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8930" windowHeight="7120"/>
  </bookViews>
  <sheets>
    <sheet name="统计" sheetId="1" r:id="rId1"/>
  </sheets>
  <calcPr calcId="144525"/>
</workbook>
</file>

<file path=xl/sharedStrings.xml><?xml version="1.0" encoding="utf-8"?>
<sst xmlns="http://schemas.openxmlformats.org/spreadsheetml/2006/main" count="44" uniqueCount="44">
  <si>
    <t>安宁市2019年专利资助审批统计情况公示</t>
  </si>
  <si>
    <t>序
号</t>
  </si>
  <si>
    <t>申请单位/个人名称</t>
  </si>
  <si>
    <t>审批资助专利</t>
  </si>
  <si>
    <t>审批资助
金额</t>
  </si>
  <si>
    <t>备注</t>
  </si>
  <si>
    <t>件数</t>
  </si>
  <si>
    <t>其中</t>
  </si>
  <si>
    <t>国内专利</t>
  </si>
  <si>
    <t>国外专利</t>
  </si>
  <si>
    <t>发明</t>
  </si>
  <si>
    <t>实用新型</t>
  </si>
  <si>
    <t>外观设计</t>
  </si>
  <si>
    <t>云南昆钢建设集团有限公司</t>
  </si>
  <si>
    <t>云南云天化石化有限公司</t>
  </si>
  <si>
    <t>云南天朗节能环保集团有限公司</t>
  </si>
  <si>
    <t>云南金色田野企业集团有限公司</t>
  </si>
  <si>
    <t>云南春鹏钢绞线有限公司</t>
  </si>
  <si>
    <t>云南濮耐昆钢高温材料有限公司</t>
  </si>
  <si>
    <t>昆明汇泉高纯半导材料有限公司</t>
  </si>
  <si>
    <t>云南华晟电力器材有限公司</t>
  </si>
  <si>
    <t>云南永晟电力科技有限公司</t>
  </si>
  <si>
    <t>云南绿益环保有限公司</t>
  </si>
  <si>
    <t>云南天朗再生资源有限公司</t>
  </si>
  <si>
    <t>云南祥丰金麦化工有限公司</t>
  </si>
  <si>
    <t>昆明春景园林绿化有限责任公司</t>
  </si>
  <si>
    <t>昆明东东食品有限公司</t>
  </si>
  <si>
    <t>云南禾旭农业开发有限公司</t>
  </si>
  <si>
    <t>云南天朗环境科技有限公司</t>
  </si>
  <si>
    <t>昆明钢铁集团有限责任公司</t>
  </si>
  <si>
    <t>武钢集团昆明钢铁股份有限公司</t>
  </si>
  <si>
    <t>昆明三合钢结构制造有限公司</t>
  </si>
  <si>
    <t>多氟多（昆明）科技开发有限公司</t>
  </si>
  <si>
    <t>云南天朗能源科技有限公司</t>
  </si>
  <si>
    <t>云南程鹏饲料有限责任公司</t>
  </si>
  <si>
    <t>云南昆钢新型复合材料开发有限公司</t>
  </si>
  <si>
    <t>云南栎生现代农业科技有限公司</t>
  </si>
  <si>
    <t>云南盛楹环保工程有限公司</t>
  </si>
  <si>
    <t>安宁磷石膏应用技术中心</t>
  </si>
  <si>
    <t>云南坤炬科技有限公司</t>
  </si>
  <si>
    <t>李建华</t>
  </si>
  <si>
    <t>陆贵荣</t>
  </si>
  <si>
    <t xml:space="preserve"> 陈国经</t>
  </si>
  <si>
    <t>合  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</si>
</sst>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22"/>
      <name val="方正小标宋简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3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9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6"/>
  <sheetViews>
    <sheetView tabSelected="1" workbookViewId="0">
      <pane ySplit="5" topLeftCell="A30" activePane="bottomLeft" state="frozen"/>
      <selection/>
      <selection pane="bottomLeft" activeCell="B35" sqref="B35"/>
    </sheetView>
  </sheetViews>
  <sheetFormatPr defaultColWidth="9" defaultRowHeight="24.95" customHeight="1"/>
  <cols>
    <col min="1" max="1" width="4.375" style="2" customWidth="1"/>
    <col min="2" max="2" width="33.8" style="2" customWidth="1"/>
    <col min="3" max="3" width="6.625" style="2" customWidth="1"/>
    <col min="4" max="7" width="15.7" style="2" customWidth="1"/>
    <col min="8" max="8" width="12.125" style="2" customWidth="1"/>
    <col min="9" max="9" width="6.625" style="2" customWidth="1"/>
    <col min="10" max="246" width="9" style="2" customWidth="1"/>
  </cols>
  <sheetData>
    <row r="1" s="1" customFormat="1" ht="51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6" t="s">
        <v>3</v>
      </c>
      <c r="D2" s="7"/>
      <c r="E2" s="7"/>
      <c r="F2" s="7"/>
      <c r="G2" s="8"/>
      <c r="H2" s="9" t="s">
        <v>4</v>
      </c>
      <c r="I2" s="5" t="s">
        <v>5</v>
      </c>
    </row>
    <row r="3" s="1" customFormat="1" customHeight="1" spans="1:9">
      <c r="A3" s="10"/>
      <c r="B3" s="5"/>
      <c r="C3" s="11" t="s">
        <v>6</v>
      </c>
      <c r="D3" s="6" t="s">
        <v>7</v>
      </c>
      <c r="E3" s="7"/>
      <c r="F3" s="7"/>
      <c r="G3" s="8"/>
      <c r="H3" s="9"/>
      <c r="I3" s="5"/>
    </row>
    <row r="4" s="1" customFormat="1" customHeight="1" spans="1:9">
      <c r="A4" s="10"/>
      <c r="B4" s="5"/>
      <c r="C4" s="11"/>
      <c r="D4" s="6" t="s">
        <v>8</v>
      </c>
      <c r="E4" s="7"/>
      <c r="F4" s="7"/>
      <c r="G4" s="12" t="s">
        <v>9</v>
      </c>
      <c r="H4" s="9"/>
      <c r="I4" s="5"/>
    </row>
    <row r="5" s="1" customFormat="1" customHeight="1" spans="1:9">
      <c r="A5" s="10"/>
      <c r="B5" s="5"/>
      <c r="C5" s="11"/>
      <c r="D5" s="11" t="s">
        <v>10</v>
      </c>
      <c r="E5" s="11" t="s">
        <v>11</v>
      </c>
      <c r="F5" s="6" t="s">
        <v>12</v>
      </c>
      <c r="G5" s="13"/>
      <c r="H5" s="9"/>
      <c r="I5" s="5"/>
    </row>
    <row r="6" customHeight="1" spans="1:9">
      <c r="A6" s="14">
        <v>1</v>
      </c>
      <c r="B6" s="15" t="s">
        <v>13</v>
      </c>
      <c r="C6" s="16">
        <f t="shared" ref="C6:C35" si="0">D6+E6+F6+G6</f>
        <v>3</v>
      </c>
      <c r="D6" s="16">
        <v>0</v>
      </c>
      <c r="E6" s="16">
        <v>3</v>
      </c>
      <c r="F6" s="16">
        <v>0</v>
      </c>
      <c r="G6" s="16">
        <v>0</v>
      </c>
      <c r="H6" s="17">
        <f t="shared" ref="H6:H35" si="1">D6*5000+E6*1000+F6*800</f>
        <v>3000</v>
      </c>
      <c r="I6" s="15"/>
    </row>
    <row r="7" customHeight="1" spans="1:9">
      <c r="A7" s="14">
        <v>2</v>
      </c>
      <c r="B7" s="15" t="s">
        <v>14</v>
      </c>
      <c r="C7" s="16">
        <f t="shared" si="0"/>
        <v>13</v>
      </c>
      <c r="D7" s="16">
        <v>0</v>
      </c>
      <c r="E7" s="16">
        <v>13</v>
      </c>
      <c r="F7" s="16">
        <v>0</v>
      </c>
      <c r="G7" s="16">
        <v>0</v>
      </c>
      <c r="H7" s="17">
        <f t="shared" si="1"/>
        <v>13000</v>
      </c>
      <c r="I7" s="15"/>
    </row>
    <row r="8" customHeight="1" spans="1:9">
      <c r="A8" s="14">
        <v>3</v>
      </c>
      <c r="B8" s="18" t="s">
        <v>15</v>
      </c>
      <c r="C8" s="16">
        <f t="shared" si="0"/>
        <v>1</v>
      </c>
      <c r="D8" s="19">
        <v>0</v>
      </c>
      <c r="E8" s="19">
        <v>1</v>
      </c>
      <c r="F8" s="19">
        <v>0</v>
      </c>
      <c r="G8" s="19">
        <v>0</v>
      </c>
      <c r="H8" s="17">
        <f t="shared" si="1"/>
        <v>1000</v>
      </c>
      <c r="I8" s="15"/>
    </row>
    <row r="9" customHeight="1" spans="1:9">
      <c r="A9" s="14">
        <v>4</v>
      </c>
      <c r="B9" s="18" t="s">
        <v>16</v>
      </c>
      <c r="C9" s="16">
        <f t="shared" si="0"/>
        <v>9</v>
      </c>
      <c r="D9" s="19">
        <v>0</v>
      </c>
      <c r="E9" s="19">
        <v>9</v>
      </c>
      <c r="F9" s="19">
        <v>0</v>
      </c>
      <c r="G9" s="19">
        <v>0</v>
      </c>
      <c r="H9" s="17">
        <f t="shared" si="1"/>
        <v>9000</v>
      </c>
      <c r="I9" s="15"/>
    </row>
    <row r="10" customHeight="1" spans="1:9">
      <c r="A10" s="14">
        <v>5</v>
      </c>
      <c r="B10" s="18" t="s">
        <v>17</v>
      </c>
      <c r="C10" s="16">
        <f t="shared" si="0"/>
        <v>12</v>
      </c>
      <c r="D10" s="19">
        <v>0</v>
      </c>
      <c r="E10" s="19">
        <v>12</v>
      </c>
      <c r="F10" s="19">
        <v>0</v>
      </c>
      <c r="G10" s="19">
        <v>0</v>
      </c>
      <c r="H10" s="17">
        <f t="shared" si="1"/>
        <v>12000</v>
      </c>
      <c r="I10" s="15"/>
    </row>
    <row r="11" customHeight="1" spans="1:9">
      <c r="A11" s="14">
        <v>6</v>
      </c>
      <c r="B11" s="18" t="s">
        <v>18</v>
      </c>
      <c r="C11" s="16">
        <f t="shared" si="0"/>
        <v>10</v>
      </c>
      <c r="D11" s="19">
        <v>0</v>
      </c>
      <c r="E11" s="19">
        <v>10</v>
      </c>
      <c r="F11" s="19">
        <v>0</v>
      </c>
      <c r="G11" s="19">
        <v>0</v>
      </c>
      <c r="H11" s="17">
        <f t="shared" si="1"/>
        <v>10000</v>
      </c>
      <c r="I11" s="15"/>
    </row>
    <row r="12" customHeight="1" spans="1:9">
      <c r="A12" s="14">
        <v>7</v>
      </c>
      <c r="B12" s="18" t="s">
        <v>19</v>
      </c>
      <c r="C12" s="16">
        <f t="shared" si="0"/>
        <v>5</v>
      </c>
      <c r="D12" s="19">
        <v>0</v>
      </c>
      <c r="E12" s="19">
        <v>5</v>
      </c>
      <c r="F12" s="19">
        <v>0</v>
      </c>
      <c r="G12" s="19">
        <v>0</v>
      </c>
      <c r="H12" s="17">
        <f t="shared" si="1"/>
        <v>5000</v>
      </c>
      <c r="I12" s="15"/>
    </row>
    <row r="13" customHeight="1" spans="1:9">
      <c r="A13" s="14">
        <v>8</v>
      </c>
      <c r="B13" s="18" t="s">
        <v>20</v>
      </c>
      <c r="C13" s="16">
        <f t="shared" si="0"/>
        <v>1</v>
      </c>
      <c r="D13" s="19">
        <v>0</v>
      </c>
      <c r="E13" s="19">
        <v>1</v>
      </c>
      <c r="F13" s="19">
        <v>0</v>
      </c>
      <c r="G13" s="19">
        <v>0</v>
      </c>
      <c r="H13" s="17">
        <f t="shared" si="1"/>
        <v>1000</v>
      </c>
      <c r="I13" s="15"/>
    </row>
    <row r="14" customHeight="1" spans="1:9">
      <c r="A14" s="14">
        <v>9</v>
      </c>
      <c r="B14" s="18" t="s">
        <v>21</v>
      </c>
      <c r="C14" s="16">
        <f t="shared" si="0"/>
        <v>8</v>
      </c>
      <c r="D14" s="19">
        <v>0</v>
      </c>
      <c r="E14" s="19">
        <v>8</v>
      </c>
      <c r="F14" s="19">
        <v>0</v>
      </c>
      <c r="G14" s="19">
        <v>0</v>
      </c>
      <c r="H14" s="17">
        <f t="shared" si="1"/>
        <v>8000</v>
      </c>
      <c r="I14" s="15"/>
    </row>
    <row r="15" customHeight="1" spans="1:9">
      <c r="A15" s="14">
        <v>10</v>
      </c>
      <c r="B15" s="18" t="s">
        <v>22</v>
      </c>
      <c r="C15" s="16">
        <f t="shared" si="0"/>
        <v>16</v>
      </c>
      <c r="D15" s="19">
        <v>0</v>
      </c>
      <c r="E15" s="19">
        <v>16</v>
      </c>
      <c r="F15" s="19">
        <v>0</v>
      </c>
      <c r="G15" s="19">
        <v>0</v>
      </c>
      <c r="H15" s="17">
        <f t="shared" si="1"/>
        <v>16000</v>
      </c>
      <c r="I15" s="15"/>
    </row>
    <row r="16" customHeight="1" spans="1:9">
      <c r="A16" s="14">
        <v>11</v>
      </c>
      <c r="B16" s="18" t="s">
        <v>23</v>
      </c>
      <c r="C16" s="16">
        <f t="shared" si="0"/>
        <v>1</v>
      </c>
      <c r="D16" s="19">
        <v>1</v>
      </c>
      <c r="E16" s="19">
        <v>0</v>
      </c>
      <c r="F16" s="19">
        <v>0</v>
      </c>
      <c r="G16" s="19">
        <v>0</v>
      </c>
      <c r="H16" s="17">
        <f t="shared" si="1"/>
        <v>5000</v>
      </c>
      <c r="I16" s="15"/>
    </row>
    <row r="17" customHeight="1" spans="1:9">
      <c r="A17" s="14">
        <v>12</v>
      </c>
      <c r="B17" s="18" t="s">
        <v>24</v>
      </c>
      <c r="C17" s="16">
        <f t="shared" si="0"/>
        <v>5</v>
      </c>
      <c r="D17" s="19">
        <v>0</v>
      </c>
      <c r="E17" s="19">
        <v>5</v>
      </c>
      <c r="F17" s="19">
        <v>0</v>
      </c>
      <c r="G17" s="19">
        <v>0</v>
      </c>
      <c r="H17" s="17">
        <f t="shared" si="1"/>
        <v>5000</v>
      </c>
      <c r="I17" s="15"/>
    </row>
    <row r="18" customHeight="1" spans="1:9">
      <c r="A18" s="14">
        <v>13</v>
      </c>
      <c r="B18" s="18" t="s">
        <v>25</v>
      </c>
      <c r="C18" s="16">
        <f t="shared" si="0"/>
        <v>4</v>
      </c>
      <c r="D18" s="19">
        <v>0</v>
      </c>
      <c r="E18" s="19">
        <v>3</v>
      </c>
      <c r="F18" s="19">
        <v>1</v>
      </c>
      <c r="G18" s="19">
        <v>0</v>
      </c>
      <c r="H18" s="17">
        <f t="shared" si="1"/>
        <v>3800</v>
      </c>
      <c r="I18" s="15"/>
    </row>
    <row r="19" customHeight="1" spans="1:9">
      <c r="A19" s="14">
        <v>14</v>
      </c>
      <c r="B19" s="18" t="s">
        <v>26</v>
      </c>
      <c r="C19" s="16">
        <f t="shared" si="0"/>
        <v>2</v>
      </c>
      <c r="D19" s="19">
        <v>0</v>
      </c>
      <c r="E19" s="19">
        <v>2</v>
      </c>
      <c r="F19" s="19">
        <v>0</v>
      </c>
      <c r="G19" s="19">
        <v>0</v>
      </c>
      <c r="H19" s="17">
        <f t="shared" si="1"/>
        <v>2000</v>
      </c>
      <c r="I19" s="15"/>
    </row>
    <row r="20" customHeight="1" spans="1:9">
      <c r="A20" s="14">
        <v>15</v>
      </c>
      <c r="B20" s="18" t="s">
        <v>27</v>
      </c>
      <c r="C20" s="16">
        <f t="shared" si="0"/>
        <v>6</v>
      </c>
      <c r="D20" s="19">
        <v>0</v>
      </c>
      <c r="E20" s="19">
        <v>6</v>
      </c>
      <c r="F20" s="19">
        <v>0</v>
      </c>
      <c r="G20" s="19">
        <v>0</v>
      </c>
      <c r="H20" s="17">
        <f t="shared" si="1"/>
        <v>6000</v>
      </c>
      <c r="I20" s="15"/>
    </row>
    <row r="21" customHeight="1" spans="1:9">
      <c r="A21" s="14">
        <v>16</v>
      </c>
      <c r="B21" s="18" t="s">
        <v>28</v>
      </c>
      <c r="C21" s="16">
        <f t="shared" si="0"/>
        <v>7</v>
      </c>
      <c r="D21" s="19">
        <v>0</v>
      </c>
      <c r="E21" s="19">
        <v>7</v>
      </c>
      <c r="F21" s="19">
        <v>0</v>
      </c>
      <c r="G21" s="19">
        <v>0</v>
      </c>
      <c r="H21" s="17">
        <f t="shared" si="1"/>
        <v>7000</v>
      </c>
      <c r="I21" s="15"/>
    </row>
    <row r="22" customHeight="1" spans="1:9">
      <c r="A22" s="14">
        <v>17</v>
      </c>
      <c r="B22" s="18" t="s">
        <v>29</v>
      </c>
      <c r="C22" s="16">
        <f t="shared" si="0"/>
        <v>8</v>
      </c>
      <c r="D22" s="19">
        <v>0</v>
      </c>
      <c r="E22" s="19">
        <v>8</v>
      </c>
      <c r="F22" s="19">
        <v>0</v>
      </c>
      <c r="G22" s="19">
        <v>0</v>
      </c>
      <c r="H22" s="17">
        <f t="shared" si="1"/>
        <v>8000</v>
      </c>
      <c r="I22" s="15"/>
    </row>
    <row r="23" customHeight="1" spans="1:9">
      <c r="A23" s="14">
        <v>18</v>
      </c>
      <c r="B23" s="18" t="s">
        <v>30</v>
      </c>
      <c r="C23" s="16">
        <f t="shared" si="0"/>
        <v>10</v>
      </c>
      <c r="D23" s="19">
        <v>10</v>
      </c>
      <c r="E23" s="19">
        <v>0</v>
      </c>
      <c r="F23" s="19">
        <v>0</v>
      </c>
      <c r="G23" s="19">
        <v>0</v>
      </c>
      <c r="H23" s="17">
        <f t="shared" si="1"/>
        <v>50000</v>
      </c>
      <c r="I23" s="15"/>
    </row>
    <row r="24" customHeight="1" spans="1:9">
      <c r="A24" s="14">
        <v>19</v>
      </c>
      <c r="B24" s="18" t="s">
        <v>31</v>
      </c>
      <c r="C24" s="16">
        <f t="shared" si="0"/>
        <v>10</v>
      </c>
      <c r="D24" s="19">
        <v>0</v>
      </c>
      <c r="E24" s="19">
        <v>10</v>
      </c>
      <c r="F24" s="19">
        <v>0</v>
      </c>
      <c r="G24" s="19">
        <v>0</v>
      </c>
      <c r="H24" s="17">
        <f t="shared" si="1"/>
        <v>10000</v>
      </c>
      <c r="I24" s="15"/>
    </row>
    <row r="25" customHeight="1" spans="1:9">
      <c r="A25" s="14">
        <v>20</v>
      </c>
      <c r="B25" s="18" t="s">
        <v>32</v>
      </c>
      <c r="C25" s="16">
        <f t="shared" si="0"/>
        <v>15</v>
      </c>
      <c r="D25" s="19">
        <v>0</v>
      </c>
      <c r="E25" s="19">
        <v>15</v>
      </c>
      <c r="F25" s="19">
        <v>0</v>
      </c>
      <c r="G25" s="19">
        <v>0</v>
      </c>
      <c r="H25" s="17">
        <f t="shared" si="1"/>
        <v>15000</v>
      </c>
      <c r="I25" s="15"/>
    </row>
    <row r="26" customHeight="1" spans="1:9">
      <c r="A26" s="14">
        <v>21</v>
      </c>
      <c r="B26" s="18" t="s">
        <v>33</v>
      </c>
      <c r="C26" s="16">
        <f t="shared" si="0"/>
        <v>9</v>
      </c>
      <c r="D26" s="19">
        <v>2</v>
      </c>
      <c r="E26" s="19">
        <v>7</v>
      </c>
      <c r="F26" s="19">
        <v>0</v>
      </c>
      <c r="G26" s="19">
        <v>0</v>
      </c>
      <c r="H26" s="17">
        <f t="shared" si="1"/>
        <v>17000</v>
      </c>
      <c r="I26" s="15"/>
    </row>
    <row r="27" customHeight="1" spans="1:9">
      <c r="A27" s="14">
        <v>22</v>
      </c>
      <c r="B27" s="18" t="s">
        <v>34</v>
      </c>
      <c r="C27" s="16">
        <f t="shared" si="0"/>
        <v>12</v>
      </c>
      <c r="D27" s="19">
        <v>0</v>
      </c>
      <c r="E27" s="19">
        <v>12</v>
      </c>
      <c r="F27" s="19">
        <v>0</v>
      </c>
      <c r="G27" s="19">
        <v>0</v>
      </c>
      <c r="H27" s="17">
        <f t="shared" si="1"/>
        <v>12000</v>
      </c>
      <c r="I27" s="15"/>
    </row>
    <row r="28" customHeight="1" spans="1:9">
      <c r="A28" s="14">
        <v>23</v>
      </c>
      <c r="B28" s="18" t="s">
        <v>35</v>
      </c>
      <c r="C28" s="16">
        <f t="shared" si="0"/>
        <v>1</v>
      </c>
      <c r="D28" s="19">
        <v>1</v>
      </c>
      <c r="E28" s="19">
        <v>0</v>
      </c>
      <c r="F28" s="19">
        <v>0</v>
      </c>
      <c r="G28" s="19">
        <v>0</v>
      </c>
      <c r="H28" s="17">
        <f t="shared" si="1"/>
        <v>5000</v>
      </c>
      <c r="I28" s="15"/>
    </row>
    <row r="29" customHeight="1" spans="1:9">
      <c r="A29" s="14">
        <v>24</v>
      </c>
      <c r="B29" s="18" t="s">
        <v>36</v>
      </c>
      <c r="C29" s="16">
        <f t="shared" si="0"/>
        <v>10</v>
      </c>
      <c r="D29" s="19">
        <v>0</v>
      </c>
      <c r="E29" s="19">
        <v>10</v>
      </c>
      <c r="F29" s="19">
        <v>0</v>
      </c>
      <c r="G29" s="19">
        <v>0</v>
      </c>
      <c r="H29" s="17">
        <f t="shared" si="1"/>
        <v>10000</v>
      </c>
      <c r="I29" s="15"/>
    </row>
    <row r="30" customHeight="1" spans="1:9">
      <c r="A30" s="14">
        <v>25</v>
      </c>
      <c r="B30" s="18" t="s">
        <v>37</v>
      </c>
      <c r="C30" s="16">
        <f t="shared" si="0"/>
        <v>9</v>
      </c>
      <c r="D30" s="19">
        <v>0</v>
      </c>
      <c r="E30" s="19">
        <v>9</v>
      </c>
      <c r="F30" s="19">
        <v>0</v>
      </c>
      <c r="G30" s="19">
        <v>0</v>
      </c>
      <c r="H30" s="17">
        <f t="shared" si="1"/>
        <v>9000</v>
      </c>
      <c r="I30" s="15"/>
    </row>
    <row r="31" customHeight="1" spans="1:9">
      <c r="A31" s="14">
        <v>26</v>
      </c>
      <c r="B31" s="18" t="s">
        <v>38</v>
      </c>
      <c r="C31" s="16">
        <f t="shared" si="0"/>
        <v>1</v>
      </c>
      <c r="D31" s="19">
        <v>0</v>
      </c>
      <c r="E31" s="19">
        <v>1</v>
      </c>
      <c r="F31" s="19">
        <v>0</v>
      </c>
      <c r="G31" s="19">
        <v>0</v>
      </c>
      <c r="H31" s="17">
        <f t="shared" si="1"/>
        <v>1000</v>
      </c>
      <c r="I31" s="15"/>
    </row>
    <row r="32" customHeight="1" spans="1:9">
      <c r="A32" s="14">
        <v>27</v>
      </c>
      <c r="B32" s="18" t="s">
        <v>39</v>
      </c>
      <c r="C32" s="16">
        <f t="shared" si="0"/>
        <v>1</v>
      </c>
      <c r="D32" s="19">
        <v>0</v>
      </c>
      <c r="E32" s="19">
        <v>1</v>
      </c>
      <c r="F32" s="19">
        <v>0</v>
      </c>
      <c r="G32" s="19">
        <v>0</v>
      </c>
      <c r="H32" s="17">
        <f t="shared" si="1"/>
        <v>1000</v>
      </c>
      <c r="I32" s="15"/>
    </row>
    <row r="33" customHeight="1" spans="1:9">
      <c r="A33" s="14">
        <v>28</v>
      </c>
      <c r="B33" s="15" t="s">
        <v>40</v>
      </c>
      <c r="C33" s="16">
        <f t="shared" si="0"/>
        <v>4</v>
      </c>
      <c r="D33" s="19">
        <v>0</v>
      </c>
      <c r="E33" s="16">
        <v>4</v>
      </c>
      <c r="F33" s="16">
        <v>0</v>
      </c>
      <c r="G33" s="16">
        <v>0</v>
      </c>
      <c r="H33" s="17">
        <f t="shared" si="1"/>
        <v>4000</v>
      </c>
      <c r="I33" s="15"/>
    </row>
    <row r="34" customHeight="1" spans="1:9">
      <c r="A34" s="14">
        <v>29</v>
      </c>
      <c r="B34" s="15" t="s">
        <v>41</v>
      </c>
      <c r="C34" s="16">
        <f t="shared" si="0"/>
        <v>2</v>
      </c>
      <c r="D34" s="19">
        <v>0</v>
      </c>
      <c r="E34" s="16">
        <v>1</v>
      </c>
      <c r="F34" s="16">
        <v>1</v>
      </c>
      <c r="G34" s="16">
        <v>0</v>
      </c>
      <c r="H34" s="17">
        <f t="shared" si="1"/>
        <v>1800</v>
      </c>
      <c r="I34" s="15"/>
    </row>
    <row r="35" customHeight="1" spans="1:9">
      <c r="A35" s="14">
        <v>30</v>
      </c>
      <c r="B35" s="15" t="s">
        <v>42</v>
      </c>
      <c r="C35" s="16">
        <f t="shared" si="0"/>
        <v>3</v>
      </c>
      <c r="D35" s="20">
        <v>0</v>
      </c>
      <c r="E35" s="20">
        <v>3</v>
      </c>
      <c r="F35" s="20">
        <v>0</v>
      </c>
      <c r="G35" s="20">
        <v>0</v>
      </c>
      <c r="H35" s="17">
        <f t="shared" si="1"/>
        <v>3000</v>
      </c>
      <c r="I35" s="22"/>
    </row>
    <row r="36" ht="30.95" customHeight="1" spans="1:9">
      <c r="A36" s="15"/>
      <c r="B36" s="15" t="s">
        <v>43</v>
      </c>
      <c r="C36" s="15">
        <f t="shared" ref="C36:H36" si="2">SUM(C6:C35)</f>
        <v>198</v>
      </c>
      <c r="D36" s="15">
        <f t="shared" si="2"/>
        <v>14</v>
      </c>
      <c r="E36" s="15">
        <f t="shared" si="2"/>
        <v>182</v>
      </c>
      <c r="F36" s="15">
        <f t="shared" si="2"/>
        <v>2</v>
      </c>
      <c r="G36" s="15">
        <f t="shared" si="2"/>
        <v>0</v>
      </c>
      <c r="H36" s="21">
        <f t="shared" si="2"/>
        <v>253600</v>
      </c>
      <c r="I36" s="15"/>
    </row>
  </sheetData>
  <mergeCells count="10">
    <mergeCell ref="A1:I1"/>
    <mergeCell ref="C2:G2"/>
    <mergeCell ref="D3:G3"/>
    <mergeCell ref="D4:F4"/>
    <mergeCell ref="A2:A5"/>
    <mergeCell ref="B2:B5"/>
    <mergeCell ref="C3:C5"/>
    <mergeCell ref="G4:G5"/>
    <mergeCell ref="H2:H5"/>
    <mergeCell ref="I2:I5"/>
  </mergeCells>
  <pageMargins left="0.314583333333333" right="0.236111111111111" top="1" bottom="1" header="0.511111111111111" footer="0.511111111111111"/>
  <pageSetup paperSize="9" orientation="landscape" blackAndWhite="1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TonySnow1409556827</cp:lastModifiedBy>
  <dcterms:created xsi:type="dcterms:W3CDTF">2019-10-14T06:12:00Z</dcterms:created>
  <dcterms:modified xsi:type="dcterms:W3CDTF">2022-01-21T08:28:20Z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F03C78797F2447A39CD8D3DED9E3F825</vt:lpwstr>
  </property>
</Properties>
</file>