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2年户厕公厕奖补明细" sheetId="6" r:id="rId1"/>
  </sheets>
  <calcPr calcId="144525"/>
</workbook>
</file>

<file path=xl/sharedStrings.xml><?xml version="1.0" encoding="utf-8"?>
<sst xmlns="http://schemas.openxmlformats.org/spreadsheetml/2006/main" count="24" uniqueCount="21">
  <si>
    <t>2022年安宁市农村厕所革命奖补明细统计表</t>
  </si>
  <si>
    <t>序号</t>
  </si>
  <si>
    <t>街道</t>
  </si>
  <si>
    <t>户厕</t>
  </si>
  <si>
    <t>公厕</t>
  </si>
  <si>
    <t>户厕、公厕合计奖补资金（元）</t>
  </si>
  <si>
    <t>备注</t>
  </si>
  <si>
    <t>完成改建数（座）</t>
  </si>
  <si>
    <t>已奖补资金（元）</t>
  </si>
  <si>
    <t>行政村公厕完成情况</t>
  </si>
  <si>
    <t>自然村公厕完成情况</t>
  </si>
  <si>
    <t>合计完成改建数（座）</t>
  </si>
  <si>
    <t>新建数（座）</t>
  </si>
  <si>
    <t>改建数（座）</t>
  </si>
  <si>
    <t>草铺街道</t>
  </si>
  <si>
    <t>金方街道</t>
  </si>
  <si>
    <t>温泉街道</t>
  </si>
  <si>
    <t>八街街道</t>
  </si>
  <si>
    <r>
      <rPr>
        <sz val="12"/>
        <color theme="1"/>
        <rFont val="仿宋_GB2312"/>
        <charset val="134"/>
      </rPr>
      <t>禄</t>
    </r>
    <r>
      <rPr>
        <sz val="12"/>
        <color theme="1"/>
        <rFont val="宋体"/>
        <charset val="134"/>
      </rPr>
      <t>脿</t>
    </r>
    <r>
      <rPr>
        <sz val="12"/>
        <color theme="1"/>
        <rFont val="仿宋_GB2312"/>
        <charset val="134"/>
      </rPr>
      <t>街道</t>
    </r>
  </si>
  <si>
    <t>太平街道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</si>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</sst>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仿宋_GB2312"/>
      <charset val="134"/>
    </font>
    <font>
      <sz val="14"/>
      <color theme="1"/>
      <name val="方正小标宋简体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12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19" borderId="14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15" fillId="10" borderId="11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tabSelected="1" workbookViewId="0">
      <selection activeCell="E17" sqref="E17"/>
    </sheetView>
  </sheetViews>
  <sheetFormatPr defaultColWidth="9" defaultRowHeight="13.5"/>
  <cols>
    <col min="2" max="2" width="10.125" customWidth="1"/>
    <col min="4" max="4" width="9.25"/>
    <col min="5" max="5" width="10.625" customWidth="1"/>
    <col min="6" max="6" width="9.625" customWidth="1"/>
    <col min="7" max="7" width="12" customWidth="1"/>
    <col min="8" max="8" width="10.25" customWidth="1"/>
    <col min="9" max="9" width="10.625" customWidth="1"/>
    <col min="10" max="10" width="12.875"/>
    <col min="11" max="11" width="14.25" customWidth="1"/>
  </cols>
  <sheetData>
    <row r="1" ht="24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3" customHeight="1" spans="1:12">
      <c r="A2" s="3" t="s">
        <v>1</v>
      </c>
      <c r="B2" s="3" t="s">
        <v>2</v>
      </c>
      <c r="C2" s="4" t="s">
        <v>3</v>
      </c>
      <c r="D2" s="5"/>
      <c r="E2" s="6" t="s">
        <v>4</v>
      </c>
      <c r="F2" s="6"/>
      <c r="G2" s="6"/>
      <c r="H2" s="6"/>
      <c r="I2" s="6"/>
      <c r="J2" s="6"/>
      <c r="K2" s="8" t="s">
        <v>5</v>
      </c>
      <c r="L2" s="3" t="s">
        <v>6</v>
      </c>
    </row>
    <row r="3" ht="30" customHeight="1" spans="1:12">
      <c r="A3" s="7"/>
      <c r="B3" s="7"/>
      <c r="C3" s="8" t="s">
        <v>7</v>
      </c>
      <c r="D3" s="8" t="s">
        <v>8</v>
      </c>
      <c r="E3" s="9" t="s">
        <v>9</v>
      </c>
      <c r="F3" s="9"/>
      <c r="G3" s="9" t="s">
        <v>10</v>
      </c>
      <c r="H3" s="9"/>
      <c r="I3" s="9" t="s">
        <v>11</v>
      </c>
      <c r="J3" s="9" t="s">
        <v>8</v>
      </c>
      <c r="K3" s="15"/>
      <c r="L3" s="7"/>
    </row>
    <row r="4" ht="31" customHeight="1" spans="1:12">
      <c r="A4" s="10"/>
      <c r="B4" s="10"/>
      <c r="C4" s="11"/>
      <c r="D4" s="11"/>
      <c r="E4" s="9" t="s">
        <v>12</v>
      </c>
      <c r="F4" s="9" t="s">
        <v>13</v>
      </c>
      <c r="G4" s="9" t="s">
        <v>12</v>
      </c>
      <c r="H4" s="9" t="s">
        <v>13</v>
      </c>
      <c r="I4" s="9"/>
      <c r="J4" s="9"/>
      <c r="K4" s="11"/>
      <c r="L4" s="10"/>
    </row>
    <row r="5" s="1" customFormat="1" ht="30" customHeight="1" spans="1:12">
      <c r="A5" s="12">
        <v>1</v>
      </c>
      <c r="B5" s="12" t="s">
        <v>14</v>
      </c>
      <c r="C5" s="12">
        <v>247</v>
      </c>
      <c r="D5" s="12">
        <v>480000</v>
      </c>
      <c r="E5" s="12">
        <v>0</v>
      </c>
      <c r="F5" s="12">
        <v>2</v>
      </c>
      <c r="G5" s="12">
        <v>6</v>
      </c>
      <c r="H5" s="12">
        <v>0</v>
      </c>
      <c r="I5" s="12">
        <f>SUM(E5:H5)</f>
        <v>8</v>
      </c>
      <c r="J5" s="12">
        <v>967107.53</v>
      </c>
      <c r="K5" s="12">
        <f>D5+J5</f>
        <v>1447107.53</v>
      </c>
      <c r="L5" s="12"/>
    </row>
    <row r="6" s="1" customFormat="1" ht="30" customHeight="1" spans="1:12">
      <c r="A6" s="12">
        <v>2</v>
      </c>
      <c r="B6" s="13" t="s">
        <v>15</v>
      </c>
      <c r="C6" s="13">
        <v>227</v>
      </c>
      <c r="D6" s="13">
        <v>403600</v>
      </c>
      <c r="E6" s="13">
        <v>1</v>
      </c>
      <c r="F6" s="13">
        <v>3</v>
      </c>
      <c r="G6" s="13">
        <v>3</v>
      </c>
      <c r="H6" s="13">
        <v>0</v>
      </c>
      <c r="I6" s="13">
        <f>SUM(E6:H6)</f>
        <v>7</v>
      </c>
      <c r="J6" s="13">
        <v>517186.67</v>
      </c>
      <c r="K6" s="13">
        <f t="shared" ref="K6:K11" si="0">D6+J6</f>
        <v>920786.67</v>
      </c>
      <c r="L6" s="13"/>
    </row>
    <row r="7" s="1" customFormat="1" ht="30" customHeight="1" spans="1:12">
      <c r="A7" s="12">
        <v>3</v>
      </c>
      <c r="B7" s="13" t="s">
        <v>16</v>
      </c>
      <c r="C7" s="13">
        <v>230</v>
      </c>
      <c r="D7" s="13">
        <v>411000</v>
      </c>
      <c r="E7" s="13">
        <v>0</v>
      </c>
      <c r="F7" s="13">
        <v>1</v>
      </c>
      <c r="G7" s="13">
        <v>2</v>
      </c>
      <c r="H7" s="13">
        <v>1</v>
      </c>
      <c r="I7" s="13">
        <f>SUM(E7:H7)</f>
        <v>4</v>
      </c>
      <c r="J7" s="13">
        <v>377082.3</v>
      </c>
      <c r="K7" s="13">
        <f t="shared" si="0"/>
        <v>788082.3</v>
      </c>
      <c r="L7" s="13"/>
    </row>
    <row r="8" s="1" customFormat="1" ht="30" customHeight="1" spans="1:12">
      <c r="A8" s="12">
        <v>4</v>
      </c>
      <c r="B8" s="13" t="s">
        <v>17</v>
      </c>
      <c r="C8" s="13">
        <v>177</v>
      </c>
      <c r="D8" s="13">
        <v>351800</v>
      </c>
      <c r="E8" s="13">
        <v>2</v>
      </c>
      <c r="F8" s="13">
        <v>0</v>
      </c>
      <c r="G8" s="13">
        <v>3</v>
      </c>
      <c r="H8" s="13">
        <v>0</v>
      </c>
      <c r="I8" s="13">
        <f>SUM(E8:H8)</f>
        <v>5</v>
      </c>
      <c r="J8" s="13">
        <v>709730.17</v>
      </c>
      <c r="K8" s="13">
        <f t="shared" si="0"/>
        <v>1061530.17</v>
      </c>
      <c r="L8" s="13"/>
    </row>
    <row r="9" s="1" customFormat="1" ht="30" customHeight="1" spans="1:12">
      <c r="A9" s="12">
        <v>5</v>
      </c>
      <c r="B9" s="13" t="s">
        <v>18</v>
      </c>
      <c r="C9" s="13">
        <v>373</v>
      </c>
      <c r="D9" s="13">
        <v>624200</v>
      </c>
      <c r="E9" s="13">
        <v>0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3">
        <f t="shared" si="0"/>
        <v>624200</v>
      </c>
      <c r="L9" s="13"/>
    </row>
    <row r="10" s="1" customFormat="1" ht="30" customHeight="1" spans="1:12">
      <c r="A10" s="12">
        <v>6</v>
      </c>
      <c r="B10" s="13" t="s">
        <v>19</v>
      </c>
      <c r="C10" s="13">
        <v>59</v>
      </c>
      <c r="D10" s="13">
        <v>118000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3">
        <f t="shared" si="0"/>
        <v>118000</v>
      </c>
      <c r="L10" s="13"/>
    </row>
    <row r="11" s="1" customFormat="1" ht="30" customHeight="1" spans="1:12">
      <c r="A11" s="10">
        <v>7</v>
      </c>
      <c r="B11" s="14" t="s">
        <v>20</v>
      </c>
      <c r="C11" s="14">
        <f>SUM(C5:C10)</f>
        <v>1313</v>
      </c>
      <c r="D11" s="14">
        <f t="shared" ref="D11:J11" si="1">SUM(D5:D10)</f>
        <v>2388600</v>
      </c>
      <c r="E11" s="14">
        <f t="shared" si="1"/>
        <v>3</v>
      </c>
      <c r="F11" s="14">
        <f t="shared" si="1"/>
        <v>6</v>
      </c>
      <c r="G11" s="14">
        <f t="shared" si="1"/>
        <v>14</v>
      </c>
      <c r="H11" s="14">
        <f t="shared" si="1"/>
        <v>1</v>
      </c>
      <c r="I11" s="14">
        <f t="shared" si="1"/>
        <v>24</v>
      </c>
      <c r="J11" s="14">
        <f t="shared" si="1"/>
        <v>2571106.67</v>
      </c>
      <c r="K11" s="14">
        <f t="shared" si="0"/>
        <v>4959706.67</v>
      </c>
      <c r="L11" s="14"/>
    </row>
  </sheetData>
  <mergeCells count="13">
    <mergeCell ref="A1:L1"/>
    <mergeCell ref="C2:D2"/>
    <mergeCell ref="E2:J2"/>
    <mergeCell ref="E3:F3"/>
    <mergeCell ref="G3:H3"/>
    <mergeCell ref="A2:A4"/>
    <mergeCell ref="B2:B4"/>
    <mergeCell ref="C3:C4"/>
    <mergeCell ref="D3:D4"/>
    <mergeCell ref="I3:I4"/>
    <mergeCell ref="J3:J4"/>
    <mergeCell ref="K2:K4"/>
    <mergeCell ref="L2:L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昆明市安宁市党政机关单位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2022年户厕公厕奖补明细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rjb</dc:creator>
  <cp:lastModifiedBy>Lenovo</cp:lastModifiedBy>
  <dcterms:created xsi:type="dcterms:W3CDTF">2022-02-23T05:47:00Z</dcterms:created>
  <dcterms:modified xsi:type="dcterms:W3CDTF">2022-08-25T02:26:52Z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