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635" windowHeight="7245" tabRatio="819" firstSheet="33" activeTab="34"/>
  </bookViews>
  <sheets>
    <sheet name="封面" sheetId="133" r:id="rId1"/>
    <sheet name="目录" sheetId="134" r:id="rId2"/>
    <sheet name="1-1安宁市一般公共预算收入情况表" sheetId="28" r:id="rId3"/>
    <sheet name="1-2安宁市一般公共预算支出情况表" sheetId="29" r:id="rId4"/>
    <sheet name="1-3安宁市本级一般公共预算收入情况表" sheetId="31" r:id="rId5"/>
    <sheet name="1-4安宁市本级一般公共预算支出情况表（公开到项级）" sheetId="33" r:id="rId6"/>
    <sheet name="1-5安宁市本级一般公共预算基本支出情况表（公开到款级）" sheetId="132" r:id="rId7"/>
    <sheet name="1-6安宁市本级一般公共预算支出表（州、市对下转移支付项目）" sheetId="35" r:id="rId8"/>
    <sheet name="1-7安宁市分地区税收返还和转移支付预算表" sheetId="36" r:id="rId9"/>
    <sheet name="1-8安宁市本级“三公”经费预算财政拨款情况统计表" sheetId="131" r:id="rId10"/>
    <sheet name="2-1安宁市政府性基金预算收入情况表" sheetId="54" r:id="rId11"/>
    <sheet name="2-2安宁市政府性基金预算支出情况表" sheetId="55" r:id="rId12"/>
    <sheet name="2-3安宁市本级政府性基金预算收入情况表" sheetId="56" r:id="rId13"/>
    <sheet name="2-4安宁市本级政府性基金预算支出情况表（公开到项级）" sheetId="57" r:id="rId14"/>
    <sheet name="2-5安宁市本级政府性基金支出表（州、市对下转移支付）" sheetId="58" r:id="rId15"/>
    <sheet name="3-1安宁市国有资本经营收入预算情况表" sheetId="108" r:id="rId16"/>
    <sheet name="3-2安宁市国有资本经营支出预算情况表" sheetId="109" r:id="rId17"/>
    <sheet name="3-3安宁市本级国有资本经营收入预算情况表" sheetId="110" r:id="rId18"/>
    <sheet name="3-4安宁市本级国有资本经营支出预算情况表（公开到项级）" sheetId="111" r:id="rId19"/>
    <sheet name="3-5 安宁市国有资本经营预算转移支付表 （分地区）" sheetId="129" r:id="rId20"/>
    <sheet name="3-6 安宁市国有资本经营预算转移支付表（分项目）" sheetId="130" r:id="rId21"/>
    <sheet name="4-1安宁市社会保险基金收入预算情况表" sheetId="113" r:id="rId22"/>
    <sheet name="4-2安宁市社会保险基金支出预算情况表" sheetId="114" r:id="rId23"/>
    <sheet name="4-3安宁市本级社会保险基金收入预算情况表" sheetId="117" r:id="rId24"/>
    <sheet name="4-4安宁市本级社会保险基金支出预算情况表" sheetId="118" r:id="rId25"/>
    <sheet name="5-1  安宁市2021年地方政府债务限额及余额预算情况表" sheetId="120" r:id="rId26"/>
    <sheet name="5-2  安宁市2021年地方政府一般债务余额情况表" sheetId="121" r:id="rId27"/>
    <sheet name="5-3安宁市本级2021年地方政府一般债务余额情况表" sheetId="136" r:id="rId28"/>
    <sheet name="5-4安宁市2021年地方政府专项债务余额情况表" sheetId="122" r:id="rId29"/>
    <sheet name="5-5本级2021年地方政府专项债务余额情况表（本级）" sheetId="123" r:id="rId30"/>
    <sheet name="5-6 安宁市2022年本级政府专项债务限额和余额情况表" sheetId="124" r:id="rId31"/>
    <sheet name="5-7  安宁市地方政府债券发行及还本付息情况表" sheetId="125" r:id="rId32"/>
    <sheet name="5-8  安宁市2022年地方政府债务限额提前下达情况表" sheetId="126" r:id="rId33"/>
    <sheet name="5-9  安宁市2022年年初新增地方政府债券资金安排表" sheetId="127" r:id="rId34"/>
    <sheet name="6-1   2022年安宁市重大政策和重点项目绩效目标表" sheetId="128" r:id="rId35"/>
    <sheet name="6-2  安宁市重点工作情况解释说明汇总表" sheetId="135" r:id="rId36"/>
  </sheets>
  <externalReferences>
    <externalReference r:id="rId37"/>
    <externalReference r:id="rId38"/>
    <externalReference r:id="rId39"/>
  </externalReferences>
  <definedNames>
    <definedName name="_xlnm._FilterDatabase" localSheetId="5" hidden="1">'1-4安宁市本级一般公共预算支出情况表（公开到项级）'!$A$3:$D$1332</definedName>
    <definedName name="_xlnm._FilterDatabase" localSheetId="10" hidden="1">'2-1安宁市政府性基金预算收入情况表'!$A$3:$D$37</definedName>
    <definedName name="_xlnm._FilterDatabase" localSheetId="11" hidden="1">'2-2安宁市政府性基金预算支出情况表'!$A$3:$D$260</definedName>
    <definedName name="_xlnm._FilterDatabase" localSheetId="12" hidden="1">'2-3安宁市本级政府性基金预算收入情况表'!$A$3:$D$27</definedName>
    <definedName name="_xlnm._FilterDatabase" localSheetId="13" hidden="1">'2-4安宁市本级政府性基金预算支出情况表（公开到项级）'!$A$3:$D$260</definedName>
    <definedName name="_xlnm._FilterDatabase" localSheetId="15" hidden="1">'3-1安宁市国有资本经营收入预算情况表'!$A$3:$D$41</definedName>
    <definedName name="_xlnm._FilterDatabase" localSheetId="16" hidden="1">'3-2安宁市国有资本经营支出预算情况表'!$A$3:$D$28</definedName>
    <definedName name="_xlnm._FilterDatabase" localSheetId="21" hidden="1">'4-1安宁市社会保险基金收入预算情况表'!$A$3:$C$38</definedName>
    <definedName name="_xlnm._FilterDatabase" localSheetId="22" hidden="1">'4-2安宁市社会保险基金支出预算情况表'!$A$3:$D$22</definedName>
    <definedName name="_xlnm._FilterDatabase" localSheetId="24" hidden="1">'4-4安宁市本级社会保险基金支出预算情况表'!$A$3:$E$22</definedName>
    <definedName name="_xlnm._FilterDatabase" localSheetId="23" hidden="1">'4-3安宁市本级社会保险基金收入预算情况表'!$A$3:$D$38</definedName>
    <definedName name="_xlnm._FilterDatabase" localSheetId="17" hidden="1">'3-3安宁市本级国有资本经营收入预算情况表'!$A$3:$E$35</definedName>
    <definedName name="_xlnm._FilterDatabase" localSheetId="18" hidden="1">'3-4安宁市本级国有资本经营支出预算情况表（公开到项级）'!$A$3:$D$21</definedName>
    <definedName name="_xlnm._FilterDatabase" localSheetId="2" hidden="1">'1-1安宁市一般公共预算收入情况表'!$A$4:$D$40</definedName>
    <definedName name="_xlnm._FilterDatabase" localSheetId="3" hidden="1">'1-2安宁市一般公共预算支出情况表'!$A$3:$D$39</definedName>
    <definedName name="_xlnm._FilterDatabase" localSheetId="4" hidden="1">'1-3安宁市本级一般公共预算收入情况表'!$A$3:$D$40</definedName>
    <definedName name="_xlnm._FilterDatabase" localSheetId="6" hidden="1">'1-5安宁市本级一般公共预算基本支出情况表（公开到款级）'!$A$3:$B$31</definedName>
    <definedName name="_xlnm._FilterDatabase" localSheetId="7" hidden="1">'1-6安宁市本级一般公共预算支出表（州、市对下转移支付项目）'!$A$3:$D$42</definedName>
    <definedName name="_xlnm._FilterDatabase" localSheetId="14" hidden="1">'2-5安宁市本级政府性基金支出表（州、市对下转移支付）'!$A$3:$D$18</definedName>
    <definedName name="_lst_r_地方财政预算表2015年全省汇总_10_科目编码名称">[2]_ESList!$A$1:$A$27</definedName>
    <definedName name="_xlnm.Print_Area" localSheetId="2">'1-1安宁市一般公共预算收入情况表'!$A$2:$D$40</definedName>
    <definedName name="_xlnm.Print_Area" localSheetId="3">'1-2安宁市一般公共预算支出情况表'!$A$1:$D$38</definedName>
    <definedName name="_xlnm.Print_Area" localSheetId="4">'1-3安宁市本级一般公共预算收入情况表'!$A$1:$D$40</definedName>
    <definedName name="_xlnm.Print_Area" localSheetId="5">'1-4安宁市本级一般公共预算支出情况表（公开到项级）'!$A$1:$D$1332</definedName>
    <definedName name="_xlnm.Print_Area" localSheetId="7">'1-6安宁市本级一般公共预算支出表（州、市对下转移支付项目）'!$A$1:$C$42</definedName>
    <definedName name="_xlnm.Print_Area" localSheetId="8">'1-7安宁市分地区税收返还和转移支付预算表'!#REF!</definedName>
    <definedName name="_xlnm.Print_Area" localSheetId="10">'2-1安宁市政府性基金预算收入情况表'!$A$1:$D$37</definedName>
    <definedName name="_xlnm.Print_Area" localSheetId="11">'2-2安宁市政府性基金预算支出情况表'!$A$1:$D$270</definedName>
    <definedName name="_xlnm.Print_Area" localSheetId="12">'2-3安宁市本级政府性基金预算收入情况表'!$A$1:$D$37</definedName>
    <definedName name="_xlnm.Print_Area" localSheetId="13">'2-4安宁市本级政府性基金预算支出情况表（公开到项级）'!$A$1:$C$272</definedName>
    <definedName name="_xlnm.Print_Area" localSheetId="14">'2-5安宁市本级政府性基金支出表（州、市对下转移支付）'!$A$1:$D$15</definedName>
    <definedName name="_xlnm.Print_Titles" localSheetId="2">'1-1安宁市一般公共预算收入情况表'!$2:$4</definedName>
    <definedName name="_xlnm.Print_Titles" localSheetId="3">'1-2安宁市一般公共预算支出情况表'!$1:$3</definedName>
    <definedName name="_xlnm.Print_Titles" localSheetId="4">'1-3安宁市本级一般公共预算收入情况表'!$1:$3</definedName>
    <definedName name="_xlnm.Print_Titles" localSheetId="5">'1-4安宁市本级一般公共预算支出情况表（公开到项级）'!$1:$3</definedName>
    <definedName name="_xlnm.Print_Titles" localSheetId="7">'1-6安宁市本级一般公共预算支出表（州、市对下转移支付项目）'!$1:$3</definedName>
    <definedName name="_xlnm.Print_Titles" localSheetId="8">'1-7安宁市分地区税收返还和转移支付预算表'!#REF!</definedName>
    <definedName name="_xlnm.Print_Titles" localSheetId="10">'2-1安宁市政府性基金预算收入情况表'!$1:$3</definedName>
    <definedName name="_xlnm.Print_Titles" localSheetId="11">'2-2安宁市政府性基金预算支出情况表'!$1:$3</definedName>
    <definedName name="_xlnm.Print_Titles" localSheetId="12">'2-3安宁市本级政府性基金预算收入情况表'!$1:$3</definedName>
    <definedName name="_xlnm.Print_Titles" localSheetId="13">'2-4安宁市本级政府性基金预算支出情况表（公开到项级）'!$1:$3</definedName>
    <definedName name="_xlnm.Print_Titles" localSheetId="14">'2-5安宁市本级政府性基金支出表（州、市对下转移支付）'!$1:$3</definedName>
    <definedName name="专项收入年初预算数" localSheetId="3">#REF!</definedName>
    <definedName name="专项收入年初预算数">#REF!</definedName>
    <definedName name="专项收入全年预计数" localSheetId="3">#REF!</definedName>
    <definedName name="专项收入全年预计数">#REF!</definedName>
    <definedName name="_xlnm.Print_Area" localSheetId="15">'3-1安宁市国有资本经营收入预算情况表'!$A$1:$D$41</definedName>
    <definedName name="_xlnm.Print_Titles" localSheetId="15">'3-1安宁市国有资本经营收入预算情况表'!$1:$3</definedName>
    <definedName name="专项收入年初预算数" localSheetId="15">#REF!</definedName>
    <definedName name="专项收入全年预计数" localSheetId="15">#REF!</definedName>
    <definedName name="_xlnm.Print_Area" localSheetId="16">'3-2安宁市国有资本经营支出预算情况表'!$A$1:$D$28</definedName>
    <definedName name="_xlnm.Print_Titles" localSheetId="16">'3-2安宁市国有资本经营支出预算情况表'!$1:$3</definedName>
    <definedName name="专项收入年初预算数" localSheetId="16">#REF!</definedName>
    <definedName name="专项收入全年预计数" localSheetId="16">#REF!</definedName>
    <definedName name="_xlnm.Print_Area" localSheetId="17">'3-3安宁市本级国有资本经营收入预算情况表'!$A$1:$D$35</definedName>
    <definedName name="_xlnm.Print_Titles" localSheetId="17">'3-3安宁市本级国有资本经营收入预算情况表'!$1:$3</definedName>
    <definedName name="专项收入年初预算数" localSheetId="17">#REF!</definedName>
    <definedName name="专项收入全年预计数" localSheetId="17">#REF!</definedName>
    <definedName name="_xlnm.Print_Area" localSheetId="18">'3-4安宁市本级国有资本经营支出预算情况表（公开到项级）'!$A$1:$D$21</definedName>
    <definedName name="专项收入年初预算数" localSheetId="18">#REF!</definedName>
    <definedName name="专项收入全年预计数" localSheetId="18">#REF!</definedName>
    <definedName name="_lst_r_地方财政预算表2015年全省汇总_10_科目编码名称" localSheetId="21">[1]_ESList!$A$1:$A$27</definedName>
    <definedName name="_xlnm.Print_Area" localSheetId="21">'4-1安宁市社会保险基金收入预算情况表'!$A$1:$D$38</definedName>
    <definedName name="_xlnm.Print_Titles" localSheetId="21">'4-1安宁市社会保险基金收入预算情况表'!$1:$3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'4-2安宁市社会保险基金支出预算情况表'!$A$1:$D$22</definedName>
    <definedName name="专项收入年初预算数" localSheetId="22">#REF!</definedName>
    <definedName name="专项收入全年预计数" localSheetId="22">#REF!</definedName>
    <definedName name="_lst_r_地方财政预算表2015年全省汇总_10_科目编码名称" localSheetId="23">[1]_ESList!$A$1:$A$27</definedName>
    <definedName name="_xlnm.Print_Area" localSheetId="23">'4-3安宁市本级社会保险基金收入预算情况表'!$A$1:$D$38</definedName>
    <definedName name="_xlnm.Print_Titles" localSheetId="23">'4-3安宁市本级社会保险基金收入预算情况表'!$1:$3</definedName>
    <definedName name="专项收入年初预算数" localSheetId="23">#REF!</definedName>
    <definedName name="专项收入全年预计数" localSheetId="23">#REF!</definedName>
    <definedName name="_lst_r_地方财政预算表2015年全省汇总_10_科目编码名称" localSheetId="24">[1]_ESList!$A$1:$A$27</definedName>
    <definedName name="_xlnm.Print_Area" localSheetId="24">'4-4安宁市本级社会保险基金支出预算情况表'!$A$1:$D$22</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专项收入年初预算数" localSheetId="32">#REF!</definedName>
    <definedName name="专项收入全年预计数" localSheetId="32">#REF!</definedName>
    <definedName name="专项收入年初预算数" localSheetId="33">#REF!</definedName>
    <definedName name="专项收入全年预计数" localSheetId="33">#REF!</definedName>
    <definedName name="_xlnm.Print_Area" localSheetId="33">'5-9  安宁市2022年年初新增地方政府债券资金安排表'!#REF!</definedName>
    <definedName name="专项收入年初预算数" localSheetId="34">#REF!</definedName>
    <definedName name="专项收入全年预计数" localSheetId="34">#REF!</definedName>
    <definedName name="专项收入年初预算数" localSheetId="19">#REF!</definedName>
    <definedName name="专项收入全年预计数" localSheetId="19">#REF!</definedName>
    <definedName name="专项收入年初预算数" localSheetId="20">#REF!</definedName>
    <definedName name="专项收入全年预计数" localSheetId="20">#REF!</definedName>
    <definedName name="专项收入年初预算数" localSheetId="9">#REF!</definedName>
    <definedName name="专项收入全年预计数" localSheetId="9">#REF!</definedName>
    <definedName name="专项收入年初预算数" localSheetId="6">#REF!</definedName>
    <definedName name="专项收入全年预计数" localSheetId="6">#REF!</definedName>
    <definedName name="_xlnm.Print_Area" localSheetId="6">'1-5安宁市本级一般公共预算基本支出情况表（公开到款级）'!$A$1:$B$31</definedName>
    <definedName name="_xlnm.Print_Titles" localSheetId="6">'1-5安宁市本级一般公共预算基本支出情况表（公开到款级）'!$1:$3</definedName>
    <definedName name="_xlnm.Print_Titles" localSheetId="34">'6-1   2022年安宁市重大政策和重点项目绩效目标表'!$2:$5</definedName>
  </definedNames>
  <calcPr calcId="144525" fullPrecision="0"/>
</workbook>
</file>

<file path=xl/sharedStrings.xml><?xml version="1.0" encoding="utf-8"?>
<sst xmlns="http://schemas.openxmlformats.org/spreadsheetml/2006/main" count="6391" uniqueCount="2948">
  <si>
    <t>安宁市2022年政府预算公开情况表</t>
  </si>
  <si>
    <t>政府预算公开情况目录</t>
  </si>
  <si>
    <t>1-1 安宁市一般公共预算收入情况表</t>
  </si>
  <si>
    <t>1-2 安宁市一般公共预算支出情况表</t>
  </si>
  <si>
    <t>1-3 市本级一般公共预算收入情况表</t>
  </si>
  <si>
    <t>1-4 市本级一般公共预算支出情况表（公开到项级）</t>
  </si>
  <si>
    <t>1-5 市本级一般公共预算基本支出情况表（公开到款级）</t>
  </si>
  <si>
    <t>1-6 市本级一般公共预算支出表（市对下转移支付项目）</t>
  </si>
  <si>
    <t>1-7 安宁市分地区税收返还和转移支付预算表</t>
  </si>
  <si>
    <t>1-8 安宁市市本级“三公”经费预算财政拨款情况统计表</t>
  </si>
  <si>
    <t>2-1 安宁市政府性基金预算收入情况表</t>
  </si>
  <si>
    <t>2-2 安宁市政府性基金预算支出情况表</t>
  </si>
  <si>
    <t>2-3 市本级政府性基金预算收入情况表</t>
  </si>
  <si>
    <t>2-4 市本级政府性基金预算支出情况表（公开到项级）</t>
  </si>
  <si>
    <t>2-5 市本级政府性基金支出表（市对下转移支付）</t>
  </si>
  <si>
    <t>3-1 安宁市国有资本经营收入预算情况表</t>
  </si>
  <si>
    <t>3-2 安宁市国有资本经营支出预算情况表</t>
  </si>
  <si>
    <t>3-3 市本级国有资本经营收入预算情况表</t>
  </si>
  <si>
    <t>3-4 市本级国有资本经营支出预算情况表（公开到项级）</t>
  </si>
  <si>
    <t>3-5 安宁市国有资本经营预算转移支付表（分地区）</t>
  </si>
  <si>
    <t>3-6 国有资本经营预算转移支付表（分项目）</t>
  </si>
  <si>
    <t>4-1 安宁市社会保险基金收入预算情况表</t>
  </si>
  <si>
    <t>4-2 安宁市社会保险基金支出预算情况表</t>
  </si>
  <si>
    <t>4-3 市本级社会保险基金收入预算情况表</t>
  </si>
  <si>
    <t>4-4 市本级社会保险基金支出预算情况表</t>
  </si>
  <si>
    <t>5-1 安宁市2021年地方政府债务限额及余额预算情况表</t>
  </si>
  <si>
    <t>5-2 安宁市2021年地方政府一般债务余额情况表</t>
  </si>
  <si>
    <t>5-3 安宁市本级2021年地方政府一般债务余额情况表</t>
  </si>
  <si>
    <t>5-4 安宁市2021年地方政府专项债务余额情况表</t>
  </si>
  <si>
    <t>5-5 安宁市本级2021年地方政府专项债务余额情况表（本级）</t>
  </si>
  <si>
    <t>5-6 安宁市2022年本级政府专项债务限额和余额情况表</t>
  </si>
  <si>
    <t>5-7 安宁市地方政府债券发行及还本付息情况表</t>
  </si>
  <si>
    <t>5-8 安宁市2022年地方政府债务限额提前下达情况表</t>
  </si>
  <si>
    <t>5-9安宁市2022年年初新增地方政府债券资金安排表</t>
  </si>
  <si>
    <t>6-1  安宁市重大政策和重点项目绩效目标表</t>
  </si>
  <si>
    <t>6-2  安宁市重点工作情况解释说明汇总表</t>
  </si>
  <si>
    <t>1-1  2022年安宁市一般公共预算收入情况表</t>
  </si>
  <si>
    <t>单位：万元</t>
  </si>
  <si>
    <t>项目</t>
  </si>
  <si>
    <t>2021年执行数</t>
  </si>
  <si>
    <t>2022年预算数</t>
  </si>
  <si>
    <t>预算数比上年执行数增长%</t>
  </si>
  <si>
    <t>一、税收收入</t>
  </si>
  <si>
    <t xml:space="preserve">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</si>
  <si>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</si>
  <si>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</si>
  <si>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</si>
  <si>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</si>
  <si>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</si>
  <si>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</si>
  <si>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</si>
  <si>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</si>
  <si>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</si>
  <si>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</si>
  <si>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</si>
  <si>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</si>
  <si>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</si>
  <si>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</si>
  <si>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</si>
  <si>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</si>
  <si>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</si>
  <si>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</si>
  <si>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</si>
  <si>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</si>
  <si>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捐赠收入</t>
  </si>
  <si>
    <t xml:space="preserve">   政府住房基金收入</t>
  </si>
  <si>
    <t xml:space="preserve">   其他收入</t>
  </si>
  <si>
    <t>安宁市一般公共预算收入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</si>
  <si>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</si>
  <si>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</si>
  <si>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</si>
  <si>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</si>
  <si>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</si>
  <si>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</si>
  <si>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</si>
  <si>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</si>
  <si>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</si>
  <si>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1-2  2022年安宁市一般公共预算支出情况表</t>
  </si>
  <si>
    <t>一、一般公共服务</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</si>
  <si>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</si>
  <si>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</si>
  <si>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</si>
  <si>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</si>
  <si>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</si>
  <si>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</si>
  <si>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</si>
  <si>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</si>
  <si>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</si>
  <si>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</si>
  <si>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</si>
  <si>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</si>
  <si>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</si>
  <si>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</si>
  <si>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</si>
  <si>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</si>
  <si>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</si>
  <si>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</si>
  <si>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</si>
  <si>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</si>
  <si>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</si>
  <si>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</si>
  <si>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</si>
  <si>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</si>
  <si>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全市一般公共预算支出</t>
  </si>
  <si>
    <t>转移性支出</t>
  </si>
  <si>
    <t xml:space="preserve">    上解支出</t>
  </si>
  <si>
    <t xml:space="preserve">    调出资金</t>
  </si>
  <si>
    <t xml:space="preserve">    安排预算稳定调节基金</t>
  </si>
  <si>
    <t xml:space="preserve">    补充预算周转金</t>
  </si>
  <si>
    <t>地方政府一般债务还本支出</t>
  </si>
  <si>
    <t>年终结转</t>
  </si>
  <si>
    <t>各项支出合计</t>
  </si>
  <si>
    <t>1-3  2022年安宁市本级一般公共预算收入情况表</t>
  </si>
  <si>
    <t>2021年预算数</t>
  </si>
  <si>
    <t>比上年预算数增长%</t>
  </si>
  <si>
    <t>安宁市本级一般公共预算收入</t>
  </si>
  <si>
    <t xml:space="preserve">   上解收入</t>
  </si>
  <si>
    <t>1-4  2022年安宁市本级一般公共预算支出情况表</t>
  </si>
  <si>
    <t>项    目</t>
  </si>
  <si>
    <t>比上年预算数同口径增长%</t>
  </si>
  <si>
    <t xml:space="preserve">   人大事务</t>
  </si>
  <si>
    <t>1,342</t>
  </si>
  <si>
    <t xml:space="preserve">     行政运行</t>
  </si>
  <si>
    <t>501</t>
  </si>
  <si>
    <t xml:space="preserve">     一般行政管理事务</t>
  </si>
  <si>
    <t>137</t>
  </si>
  <si>
    <t xml:space="preserve">     机关服务</t>
  </si>
  <si>
    <t xml:space="preserve">     人大会议</t>
  </si>
  <si>
    <t>123</t>
  </si>
  <si>
    <t xml:space="preserve">     人大立法</t>
  </si>
  <si>
    <t xml:space="preserve">     人大监督</t>
  </si>
  <si>
    <t>5</t>
  </si>
  <si>
    <t xml:space="preserve">     人大代表履职能力提升</t>
  </si>
  <si>
    <t xml:space="preserve">     代表工作</t>
  </si>
  <si>
    <t>246</t>
  </si>
  <si>
    <t xml:space="preserve">     人大信访工作</t>
  </si>
  <si>
    <t xml:space="preserve">     事业运行</t>
  </si>
  <si>
    <t xml:space="preserve">     其他人大事务支出</t>
  </si>
  <si>
    <t>330</t>
  </si>
  <si>
    <t xml:space="preserve">   政协事务</t>
  </si>
  <si>
    <t>606</t>
  </si>
  <si>
    <t>433</t>
  </si>
  <si>
    <t>58</t>
  </si>
  <si>
    <t xml:space="preserve">     政协会议</t>
  </si>
  <si>
    <t>109</t>
  </si>
  <si>
    <t xml:space="preserve">     委员视察</t>
  </si>
  <si>
    <t xml:space="preserve">     参政议政</t>
  </si>
  <si>
    <t xml:space="preserve">     其他政协事务支出</t>
  </si>
  <si>
    <t>1</t>
  </si>
  <si>
    <t xml:space="preserve">   政府办公厅（室）及相关机构事务</t>
  </si>
  <si>
    <t>19,492</t>
  </si>
  <si>
    <t>6,438</t>
  </si>
  <si>
    <t>7,084</t>
  </si>
  <si>
    <t>465</t>
  </si>
  <si>
    <t xml:space="preserve">     专项服务</t>
  </si>
  <si>
    <t xml:space="preserve">     专项业务及机关事务管理</t>
  </si>
  <si>
    <t>1,406</t>
  </si>
  <si>
    <t xml:space="preserve">     政务公开审批</t>
  </si>
  <si>
    <t xml:space="preserve">     信访事务</t>
  </si>
  <si>
    <t>220</t>
  </si>
  <si>
    <t xml:space="preserve">     参事事务</t>
  </si>
  <si>
    <t>2,443</t>
  </si>
  <si>
    <t xml:space="preserve">     其他政府办公厅（室）及相关机构事务支出</t>
  </si>
  <si>
    <t>1,436</t>
  </si>
  <si>
    <t xml:space="preserve">   发展与改革事务</t>
  </si>
  <si>
    <t>852</t>
  </si>
  <si>
    <t>446</t>
  </si>
  <si>
    <t>30</t>
  </si>
  <si>
    <t xml:space="preserve">     战略规划与实施</t>
  </si>
  <si>
    <t>70</t>
  </si>
  <si>
    <t xml:space="preserve">     日常经济运行调节</t>
  </si>
  <si>
    <t>33</t>
  </si>
  <si>
    <t xml:space="preserve">     社会事业发展规划</t>
  </si>
  <si>
    <t xml:space="preserve">     经济体制改革研究</t>
  </si>
  <si>
    <t xml:space="preserve">     物价管理</t>
  </si>
  <si>
    <t>9</t>
  </si>
  <si>
    <t>124</t>
  </si>
  <si>
    <t xml:space="preserve">     其他发展与改革事务支出</t>
  </si>
  <si>
    <t>140</t>
  </si>
  <si>
    <t xml:space="preserve">   统计信息事务</t>
  </si>
  <si>
    <t>762</t>
  </si>
  <si>
    <t>196</t>
  </si>
  <si>
    <t>153</t>
  </si>
  <si>
    <t xml:space="preserve">     信息事务</t>
  </si>
  <si>
    <t>4</t>
  </si>
  <si>
    <t xml:space="preserve">     专项统计业务</t>
  </si>
  <si>
    <t>6</t>
  </si>
  <si>
    <t xml:space="preserve">     统计管理</t>
  </si>
  <si>
    <t xml:space="preserve">     专项普查活动</t>
  </si>
  <si>
    <t>32</t>
  </si>
  <si>
    <t xml:space="preserve">     统计抽样调查</t>
  </si>
  <si>
    <t>89</t>
  </si>
  <si>
    <t>244</t>
  </si>
  <si>
    <t xml:space="preserve">     其他统计信息事务支出</t>
  </si>
  <si>
    <t>38</t>
  </si>
  <si>
    <t xml:space="preserve">   财政事务</t>
  </si>
  <si>
    <t>8,333</t>
  </si>
  <si>
    <t>1,439</t>
  </si>
  <si>
    <t>169</t>
  </si>
  <si>
    <t xml:space="preserve">     预算改革业务</t>
  </si>
  <si>
    <t xml:space="preserve">     财政国库业务</t>
  </si>
  <si>
    <t>3</t>
  </si>
  <si>
    <t xml:space="preserve">     财政监察</t>
  </si>
  <si>
    <t xml:space="preserve">     信息化建设</t>
  </si>
  <si>
    <t>400</t>
  </si>
  <si>
    <t xml:space="preserve">     财政委托业务支出</t>
  </si>
  <si>
    <t>6,264</t>
  </si>
  <si>
    <t xml:space="preserve">     其他财政事务支出</t>
  </si>
  <si>
    <t xml:space="preserve">   税收事务</t>
  </si>
  <si>
    <t xml:space="preserve">     税收业务</t>
  </si>
  <si>
    <t xml:space="preserve">     其他税收事务支出</t>
  </si>
  <si>
    <t xml:space="preserve">   审计事务</t>
  </si>
  <si>
    <t>900</t>
  </si>
  <si>
    <t>167</t>
  </si>
  <si>
    <t xml:space="preserve">     审计业务</t>
  </si>
  <si>
    <t>733</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</si>
  <si>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</si>
  <si>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</si>
  <si>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</si>
  <si>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</si>
  <si>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</si>
  <si>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</si>
  <si>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</si>
  <si>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</si>
  <si>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</si>
  <si>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</si>
  <si>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</si>
  <si>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4,264</t>
  </si>
  <si>
    <t>1,503</t>
  </si>
  <si>
    <t>949</t>
  </si>
  <si>
    <t xml:space="preserve">     大案要案查处</t>
  </si>
  <si>
    <t xml:space="preserve">     派驻派出机构</t>
  </si>
  <si>
    <t xml:space="preserve">     巡视工作</t>
  </si>
  <si>
    <t xml:space="preserve">     其他纪检监察事务支出</t>
  </si>
  <si>
    <t>1,812</t>
  </si>
  <si>
    <t xml:space="preserve">   商贸事务</t>
  </si>
  <si>
    <t>592</t>
  </si>
  <si>
    <t xml:space="preserve">     对外贸易管理</t>
  </si>
  <si>
    <t xml:space="preserve">     国际经济合作</t>
  </si>
  <si>
    <t xml:space="preserve">     外资管理</t>
  </si>
  <si>
    <t xml:space="preserve">     国内贸易管理</t>
  </si>
  <si>
    <t xml:space="preserve">     招商引资</t>
  </si>
  <si>
    <t>562</t>
  </si>
  <si>
    <t xml:space="preserve">     其他商贸事务支出</t>
  </si>
  <si>
    <t xml:space="preserve">   知识产权事务</t>
  </si>
  <si>
    <t xml:space="preserve">     专利审批</t>
  </si>
  <si>
    <t xml:space="preserve">     知识产权战略和规划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</si>
  <si>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</si>
  <si>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</si>
  <si>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</si>
  <si>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</si>
  <si>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</si>
  <si>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</si>
  <si>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</si>
  <si>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28</t>
  </si>
  <si>
    <t xml:space="preserve">     民族工作专项</t>
  </si>
  <si>
    <t>23</t>
  </si>
  <si>
    <t xml:space="preserve">     其他民族事务支出</t>
  </si>
  <si>
    <t xml:space="preserve">   港澳台事务</t>
  </si>
  <si>
    <t xml:space="preserve">     港澳事务</t>
  </si>
  <si>
    <t xml:space="preserve">     台湾事务</t>
  </si>
  <si>
    <t xml:space="preserve">     其他港澳台事务支出</t>
  </si>
  <si>
    <t xml:space="preserve">   档案事务</t>
  </si>
  <si>
    <t>346</t>
  </si>
  <si>
    <t>187</t>
  </si>
  <si>
    <t xml:space="preserve">     档案馆</t>
  </si>
  <si>
    <t>142</t>
  </si>
  <si>
    <t xml:space="preserve">     其他档案事务支出</t>
  </si>
  <si>
    <t>17</t>
  </si>
  <si>
    <t xml:space="preserve">   民主党派及工商联事务</t>
  </si>
  <si>
    <t>130</t>
  </si>
  <si>
    <t>86</t>
  </si>
  <si>
    <t>40</t>
  </si>
  <si>
    <t xml:space="preserve">     其他民主党派及工商联事务支出</t>
  </si>
  <si>
    <t xml:space="preserve">   群众团体事务</t>
  </si>
  <si>
    <t>1,280</t>
  </si>
  <si>
    <t>493</t>
  </si>
  <si>
    <t>322</t>
  </si>
  <si>
    <t xml:space="preserve">     工会事务</t>
  </si>
  <si>
    <t>135</t>
  </si>
  <si>
    <t xml:space="preserve">     其他群众团体事务支出</t>
  </si>
  <si>
    <t xml:space="preserve">   党委办公厅（室）及相关机构事务</t>
  </si>
  <si>
    <t>1,706</t>
  </si>
  <si>
    <t>548</t>
  </si>
  <si>
    <t>442</t>
  </si>
  <si>
    <t xml:space="preserve">     专项业务</t>
  </si>
  <si>
    <t>571</t>
  </si>
  <si>
    <t xml:space="preserve">     其他党委办公厅（室）及相关机构事务支出</t>
  </si>
  <si>
    <t>145</t>
  </si>
  <si>
    <t xml:space="preserve">   组织事务</t>
  </si>
  <si>
    <t>3,316</t>
  </si>
  <si>
    <t>664</t>
  </si>
  <si>
    <t>2,180</t>
  </si>
  <si>
    <t xml:space="preserve">     公务员事务</t>
  </si>
  <si>
    <t xml:space="preserve">     其他组织事务支出</t>
  </si>
  <si>
    <t>472</t>
  </si>
  <si>
    <t xml:space="preserve">   宣传事务</t>
  </si>
  <si>
    <t>2,363</t>
  </si>
  <si>
    <t>296</t>
  </si>
  <si>
    <t>1,890</t>
  </si>
  <si>
    <t xml:space="preserve">     宣传管理</t>
  </si>
  <si>
    <t xml:space="preserve">     其他宣传事务支出</t>
  </si>
  <si>
    <t>177</t>
  </si>
  <si>
    <t xml:space="preserve">   统战事务</t>
  </si>
  <si>
    <t>679</t>
  </si>
  <si>
    <t>185</t>
  </si>
  <si>
    <t>350</t>
  </si>
  <si>
    <t xml:space="preserve">     宗教事务</t>
  </si>
  <si>
    <t>26</t>
  </si>
  <si>
    <t xml:space="preserve">     华侨事务</t>
  </si>
  <si>
    <t xml:space="preserve">     其他统战事务支出</t>
  </si>
  <si>
    <t>113</t>
  </si>
  <si>
    <t xml:space="preserve">   对外联络事务</t>
  </si>
  <si>
    <t xml:space="preserve">     其他对外联络事务支出</t>
  </si>
  <si>
    <t xml:space="preserve">   其他共产党事务支出</t>
  </si>
  <si>
    <t>1,083</t>
  </si>
  <si>
    <t>387</t>
  </si>
  <si>
    <t>656</t>
  </si>
  <si>
    <t xml:space="preserve">     其他共产党事务支出</t>
  </si>
  <si>
    <t xml:space="preserve">   网信事务</t>
  </si>
  <si>
    <t xml:space="preserve">     信息安全事务</t>
  </si>
  <si>
    <t xml:space="preserve">     其他网信事务支出</t>
  </si>
  <si>
    <t xml:space="preserve">   市场监督管理事务</t>
  </si>
  <si>
    <t>2,409</t>
  </si>
  <si>
    <t>1,553</t>
  </si>
  <si>
    <t xml:space="preserve">     市场主体管理</t>
  </si>
  <si>
    <t>166</t>
  </si>
  <si>
    <t xml:space="preserve">     市场秩序执法</t>
  </si>
  <si>
    <t>108</t>
  </si>
  <si>
    <t>49</t>
  </si>
  <si>
    <t xml:space="preserve">     质量基础</t>
  </si>
  <si>
    <t xml:space="preserve">     药品事务</t>
  </si>
  <si>
    <t>10</t>
  </si>
  <si>
    <t xml:space="preserve">     医疗器械事务</t>
  </si>
  <si>
    <t xml:space="preserve">     化妆品事务</t>
  </si>
  <si>
    <t xml:space="preserve">     质量安全监管</t>
  </si>
  <si>
    <t xml:space="preserve">     食品安全监管</t>
  </si>
  <si>
    <t>52</t>
  </si>
  <si>
    <t>394</t>
  </si>
  <si>
    <t xml:space="preserve">     其他市场监督管理事务</t>
  </si>
  <si>
    <t>47</t>
  </si>
  <si>
    <t xml:space="preserve">   其他一般公共服务支出</t>
  </si>
  <si>
    <t>5,109</t>
  </si>
  <si>
    <t xml:space="preserve">     国家赔偿费用支出</t>
  </si>
  <si>
    <t xml:space="preserve">     其他一般公共服务支出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</si>
  <si>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</si>
  <si>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</si>
  <si>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</si>
  <si>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</si>
  <si>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</si>
  <si>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</si>
  <si>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</si>
  <si>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</si>
  <si>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</si>
  <si>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</si>
  <si>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</si>
  <si>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</si>
  <si>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</si>
  <si>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</si>
  <si>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</si>
  <si>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</si>
  <si>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</si>
  <si>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</si>
  <si>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</si>
  <si>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t>
  </si>
  <si>
    <t xml:space="preserve">     对外宣传</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</si>
  <si>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</si>
  <si>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</si>
  <si>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</si>
  <si>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</si>
  <si>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</si>
  <si>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</si>
  <si>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</si>
  <si>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t>
  </si>
  <si>
    <t xml:space="preserve">     其他外交支出</t>
  </si>
  <si>
    <t>489</t>
  </si>
  <si>
    <t xml:space="preserve">   军费</t>
  </si>
  <si>
    <t xml:space="preserve">     现役部队</t>
  </si>
  <si>
    <t xml:space="preserve">     预备役部队</t>
  </si>
  <si>
    <t xml:space="preserve">     其他军费支出</t>
  </si>
  <si>
    <t xml:space="preserve">   国防科研事业</t>
  </si>
  <si>
    <t xml:space="preserve">     国防科研事业</t>
  </si>
  <si>
    <t xml:space="preserve">   专项工程</t>
  </si>
  <si>
    <t xml:space="preserve">     专项工程</t>
  </si>
  <si>
    <t xml:space="preserve">   国防动员</t>
  </si>
  <si>
    <t>176</t>
  </si>
  <si>
    <t xml:space="preserve">     兵役征集</t>
  </si>
  <si>
    <t xml:space="preserve">     经济动员</t>
  </si>
  <si>
    <t xml:space="preserve">     人民防空</t>
  </si>
  <si>
    <t xml:space="preserve">     交通战备</t>
  </si>
  <si>
    <t xml:space="preserve">     国防教育</t>
  </si>
  <si>
    <t xml:space="preserve">     民兵</t>
  </si>
  <si>
    <t>110</t>
  </si>
  <si>
    <t xml:space="preserve">     边海防</t>
  </si>
  <si>
    <t xml:space="preserve">     其他国防动员支出</t>
  </si>
  <si>
    <t>12</t>
  </si>
  <si>
    <t xml:space="preserve">   其他国防支出</t>
  </si>
  <si>
    <t>313</t>
  </si>
  <si>
    <t xml:space="preserve">     其他国防支出</t>
  </si>
  <si>
    <t>29,660</t>
  </si>
  <si>
    <t xml:space="preserve">   武装警察部队</t>
  </si>
  <si>
    <t xml:space="preserve">     武装警察部队</t>
  </si>
  <si>
    <t xml:space="preserve">     其他武装警察部队支出</t>
  </si>
  <si>
    <t xml:space="preserve">   公安</t>
  </si>
  <si>
    <t>27,113</t>
  </si>
  <si>
    <t>11,516</t>
  </si>
  <si>
    <t>559</t>
  </si>
  <si>
    <t>399</t>
  </si>
  <si>
    <t xml:space="preserve">     执法办案</t>
  </si>
  <si>
    <t>2,769</t>
  </si>
  <si>
    <t xml:space="preserve">     特别业务</t>
  </si>
  <si>
    <t>216</t>
  </si>
  <si>
    <t xml:space="preserve">     特勤业务</t>
  </si>
  <si>
    <t xml:space="preserve">     移民事务</t>
  </si>
  <si>
    <t xml:space="preserve">     其他公安支出</t>
  </si>
  <si>
    <t>11,639</t>
  </si>
  <si>
    <t xml:space="preserve">   国家安全</t>
  </si>
  <si>
    <t xml:space="preserve">     安全业务</t>
  </si>
  <si>
    <t xml:space="preserve">     其他国家安全支出</t>
  </si>
  <si>
    <t xml:space="preserve">   检察</t>
  </si>
  <si>
    <t>832</t>
  </si>
  <si>
    <t xml:space="preserve">     “两房”建设</t>
  </si>
  <si>
    <t xml:space="preserve">     检察监督</t>
  </si>
  <si>
    <t xml:space="preserve">     其他检察支出</t>
  </si>
  <si>
    <t xml:space="preserve">   法院</t>
  </si>
  <si>
    <t>780</t>
  </si>
  <si>
    <t xml:space="preserve">     案件审判</t>
  </si>
  <si>
    <t xml:space="preserve">     案件执行</t>
  </si>
  <si>
    <t xml:space="preserve">     “两庭”建设</t>
  </si>
  <si>
    <t xml:space="preserve">     其他法院支出</t>
  </si>
  <si>
    <t xml:space="preserve">   司法</t>
  </si>
  <si>
    <t>774</t>
  </si>
  <si>
    <t>498</t>
  </si>
  <si>
    <t xml:space="preserve">     基层司法业务</t>
  </si>
  <si>
    <t>181</t>
  </si>
  <si>
    <t xml:space="preserve">     普法宣传</t>
  </si>
  <si>
    <t xml:space="preserve">     律师管理</t>
  </si>
  <si>
    <t xml:space="preserve">     公共法律服务</t>
  </si>
  <si>
    <t>21</t>
  </si>
  <si>
    <t xml:space="preserve">     国家统一法律职业资格考试</t>
  </si>
  <si>
    <t xml:space="preserve">     社区矫正</t>
  </si>
  <si>
    <t xml:space="preserve">     司法鉴定</t>
  </si>
  <si>
    <t xml:space="preserve">     法治建设</t>
  </si>
  <si>
    <t xml:space="preserve">     其他司法支出</t>
  </si>
  <si>
    <t>2</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</si>
  <si>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</si>
  <si>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</si>
  <si>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</si>
  <si>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</si>
  <si>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</si>
  <si>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</si>
  <si>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</si>
  <si>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</si>
  <si>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</si>
  <si>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</si>
  <si>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</si>
  <si>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</si>
  <si>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</si>
  <si>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</si>
  <si>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</si>
  <si>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</si>
  <si>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</si>
  <si>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</si>
  <si>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151</t>
  </si>
  <si>
    <t xml:space="preserve">     国家司法救助支出</t>
  </si>
  <si>
    <t xml:space="preserve">     其他公共安全支出</t>
  </si>
  <si>
    <t>80,357</t>
  </si>
  <si>
    <t xml:space="preserve">   教育管理事务</t>
  </si>
  <si>
    <t>639</t>
  </si>
  <si>
    <t xml:space="preserve">     其他教育管理事务支出</t>
  </si>
  <si>
    <t xml:space="preserve">   普通教育</t>
  </si>
  <si>
    <t>68,343</t>
  </si>
  <si>
    <t xml:space="preserve">     学前教育</t>
  </si>
  <si>
    <t>5,526</t>
  </si>
  <si>
    <t xml:space="preserve">     小学教育</t>
  </si>
  <si>
    <t>17,466</t>
  </si>
  <si>
    <t xml:space="preserve">     初中教育</t>
  </si>
  <si>
    <t>22,755</t>
  </si>
  <si>
    <t xml:space="preserve">     高中教育</t>
  </si>
  <si>
    <t>20,363</t>
  </si>
  <si>
    <t xml:space="preserve">     高等教育</t>
  </si>
  <si>
    <t xml:space="preserve">     其他普通教育支出</t>
  </si>
  <si>
    <t>2,233</t>
  </si>
  <si>
    <t xml:space="preserve">   职业教育</t>
  </si>
  <si>
    <t>2,690</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</si>
  <si>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</si>
  <si>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</si>
  <si>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</si>
  <si>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</si>
  <si>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</si>
  <si>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</si>
  <si>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</si>
  <si>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</si>
  <si>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</si>
  <si>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</si>
  <si>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</si>
  <si>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</si>
  <si>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</si>
  <si>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</si>
  <si>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</si>
  <si>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</si>
  <si>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</si>
  <si>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</si>
  <si>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</si>
  <si>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</si>
  <si>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72</t>
  </si>
  <si>
    <t xml:space="preserve">     特殊学校教育</t>
  </si>
  <si>
    <t xml:space="preserve">     工读学校教育</t>
  </si>
  <si>
    <t xml:space="preserve">     其他特殊教育支出</t>
  </si>
  <si>
    <t xml:space="preserve">   进修及培训</t>
  </si>
  <si>
    <t>2,086</t>
  </si>
  <si>
    <t xml:space="preserve">     教师进修</t>
  </si>
  <si>
    <t>999</t>
  </si>
  <si>
    <t xml:space="preserve">     干部教育</t>
  </si>
  <si>
    <t>687</t>
  </si>
  <si>
    <t xml:space="preserve">     培训支出</t>
  </si>
  <si>
    <t xml:space="preserve">     退役士兵能力提升</t>
  </si>
  <si>
    <t xml:space="preserve">     其他进修及培训</t>
  </si>
  <si>
    <t xml:space="preserve">   教育费附加安排的支出</t>
  </si>
  <si>
    <t>6,446</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</si>
  <si>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</si>
  <si>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</si>
  <si>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</si>
  <si>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</si>
  <si>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</si>
  <si>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</si>
  <si>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</si>
  <si>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81</t>
  </si>
  <si>
    <t xml:space="preserve">      其他教育支出</t>
  </si>
  <si>
    <t>524</t>
  </si>
  <si>
    <t xml:space="preserve">   科学技术管理事务</t>
  </si>
  <si>
    <t>103</t>
  </si>
  <si>
    <t>78</t>
  </si>
  <si>
    <t xml:space="preserve">     其他科学技术管理事务支出</t>
  </si>
  <si>
    <t>15</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</si>
  <si>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</si>
  <si>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</si>
  <si>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</si>
  <si>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</si>
  <si>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</si>
  <si>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</si>
  <si>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</si>
  <si>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</si>
  <si>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</si>
  <si>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</si>
  <si>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</si>
  <si>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</si>
  <si>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</si>
  <si>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</si>
  <si>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</si>
  <si>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100</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</si>
  <si>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</si>
  <si>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</si>
  <si>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</si>
  <si>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</si>
  <si>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</si>
  <si>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</si>
  <si>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</si>
  <si>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</si>
  <si>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</si>
  <si>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</si>
  <si>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</si>
  <si>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</si>
  <si>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</si>
  <si>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53</t>
  </si>
  <si>
    <t xml:space="preserve">     科普活动</t>
  </si>
  <si>
    <t>104</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</si>
  <si>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</si>
  <si>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</si>
  <si>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</si>
  <si>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</si>
  <si>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</si>
  <si>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</si>
  <si>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</si>
  <si>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</si>
  <si>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</si>
  <si>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</si>
  <si>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</si>
  <si>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</si>
  <si>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</si>
  <si>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</si>
  <si>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50</t>
  </si>
  <si>
    <t xml:space="preserve">     核应急</t>
  </si>
  <si>
    <t xml:space="preserve">     转制科研机构</t>
  </si>
  <si>
    <t xml:space="preserve">     其他科学技术支出</t>
  </si>
  <si>
    <t>8,911</t>
  </si>
  <si>
    <t xml:space="preserve">   文化和旅游</t>
  </si>
  <si>
    <t>5,101</t>
  </si>
  <si>
    <t xml:space="preserve">     图书馆</t>
  </si>
  <si>
    <t>321</t>
  </si>
  <si>
    <t xml:space="preserve">     文化展示及纪念机构</t>
  </si>
  <si>
    <t xml:space="preserve">     艺术表演场所</t>
  </si>
  <si>
    <t xml:space="preserve">     艺术表演团体</t>
  </si>
  <si>
    <t xml:space="preserve">     文化活动</t>
  </si>
  <si>
    <t xml:space="preserve">     群众文化</t>
  </si>
  <si>
    <t>1,142</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</si>
  <si>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</si>
  <si>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</si>
  <si>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</si>
  <si>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</si>
  <si>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</si>
  <si>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</si>
  <si>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2,585</t>
  </si>
  <si>
    <t xml:space="preserve">   文物</t>
  </si>
  <si>
    <t>2,230</t>
  </si>
  <si>
    <t xml:space="preserve">     文物保护</t>
  </si>
  <si>
    <t>2,163</t>
  </si>
  <si>
    <t xml:space="preserve">     博物馆</t>
  </si>
  <si>
    <t>67</t>
  </si>
  <si>
    <t xml:space="preserve">     历史名城与古迹</t>
  </si>
  <si>
    <t xml:space="preserve">     其他文物支出</t>
  </si>
  <si>
    <t xml:space="preserve">   体育</t>
  </si>
  <si>
    <t>170</t>
  </si>
  <si>
    <t xml:space="preserve">     运动项目管理</t>
  </si>
  <si>
    <t xml:space="preserve">     体育竞赛</t>
  </si>
  <si>
    <t xml:space="preserve">     体育训练</t>
  </si>
  <si>
    <t xml:space="preserve">     体育场馆</t>
  </si>
  <si>
    <t xml:space="preserve">     群众体育</t>
  </si>
  <si>
    <t>162</t>
  </si>
  <si>
    <t xml:space="preserve">     体育交流与合作</t>
  </si>
  <si>
    <t xml:space="preserve">     其他体育支出</t>
  </si>
  <si>
    <t>8</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</si>
  <si>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</si>
  <si>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</si>
  <si>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</si>
  <si>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</si>
  <si>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</si>
  <si>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</si>
  <si>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</si>
  <si>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213</t>
  </si>
  <si>
    <t xml:space="preserve">     监测监管</t>
  </si>
  <si>
    <t xml:space="preserve">     传输发射</t>
  </si>
  <si>
    <t xml:space="preserve">     广播电视事务</t>
  </si>
  <si>
    <t>163</t>
  </si>
  <si>
    <t xml:space="preserve">     其他广播电视支出</t>
  </si>
  <si>
    <t xml:space="preserve">   其他文化旅游体育与传媒支出</t>
  </si>
  <si>
    <t>1,197</t>
  </si>
  <si>
    <t xml:space="preserve">     宣传文化发展专项支出</t>
  </si>
  <si>
    <t xml:space="preserve">     文化产业发展专项支出</t>
  </si>
  <si>
    <t xml:space="preserve">     其他文化旅游体育与传媒支出</t>
  </si>
  <si>
    <t>40,150</t>
  </si>
  <si>
    <t xml:space="preserve">   人力资源和社会保障管理事务</t>
  </si>
  <si>
    <t>2,633</t>
  </si>
  <si>
    <t>1,764</t>
  </si>
  <si>
    <t xml:space="preserve">     综合业务管理</t>
  </si>
  <si>
    <t xml:space="preserve">     劳动保障监察</t>
  </si>
  <si>
    <t>14</t>
  </si>
  <si>
    <t xml:space="preserve">     就业管理事务</t>
  </si>
  <si>
    <t xml:space="preserve">     社会保险业务管理事务</t>
  </si>
  <si>
    <t xml:space="preserve">     社会保险经办机构</t>
  </si>
  <si>
    <t>432</t>
  </si>
  <si>
    <t xml:space="preserve">     劳动关系和维权</t>
  </si>
  <si>
    <t>7</t>
  </si>
  <si>
    <t xml:space="preserve">     公共就业服务和职业技能鉴定机构</t>
  </si>
  <si>
    <t xml:space="preserve">     劳动人事争议调解仲裁</t>
  </si>
  <si>
    <t>59</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</si>
  <si>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</si>
  <si>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</si>
  <si>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</si>
  <si>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</si>
  <si>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</si>
  <si>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</si>
  <si>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1,557</t>
  </si>
  <si>
    <t>260</t>
  </si>
  <si>
    <t xml:space="preserve">     社会组织管理</t>
  </si>
  <si>
    <t xml:space="preserve">     行政区划和地名管理</t>
  </si>
  <si>
    <t xml:space="preserve">     基层政权建设和社区治理</t>
  </si>
  <si>
    <t>512</t>
  </si>
  <si>
    <t xml:space="preserve">     其他民政管理事务支出</t>
  </si>
  <si>
    <t>779</t>
  </si>
  <si>
    <t xml:space="preserve">   补充全国社会保障基金</t>
  </si>
  <si>
    <t xml:space="preserve">     用一般公共预算补充基金</t>
  </si>
  <si>
    <t xml:space="preserve">   行政事业单位养老支出</t>
  </si>
  <si>
    <t>16,442</t>
  </si>
  <si>
    <t xml:space="preserve">     行政单位离退休</t>
  </si>
  <si>
    <t>3,695</t>
  </si>
  <si>
    <t xml:space="preserve">     事业单位离退休</t>
  </si>
  <si>
    <t>4,287</t>
  </si>
  <si>
    <t xml:space="preserve">     离退休人员管理机构</t>
  </si>
  <si>
    <t xml:space="preserve">     机关事业单位基本养老保险缴费支出</t>
  </si>
  <si>
    <t>5,161</t>
  </si>
  <si>
    <t xml:space="preserve">     机关事业单位职业年金缴费支出</t>
  </si>
  <si>
    <t>352</t>
  </si>
  <si>
    <t xml:space="preserve">     对机关事业单位基本养老保险基金的补助</t>
  </si>
  <si>
    <t xml:space="preserve">     对机关事业单位职业年金的补助</t>
  </si>
  <si>
    <t xml:space="preserve">     其他行政事业单位养老支出</t>
  </si>
  <si>
    <t>2,947</t>
  </si>
  <si>
    <t xml:space="preserve">   企业改革补助</t>
  </si>
  <si>
    <t xml:space="preserve">     企业关闭破产补助</t>
  </si>
  <si>
    <t xml:space="preserve">     厂办大集体改革补助</t>
  </si>
  <si>
    <t xml:space="preserve">     其他企业改革发展补助</t>
  </si>
  <si>
    <t xml:space="preserve">   就业补助</t>
  </si>
  <si>
    <t>450</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</si>
  <si>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</si>
  <si>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</si>
  <si>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</si>
  <si>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</si>
  <si>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</si>
  <si>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</si>
  <si>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44</t>
  </si>
  <si>
    <t xml:space="preserve">     高技能人才培养补助</t>
  </si>
  <si>
    <t xml:space="preserve">     促进创业补贴</t>
  </si>
  <si>
    <t xml:space="preserve">     其他就业补助支出</t>
  </si>
  <si>
    <t>306</t>
  </si>
  <si>
    <t xml:space="preserve">   抚恤</t>
  </si>
  <si>
    <t>2,300</t>
  </si>
  <si>
    <t xml:space="preserve">     死亡抚恤</t>
  </si>
  <si>
    <t xml:space="preserve">     伤残抚恤</t>
  </si>
  <si>
    <t>82</t>
  </si>
  <si>
    <t xml:space="preserve">     在乡复员、退伍军人生活补助</t>
  </si>
  <si>
    <t>308</t>
  </si>
  <si>
    <t xml:space="preserve">     优抚事业单位支出</t>
  </si>
  <si>
    <t>24</t>
  </si>
  <si>
    <t xml:space="preserve">     义务兵优待</t>
  </si>
  <si>
    <t>1,236</t>
  </si>
  <si>
    <t xml:space="preserve">     农村籍退役士兵老年生活补助</t>
  </si>
  <si>
    <t xml:space="preserve">     光荣院</t>
  </si>
  <si>
    <t xml:space="preserve">     烈士纪念设施管理维护</t>
  </si>
  <si>
    <t xml:space="preserve">     其他优抚支出</t>
  </si>
  <si>
    <t>633</t>
  </si>
  <si>
    <t xml:space="preserve">   退役安置</t>
  </si>
  <si>
    <t>754</t>
  </si>
  <si>
    <t xml:space="preserve">     退役士兵安置</t>
  </si>
  <si>
    <t xml:space="preserve">     军队移交政府的离退休人员安置</t>
  </si>
  <si>
    <t>79</t>
  </si>
  <si>
    <t xml:space="preserve">     军队移交政府离退休干部管理机构</t>
  </si>
  <si>
    <t xml:space="preserve">     退役士兵管理教育</t>
  </si>
  <si>
    <t xml:space="preserve">     军队转业干部安置</t>
  </si>
  <si>
    <t xml:space="preserve">     其他退役安置支出</t>
  </si>
  <si>
    <t>98</t>
  </si>
  <si>
    <t xml:space="preserve">   社会福利</t>
  </si>
  <si>
    <t>6,222</t>
  </si>
  <si>
    <t xml:space="preserve">     儿童福利</t>
  </si>
  <si>
    <t xml:space="preserve">     老年福利</t>
  </si>
  <si>
    <t>3,901</t>
  </si>
  <si>
    <t xml:space="preserve">     康复辅具</t>
  </si>
  <si>
    <t xml:space="preserve">     殡葬</t>
  </si>
  <si>
    <t>628</t>
  </si>
  <si>
    <t xml:space="preserve">     社会福利事业单位</t>
  </si>
  <si>
    <t xml:space="preserve">     养老服务</t>
  </si>
  <si>
    <t>1,246</t>
  </si>
  <si>
    <t xml:space="preserve">     其他社会福利支出</t>
  </si>
  <si>
    <t>398</t>
  </si>
  <si>
    <t xml:space="preserve">   残疾人事业</t>
  </si>
  <si>
    <t>1,052</t>
  </si>
  <si>
    <t>172</t>
  </si>
  <si>
    <t xml:space="preserve">     残疾人康复</t>
  </si>
  <si>
    <t xml:space="preserve">     残疾人就业</t>
  </si>
  <si>
    <t>154</t>
  </si>
  <si>
    <t xml:space="preserve">     残疾人体育</t>
  </si>
  <si>
    <t xml:space="preserve">     残疾人生活和护理补贴</t>
  </si>
  <si>
    <t>300</t>
  </si>
  <si>
    <t xml:space="preserve">     其他残疾人事业支出</t>
  </si>
  <si>
    <t>245</t>
  </si>
  <si>
    <t xml:space="preserve">   红十字事业</t>
  </si>
  <si>
    <t xml:space="preserve">     其他红十字事业支出</t>
  </si>
  <si>
    <t xml:space="preserve">   最低生活保障</t>
  </si>
  <si>
    <t>1,355</t>
  </si>
  <si>
    <t xml:space="preserve">     城市最低生活保障金支出</t>
  </si>
  <si>
    <t>945</t>
  </si>
  <si>
    <t xml:space="preserve">     农村最低生活保障金支出</t>
  </si>
  <si>
    <t>410</t>
  </si>
  <si>
    <t xml:space="preserve">   临时救助</t>
  </si>
  <si>
    <t>375</t>
  </si>
  <si>
    <t xml:space="preserve">     临时救助支出</t>
  </si>
  <si>
    <t>373</t>
  </si>
  <si>
    <t xml:space="preserve">     流浪乞讨人员救助支出</t>
  </si>
  <si>
    <t xml:space="preserve">   特困人员救助供养</t>
  </si>
  <si>
    <t>297</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</si>
  <si>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</si>
  <si>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</si>
  <si>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</si>
  <si>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</si>
  <si>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</si>
  <si>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</si>
  <si>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3,113</t>
  </si>
  <si>
    <t xml:space="preserve">     其他城市生活救助</t>
  </si>
  <si>
    <t>3,000</t>
  </si>
  <si>
    <t xml:space="preserve">     其他农村生活救助</t>
  </si>
  <si>
    <t xml:space="preserve">   财政对基本养老保险基金的补助</t>
  </si>
  <si>
    <t>1,357</t>
  </si>
  <si>
    <t xml:space="preserve">     财政对企业职工基本养老保险基金的补助</t>
  </si>
  <si>
    <t xml:space="preserve">     财政对城乡居民基本养老保险基金的补助</t>
  </si>
  <si>
    <t>936</t>
  </si>
  <si>
    <t xml:space="preserve">     财政对其他基本养老保险基金的补助</t>
  </si>
  <si>
    <t>421</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</si>
  <si>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</si>
  <si>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</si>
  <si>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</si>
  <si>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</si>
  <si>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</si>
  <si>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929</t>
  </si>
  <si>
    <t>118</t>
  </si>
  <si>
    <t xml:space="preserve">     拥军优属</t>
  </si>
  <si>
    <t>221</t>
  </si>
  <si>
    <t xml:space="preserve">     军供保障</t>
  </si>
  <si>
    <t>43</t>
  </si>
  <si>
    <t xml:space="preserve">     其他退役军人事务管理支出</t>
  </si>
  <si>
    <t>537</t>
  </si>
  <si>
    <t xml:space="preserve">     财政代缴社会保险费支出</t>
  </si>
  <si>
    <t xml:space="preserve">     财政代缴城乡居民基本养老保险费支出</t>
  </si>
  <si>
    <t>20</t>
  </si>
  <si>
    <t xml:space="preserve">     财政代缴其他社会保险费支出</t>
  </si>
  <si>
    <t xml:space="preserve">   其他社会保障和就业支出</t>
  </si>
  <si>
    <t>1,093</t>
  </si>
  <si>
    <t xml:space="preserve">      其他社会保障和就业支出</t>
  </si>
  <si>
    <t>32,010</t>
  </si>
  <si>
    <t xml:space="preserve">   卫生健康管理事务</t>
  </si>
  <si>
    <t>711</t>
  </si>
  <si>
    <t>626</t>
  </si>
  <si>
    <t>55</t>
  </si>
  <si>
    <t xml:space="preserve">     其他卫生健康管理事务支出</t>
  </si>
  <si>
    <t xml:space="preserve">   公立医院</t>
  </si>
  <si>
    <t>7,177</t>
  </si>
  <si>
    <t xml:space="preserve">     综合医院</t>
  </si>
  <si>
    <t>5,792</t>
  </si>
  <si>
    <t xml:space="preserve">     中医（民族）医院</t>
  </si>
  <si>
    <t>1,325</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</si>
  <si>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</si>
  <si>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</si>
  <si>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</si>
  <si>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</si>
  <si>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</si>
  <si>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</si>
  <si>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</si>
  <si>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</si>
  <si>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</si>
  <si>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60</t>
  </si>
  <si>
    <t xml:space="preserve">     康复医院</t>
  </si>
  <si>
    <t xml:space="preserve">     优抚医院</t>
  </si>
  <si>
    <t xml:space="preserve">     其他公立医院支出</t>
  </si>
  <si>
    <t xml:space="preserve">   基层医疗卫生机构</t>
  </si>
  <si>
    <t>2,408</t>
  </si>
  <si>
    <t xml:space="preserve">     城市社区卫生机构</t>
  </si>
  <si>
    <t xml:space="preserve">     乡镇卫生院</t>
  </si>
  <si>
    <t>2,223</t>
  </si>
  <si>
    <t xml:space="preserve">     其他基层医疗卫生机构支出</t>
  </si>
  <si>
    <t xml:space="preserve">   公共卫生</t>
  </si>
  <si>
    <t>6,729</t>
  </si>
  <si>
    <t xml:space="preserve">     疾病预防控制机构</t>
  </si>
  <si>
    <t>1,018</t>
  </si>
  <si>
    <t xml:space="preserve">     卫生监督机构</t>
  </si>
  <si>
    <t xml:space="preserve">     妇幼保健机构</t>
  </si>
  <si>
    <t>1,473</t>
  </si>
  <si>
    <t xml:space="preserve">     精神卫生机构</t>
  </si>
  <si>
    <t xml:space="preserve">     应急救治机构</t>
  </si>
  <si>
    <t xml:space="preserve">     采供血机构</t>
  </si>
  <si>
    <t xml:space="preserve">     其他专业公共卫生机构</t>
  </si>
  <si>
    <t xml:space="preserve">     基本公共卫生服务</t>
  </si>
  <si>
    <t>855</t>
  </si>
  <si>
    <t xml:space="preserve">     重大公共卫生服务</t>
  </si>
  <si>
    <t>360</t>
  </si>
  <si>
    <t xml:space="preserve">     突发公共卫生事件应急处理</t>
  </si>
  <si>
    <t>531</t>
  </si>
  <si>
    <t xml:space="preserve">     其他公共卫生支出</t>
  </si>
  <si>
    <t>2,439</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</si>
  <si>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</si>
  <si>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</si>
  <si>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</si>
  <si>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</si>
  <si>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</si>
  <si>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</si>
  <si>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</si>
  <si>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</si>
  <si>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4,880</t>
  </si>
  <si>
    <t xml:space="preserve">     行政单位医疗</t>
  </si>
  <si>
    <t>1,845</t>
  </si>
  <si>
    <t xml:space="preserve">     事业单位医疗</t>
  </si>
  <si>
    <t>997</t>
  </si>
  <si>
    <t xml:space="preserve">     公务员医疗补助</t>
  </si>
  <si>
    <t>1,939</t>
  </si>
  <si>
    <t xml:space="preserve">     其他行政事业单位医疗支出</t>
  </si>
  <si>
    <t>99</t>
  </si>
  <si>
    <t xml:space="preserve">   财政对基本医疗保险基金的补助</t>
  </si>
  <si>
    <t>2,591</t>
  </si>
  <si>
    <t xml:space="preserve">     财政对职工基本医疗保险基金的补助</t>
  </si>
  <si>
    <t xml:space="preserve">     财政对城乡居民基本医疗保险基金的补助</t>
  </si>
  <si>
    <t>2,590</t>
  </si>
  <si>
    <t xml:space="preserve">     财政对其他基本医疗保险基金的补助</t>
  </si>
  <si>
    <t xml:space="preserve">   医疗救助</t>
  </si>
  <si>
    <t>854</t>
  </si>
  <si>
    <t xml:space="preserve">     城乡医疗救助</t>
  </si>
  <si>
    <t>549</t>
  </si>
  <si>
    <t xml:space="preserve">     疾病应急救助</t>
  </si>
  <si>
    <t xml:space="preserve">     其他医疗救助支出</t>
  </si>
  <si>
    <t>305</t>
  </si>
  <si>
    <t xml:space="preserve">   优抚对象医疗</t>
  </si>
  <si>
    <t>48</t>
  </si>
  <si>
    <t xml:space="preserve">     优抚对象医疗补助</t>
  </si>
  <si>
    <t xml:space="preserve">     其他优抚对象医疗支出</t>
  </si>
  <si>
    <t xml:space="preserve">   医疗保障管理事务</t>
  </si>
  <si>
    <t>673</t>
  </si>
  <si>
    <t>587</t>
  </si>
  <si>
    <t xml:space="preserve">     医疗保障政策管理</t>
  </si>
  <si>
    <t xml:space="preserve">     医疗保障经办事务</t>
  </si>
  <si>
    <t xml:space="preserve">     其他医疗保障管理事务支出</t>
  </si>
  <si>
    <t xml:space="preserve">   老龄卫生健康事务</t>
  </si>
  <si>
    <t>75</t>
  </si>
  <si>
    <t xml:space="preserve">     老龄卫生健康事务</t>
  </si>
  <si>
    <t xml:space="preserve">   其他卫生健康支出</t>
  </si>
  <si>
    <t>4,391</t>
  </si>
  <si>
    <t xml:space="preserve">     其他卫生健康支出</t>
  </si>
  <si>
    <t>6,705</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</si>
  <si>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</si>
  <si>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</si>
  <si>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</si>
  <si>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</si>
  <si>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</si>
  <si>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</si>
  <si>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</si>
  <si>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</si>
  <si>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</si>
  <si>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</si>
  <si>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</si>
  <si>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</si>
  <si>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5,700</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</si>
  <si>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</si>
  <si>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</si>
  <si>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</si>
  <si>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</si>
  <si>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</si>
  <si>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</si>
  <si>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</si>
  <si>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</si>
  <si>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</si>
  <si>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299</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</si>
  <si>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</si>
  <si>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</si>
  <si>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</si>
  <si>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</si>
  <si>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</si>
  <si>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</si>
  <si>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天然林保护</t>
  </si>
  <si>
    <t>16</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</si>
  <si>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</si>
  <si>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</si>
  <si>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</si>
  <si>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</si>
  <si>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</si>
  <si>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</si>
  <si>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</si>
  <si>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</si>
  <si>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</si>
  <si>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</si>
  <si>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</si>
  <si>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</si>
  <si>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</si>
  <si>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</si>
  <si>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</si>
  <si>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</si>
  <si>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</si>
  <si>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</si>
  <si>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</si>
  <si>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</si>
  <si>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</si>
  <si>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</si>
  <si>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</si>
  <si>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434</t>
  </si>
  <si>
    <t xml:space="preserve">     生态环境监测与信息</t>
  </si>
  <si>
    <t>384</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</si>
  <si>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</si>
  <si>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</si>
  <si>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</si>
  <si>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</si>
  <si>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</si>
  <si>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</si>
  <si>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</si>
  <si>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</si>
  <si>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</si>
  <si>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</si>
  <si>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</si>
  <si>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</si>
  <si>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</si>
  <si>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</si>
  <si>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</si>
  <si>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</si>
  <si>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</si>
  <si>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</si>
  <si>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</si>
  <si>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111</t>
  </si>
  <si>
    <t xml:space="preserve">     其他节能环保支出</t>
  </si>
  <si>
    <t>85,313</t>
  </si>
  <si>
    <t xml:space="preserve">   城乡社区管理事务</t>
  </si>
  <si>
    <t>3,754</t>
  </si>
  <si>
    <t>482</t>
  </si>
  <si>
    <t xml:space="preserve">     城管执法</t>
  </si>
  <si>
    <t>2,102</t>
  </si>
  <si>
    <t xml:space="preserve">     工程建设标准规范编制与监管</t>
  </si>
  <si>
    <t xml:space="preserve">     工程建设管理</t>
  </si>
  <si>
    <t xml:space="preserve">     市政公用行业市场监管</t>
  </si>
  <si>
    <t xml:space="preserve">     住宅建设与房地产市场监管</t>
  </si>
  <si>
    <t>31</t>
  </si>
  <si>
    <t xml:space="preserve">     执业资格注册、资质审查</t>
  </si>
  <si>
    <t xml:space="preserve">     其他城乡社区管理事务支出</t>
  </si>
  <si>
    <t>1,096</t>
  </si>
  <si>
    <t xml:space="preserve">   城乡社区规划与管理</t>
  </si>
  <si>
    <t>12,862</t>
  </si>
  <si>
    <t xml:space="preserve">     城乡社区规划与管理</t>
  </si>
  <si>
    <t xml:space="preserve">   城乡社区公共设施</t>
  </si>
  <si>
    <t>64,402</t>
  </si>
  <si>
    <t xml:space="preserve">     小城镇基础设施建设</t>
  </si>
  <si>
    <t>64,087</t>
  </si>
  <si>
    <t xml:space="preserve">     其他城乡社区公共设施支出</t>
  </si>
  <si>
    <t>315</t>
  </si>
  <si>
    <t xml:space="preserve">   城乡社区环境卫生</t>
  </si>
  <si>
    <t>2,675</t>
  </si>
  <si>
    <t xml:space="preserve">     城乡社区环境卫生</t>
  </si>
  <si>
    <t xml:space="preserve">   建设市场管理与监督</t>
  </si>
  <si>
    <t>574</t>
  </si>
  <si>
    <t xml:space="preserve">     建设市场管理与监督</t>
  </si>
  <si>
    <t xml:space="preserve">   其他城乡社区支出</t>
  </si>
  <si>
    <t>1,046</t>
  </si>
  <si>
    <t xml:space="preserve">     其他城乡社区支出</t>
  </si>
  <si>
    <t>23,327</t>
  </si>
  <si>
    <t xml:space="preserve">   农业农村</t>
  </si>
  <si>
    <t>5,723</t>
  </si>
  <si>
    <t>568</t>
  </si>
  <si>
    <t>3,199</t>
  </si>
  <si>
    <t xml:space="preserve">     农垦运行</t>
  </si>
  <si>
    <t xml:space="preserve">     科技转化与推广服务</t>
  </si>
  <si>
    <t xml:space="preserve">     病虫害控制</t>
  </si>
  <si>
    <t>376</t>
  </si>
  <si>
    <t xml:space="preserve">     农产品质量安全</t>
  </si>
  <si>
    <t xml:space="preserve">     执法监管</t>
  </si>
  <si>
    <t xml:space="preserve">     统计监测与信息服务</t>
  </si>
  <si>
    <t xml:space="preserve">     行业业务管理</t>
  </si>
  <si>
    <t>107</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</si>
  <si>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</si>
  <si>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</si>
  <si>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</si>
  <si>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</si>
  <si>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</si>
  <si>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</si>
  <si>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</si>
  <si>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</si>
  <si>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206</t>
  </si>
  <si>
    <t xml:space="preserve">     农业资源保护修复与利用</t>
  </si>
  <si>
    <t xml:space="preserve">     农村道路建设</t>
  </si>
  <si>
    <t xml:space="preserve">     渔业发展</t>
  </si>
  <si>
    <t xml:space="preserve">     对高校毕业生到基层任职补助</t>
  </si>
  <si>
    <t>85</t>
  </si>
  <si>
    <t xml:space="preserve">     农田建设</t>
  </si>
  <si>
    <t>327</t>
  </si>
  <si>
    <t xml:space="preserve">     其他农业农村支出</t>
  </si>
  <si>
    <t>520</t>
  </si>
  <si>
    <t xml:space="preserve">   林业和草原</t>
  </si>
  <si>
    <t>1,784</t>
  </si>
  <si>
    <t>289</t>
  </si>
  <si>
    <t xml:space="preserve">     事业机构</t>
  </si>
  <si>
    <t>212</t>
  </si>
  <si>
    <t xml:space="preserve">     森林资源培育</t>
  </si>
  <si>
    <t>280</t>
  </si>
  <si>
    <t xml:space="preserve">     技术推广与转化</t>
  </si>
  <si>
    <t xml:space="preserve">     森林资源管理</t>
  </si>
  <si>
    <t>370</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</si>
  <si>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</si>
  <si>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</si>
  <si>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</si>
  <si>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</si>
  <si>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</si>
  <si>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</si>
  <si>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</si>
  <si>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</si>
  <si>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</si>
  <si>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</si>
  <si>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</si>
  <si>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</si>
  <si>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</si>
  <si>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518</t>
  </si>
  <si>
    <t xml:space="preserve">     国家公园</t>
  </si>
  <si>
    <t xml:space="preserve">     草原管理</t>
  </si>
  <si>
    <t xml:space="preserve">     其他林业和草原支出</t>
  </si>
  <si>
    <t>61</t>
  </si>
  <si>
    <t xml:space="preserve">   水利</t>
  </si>
  <si>
    <t>4,347</t>
  </si>
  <si>
    <t>392</t>
  </si>
  <si>
    <t xml:space="preserve">     水利行业业务管理</t>
  </si>
  <si>
    <t>877</t>
  </si>
  <si>
    <t xml:space="preserve">     水利工程建设</t>
  </si>
  <si>
    <t>401</t>
  </si>
  <si>
    <t xml:space="preserve">     水利工程运行与维护</t>
  </si>
  <si>
    <t>266</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</si>
  <si>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</si>
  <si>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</si>
  <si>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</si>
  <si>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</si>
  <si>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</si>
  <si>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</si>
  <si>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</si>
  <si>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</si>
  <si>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39</t>
  </si>
  <si>
    <t xml:space="preserve">     抗旱</t>
  </si>
  <si>
    <t xml:space="preserve">     农村水利</t>
  </si>
  <si>
    <t xml:space="preserve">     水利技术推广</t>
  </si>
  <si>
    <t xml:space="preserve">     国际河流治理与管理</t>
  </si>
  <si>
    <t xml:space="preserve">     江河湖库水系综合整治</t>
  </si>
  <si>
    <t>1,017</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</si>
  <si>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</si>
  <si>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</si>
  <si>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</si>
  <si>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</si>
  <si>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</si>
  <si>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</si>
  <si>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</si>
  <si>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1,099</t>
  </si>
  <si>
    <t xml:space="preserve">   巩固脱贫衔接乡村振兴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</si>
  <si>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</si>
  <si>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</si>
  <si>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</si>
  <si>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</si>
  <si>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</si>
  <si>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其他巩固脱贫衔接乡村振兴支出</t>
  </si>
  <si>
    <t xml:space="preserve">   农村综合改革</t>
  </si>
  <si>
    <t>10,998</t>
  </si>
  <si>
    <t xml:space="preserve">     对村级公益事业建设的补助</t>
  </si>
  <si>
    <t>380</t>
  </si>
  <si>
    <t xml:space="preserve">     国有农场办社会职能改革补助</t>
  </si>
  <si>
    <t xml:space="preserve">     对村民委员会和村党支部的补助</t>
  </si>
  <si>
    <t>10,599</t>
  </si>
  <si>
    <t xml:space="preserve">     对村集体经济组织的补助</t>
  </si>
  <si>
    <t xml:space="preserve">     农村综合改革示范试点补助</t>
  </si>
  <si>
    <t xml:space="preserve">     其他农村综合改革支出</t>
  </si>
  <si>
    <t>19</t>
  </si>
  <si>
    <t xml:space="preserve">   普惠金融发展支出</t>
  </si>
  <si>
    <t>425</t>
  </si>
  <si>
    <t xml:space="preserve">     支持农村金融机构</t>
  </si>
  <si>
    <t xml:space="preserve">     涉农贷款增量奖励</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</si>
  <si>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</si>
  <si>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</si>
  <si>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</si>
  <si>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</si>
  <si>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</si>
  <si>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</si>
  <si>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</si>
  <si>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</si>
  <si>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</si>
  <si>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</si>
  <si>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5,077</t>
  </si>
  <si>
    <t xml:space="preserve">   公路水路运输</t>
  </si>
  <si>
    <t>2,560</t>
  </si>
  <si>
    <t>337</t>
  </si>
  <si>
    <t>101</t>
  </si>
  <si>
    <t xml:space="preserve">     公路建设</t>
  </si>
  <si>
    <t xml:space="preserve">     公路养护</t>
  </si>
  <si>
    <t>1,744</t>
  </si>
  <si>
    <t xml:space="preserve">     交通运输信息化建设</t>
  </si>
  <si>
    <t xml:space="preserve">     公路和运输安全</t>
  </si>
  <si>
    <t xml:space="preserve">     公路还贷专项</t>
  </si>
  <si>
    <t xml:space="preserve">     公路运输管理</t>
  </si>
  <si>
    <t>377</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</si>
  <si>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</si>
  <si>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</si>
  <si>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</si>
  <si>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</si>
  <si>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</si>
  <si>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</si>
  <si>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</si>
  <si>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</si>
  <si>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</si>
  <si>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</si>
  <si>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</si>
  <si>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</si>
  <si>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</si>
  <si>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</si>
  <si>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</si>
  <si>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</si>
  <si>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</si>
  <si>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</si>
  <si>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</si>
  <si>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</si>
  <si>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</si>
  <si>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</si>
  <si>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</si>
  <si>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</si>
  <si>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</si>
  <si>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</si>
  <si>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</si>
  <si>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</si>
  <si>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</si>
  <si>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</si>
  <si>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</si>
  <si>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</si>
  <si>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</si>
  <si>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</si>
  <si>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</si>
  <si>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</si>
  <si>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</si>
  <si>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</si>
  <si>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</si>
  <si>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</si>
  <si>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</si>
  <si>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2,500</t>
  </si>
  <si>
    <t xml:space="preserve">     公共交通运营补助</t>
  </si>
  <si>
    <t>2,149</t>
  </si>
  <si>
    <t xml:space="preserve">     其他交通运输支出</t>
  </si>
  <si>
    <t>351</t>
  </si>
  <si>
    <t>3,850</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</si>
  <si>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</si>
  <si>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</si>
  <si>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</si>
  <si>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</si>
  <si>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</si>
  <si>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</si>
  <si>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</si>
  <si>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</si>
  <si>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</si>
  <si>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</si>
  <si>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</si>
  <si>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</si>
  <si>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</si>
  <si>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</si>
  <si>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</si>
  <si>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</si>
  <si>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</si>
  <si>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</si>
  <si>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</si>
  <si>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</si>
  <si>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</si>
  <si>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</si>
  <si>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</si>
  <si>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3,546</t>
  </si>
  <si>
    <t>496</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</si>
  <si>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</si>
  <si>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</si>
  <si>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</si>
  <si>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</si>
  <si>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</si>
  <si>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</si>
  <si>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</si>
  <si>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</si>
  <si>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</si>
  <si>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</si>
  <si>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</si>
  <si>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</si>
  <si>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</si>
  <si>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</si>
  <si>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</si>
  <si>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</si>
  <si>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</si>
  <si>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</si>
  <si>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</si>
  <si>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</si>
  <si>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</si>
  <si>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1,042</t>
  </si>
  <si>
    <t xml:space="preserve">   商业流通事务</t>
  </si>
  <si>
    <t>463</t>
  </si>
  <si>
    <t>210</t>
  </si>
  <si>
    <t xml:space="preserve">     食品流通安全补贴</t>
  </si>
  <si>
    <t xml:space="preserve">     市场监测及信息管理</t>
  </si>
  <si>
    <t xml:space="preserve">     民贸企业补贴</t>
  </si>
  <si>
    <t xml:space="preserve">     民贸民品贷款贴息</t>
  </si>
  <si>
    <t xml:space="preserve">     其他商业流通事务支出</t>
  </si>
  <si>
    <t>253</t>
  </si>
  <si>
    <t xml:space="preserve">   涉外发展服务支出</t>
  </si>
  <si>
    <t>494</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</si>
  <si>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</si>
  <si>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</si>
  <si>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</si>
  <si>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</si>
  <si>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</si>
  <si>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</si>
  <si>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</si>
  <si>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</si>
  <si>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</si>
  <si>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</si>
  <si>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</si>
  <si>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</si>
  <si>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</si>
  <si>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</si>
  <si>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</si>
  <si>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</si>
  <si>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</si>
  <si>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</si>
  <si>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</si>
  <si>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</si>
  <si>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</si>
  <si>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</si>
  <si>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</si>
  <si>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</si>
  <si>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</si>
  <si>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</si>
  <si>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</si>
  <si>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</si>
  <si>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</si>
  <si>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</si>
  <si>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一般公共服务</t>
  </si>
  <si>
    <t xml:space="preserve">   教育</t>
  </si>
  <si>
    <t xml:space="preserve">   文化旅游体育与传媒</t>
  </si>
  <si>
    <t xml:space="preserve">   卫生健康</t>
  </si>
  <si>
    <t xml:space="preserve">   节能环保</t>
  </si>
  <si>
    <t xml:space="preserve">   交通运输</t>
  </si>
  <si>
    <t xml:space="preserve">   住房保障</t>
  </si>
  <si>
    <t xml:space="preserve">   其他支出</t>
  </si>
  <si>
    <t>1,859</t>
  </si>
  <si>
    <t xml:space="preserve">   自然资源事务</t>
  </si>
  <si>
    <t>1,718</t>
  </si>
  <si>
    <t>1,208</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</si>
  <si>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</si>
  <si>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</si>
  <si>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</si>
  <si>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</si>
  <si>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</si>
  <si>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68</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</si>
  <si>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</si>
  <si>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</si>
  <si>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</si>
  <si>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</si>
  <si>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</si>
  <si>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</si>
  <si>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</si>
  <si>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</si>
  <si>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</si>
  <si>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</si>
  <si>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</si>
  <si>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</si>
  <si>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</si>
  <si>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</si>
  <si>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</si>
  <si>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</si>
  <si>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134</t>
  </si>
  <si>
    <t xml:space="preserve">     其他自然资源事务支出</t>
  </si>
  <si>
    <t xml:space="preserve">   气象事务</t>
  </si>
  <si>
    <t>141</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</si>
  <si>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</si>
  <si>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</si>
  <si>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</si>
  <si>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</si>
  <si>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</si>
  <si>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</si>
  <si>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</si>
  <si>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</si>
  <si>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</si>
  <si>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</si>
  <si>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</si>
  <si>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</si>
  <si>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</si>
  <si>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11,165</t>
  </si>
  <si>
    <t xml:space="preserve">   保障性安居工程支出</t>
  </si>
  <si>
    <t>1,288</t>
  </si>
  <si>
    <t xml:space="preserve">     廉租住房</t>
  </si>
  <si>
    <t xml:space="preserve">     沉陷区治理</t>
  </si>
  <si>
    <t xml:space="preserve">     棚户区改造</t>
  </si>
  <si>
    <t xml:space="preserve">     少数民族地区游牧民定居工程</t>
  </si>
  <si>
    <t xml:space="preserve">     农村危房改造</t>
  </si>
  <si>
    <t>1,188</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</si>
  <si>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</si>
  <si>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</si>
  <si>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</si>
  <si>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</si>
  <si>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</si>
  <si>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</si>
  <si>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9,877</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</si>
  <si>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</si>
  <si>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</si>
  <si>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</si>
  <si>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</si>
  <si>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</si>
  <si>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</si>
  <si>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</si>
  <si>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588</t>
  </si>
  <si>
    <t xml:space="preserve">   粮油物资事务</t>
  </si>
  <si>
    <t xml:space="preserve">     财务和审计支出</t>
  </si>
  <si>
    <t xml:space="preserve">     信息统计</t>
  </si>
  <si>
    <t xml:space="preserve">     专项业务活动</t>
  </si>
  <si>
    <t xml:space="preserve">     国家粮油差价补贴</t>
  </si>
  <si>
    <t>513</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</si>
  <si>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</si>
  <si>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</si>
  <si>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</si>
  <si>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</si>
  <si>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</si>
  <si>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</si>
  <si>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</si>
  <si>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</si>
  <si>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</si>
  <si>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</si>
  <si>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</si>
  <si>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</si>
  <si>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</si>
  <si>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</si>
  <si>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</si>
  <si>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</si>
  <si>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</si>
  <si>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</si>
  <si>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</si>
  <si>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</si>
  <si>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</si>
  <si>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</si>
  <si>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</si>
  <si>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</si>
  <si>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</si>
  <si>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</si>
  <si>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</si>
  <si>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</si>
  <si>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</si>
  <si>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</si>
  <si>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</si>
  <si>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</si>
  <si>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</si>
  <si>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</si>
  <si>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11,675</t>
  </si>
  <si>
    <t xml:space="preserve">   应急管理事务</t>
  </si>
  <si>
    <t>2,760</t>
  </si>
  <si>
    <t>612</t>
  </si>
  <si>
    <t xml:space="preserve">     灾害风险防治</t>
  </si>
  <si>
    <t xml:space="preserve">     国务院安委会专项</t>
  </si>
  <si>
    <t xml:space="preserve">     安全监管</t>
  </si>
  <si>
    <t>1,382</t>
  </si>
  <si>
    <t xml:space="preserve">     安全生产基础</t>
  </si>
  <si>
    <t xml:space="preserve">     应急救援</t>
  </si>
  <si>
    <t xml:space="preserve">     应急管理</t>
  </si>
  <si>
    <t>426</t>
  </si>
  <si>
    <t xml:space="preserve">     其他应急管理支出</t>
  </si>
  <si>
    <t>45</t>
  </si>
  <si>
    <t xml:space="preserve">   消防救援事务</t>
  </si>
  <si>
    <t>2,533</t>
  </si>
  <si>
    <t xml:space="preserve">     消防应急救援</t>
  </si>
  <si>
    <t>2,527</t>
  </si>
  <si>
    <t xml:space="preserve">     其他消防救援事务支出</t>
  </si>
  <si>
    <t xml:space="preserve">   森林消防事务</t>
  </si>
  <si>
    <t>6,367</t>
  </si>
  <si>
    <t xml:space="preserve">     森林消防应急救援</t>
  </si>
  <si>
    <t xml:space="preserve">     其他森林消防事务支出</t>
  </si>
  <si>
    <t xml:space="preserve">   矿山安全</t>
  </si>
  <si>
    <t xml:space="preserve">     矿山安全监察事务</t>
  </si>
  <si>
    <t xml:space="preserve">     矿山应急救援事务</t>
  </si>
  <si>
    <t xml:space="preserve">     其他矿山安全支出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</si>
  <si>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</si>
  <si>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</si>
  <si>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</si>
  <si>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</si>
  <si>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</si>
  <si>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</si>
  <si>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</si>
  <si>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</si>
  <si>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</si>
  <si>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</si>
  <si>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</si>
  <si>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</si>
  <si>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</si>
  <si>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</si>
  <si>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</si>
  <si>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</si>
  <si>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</si>
  <si>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</si>
  <si>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</si>
  <si>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</si>
  <si>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10,000</t>
  </si>
  <si>
    <t>44,028</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</si>
  <si>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</si>
  <si>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</si>
  <si>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</si>
  <si>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</si>
  <si>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</si>
  <si>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239</t>
  </si>
  <si>
    <t xml:space="preserve">   地方政府一般债务发行费用支出</t>
  </si>
  <si>
    <t>59,054</t>
  </si>
  <si>
    <t xml:space="preserve">   年初预留</t>
  </si>
  <si>
    <t>地方一般公共预算支出合计</t>
  </si>
  <si>
    <t>511,615</t>
  </si>
  <si>
    <t>1-5  2022年安宁市本级一般公共预算政府预算经济分类表（基本支出）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</si>
  <si>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</si>
  <si>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</si>
  <si>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</si>
  <si>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</si>
  <si>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</si>
  <si>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</si>
  <si>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</si>
  <si>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</si>
  <si>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</si>
  <si>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</si>
  <si>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</si>
  <si>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</si>
  <si>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</si>
  <si>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</si>
  <si>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</si>
  <si>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</si>
  <si>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</si>
  <si>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</si>
  <si>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</si>
  <si>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</si>
  <si>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</si>
  <si>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</si>
  <si>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</si>
  <si>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</si>
  <si>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</si>
  <si>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</si>
  <si>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</si>
  <si>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</si>
  <si>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</si>
  <si>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1-6  2022年安宁市本级一般公共预算支出表（州、市对下转移支付项目）</t>
  </si>
  <si>
    <t>安宁市属于县级市，无乡镇。财政管理上，下辖街道均按一级预算单位管理，不存在对下转移支付。</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</si>
  <si>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</si>
  <si>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</si>
  <si>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</si>
  <si>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</si>
  <si>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</si>
  <si>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</si>
  <si>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</si>
  <si>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</si>
  <si>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</si>
  <si>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</si>
  <si>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</si>
  <si>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</si>
  <si>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</si>
  <si>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</si>
  <si>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</si>
  <si>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</si>
  <si>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</si>
  <si>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</si>
  <si>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</si>
  <si>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</si>
  <si>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</si>
  <si>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</si>
  <si>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</si>
  <si>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</si>
  <si>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1-7  2022年安宁市分地区税收返还和转移支付预算表</t>
  </si>
  <si>
    <t>安宁市属于县级市，无乡镇。财政管理上，下辖街道均按一级预算单位管理，不存在税收返还及转移支付，故此表为空表。</t>
  </si>
  <si>
    <t>地  区</t>
  </si>
  <si>
    <t>税收返还</t>
  </si>
  <si>
    <t>一般性转移支付</t>
  </si>
  <si>
    <t>专项转移支付</t>
  </si>
  <si>
    <t>一、提前下达数小计</t>
  </si>
  <si>
    <t>二、待分配数</t>
  </si>
  <si>
    <t>三、预算合计</t>
  </si>
  <si>
    <t>1-8  2022年安宁市市本级“三公”经费预算财政拨款情况统计表</t>
  </si>
  <si>
    <r>
      <rPr>
        <sz val="14"/>
        <color indexed="8"/>
        <rFont val="宋体"/>
        <charset val="134"/>
      </rPr>
      <t>单位：万元</t>
    </r>
  </si>
  <si>
    <r>
      <rPr>
        <b/>
        <sz val="14"/>
        <rFont val="Times New Roman"/>
        <charset val="134"/>
      </rPr>
      <t>2021</t>
    </r>
    <r>
      <rPr>
        <b/>
        <sz val="14"/>
        <rFont val="宋体"/>
        <charset val="134"/>
      </rPr>
      <t>年预算数</t>
    </r>
  </si>
  <si>
    <r>
      <rPr>
        <b/>
        <sz val="14"/>
        <rFont val="宋体"/>
        <charset val="134"/>
      </rPr>
      <t>比上年增、减情况</t>
    </r>
  </si>
  <si>
    <r>
      <rPr>
        <b/>
        <sz val="14"/>
        <rFont val="宋体"/>
        <charset val="134"/>
      </rPr>
      <t>增、减金额</t>
    </r>
  </si>
  <si>
    <r>
      <rPr>
        <b/>
        <sz val="14"/>
        <rFont val="宋体"/>
        <charset val="134"/>
      </rPr>
      <t>增、减幅度</t>
    </r>
  </si>
  <si>
    <t>1.因公出国（境）费</t>
  </si>
  <si>
    <t>2.公务接待费</t>
  </si>
  <si>
    <t>3.公务用车购置及运行费</t>
  </si>
  <si>
    <t>其中：（1）公务用车购置费</t>
  </si>
  <si>
    <t xml:space="preserve">      （2）公务用车运行费</t>
  </si>
  <si>
    <t>注：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2022年安宁市“三公”经费财政拨款预算安排1216.55万元，比2021年预算1272.853万元减少56.303万元，下降4.3%。分项的构成情况是：（1）因公出国（境）费预算10万元，与2021年预算持平，市委、市政府加大对因公出国（境）的统筹，进一步规范因公出国（境）行为。（2）公务接待费预算322.89万元，比2021年预算减少21.833万元，下降5.77%，减少的原因主要是严格执行中央八项规定，严控公务接待标准，减少不必要的接待。（3）公务用车购置及运行费预算883.66万元，比2021年预算918.13万元减少34.47万元，下降3.88%；其中，公务用车购置经费94万元，与2021年基本持平，市公车办进一步控制公车购置；公务用车运行维护费用789.66万元，比2021年的824.04万元减少34.38万元。按照中央八项规定精神、《党政机关厉行节约反对浪费条例》等有关文件规定，安宁市将进一步完善“三公”经费管理制度，加强预算执行管理，严格控制“三公”经费预算规模。</t>
  </si>
  <si>
    <t>2-1  2022年安宁市政府性基金预算收入情况表</t>
  </si>
  <si>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</si>
  <si>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</si>
  <si>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</si>
  <si>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</si>
  <si>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</si>
  <si>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</si>
  <si>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</si>
  <si>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</si>
  <si>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</si>
  <si>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</si>
  <si>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</si>
  <si>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</si>
  <si>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八、大中型水库库区基金收入</t>
  </si>
  <si>
    <t>九、彩票公益金收入</t>
  </si>
  <si>
    <t xml:space="preserve">  福利彩票公益金收入</t>
  </si>
  <si>
    <t xml:space="preserve">  体育彩票公益金收入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</si>
  <si>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</si>
  <si>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</si>
  <si>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</si>
  <si>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</si>
  <si>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</si>
  <si>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</si>
  <si>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</si>
  <si>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十七、专项债券对应项目专项收入</t>
  </si>
  <si>
    <t>安宁市政府性基金预算收入</t>
  </si>
  <si>
    <t>地方政府专项债务收入</t>
  </si>
  <si>
    <t xml:space="preserve">  政府性基金转移收入</t>
  </si>
  <si>
    <t xml:space="preserve">     政府性基金补助收入</t>
  </si>
  <si>
    <t xml:space="preserve">     抗疫特别国债转移支付收入</t>
  </si>
  <si>
    <t>2-2  2022年安宁市政府性基金预算支出情况表</t>
  </si>
  <si>
    <t>一、文化旅游体育与传媒支出</t>
  </si>
  <si>
    <t xml:space="preserve">   国家电影事业发展专项资金安排的支出</t>
  </si>
  <si>
    <t>93</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</si>
  <si>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</si>
  <si>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</si>
  <si>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</si>
  <si>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</si>
  <si>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</si>
  <si>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</si>
  <si>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</si>
  <si>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</si>
  <si>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</si>
  <si>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</si>
  <si>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</si>
  <si>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</si>
  <si>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</si>
  <si>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</si>
  <si>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</si>
  <si>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</si>
  <si>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</si>
  <si>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</si>
  <si>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</si>
  <si>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</si>
  <si>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</si>
  <si>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</si>
  <si>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</si>
  <si>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</si>
  <si>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</si>
  <si>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</si>
  <si>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</si>
  <si>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</si>
  <si>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</si>
  <si>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</si>
  <si>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</si>
  <si>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</si>
  <si>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</si>
  <si>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</si>
  <si>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</si>
  <si>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</si>
  <si>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</si>
  <si>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</si>
  <si>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</si>
  <si>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</si>
  <si>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</si>
  <si>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</si>
  <si>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</si>
  <si>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</si>
  <si>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</si>
  <si>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</si>
  <si>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</si>
  <si>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</si>
  <si>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</si>
  <si>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</si>
  <si>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</si>
  <si>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</si>
  <si>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</si>
  <si>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</si>
  <si>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</si>
  <si>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</si>
  <si>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</si>
  <si>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</si>
  <si>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</si>
  <si>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</si>
  <si>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</si>
  <si>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</si>
  <si>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</si>
  <si>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</si>
  <si>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</si>
  <si>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</si>
  <si>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</si>
  <si>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</si>
  <si>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</si>
  <si>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</si>
  <si>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</si>
  <si>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</si>
  <si>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</si>
  <si>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</si>
  <si>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</si>
  <si>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</si>
  <si>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</si>
  <si>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</si>
  <si>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</si>
  <si>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</si>
  <si>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</si>
  <si>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</si>
  <si>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</si>
  <si>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</si>
  <si>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</si>
  <si>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</si>
  <si>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</si>
  <si>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</si>
  <si>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</si>
  <si>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</si>
  <si>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</si>
  <si>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</si>
  <si>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</si>
  <si>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</si>
  <si>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</si>
  <si>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</si>
  <si>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</si>
  <si>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</si>
  <si>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</si>
  <si>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</si>
  <si>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港口设施</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</si>
  <si>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</si>
  <si>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</si>
  <si>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</si>
  <si>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</si>
  <si>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</si>
  <si>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</si>
  <si>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</si>
  <si>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</si>
  <si>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</si>
  <si>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</si>
  <si>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</si>
  <si>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</si>
  <si>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</si>
  <si>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</si>
  <si>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</si>
  <si>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</si>
  <si>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</si>
  <si>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</si>
  <si>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</si>
  <si>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</si>
  <si>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</si>
  <si>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</si>
  <si>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</si>
  <si>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</si>
  <si>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</si>
  <si>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</si>
  <si>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</si>
  <si>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</si>
  <si>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</si>
  <si>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</si>
  <si>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</si>
  <si>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</si>
  <si>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</si>
  <si>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</si>
  <si>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</si>
  <si>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</si>
  <si>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</si>
  <si>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</si>
  <si>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</si>
  <si>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</si>
  <si>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</si>
  <si>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</si>
  <si>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</si>
  <si>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</si>
  <si>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</si>
  <si>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</si>
  <si>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</si>
  <si>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</si>
  <si>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</si>
  <si>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</si>
  <si>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</si>
  <si>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</si>
  <si>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</si>
  <si>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</si>
  <si>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</si>
  <si>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</si>
  <si>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</si>
  <si>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</si>
  <si>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</si>
  <si>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</si>
  <si>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</si>
  <si>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</si>
  <si>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</si>
  <si>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</si>
  <si>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</si>
  <si>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九、债务付息支出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</si>
  <si>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</si>
  <si>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</si>
  <si>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</si>
  <si>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</si>
  <si>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</si>
  <si>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</si>
  <si>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</si>
  <si>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</si>
  <si>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</si>
  <si>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</si>
  <si>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</si>
  <si>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</si>
  <si>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</si>
  <si>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</si>
  <si>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</si>
  <si>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</si>
  <si>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</si>
  <si>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</si>
  <si>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</si>
  <si>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</si>
  <si>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</si>
  <si>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</si>
  <si>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</si>
  <si>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</si>
  <si>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</si>
  <si>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</si>
  <si>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</si>
  <si>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</si>
  <si>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</si>
  <si>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</si>
  <si>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</si>
  <si>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</si>
  <si>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</si>
  <si>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</si>
  <si>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</si>
  <si>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</si>
  <si>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</si>
  <si>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</si>
  <si>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</si>
  <si>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</si>
  <si>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</si>
  <si>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</si>
  <si>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</si>
  <si>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</si>
  <si>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</si>
  <si>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</si>
  <si>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</si>
  <si>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</si>
  <si>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</si>
  <si>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</si>
  <si>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</si>
  <si>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</si>
  <si>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</si>
  <si>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</si>
  <si>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</si>
  <si>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</si>
  <si>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安宁市政府性基金支出</t>
  </si>
  <si>
    <t xml:space="preserve">   政府性基金转移支付</t>
  </si>
  <si>
    <t xml:space="preserve">     政府性基金上解支出</t>
  </si>
  <si>
    <t xml:space="preserve">     抗疫特别国债转移支付支出</t>
  </si>
  <si>
    <t xml:space="preserve">   调出资金</t>
  </si>
  <si>
    <t xml:space="preserve">   年终结余</t>
  </si>
  <si>
    <t>地方政府专项债务还本支出</t>
  </si>
  <si>
    <t>2-3  2022年安宁市政府性基金预算收入情况表</t>
  </si>
  <si>
    <t>预算数比上年预算数增长%</t>
  </si>
  <si>
    <t>2-4  2022年安宁市政府性基金预算支出情况表</t>
  </si>
  <si>
    <t>11500</t>
  </si>
  <si>
    <t>2-5  2022年安宁市本级政府性基金支出表（州、市对下转移支付）</t>
  </si>
  <si>
    <t>注：安宁市属于县级，下辖的9个街道办均按县级预算部门管理，故2021年无对下转移支付。</t>
  </si>
  <si>
    <t>本年支出小计</t>
  </si>
  <si>
    <t>3-1  2022年安宁市国有资本经营收入预算情况表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</si>
  <si>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</si>
  <si>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</si>
  <si>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</si>
  <si>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</si>
  <si>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</si>
  <si>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</si>
  <si>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</si>
  <si>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</si>
  <si>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</si>
  <si>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</si>
  <si>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</si>
  <si>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</si>
  <si>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</si>
  <si>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</si>
  <si>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</si>
  <si>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</si>
  <si>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</si>
  <si>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</si>
  <si>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</si>
  <si>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</si>
  <si>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</si>
  <si>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</si>
  <si>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</si>
  <si>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</si>
  <si>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</si>
  <si>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</si>
  <si>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</si>
  <si>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</si>
  <si>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</si>
  <si>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</si>
  <si>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</si>
  <si>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</si>
  <si>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</si>
  <si>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</si>
  <si>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</si>
  <si>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</si>
  <si>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安宁市国有资本经营收入</t>
  </si>
  <si>
    <t>上年结转</t>
  </si>
  <si>
    <t>账务调整收入</t>
  </si>
  <si>
    <t>3-2  2022年安宁市国有资本经营支出预算情况表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</si>
  <si>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</si>
  <si>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</si>
  <si>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</si>
  <si>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</si>
  <si>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</si>
  <si>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</si>
  <si>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</si>
  <si>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</si>
  <si>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</si>
  <si>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</si>
  <si>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</si>
  <si>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</si>
  <si>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</si>
  <si>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</si>
  <si>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</si>
  <si>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</si>
  <si>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</si>
  <si>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</si>
  <si>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</si>
  <si>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全市国有资本经营支出</t>
  </si>
  <si>
    <t>国有资本经营预算转移支付</t>
  </si>
  <si>
    <t>调出资金</t>
  </si>
  <si>
    <t>结转下年</t>
  </si>
  <si>
    <t>预算数比预算数增长%</t>
  </si>
  <si>
    <t>3-4  2022年安宁市本级国有资本经营支出预算情况表</t>
  </si>
  <si>
    <t>项   目</t>
  </si>
  <si>
    <t xml:space="preserve">    "三供一业"移交补助支出</t>
  </si>
  <si>
    <t xml:space="preserve">   其他金融国有资本经营预算支出</t>
  </si>
  <si>
    <t>安宁市本级国有资本经营支出</t>
  </si>
  <si>
    <t>3-5  2022年安宁市本级国有资本经营预算转移支付表（分地区）</t>
  </si>
  <si>
    <t>注：安宁市属于县级，下辖的9个街道办均按县级预算部门管理，故2022年无转移支付。</t>
  </si>
  <si>
    <t>预算数</t>
  </si>
  <si>
    <t>合  计</t>
  </si>
  <si>
    <t>3-6  2022年安宁市本级国有资本经营预算转移支付表（分项目）</t>
  </si>
  <si>
    <t>注：安宁市属于县级，无乡镇，下辖的9个街道办均按县级预算部门管理，故2022年无转移支付。</t>
  </si>
  <si>
    <t>项目名称</t>
  </si>
  <si>
    <t>4-1  2022年安宁市社会保险基金收入预算情况表</t>
  </si>
  <si>
    <t>项     目</t>
  </si>
  <si>
    <t>打印</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</si>
  <si>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</si>
  <si>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</si>
  <si>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</si>
  <si>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</si>
  <si>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</si>
  <si>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</si>
  <si>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</si>
  <si>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</si>
  <si>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</si>
  <si>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</si>
  <si>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</si>
  <si>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</si>
  <si>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</si>
  <si>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</si>
  <si>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上级补助收入</t>
  </si>
  <si>
    <t>下级上解收入</t>
  </si>
  <si>
    <t>收入合计</t>
  </si>
  <si>
    <t>4-1  2022年安宁市社会保险基金支出预算情况表</t>
  </si>
  <si>
    <r>
      <rPr>
        <sz val="12"/>
        <rFont val="宋体"/>
        <charset val="134"/>
      </rPr>
      <t xml:space="preserve">    </t>
    </r>
    <r>
      <rPr>
        <sz val="12"/>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</si>
  <si>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</si>
  <si>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</si>
  <si>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</si>
  <si>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</si>
  <si>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</si>
  <si>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</si>
  <si>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</si>
  <si>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</si>
  <si>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</si>
  <si>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</si>
  <si>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补助下级支出</t>
  </si>
  <si>
    <t>上解上级支出</t>
  </si>
  <si>
    <t>支出合计</t>
  </si>
  <si>
    <t>4-3 2022年安宁市社会保险基金收入预算情况表</t>
  </si>
  <si>
    <t>4-4  2022年安宁市社会保险基金支出预算情况表</t>
  </si>
  <si>
    <t>没有数据，省级不经办</t>
  </si>
  <si>
    <t>5-1  安宁市2021年地方政府债务限额及余额预算情况表</t>
  </si>
  <si>
    <t>单位：亿元</t>
  </si>
  <si>
    <t>地   区</t>
  </si>
  <si>
    <t>2021年债务限额</t>
  </si>
  <si>
    <t>2021年债务余额执行数</t>
  </si>
  <si>
    <t>一般债务</t>
  </si>
  <si>
    <t>专项债务</t>
  </si>
  <si>
    <t>公  式</t>
  </si>
  <si>
    <t>A=B+C</t>
  </si>
  <si>
    <t>B</t>
  </si>
  <si>
    <t>C</t>
  </si>
  <si>
    <t>D=E+F</t>
  </si>
  <si>
    <t>E</t>
  </si>
  <si>
    <t>F</t>
  </si>
  <si>
    <t>安宁市</t>
  </si>
  <si>
    <t xml:space="preserve">    安宁市本级</t>
  </si>
  <si>
    <t>注：1.本表反映上一年度本地区、本级及分地区地方政府债务限额及余额预计执行数。</t>
  </si>
  <si>
    <t xml:space="preserve">    2.本表由县级以上地方各级财政部门在本级人民代表大会批准预算后二十日内公开。</t>
  </si>
  <si>
    <t>5-2  安宁市2021年地方政府一般债务余额情况表</t>
  </si>
  <si>
    <t>执行数</t>
  </si>
  <si>
    <t>一、2020年末地方政府一般债务余额实际数</t>
  </si>
  <si>
    <t>二、2021年末地方政府一般债务余额限额</t>
  </si>
  <si>
    <t>三、2021年地方政府一般债务发行额</t>
  </si>
  <si>
    <t xml:space="preserve">   中央转贷地方的国际金融组织和外国政府贷款</t>
  </si>
  <si>
    <t xml:space="preserve">   2021年地方政府一般债券发行额</t>
  </si>
  <si>
    <t>四、2021年地方政府一般债务还本额</t>
  </si>
  <si>
    <t>五、2021年末地方政府一般债务余额预计执行数</t>
  </si>
  <si>
    <t>六、2022年地方财政赤字</t>
  </si>
  <si>
    <t>七、2022年初地方政府一般债务余额限额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</si>
  <si>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</si>
  <si>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5-3  安宁市本级2021年地方政府一般债务余额情况表</t>
  </si>
  <si>
    <t xml:space="preserve">    中央转贷地方的国际金融组织和外国政府贷款</t>
  </si>
  <si>
    <t xml:space="preserve">    2021年地方政府一般债券发行额</t>
  </si>
  <si>
    <t>注：1.本表反映本地区上两年度一般债务余额，上一年度一般债务限额、发行额、还本支出及余额，本年度财政赤字及一般债务限额。  
    2.本表由县级以上地方各级财政部门在本级人民代表大会批准预算后二十日内公开。</t>
  </si>
  <si>
    <t>5-4  安宁市2021年地方政府专项债务余额情况表</t>
  </si>
  <si>
    <t>一、2020年末地方政府专项债务余额实际数</t>
  </si>
  <si>
    <t>二、2021年末地方政府专项债务余额限额</t>
  </si>
  <si>
    <t>三、2021年地方政府专项债务发行额</t>
  </si>
  <si>
    <t>四、2021年地方政府专项债务还本额</t>
  </si>
  <si>
    <t>五、2021年末地方政府专项债务余额预计执行数</t>
  </si>
  <si>
    <t>六、2022年地方政府专项债务新增限额</t>
  </si>
  <si>
    <t>七、2021年末地方政府专项债务余额限额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</si>
  <si>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</si>
  <si>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5-6 安宁市2022年本级政府专项债务限额金额余额情况表</t>
  </si>
  <si>
    <t>六、2021年地方政府专项债务新增限额</t>
  </si>
  <si>
    <t>七、2022年初地方政府专项债务余额限额</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</si>
  <si>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</si>
  <si>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5-7  安宁市地方政府债券发行及还本付息情况表</t>
  </si>
  <si>
    <t>公式</t>
  </si>
  <si>
    <t>本地区</t>
  </si>
  <si>
    <t>本级</t>
  </si>
  <si>
    <t>一、2021年发行预计执行数</t>
  </si>
  <si>
    <t>A=B+D</t>
  </si>
  <si>
    <t>（一）一般债券</t>
  </si>
  <si>
    <t xml:space="preserve">   其中：再融资债券</t>
  </si>
  <si>
    <t>（二）专项债券</t>
  </si>
  <si>
    <t>D</t>
  </si>
  <si>
    <t>二、2021年还本预计执行数</t>
  </si>
  <si>
    <t>F=G+H</t>
  </si>
  <si>
    <t>G</t>
  </si>
  <si>
    <t>H</t>
  </si>
  <si>
    <t>三、2021年付息预计执行数</t>
  </si>
  <si>
    <t>I=J+K</t>
  </si>
  <si>
    <t>J</t>
  </si>
  <si>
    <t>K</t>
  </si>
  <si>
    <t>四、2022年还本预算数</t>
  </si>
  <si>
    <t>L=M+O</t>
  </si>
  <si>
    <t>M</t>
  </si>
  <si>
    <t xml:space="preserve">   其中：再融资</t>
  </si>
  <si>
    <t xml:space="preserve">      财政预算安排 </t>
  </si>
  <si>
    <t>N</t>
  </si>
  <si>
    <t>O</t>
  </si>
  <si>
    <t xml:space="preserve">      财政预算安排</t>
  </si>
  <si>
    <t>P</t>
  </si>
  <si>
    <t>五、2022年付息预算数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</si>
  <si>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</si>
  <si>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</si>
  <si>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</si>
  <si>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</si>
  <si>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下级</t>
  </si>
  <si>
    <t>一、2021年地方政府债务限额</t>
  </si>
  <si>
    <t>其中： 一般债务限额</t>
  </si>
  <si>
    <t xml:space="preserve">       专项债务限额</t>
  </si>
  <si>
    <t>二、提前下达的2022年新增地方政府债务限额</t>
  </si>
  <si>
    <t>注：本表反映本地区及本级年初预算中列示提前下达的新增地方政府债务限额情况，由县级以上地方各级财政部门在本级人民代表大会批准预算后二十日内公开。</t>
  </si>
  <si>
    <t>说明：人代会前本级未收到上级提前下达的债券资金。</t>
  </si>
  <si>
    <t>5-9 安宁市2022年年初新增地方政府债券资金安排表</t>
  </si>
  <si>
    <t>序号</t>
  </si>
  <si>
    <t>项目类型</t>
  </si>
  <si>
    <t>项目主管部门</t>
  </si>
  <si>
    <t>债券性质</t>
  </si>
  <si>
    <t>债券规模</t>
  </si>
  <si>
    <t>如：农村公路、市政道路等
如：土地储备、政府收费公路、棚改等</t>
  </si>
  <si>
    <t>一般债券
专项债券</t>
  </si>
  <si>
    <t>...</t>
  </si>
  <si>
    <t>注：本表反映本级当年提前下达的新增地方政府债券资金使用安排，由县级以上地方各级财政部门在本级人民代表大会批准预算后二十日内公开。</t>
  </si>
  <si>
    <t>6-1   2022年安宁市重大政策和重点项目绩效目标表</t>
  </si>
  <si>
    <t>单位名称</t>
  </si>
  <si>
    <t>项目年度绩效目标</t>
  </si>
  <si>
    <t>一级指标</t>
  </si>
  <si>
    <t>二级指标</t>
  </si>
  <si>
    <t>三级指标</t>
  </si>
  <si>
    <t>指标性质</t>
  </si>
  <si>
    <t>指标值</t>
  </si>
  <si>
    <t>度量单位</t>
  </si>
  <si>
    <t>指标属性</t>
  </si>
  <si>
    <t>指标内容</t>
  </si>
  <si>
    <t>安宁市发展和改革局</t>
  </si>
  <si>
    <t>粮食和物资管理经费</t>
  </si>
  <si>
    <t>1、为完成安宁市（县）级地方储备粮油（含成品粮）的储备任务，根据《昆明市地方储备粮规模的通知》及《安宁市地方储备粮油委托代储协议》、《安宁市（县级）成品粮委托储备协议》相关规定，2022年，安宁（县）级地方储备粮油（含成品粮）代储费、贷款利息以及计划轮出1071万公斤的稻谷、30万公斤食用油轮换费，共16478966.85元。项目依据充分、目标明确，符合中央、省、昆明市、安宁市委、市政府确定的工作目标，资金安排有明确的依据。
2、按照《粮食流通管理条例》、〈云南省《粮食流通管理条例》实施办法〉《昆明发展和改革委员会发云南省粮食和物质和储备局粮食应急供应网点建设方案的有关文件的通知》、《安宁市粮食应急供应网点资金扶持方案》、《安宁市政策性粮食库存检查清查工作方案》、《安宁市（县级）成品粮储备管理办法》、《安宁市地方储备粮油委托代储协议》、《安宁市（县）级成品粮储备委托代储协议》、《安宁市区域性全员核酸检测物资委托代储协议》及昆明市粮食安全行政首长责任制考核等相关规定和要求，落实粮食和物资管理工作职责，解决粮食企业改制遗留问题维护社会稳定。工作经费共计608120元。项目依据充分、目标明确，符合中央、云南省、昆明市、安宁市确定的工作目标，资金安排有明确的依据。
3、为确保军粮供应任务、不段供、不漏供，完成昆明市粮食安全行政首长责任制考核指标任务，根据安宁市人民政府会议纪要（2014年4月11日第26期，）《关于给予军粮供应工作经费补助有关事项》；安宁市人民政府文件，安政复[2014]62号《安宁市人民政府同意市粮食局关于下达安宁市粮油储备任务及相关补贴请示的批复》。 昆明市《粮食安全行政首长负责制》目标考核中相关指标。2022年，军粮供应工作经费补助50000元，项目依据充分、目标明确，符合中央、省委、省政府确定的工作目标，资金安排有明确。</t>
  </si>
  <si>
    <t>产出指标</t>
  </si>
  <si>
    <t>成本指标</t>
  </si>
  <si>
    <t>地方储备粮（稻谷）轮换费</t>
  </si>
  <si>
    <t>=</t>
  </si>
  <si>
    <t>10710000</t>
  </si>
  <si>
    <t>元/公斤</t>
  </si>
  <si>
    <t>定量指标</t>
  </si>
  <si>
    <t>《安宁市地方储备粮油委托代储协议》</t>
  </si>
  <si>
    <t>地方储备粮总规模代储费</t>
  </si>
  <si>
    <t>2400000</t>
  </si>
  <si>
    <t>1.昆明市人民政府办公室2020年4月27日，下发《关于调整昆明市地方储备粮规模的通知》。安宁市储备粮总规模16751000公斤。2.安宁市人民政府第83期常务会议纪要，我市地方储备粮2万吨。3.按照《安宁市地方储备粮油委托代储协议》相关规定20000000公斤×0.12元=2400000元</t>
  </si>
  <si>
    <t>地方储备粮（成品粮）代储费</t>
  </si>
  <si>
    <t>637500</t>
  </si>
  <si>
    <t>《安宁市（县级）成品粮委托储备协议》</t>
  </si>
  <si>
    <t>地方储备油（菜油）代储费</t>
  </si>
  <si>
    <t>120000</t>
  </si>
  <si>
    <t>储备粮贷款利息（稻谷）</t>
  </si>
  <si>
    <t>1584009</t>
  </si>
  <si>
    <t>储备粮贷款利息（小麦）</t>
  </si>
  <si>
    <t>528681.6</t>
  </si>
  <si>
    <t>储备粮贷款利息（成品粮）</t>
  </si>
  <si>
    <t>293951.25</t>
  </si>
  <si>
    <t>储备油贷款利息（菜油）</t>
  </si>
  <si>
    <t>84825</t>
  </si>
  <si>
    <t>地方储备油（食用油）轮换费</t>
  </si>
  <si>
    <t>安宁市辖区粮食应急供应网点补助资金</t>
  </si>
  <si>
    <t>13000</t>
  </si>
  <si>
    <t>元</t>
  </si>
  <si>
    <t>根据《昆明发展和改革委员会发云南省粮食和物质和储备局粮食应急供应网点建设方案的有关文件的通知》、《安宁市粮食应急供应网点资金扶持方案》，安宁市粮食应急供应网点13个，每年每个粮食应急供应网点1000元补助</t>
  </si>
  <si>
    <t>安宁市区域性全员核酸检测样本转运箱等物资代储费</t>
  </si>
  <si>
    <t>2000</t>
  </si>
  <si>
    <t>《安宁市区域性全员核酸检测应急预案》、《安宁市区域性全员核酸检测物资委托代储协议》的相关规定和要求，承储企业代储费（库存占用费）每年2000元。</t>
  </si>
  <si>
    <t>安宁市辖区粮食收购、转化企业检查专项经费</t>
  </si>
  <si>
    <t>5480</t>
  </si>
  <si>
    <t>按照《昆明发展和改革委员会发云南省粮食和物质和储备局粮食应急供应网点建设方案的有关文件的通知》及《安宁市粮食应急供应网点资金扶持方案》的相关规定和要求，需对我市13个粮油应急供应网点进行一年两次检查，根据《安宁市人民政府办公室关于调整规定行政区域内城市间交通费报销标准的通知》，符合交通费报销标准的应急网点有8个，其中30公里以上网点1个（八街）30×2×1=60元，20公里以上网点4个（青龙、太平、县街、禄裱）25×2×4=200元，10公里以下网点3个（昆钢）15×2×3=90元。一年检查两次交通费合计（60+200+90）×2=700元；根据《安宁市机关差旅费管理办法》，符合市内下乡标准的应急网点5个（八街、县街、禄裱、青龙、太平），一年检查两次（3人）差旅费合计5×2×3×60=1800元。全年应急供应点检查交通、差旅费共计700+1800=2500元。</t>
  </si>
  <si>
    <t>安宁市辖区粮食应急供应网点检查专项经费</t>
  </si>
  <si>
    <t>2500</t>
  </si>
  <si>
    <t>安宁市辖区粮油市场检查专项经费</t>
  </si>
  <si>
    <t>3500</t>
  </si>
  <si>
    <t>按照《粮食流通管理条例》、〈云南省《粮食流通管理条例》实施办法〉相关规定和要求，对我市粮油市场进行一年两次检查，根据《安宁市人民政府办公室关于调整规定行政区域内城市间交通费报销标准的通知》，符合交通费报销标准的粮油市场有8个街道，其中30公里以上网点1个（八街）30×2×1=60元，20公里以上网点4个（青龙、太平、县街、禄裱）25×2×4=200元，10公里以下网点3个（草铺、金方、温泉）15×2×3=90元。一年检查两次交通费合计（60+200+90）×2=700元；根据《安宁市机关差旅费管理办法》，符合市内下乡标准的粮油市场8个街道（八街、青龙、太平、县街、禄裱、草铺、金方、温泉），一年检查两次（3人）差旅费合计8×2×3×60=2800元。全年粮油市场检查车旅费共计700+2800=3500元。</t>
  </si>
  <si>
    <t>宣传活动专项经费</t>
  </si>
  <si>
    <t>20000</t>
  </si>
  <si>
    <t>根据昆明市粮食安全行政首长责任制考核相关要求及昆明市发展和改革委员会关于做好全国粮食和物资储备科技活动周宣传活动及世界粮食日、爱粮节粮宣传活动的通知要求，开展此项工作。全年开展两次宣传活动共计20000元（含宣传材料、宣传品、宣传布标、宣传展板）。</t>
  </si>
  <si>
    <t>维稳工作专项经费</t>
  </si>
  <si>
    <t>500000</t>
  </si>
  <si>
    <t>解决部分粮食企业历史遗留问题：190名企业退休职工重大疾病保险；35名企业职工医疗保险；50名遗属补贴；4名留守人员，两名伤残军人、1名残疾人的生活补助每月大约3.3万元×12个月=39.6万元。10万元用于处理应急突发、不可预见的事项。</t>
  </si>
  <si>
    <t>节日慰问专项经费</t>
  </si>
  <si>
    <t>60000</t>
  </si>
  <si>
    <t>中秋国庆、春节两节慰问重大疾病、高龄、下岗生活困难职工120多人</t>
  </si>
  <si>
    <t>云南安宁军粮供应站补助资金</t>
  </si>
  <si>
    <t>50000</t>
  </si>
  <si>
    <t>安宁市人民政府会议纪要（2014年4月11日第26期，）《关于给予军粮供应工作经费补助有关事项》；安宁市人民政府文件，安政复[2014]62号《安宁市人民政府同意市粮食局关于下达安宁市粮油储备任务及相关补贴请示的批复》。 参照2020年昆明市《粮食安全行政首长负责制》目标考核相关要求完成军粮供应任务指标。</t>
  </si>
  <si>
    <t>效益指标</t>
  </si>
  <si>
    <t>社会效益指标</t>
  </si>
  <si>
    <t>保证粮食不断供</t>
  </si>
  <si>
    <t>&gt;=</t>
  </si>
  <si>
    <t>维护社会稳定</t>
  </si>
  <si>
    <t>%</t>
  </si>
  <si>
    <t>定性指标</t>
  </si>
  <si>
    <t>粮食工作考核</t>
  </si>
  <si>
    <t>满意度指标</t>
  </si>
  <si>
    <t>服务对象满意度指标</t>
  </si>
  <si>
    <t>全体安宁市民满意度调查</t>
  </si>
  <si>
    <t>95</t>
  </si>
  <si>
    <t>问卷调查</t>
  </si>
  <si>
    <t>安宁市交通运输局</t>
  </si>
  <si>
    <t>安宁公交补贴资金项目专项资金</t>
  </si>
  <si>
    <t>爱心卡办理，应办尽办，办理率100%；爱心卡刷卡次数420万人次以上；新增新能源车30辆以上；为66个接送学生运营公交车专线办理补助；为500余人公交车驾驶员提供驾龄补助。</t>
  </si>
  <si>
    <t>数量指标</t>
  </si>
  <si>
    <t>爱心卡刷卡次数</t>
  </si>
  <si>
    <t>万人次</t>
  </si>
  <si>
    <t>60岁以上老年人、残疾人、学生卡年内乘坐公交车补助</t>
  </si>
  <si>
    <t>新增新能源车辆</t>
  </si>
  <si>
    <t>辆</t>
  </si>
  <si>
    <t>更新购置新能源公交车补助</t>
  </si>
  <si>
    <t>公交车驾驶员提供驾龄补助的人数</t>
  </si>
  <si>
    <t>500</t>
  </si>
  <si>
    <t>人</t>
  </si>
  <si>
    <t>公交车驾驶人员驾龄补助</t>
  </si>
  <si>
    <t>2021年和2022年度南部美丽乡村公共交通线路服务提升项目</t>
  </si>
  <si>
    <t>条</t>
  </si>
  <si>
    <t>增加南部片区公共交通线路4条、25趟，投入17辆车</t>
  </si>
  <si>
    <t>2021和2022年度南部美丽乡村直通车工程</t>
  </si>
  <si>
    <t>增加南部片区出行出租车16量次</t>
  </si>
  <si>
    <t>云南省运邮结合示范县多点融合驿站创建工程项目</t>
  </si>
  <si>
    <t>云南省运邮结合示范县多点融合驿站创建工程项目（6条线路、20个点位）</t>
  </si>
  <si>
    <t>质量指标</t>
  </si>
  <si>
    <t>爱心卡办结率</t>
  </si>
  <si>
    <t>按时完成爱心卡的办理</t>
  </si>
  <si>
    <t>安宁公交补贴成本控制额</t>
  </si>
  <si>
    <t>7271.1</t>
  </si>
  <si>
    <t>万元</t>
  </si>
  <si>
    <t>2021年度公共交通运输补贴金额</t>
  </si>
  <si>
    <t>经济效益指标</t>
  </si>
  <si>
    <t>带动社会就业</t>
  </si>
  <si>
    <t>小幅提升</t>
  </si>
  <si>
    <t>提高驾驶员的总体待遇，保障人们出行安全并提供就业岗位</t>
  </si>
  <si>
    <t>爱心卡的办理，体现了政府对爱心卡使用人员的关爱，社会幸福感指数增加。</t>
  </si>
  <si>
    <t>大幅提升</t>
  </si>
  <si>
    <t>60岁以上老年人、残疾人、学生获得更多关爱，社会幸福感提升</t>
  </si>
  <si>
    <t>增强公交分步公司综合服务能力，为地方社会发展贡献力量。</t>
  </si>
  <si>
    <t>提升公交公司的整体服务水平</t>
  </si>
  <si>
    <t>生态效益指标</t>
  </si>
  <si>
    <t>环境改善</t>
  </si>
  <si>
    <t>新能源汽车的使用减少尾气等的排放，对生态环境的改善取到一定的作用</t>
  </si>
  <si>
    <t>可持续影响指标</t>
  </si>
  <si>
    <t>新增新能源车的投入使用，对安宁市公交车辆节能环保起到积极促进作用</t>
  </si>
  <si>
    <t>效益明显</t>
  </si>
  <si>
    <t>对于城市公交网线的发展具有长期影响</t>
  </si>
  <si>
    <t>爱心卡刷卡人员满意度</t>
  </si>
  <si>
    <t>90</t>
  </si>
  <si>
    <t>被接送学生满意度</t>
  </si>
  <si>
    <t>乘客满意度</t>
  </si>
  <si>
    <t>公路清扫保洁项目专项资金</t>
  </si>
  <si>
    <t>通过公通过公开招标方式，每日对县草一级公路清扫保洁，里程8.628公里，三年保洁面积580941平方米；安禄公路清扫保洁里程20.505公里，三年保洁面积1653581平方米；县八一级公路清扫保洁里程26.106公里，三年保洁面积1602144平方米，县草一级公路西北连接线清扫保洁里程1.831公里，三年保洁面积126339平方米，参照2019年安禄、县草、县八一级公路清扫保洁单价县八公路每年2.51元/m2；县草公路清扫保洁单价每年2.48元/m2；安禄公路清扫保洁单价每年2.53元/m2，需投入资金418万元，从而有效解决因路面泼洒污染严重，严重影响道路路面使用寿命及污染周边环境，对道路通行和交通安全存在较大安全隐患。公开招标方式，每日对县草一级公路清扫保洁，里程8.628公里，三年保洁面积580941平方米；安禄公路清扫保洁里程20.505公里，三年保洁面积1653581平方米；县八一级公路清扫保洁里程26.106公里，三年保洁面积1602144平方米，参照2015年安禄、县草一级公路清扫保洁单价每年2.38元/m2，需投入资金300万元，从而有效解决因路面泼洒污染严重，严重影响道路路面使用寿命及污染周边环境，对道路通行和交通安全存在较大安全隐患。</t>
  </si>
  <si>
    <t>县八一级公路清扫保洁里程</t>
  </si>
  <si>
    <t>&gt;</t>
  </si>
  <si>
    <t>26.106</t>
  </si>
  <si>
    <t>公里</t>
  </si>
  <si>
    <t>公路清扫保洁</t>
  </si>
  <si>
    <t>县草一级公路清扫保洁里程</t>
  </si>
  <si>
    <t>8.628</t>
  </si>
  <si>
    <t>安禄公路清扫保洁里程</t>
  </si>
  <si>
    <t>20.505</t>
  </si>
  <si>
    <t>县草一级公路西北连接线清扫保洁里程</t>
  </si>
  <si>
    <t>1.831</t>
  </si>
  <si>
    <t>县八一级公路清扫保洁面积</t>
  </si>
  <si>
    <t>534048</t>
  </si>
  <si>
    <t>平方米</t>
  </si>
  <si>
    <t>县草一级公路清扫保洁 面积</t>
  </si>
  <si>
    <t>193647</t>
  </si>
  <si>
    <t>安禄公路清扫保洁面积</t>
  </si>
  <si>
    <t>551193</t>
  </si>
  <si>
    <t>县草一级公路西北连接线清扫保洁面积</t>
  </si>
  <si>
    <t>42113</t>
  </si>
  <si>
    <t>道路清扫保洁每日</t>
  </si>
  <si>
    <t>次</t>
  </si>
  <si>
    <t>清扫保洁达标率</t>
  </si>
  <si>
    <t>清扫保洁完成率</t>
  </si>
  <si>
    <t>时效指标</t>
  </si>
  <si>
    <t>完成时限</t>
  </si>
  <si>
    <t>年</t>
  </si>
  <si>
    <t>道路清扫保洁合同</t>
  </si>
  <si>
    <t>项目预算总成本控制数</t>
  </si>
  <si>
    <t>6000000</t>
  </si>
  <si>
    <t>以服务人民群众安全便捷出行为出发点、以服务农村经济社会发展为落脚点，以促进我市全面建成小康社会为目标，按照加快建设速度、提高管理水平、提升养护质量、消除安全隐患的要求，扎实推进我市农村公路建设、管理、</t>
  </si>
  <si>
    <t>&lt;</t>
  </si>
  <si>
    <t>有较大作用</t>
  </si>
  <si>
    <t>根据实际情况描述</t>
  </si>
  <si>
    <t>每日对县草一级、安禄、县八一级公路进行清扫保洁，从而有效解决因路面泼洒污染严重，严重影响道路路面使用寿命及污染周边环境的问题</t>
  </si>
  <si>
    <t>生态效益明显</t>
  </si>
  <si>
    <t>施工单位单位满意度</t>
  </si>
  <si>
    <t>群众满意度</t>
  </si>
  <si>
    <t>安宁市地方公路管理段</t>
  </si>
  <si>
    <t>小修保养及日常养护专项资金</t>
  </si>
  <si>
    <t>对全市县、乡、村公路共计474条、总里程1283.231km公路（其中路网库内管养469条，计里程1216.423km,涉及农村公路桥梁110座计3178.9m,涵洞2045道，新建成和移交管养的高等级公路县草一级公路，安禄一级公路、石安入城段、县八一级、安楚高速公路二专线5条，计里程66.808km）进行小修养护及日常养护工作，包括：路面、路基的维修保养，如坑塘、裂纹、拥包等病害处置，路肩清理铲草及水沟疏通，绿化养护、路面保洁、旱涝两季应急抢修，水毁抢险、安全隐患整治和日常养护管理。工程验收合格率100%，10万元以上单项工程审计率100%。</t>
  </si>
  <si>
    <t>县道</t>
  </si>
  <si>
    <t>312.748</t>
  </si>
  <si>
    <t>县道小修养护里程</t>
  </si>
  <si>
    <t>乡道</t>
  </si>
  <si>
    <t>576.88</t>
  </si>
  <si>
    <t>乡道小修养护里程</t>
  </si>
  <si>
    <t>村道</t>
  </si>
  <si>
    <t>207.285</t>
  </si>
  <si>
    <t>村道小修养护里程</t>
  </si>
  <si>
    <t>小修养护完成率</t>
  </si>
  <si>
    <t>县、乡、村道每年小修养护完成率</t>
  </si>
  <si>
    <t>水毁路段修复率</t>
  </si>
  <si>
    <t>旱涝两季应急抢修及水毁抢险完成率</t>
  </si>
  <si>
    <t>交通肇事路段修复率</t>
  </si>
  <si>
    <t>每年发生交通事故路面损毁及安全护栏损坏更换率</t>
  </si>
  <si>
    <t>小修养护验收合格率</t>
  </si>
  <si>
    <t>小修养护工程验收合格率</t>
  </si>
  <si>
    <t>抢险保通完成率</t>
  </si>
  <si>
    <t>小修养护及临时性工程保障通车率</t>
  </si>
  <si>
    <t>项目成本</t>
  </si>
  <si>
    <t>24000000</t>
  </si>
  <si>
    <t>项目结算成本</t>
  </si>
  <si>
    <t>出行人员安全性及路面平整性提升</t>
  </si>
  <si>
    <t>显著提升</t>
  </si>
  <si>
    <t>保障人们出行的舒适性及安全性</t>
  </si>
  <si>
    <t>路面使用寿命延长</t>
  </si>
  <si>
    <t>提升路面使用年限</t>
  </si>
  <si>
    <t>施工单位在施工管理过程中的满意度</t>
  </si>
  <si>
    <t>周边受益群众的满意度</t>
  </si>
  <si>
    <t>安宁市公路路政管理大队</t>
  </si>
  <si>
    <t>路政管理大队“三级联动”专项资金</t>
  </si>
  <si>
    <t>保卫国家路产路权，保障公路完好、安全畅通，发展公路事业，最大限度地发挥公路的经济效益和社会效益，为社会主义现代化、国防建设和人民群众的生产、生活服务。</t>
  </si>
  <si>
    <t>路政大队协管员工资</t>
  </si>
  <si>
    <t>路政协管人员数量</t>
  </si>
  <si>
    <t>宣传费用</t>
  </si>
  <si>
    <t>按照国家、省、市相关法治宣传文件</t>
  </si>
  <si>
    <t>培训经费</t>
  </si>
  <si>
    <t>根据昆明市交通运输局执法人员培训需求</t>
  </si>
  <si>
    <t>称重器材年检、维修</t>
  </si>
  <si>
    <t>套</t>
  </si>
  <si>
    <t>称重器材鉴定维修合同</t>
  </si>
  <si>
    <t>特种车辆</t>
  </si>
  <si>
    <t>13</t>
  </si>
  <si>
    <t>根据路政实有车辆</t>
  </si>
  <si>
    <t>专管员</t>
  </si>
  <si>
    <t>18</t>
  </si>
  <si>
    <t>根据路政管理所实有人员</t>
  </si>
  <si>
    <t>协管员</t>
  </si>
  <si>
    <t>公路管理所</t>
  </si>
  <si>
    <t>个</t>
  </si>
  <si>
    <t>行政村协管站</t>
  </si>
  <si>
    <t>71</t>
  </si>
  <si>
    <t>根据行政村协管站数量</t>
  </si>
  <si>
    <t>称重器材年检合格率</t>
  </si>
  <si>
    <t>根据云南省计量测试技术研究院检定证书</t>
  </si>
  <si>
    <t>公路及公路附属设施完好率</t>
  </si>
  <si>
    <t>根据实际数量进行统计</t>
  </si>
  <si>
    <t>治超查超完成率</t>
  </si>
  <si>
    <t>根据考核指标</t>
  </si>
  <si>
    <t>扬尘泼洒整治率</t>
  </si>
  <si>
    <t>整体城市环境</t>
  </si>
  <si>
    <t>有效改善</t>
  </si>
  <si>
    <t>综合分析</t>
  </si>
  <si>
    <t>以服务人民群众安全便捷出行为出发点、以服务农村经济社会发展为落脚点，以促进我市全面建成小康社会为目标，按照加快建设速度、提高管理水平、提升养护质量、消除安全隐患的要求，扎实推进我市农村公路建设、管理</t>
  </si>
  <si>
    <t>长期影响</t>
  </si>
  <si>
    <t>安宁市自然资源局</t>
  </si>
  <si>
    <t>不动产权籍批量补充调查专项经费</t>
  </si>
  <si>
    <t>按照《安宁市2021年优化营商环境工作方案》要求，对照十大突破事项中“提升登记财产便利度”指标任务，改变原有存量房屋土地在申请登记时零散权籍补充调查方式为提前开展批量调查，梳理原存量房屋土地登记档案、推进权籍补充调查数据与存量登记数据关联融合，对不动产数据进行深度整合，真正做到“让数据跑起来”，从根本上解决登记“慢”的问题。完成完善全市地域内房屋、土地、林地及构筑物的权籍补充调查工作。项目分5个阶段，其中2022年的预算资金为360万元，完成完成完善全市地域内房屋、土地、林地及构筑物的权籍补充调查工作综数22000宗。</t>
  </si>
  <si>
    <t>完成完善全市地域内房屋、土地、林地及构筑物的权籍补充调查工作综数</t>
  </si>
  <si>
    <t>22000</t>
  </si>
  <si>
    <t>宗</t>
  </si>
  <si>
    <t>完成完善全市地域内房屋、土地、林地及构筑物的权籍补充调查工作综数22000宗。</t>
  </si>
  <si>
    <t>整合的数据精准，准确</t>
  </si>
  <si>
    <t>达标率=合格成果/提供成果总数。</t>
  </si>
  <si>
    <t>该项目分5个阶段，自2021-2025年</t>
  </si>
  <si>
    <t>2022年</t>
  </si>
  <si>
    <t>该项目分5个阶段，自2021-2025年，2022年按时完成当年工作。</t>
  </si>
  <si>
    <t>第二批保障资金控制在360万元以内</t>
  </si>
  <si>
    <t>第二批保障资金控制数。</t>
  </si>
  <si>
    <t>促进交易，增加税收</t>
  </si>
  <si>
    <t>5000</t>
  </si>
  <si>
    <t>促进交易，增加税收，促进税收增加约5000万元。</t>
  </si>
  <si>
    <t>满足申请人即时受理的诉求，取消原有前置环节和耗时，加快全市不动产登记办件速度，提升办事企业群众的体验，优化营商环境“登记财产”。</t>
  </si>
  <si>
    <t>有利于加快全市不动产登记办件速度</t>
  </si>
  <si>
    <t>企业群众满意度</t>
  </si>
  <si>
    <t>面对企业及群众满意度。</t>
  </si>
  <si>
    <t>中国共产党安宁市委员会宣传部</t>
  </si>
  <si>
    <t>城市品牌营销推广专项经费</t>
  </si>
  <si>
    <t>对外展示安宁城市形象、历史文化和地域文化特色，打造安宁宣传的视觉名片和动感名片，持续提高安宁的知名度和美誉度，全面提升安宁的品牌价值和城市形象，让中国知道安宁、关注安宁、了解安宁。全面彰显安宁市独特的人文魅力、产业发展、生态优势和区域特色。</t>
  </si>
  <si>
    <t>策划全年开展安宁市城市品牌营销推广购买服务</t>
  </si>
  <si>
    <t>组织推广安宁市城市品牌营销活动载体</t>
  </si>
  <si>
    <t>场</t>
  </si>
  <si>
    <t>拓宽安宁市城市品牌营销平台</t>
  </si>
  <si>
    <t>城市品牌营销推广专工作持续2022年一整年</t>
  </si>
  <si>
    <t>城市品牌营销推广专项工作所需经费约为</t>
  </si>
  <si>
    <t>&lt;=</t>
  </si>
  <si>
    <t>3000000</t>
  </si>
  <si>
    <t>城市品牌营销推广专项工作所需经费控制在300万元以内</t>
  </si>
  <si>
    <t>对外展示安宁城市形象、历史文化和地域文化特色，有利于提高安宁的知名度和美誉度</t>
  </si>
  <si>
    <t>有利于提高安宁的知名度和美誉度</t>
  </si>
  <si>
    <t>对外展示安宁城市形象、历史文化和地域文化特色，打造安宁宣传的视觉名片和动感名片</t>
  </si>
  <si>
    <t>全面提升安宁的品牌价值和城市形象</t>
  </si>
  <si>
    <t>人民群众满意度</t>
  </si>
  <si>
    <t>群众满意度达95%及以上</t>
  </si>
  <si>
    <t>外宣工作专项资金</t>
  </si>
  <si>
    <t>扩大中央驻滇、省级、昆明市级（滇中新区）主流媒体及网络媒体对口安宁的宣传记者队伍，并加强与各媒体的协调与合作，积极开展外宣工作。细化各媒体记者到安宁采访接待后勤保障服务工作及新闻策划工作，引入品牌影响力较大的传媒策划公司（机构）参与安宁市城市品牌营销推广活动。为提供立体化、全方面的宣传舆论氛围格局大通道奠定坚实基础，从而增强百姓的获得感、满意感和幸福感，提高安宁的城市知名度、美誉度和影响力。</t>
  </si>
  <si>
    <t>以中央、省、昆明市主流媒体共同策划新闻宣传及专题专项工作</t>
  </si>
  <si>
    <t>中央、省和昆明市主流媒体刊播刊载新闻稿件</t>
  </si>
  <si>
    <t>1600</t>
  </si>
  <si>
    <t>市委市政府中心工作和城市形象推广</t>
  </si>
  <si>
    <t>树立安宁城市形象和打造安宁城市品牌，有利于提高安宁城市影响力</t>
  </si>
  <si>
    <t>有利于提高安宁城市影响力</t>
  </si>
  <si>
    <t>群众关注度参与度</t>
  </si>
  <si>
    <t>92</t>
  </si>
  <si>
    <t>群众关注度参与度达到92%以上</t>
  </si>
  <si>
    <t>城市品牌推广及形象传播</t>
  </si>
  <si>
    <t>城市品牌推广及形象传播达到92%以上</t>
  </si>
  <si>
    <t>国内较大县域城市影响力</t>
  </si>
  <si>
    <t>国内较大县域城市影响力达到92%以上</t>
  </si>
  <si>
    <t>中国共产党安宁市委员会精神文明建设办公室</t>
  </si>
  <si>
    <t>全国文明城市创建及新时代文明实践工作专项资金</t>
  </si>
  <si>
    <t>巩固创建全国文明城市成果，做好创建全国文明城市指标体系涉及工作。邀请第三方机构每季度对照测评体系对安宁进项调研指导。全国文明城市典范城市氛围营造、宣传发动、公益广告设计制作安装维护工作，文明城市、新时代文明实践中心主流媒体宣传推广，新时代文明实践中心小云端厅维护，“悦读安宁”24小时无人书屋维护，“道德模范”等先进典型人物年度慰问，新时代文明实践志愿服务积分兑换、激励奖励，创城纳入年度目标考核，实现以创建促管理、以管理强创建，确保各项工作任务落到实处。创建安宁市文明单位、安宁市文明村、安宁市文明单位、安宁市文明校园。</t>
  </si>
  <si>
    <t>第三方实地调研指导</t>
  </si>
  <si>
    <t>第三方实地调研指导5次</t>
  </si>
  <si>
    <t>第三方专项调研</t>
  </si>
  <si>
    <t>第三方专项调研1次</t>
  </si>
  <si>
    <t>安宁市级文明村</t>
  </si>
  <si>
    <t>完成安宁市级文明村8个左右</t>
  </si>
  <si>
    <t>安宁市级文明单位</t>
  </si>
  <si>
    <t>完成安宁市级文明单位6个左右</t>
  </si>
  <si>
    <t>安宁市级文明校园</t>
  </si>
  <si>
    <t>完成安宁市级文明校园4个左右</t>
  </si>
  <si>
    <t>安宁市级文明家庭</t>
  </si>
  <si>
    <t>完成安宁市级文明家庭10个左右</t>
  </si>
  <si>
    <t>完成志愿服务工作</t>
  </si>
  <si>
    <t>组织、指导、协助、配合、开展志愿服务工作</t>
  </si>
  <si>
    <t>通过全国文明城市复查</t>
  </si>
  <si>
    <t>通过全国文明城市复查持续1年</t>
  </si>
  <si>
    <t>大力提升城市文明程度和市民文明素质</t>
  </si>
  <si>
    <t>人民群众满意度达到95%以上</t>
  </si>
  <si>
    <t>安宁市土地储备中心</t>
  </si>
  <si>
    <t>土地出让业务专项经费</t>
  </si>
  <si>
    <t>完成2022年土地报批、征地拆迁、供应工作</t>
  </si>
  <si>
    <t>委托土地评估报告完成数量</t>
  </si>
  <si>
    <t>亩</t>
  </si>
  <si>
    <t>委托评估报告比率=实际完成量/委托总量</t>
  </si>
  <si>
    <t>委托二勘完成数量</t>
  </si>
  <si>
    <t>委托二勘报告比率=实际完成量/委托总量</t>
  </si>
  <si>
    <t>委托征地拆迁审计完成数量</t>
  </si>
  <si>
    <t>委托审计工作完成比率=实际完成量/委托总量</t>
  </si>
  <si>
    <t>委托新增建设用地报批中介服务完成数量</t>
  </si>
  <si>
    <t>6000</t>
  </si>
  <si>
    <t>委托一勘报告、成片开发方案、风险评估报告、土地现状调查报告比率=实际完成量/委托总量</t>
  </si>
  <si>
    <t>新增建设用地报批中介服务费（含勘测定界报告费、成片开发方案编制费、现状调查、风险评估费、地类调查费等）</t>
  </si>
  <si>
    <t>安宁市人民政府办公室关于印发安宁市2021年土地征地拆迁、报批、供应目标任务责任分解方案的通知</t>
  </si>
  <si>
    <t>供地组件勘测定界报告编制费、评估费</t>
  </si>
  <si>
    <t>200</t>
  </si>
  <si>
    <t>委托土地审计费</t>
  </si>
  <si>
    <t>财务管理咨询服务费</t>
  </si>
  <si>
    <t>法律顾问费</t>
  </si>
  <si>
    <t>档案整理费</t>
  </si>
  <si>
    <t>涉及土地报批、收储、供应工作聘用劳务派遣人员费用</t>
  </si>
  <si>
    <t>62</t>
  </si>
  <si>
    <t>安宁市2020年青苗补偿费及地上附着物补偿标准测算项目经费</t>
  </si>
  <si>
    <t>安宁市人民政府办公室关于印发安宁市2021年土地征地拆迁、报批、供应目标任务责任分解方案的通知空</t>
  </si>
  <si>
    <t>促进土地基金收入</t>
  </si>
  <si>
    <t>亿元</t>
  </si>
  <si>
    <t>根据要求土地成交价款全额缴入国库</t>
  </si>
  <si>
    <t>通过依法合规开展土地批、征、供工作，促进我市经济活动健康有序的可持续发展。</t>
  </si>
  <si>
    <t>围绕重点项目认真研究2022年征地与财政、街道等部门形成合力</t>
  </si>
  <si>
    <t>所在县（市、区）平均水平</t>
  </si>
  <si>
    <t>促进安宁市人民群众满意度</t>
  </si>
  <si>
    <t>80</t>
  </si>
  <si>
    <t>安宁市政务服务管理局</t>
  </si>
  <si>
    <t>提升政务服务能力建设运行经费</t>
  </si>
  <si>
    <t>1.为贯彻落实党中央、国务院关于深化“放管服”改革、优化营商环境的决策部署，根据《昆明市全力推进一网通办、审批服务便民利企、加快打造国际一流营商环境工作方案》（昆办通〔2018〕57号）相关工作要求，为创建优质服务大厅，进一步优化办事流程，创新政务服务举措，不断提高政务服务效率和水平、提高群众对政务服务的满意度。2.2021年涉及项目质保金按时支付完。</t>
  </si>
  <si>
    <t>涉及到支付质保金企业数量</t>
  </si>
  <si>
    <t>按照已开展工作签订合同和相应的常务会议纪要预算。</t>
  </si>
  <si>
    <t>涉及到代理开办企业数量</t>
  </si>
  <si>
    <t>按照工作开展情况估算</t>
  </si>
  <si>
    <t>可办理结果物的证照数量</t>
  </si>
  <si>
    <t>种</t>
  </si>
  <si>
    <t>采购服装人数</t>
  </si>
  <si>
    <t>按照工作开展实际情况，统一服装，亮出政务服务形象没人两件冬装</t>
  </si>
  <si>
    <t>按时根据相关材料支付</t>
  </si>
  <si>
    <t>按照相关既定事项时限</t>
  </si>
  <si>
    <t>办理结果物邮寄</t>
  </si>
  <si>
    <t>安宁市六届政府第73次常务会议纪要及安宁市提升政务服务能力建设事项经费清单</t>
  </si>
  <si>
    <t>免费刻制公章</t>
  </si>
  <si>
    <t>提升政务服务能力建设工作经费</t>
  </si>
  <si>
    <t>120.6</t>
  </si>
  <si>
    <t>采购工作服</t>
  </si>
  <si>
    <t>免费服务</t>
  </si>
  <si>
    <t>2021年提升政务服务能力建设开展项目质</t>
  </si>
  <si>
    <t>5.4</t>
  </si>
  <si>
    <t>创建优质服务大厅，进一步优化办事流程，创新政务服务举措，不断提高政务服务效率和水平</t>
  </si>
  <si>
    <t>不断提高政务服务效率和水平不断提高政务服务效率和水平、提高群众对政务服务的满意度</t>
  </si>
  <si>
    <t>群众和企业满意度</t>
  </si>
  <si>
    <t>群众和企业对政务服务的满意度</t>
  </si>
  <si>
    <t>安宁市社会保险局</t>
  </si>
  <si>
    <t>企业退休人员独生子女专项资金</t>
  </si>
  <si>
    <t>按云财社[2015]12号《云南省财政厅 云南省人力资源和社会保障厅关于下划企业退休人员独生子女费的通知》的要求，做好企业独生子女费申请与发放工作，确保企业退休人员独生子女费及时、足额发放到位。</t>
  </si>
  <si>
    <t>2022年企业退休人员</t>
  </si>
  <si>
    <t>10461</t>
  </si>
  <si>
    <t>安宁市企业退休人员数</t>
  </si>
  <si>
    <t>企业退休人员独生子女费发放次数</t>
  </si>
  <si>
    <t>每月发放1次，全年发放12次</t>
  </si>
  <si>
    <t>独生子女费兑现准确率</t>
  </si>
  <si>
    <t>安宁社保局2021企业独子费100%准确兑现。</t>
  </si>
  <si>
    <t>独生子女费社会化发放率</t>
  </si>
  <si>
    <t>安宁社保局2021企业独子费100%实现社会化发放</t>
  </si>
  <si>
    <t>独生子女费发放及时率</t>
  </si>
  <si>
    <t>安宁市社保局2021年企业独子费每月18日与企业养老金一并按时发放</t>
  </si>
  <si>
    <t>独子费计发标准为每人按上年度云南省退休人员平均养老金的5%计发</t>
  </si>
  <si>
    <t>企业独子费计发标准为按上年度云南省退休人员平均养老金的5%计发</t>
  </si>
  <si>
    <t>维护社会稳定，保障广大参保群众切身利益，确保参保企业退休人员能正常享受社会保险待遇</t>
  </si>
  <si>
    <t>参保企业退休人员100%能正常享受社会保险待遇</t>
  </si>
  <si>
    <t>相关离退休人员满意度</t>
  </si>
  <si>
    <t>企业退休人员满意度达90%以上</t>
  </si>
  <si>
    <t>安宁工业园区管理委员会</t>
  </si>
  <si>
    <t>人才管理创新经费</t>
  </si>
  <si>
    <t>认真贯彻执行，中共安宁市委办公室 安宁市人民政府办公室关于印发《安宁工业园区管委会人才管理创新改革总体方案》的通知。</t>
  </si>
  <si>
    <t>劳务费发放人数</t>
  </si>
  <si>
    <t>劳务费发放人数为45人。</t>
  </si>
  <si>
    <t>内设机构副职领导岗位人数</t>
  </si>
  <si>
    <t>内设机构副职领导岗位人数为12人。</t>
  </si>
  <si>
    <t>一类人才岗位人数</t>
  </si>
  <si>
    <t>一类人才岗位人数为12人。</t>
  </si>
  <si>
    <t>二类人才岗位人数</t>
  </si>
  <si>
    <t>二类人才岗位人数为14人。</t>
  </si>
  <si>
    <t>三类人才岗位人数</t>
  </si>
  <si>
    <t>三类人才岗位人数为7人。</t>
  </si>
  <si>
    <t>保障全年劳务费发放次数</t>
  </si>
  <si>
    <t>按照劳务费支付要求，每月发放1次劳务费，全年共计12次。</t>
  </si>
  <si>
    <t>劳务费发放的覆盖率和领取率</t>
  </si>
  <si>
    <t>按照劳务费支付要求，每月发放1次劳务费，全年共计12次，对照人员名册等资料按时发放劳务费、</t>
  </si>
  <si>
    <t>劳务费发放的及时率</t>
  </si>
  <si>
    <t>劳务费及公用经费支付资金</t>
  </si>
  <si>
    <t>884</t>
  </si>
  <si>
    <t>工资标准、岗位系数、公用经费标准、人数等。</t>
  </si>
  <si>
    <t>人才改革后工作效率不断提高</t>
  </si>
  <si>
    <t>通过人才改革创新，单位工作效率不断提高，完成园区各项目标任务，促成园区招商引资企业落地投产，做出应有的税收贡献。</t>
  </si>
  <si>
    <t>着力推进工业园区人才创新、提升园区受益对象满意度</t>
  </si>
  <si>
    <t>坚持干事创业优先，创新考核激励和薪酬制度。 实行择优录用，做到能者上、平者让、庸者下，以激发园区干部职工的积极性、主动性和创造性。</t>
  </si>
  <si>
    <t>安宁市教育体育局</t>
  </si>
  <si>
    <t>安宁市教育部门编外教师项目经费</t>
  </si>
  <si>
    <t>2021年计划按照《关于印发&lt;关于面向全国引进15名优秀高中教师的工作方案&gt;的通知》（市委办便笺〔2017〕27号）文件临聘1名高中教师；按照《关于印发&lt;关于面向全国引进15名优秀高中教师的工作方案&gt;的通知》（市委办便笺〔2017〕27号）等文件引进12名优秀退休教师； 按照《市六届人民政府第55次常务会议纪要》研究通过的《关于深化新时代中小学教师队伍建设改革的实施方案》招聘200名临聘教师。</t>
  </si>
  <si>
    <t>2022年引进优秀教师数量</t>
  </si>
  <si>
    <t>名</t>
  </si>
  <si>
    <t>反映获补助人员、企业的数量情况，也适用补贴、资助等形式的补助。</t>
  </si>
  <si>
    <t>2022年招聘临聘教师数量</t>
  </si>
  <si>
    <t>确保2021年招聘临聘200名教师，满足教学需求</t>
  </si>
  <si>
    <t>补助社会化发放率</t>
  </si>
  <si>
    <t>反映补助资金社会化发放的比例情况。
补助社会化发放率=采用社会化发放的补助资金数/发放补助资金总额*100%</t>
  </si>
  <si>
    <t>经费发放覆盖率</t>
  </si>
  <si>
    <t>获补覆盖率=实际获得补助人数（企业数）/申请符合标准人数（企业数）*100%</t>
  </si>
  <si>
    <t>资金发放及时率</t>
  </si>
  <si>
    <t>反映发放单位及时发放补助资金的情况。
发放及时率=在时限内发放资金/应发放资金*100%</t>
  </si>
  <si>
    <t>临聘教师生活状况改善率</t>
  </si>
  <si>
    <t>反映补助促进受助对象生活状况改善的情况。</t>
  </si>
  <si>
    <t>受益对象满意度</t>
  </si>
  <si>
    <t>反映获补助受益对象的满意程度。</t>
  </si>
  <si>
    <t>“两免一补”政策性补助配套专项资金</t>
  </si>
  <si>
    <t>“贯彻党和国家教育方针、落实国家课程方案、体现国家惠民政策”，把国家的惠民政策真正落到实处，根据国家关于义务教育阶段免费教科书相关政策，按照省教育厅文件要求，义务教育阶段学校学生免费提供国家和地方课程教科书。保障辖区内所有义务教育阶段（含民办)中小学学生享受免费教科书，同时为了保证课程正常开设和教育教学质量稳步提高，为全市义务教育阶段学生配套相关的必须教材。
按照昆明市教育局文件要求对普惠性民办幼儿园的扶持资金的使用进行拨付，安宁市普惠性民办幼儿园的扶持资金的使用范围按照《安宁市民办教育发展专项资金管理办法》的要求执行，即普惠性幼儿园财政补助资金，主要用于幼儿园教学仪器及设备购置、校舍修缮、校园安全隐患的排除及安保工作，支付校舍租金及教师培训等支出，不得用于人员工资及福利支出.
落实普通高中国家助学金和建档立卡家庭经济困难学生免学杂费学生资助政策，对普通高中家庭经济困难在校学生，尤其是建档立卡学生发放国家助学金、给予免学费补助，确保家庭经济困难学生就学权利。</t>
  </si>
  <si>
    <t>免费教科书补助学校数</t>
  </si>
  <si>
    <t>所</t>
  </si>
  <si>
    <t>反映获补助人员、企业的数量情况，也适用补贴、资助等形式的补助。免费教科书补助学校数不低于30所</t>
  </si>
  <si>
    <t>普惠性幼儿园经费补助对象</t>
  </si>
  <si>
    <t>'全市民办幼儿园，中小学校</t>
  </si>
  <si>
    <t>普惠性幼儿园经费补助对象全市民办幼儿园，中小学校</t>
  </si>
  <si>
    <t>获补对象准确率</t>
  </si>
  <si>
    <t>反映获补助对象认定的准确性情况。
获补对象准确率=抽检符合标准的补助对象数/抽检实际补助对象数*100%</t>
  </si>
  <si>
    <t>获补覆盖率</t>
  </si>
  <si>
    <t>获补覆盖率达到100%</t>
  </si>
  <si>
    <t>补助事项公示度</t>
  </si>
  <si>
    <t>反映补助事项在特定办事大厅、官网、媒体或其他渠道按规定进行公示的情况。
补助事项公示度=按规定公布事项/按规定应公布事项*100%</t>
  </si>
  <si>
    <t>补助经费发放及时率</t>
  </si>
  <si>
    <t>补助经费发放及时率达100%</t>
  </si>
  <si>
    <t>免费教科书经费</t>
  </si>
  <si>
    <t>650</t>
  </si>
  <si>
    <t>控制在当年预算内</t>
  </si>
  <si>
    <t>补助对象对政策知晓率</t>
  </si>
  <si>
    <t>补助对象对政策知晓率达100%</t>
  </si>
  <si>
    <t>受益对象满意度达90%</t>
  </si>
  <si>
    <t>安宁市文化和旅游局</t>
  </si>
  <si>
    <t>公共文化服务体系建设经费</t>
  </si>
  <si>
    <t>根据《昆明市关于加快构建现代公共文化服务体系的实施意见》（昆办发〔2017〕4号）、《安宁市关于加快构建现代公共文化服务体系的实施意见》（安办通〔2018〕84号）精神要求，进一步推进基层公共文化服务运行机制建设，完善我市基层公共文化服务政策，努力构建新模式，探索新路子，更好地保障城乡居民享受均等化的基本公共文化服务。</t>
  </si>
  <si>
    <t>春节文化系列活动、等文化系列活动</t>
  </si>
  <si>
    <t>反映年度 　 春节文化系列活动、等文化系列活动场次情况。</t>
  </si>
  <si>
    <t>九街道各项文艺活动开展</t>
  </si>
  <si>
    <t>以方案、通知实际举办场次为准</t>
  </si>
  <si>
    <t>文化馆、图书馆及九街道文化站举办各类讲座、展览、培训100期</t>
  </si>
  <si>
    <t>以实际参与培训人数为准</t>
  </si>
  <si>
    <t>按时、按质完成各类讲座、培训、展览完成率</t>
  </si>
  <si>
    <t>以实际完成为准</t>
  </si>
  <si>
    <t>按时按质要求完成演出活动完成率</t>
  </si>
  <si>
    <t>反映年度公益演出节目或主题数量。</t>
  </si>
  <si>
    <t>春节活动在春节期间完成、各项文艺活动在全年内按季度完成；其他活动按季度完成。年内完成</t>
  </si>
  <si>
    <t>完成率=在规定时间内完成的公益演出场次/计划举办的公益演出的场次*100%</t>
  </si>
  <si>
    <t>　 不断满足人民群众日益增长的文化需求</t>
  </si>
  <si>
    <t>减少社会矛盾、促进社会和谐</t>
  </si>
  <si>
    <t>提高</t>
  </si>
  <si>
    <t>群众满意率</t>
  </si>
  <si>
    <t>反蚋观众的满意度。</t>
  </si>
  <si>
    <t>安宁市城市管理局</t>
  </si>
  <si>
    <t>园林绿化管护专项资金</t>
  </si>
  <si>
    <t>承担城市管理及园林绿化工作经费管理，编制城市管理及园林绿化年度资金计划并组织实施；按照市容环卫、道路、园林绿化、城市公园、市政照明工程建设等维护管理的资金计划，对资金使用实施监督管理。</t>
  </si>
  <si>
    <t>城区鲜花管护数</t>
  </si>
  <si>
    <t>900000</t>
  </si>
  <si>
    <t>株</t>
  </si>
  <si>
    <t>对建成区内主要街道及节点鲜花进行日常更换及管护</t>
  </si>
  <si>
    <t>建成区园林绿化管护面积</t>
  </si>
  <si>
    <t>2840000</t>
  </si>
  <si>
    <t>建成区公共绿化管护面积</t>
  </si>
  <si>
    <t>建成区园林绿化管护经费</t>
  </si>
  <si>
    <t>3145.03</t>
  </si>
  <si>
    <t>采用购买服务方式聘请第三方对城区园林绿化进行管护</t>
  </si>
  <si>
    <t>国家生态园林城市创建规划编制费</t>
  </si>
  <si>
    <t>采用购买服务的形成完成相应的规划材料编制</t>
  </si>
  <si>
    <t>城区鲜花管护费</t>
  </si>
  <si>
    <t>采用购买服务方式聘请第三方对城区鲜花进行管护</t>
  </si>
  <si>
    <t>园林绿化管护其他运行经费</t>
  </si>
  <si>
    <t>165</t>
  </si>
  <si>
    <t>国家生态园林城市创建经费、进山面山耕地补偿款、园林小区创建、古树名木保护等相关费用</t>
  </si>
  <si>
    <t>改善人居环境，提升城市绿地率</t>
  </si>
  <si>
    <t>提升市民对城市园林绿化管护工作满意度</t>
  </si>
  <si>
    <t>提升市民对城管工作的满意度、开展问卷调查</t>
  </si>
  <si>
    <t>安宁市卫生健康局</t>
  </si>
  <si>
    <t>计划生育项目专项资金</t>
  </si>
  <si>
    <t>《安宁市六届人民政府第56次常务会议纪要》“十三、研究提高安宁市农业人口独生子女家庭父母养老生活补助，安宁市从2020年1月起,财政配套资金，失独家庭按照1:1提高标准、其他家庭按照1:0.5提高标准。”
《云财社16－321号关于进一步完善计划生育投入机制的实施意见》第3页(二)加大扶助政策保障力度。继续实施农村部分计划生育家庭奖励扶助制度、农村部分计划生育家庭特别扶助政策、农村部分独生子女全程教育奖学金奖励制度、农村部分独生子女家庭参加城乡居民基本医疗保险政府补助政策、失独家庭一次性抚慰金政策等。</t>
  </si>
  <si>
    <t>农村部分计划生育奖励扶助的人数</t>
  </si>
  <si>
    <t>4500人</t>
  </si>
  <si>
    <t>农村部分计划生育奖励扶助的人数 3646人以上</t>
  </si>
  <si>
    <t>农业人口计划生育特别扶助的人数</t>
  </si>
  <si>
    <t>农业人口计划生育特别扶助的人数 547人以上</t>
  </si>
  <si>
    <t>农业人口失独家庭一次性抚慰人数</t>
  </si>
  <si>
    <t>户</t>
  </si>
  <si>
    <t>农业人口失独家庭一次性抚慰人数 16户以上</t>
  </si>
  <si>
    <t>农业人口和特殊家庭独生子女教育奖学人数</t>
  </si>
  <si>
    <t>2000人，小学生394人、初中生479人、考取高中180等</t>
  </si>
  <si>
    <t>农业人口和特殊家庭独生子女教育奖学人数 ：小学生394人、初中生479人、考取高中180人、考取大专91人、考取本科106人</t>
  </si>
  <si>
    <t>农业人口和特殊家庭独生子女教育奖学补助标准</t>
  </si>
  <si>
    <t>小学生160元/人/年、初中生260元/人/年、考取高中一次性1000元/</t>
  </si>
  <si>
    <t>元/人/年</t>
  </si>
  <si>
    <t>农业人口和特殊家庭独生子女教育奖学补助标准：小学生160元/人/年、初中生260元/人/年、考取高中一次性1000元/人、考取大专一次性1200元/人、考取本科一次</t>
  </si>
  <si>
    <t>昆明市关于落实昆发2009年14号文件独生子女死亡、伤残家庭数量</t>
  </si>
  <si>
    <t>650人</t>
  </si>
  <si>
    <t>昆明市关于落实昆发2009年14号文件独生子女死亡、伤残家庭数量 547人以上</t>
  </si>
  <si>
    <t>昆明市关于落实昆发2009年14号文件独生子女死亡、伤残家庭补助标准</t>
  </si>
  <si>
    <t>2400元/人/年；安宁市新增提高标准约2400元/人/年,安宁市新增提</t>
  </si>
  <si>
    <t>昆明市关于落实昆发2009年14号文件独生子女死亡、伤残家庭补助标准 ：2400元/人/年；安宁市新增提高标准约2400元/人/年,安宁市新增提高标准约2400元/人/年</t>
  </si>
  <si>
    <t>昆明市关于落实昆发2009年14号文件独生子女低保家庭享受政策数量</t>
  </si>
  <si>
    <t>707</t>
  </si>
  <si>
    <t>昆明市关于落实昆发2009年14号文件独生子女低保家庭享受政策数量707人以上</t>
  </si>
  <si>
    <t>昆明市关于落实昆发2009年14号文件独生子女低保家庭补助标准</t>
  </si>
  <si>
    <t>元/人*月</t>
  </si>
  <si>
    <t>昆明市关于落实昆发2009年14号文件独生子女低保家庭补助标准 100元/人/月</t>
  </si>
  <si>
    <t>农业人口独生子女家庭和特殊家庭城乡居民基本医疗保险个人参保补助数量</t>
  </si>
  <si>
    <t>27000</t>
  </si>
  <si>
    <t>农业人口独生子女家庭和特殊家庭城乡居民基本医疗保险个人参保补助数量约2.7万人</t>
  </si>
  <si>
    <t>农业人口独生子女家庭和特殊家庭城乡居民基本医疗保险个人参保补助标准</t>
  </si>
  <si>
    <t>农业人口独生子女家庭和特殊家庭城乡居民基本医疗保险个人参保补助标准 280元/人</t>
  </si>
  <si>
    <t>各级资金到位率</t>
  </si>
  <si>
    <t>各级资金到位率 100%</t>
  </si>
  <si>
    <t>符合政策的资金兑现率</t>
  </si>
  <si>
    <t>符合政策的资金兑现率 100%</t>
  </si>
  <si>
    <t>财政补助</t>
  </si>
  <si>
    <t>13000000</t>
  </si>
  <si>
    <t>云财社16－321号关于进一步完善计划生育投入机制的实施意见》及（安宁市人民政府常务会议纪要第56期)</t>
  </si>
  <si>
    <t>农村部分计划生育奖励扶助补助标准</t>
  </si>
  <si>
    <t>独男(960元/人、年）；独女(1080元/人、年)；安宁市</t>
  </si>
  <si>
    <t>独男(960元/人、年）；独女(1080元/人、年)；安宁市新增提高标准约500元/人/年</t>
  </si>
  <si>
    <t>农业人口计划生育特别扶助补助标准</t>
  </si>
  <si>
    <t>死亡(5400元/人、年)；伤残(4200元/人、年)；安宁</t>
  </si>
  <si>
    <t>死亡(5400元/人、年)；伤残(4200元/人、年)；安宁市新增提高标准约5400元/人/年</t>
  </si>
  <si>
    <t>农业人口失独家庭一次性抚慰补助标准</t>
  </si>
  <si>
    <t>单边（离婚、丧偶）2500元/人/户；5000元/人/户</t>
  </si>
  <si>
    <t>元/人/户</t>
  </si>
  <si>
    <t>农业人口失独家庭一次性抚慰补助标准 单边（离婚、丧偶）2500元/人/户；5000元/人/户</t>
  </si>
  <si>
    <t>落实政策、促进社会和谐</t>
  </si>
  <si>
    <t>严格执政策，为独生子女家庭做好服务，按时兑现资金，稳定人口环境，减少社会矛盾，促进社会和谐。</t>
  </si>
  <si>
    <t>安宁人民群众满意度</t>
  </si>
  <si>
    <t>严格执政策，为独生子女家庭做好服务</t>
  </si>
  <si>
    <t>基本公共卫生服务补助资金</t>
  </si>
  <si>
    <t>中央、省级、市级、本级补助资金，为进一步促进我市全面落实国家基本公共卫生服务项目，全面考核我市2022年我市基本公共卫生服务项目的执行情况和实施效果，不断提高专项资金使用绩效，促进管理水平的提高和完成上级部门下达的各项工作任务。</t>
  </si>
  <si>
    <t>安宁市人口</t>
  </si>
  <si>
    <t>48.38</t>
  </si>
  <si>
    <t>截止2021年，人均基本公共卫生服务经费补助标准79元</t>
  </si>
  <si>
    <t>补助资金</t>
  </si>
  <si>
    <t>33328018</t>
  </si>
  <si>
    <t>33328018元</t>
  </si>
  <si>
    <t>中央79元/人</t>
  </si>
  <si>
    <t>中央80%</t>
  </si>
  <si>
    <t>省级79元/人</t>
  </si>
  <si>
    <t>省级4%</t>
  </si>
  <si>
    <t>市级79元/人</t>
  </si>
  <si>
    <t>市级16%</t>
  </si>
  <si>
    <t>确保免费为城乡居民提供规定内基本公共卫生服务</t>
  </si>
  <si>
    <t>确保免费为城乡居民提供规定内基本公共卫生服务，减少居民主要健康危害因素，城乡居民健康水平得到进一步提高</t>
  </si>
  <si>
    <t>享受服务居民满意率</t>
  </si>
  <si>
    <t>享受服务居民满意率 80%以上</t>
  </si>
  <si>
    <t>计划生育奖励专项资金</t>
  </si>
  <si>
    <t>农村计划生育家庭奖励扶助(养老)</t>
  </si>
  <si>
    <t>4013</t>
  </si>
  <si>
    <t>预算2022年中央、省级、市级资金</t>
  </si>
  <si>
    <t>计划生育家庭特别扶助</t>
  </si>
  <si>
    <t>613</t>
  </si>
  <si>
    <t>手术并发症补助</t>
  </si>
  <si>
    <t>失独家庭一次性抚慰金</t>
  </si>
  <si>
    <t>农村独生子女父母一次经济奖励</t>
  </si>
  <si>
    <t>昆明贯彻14号文伤残、死亡补助</t>
  </si>
  <si>
    <t>新农合个人参合补助</t>
  </si>
  <si>
    <t>24343</t>
  </si>
  <si>
    <t>中央、省级、市级补助资金</t>
  </si>
  <si>
    <t>10299800</t>
  </si>
  <si>
    <t>严格执政策，为独生子女家庭做好服务，按时兑现资金，稳定人口环</t>
  </si>
  <si>
    <t>安宁市农业农村局</t>
  </si>
  <si>
    <t>安宁市农田建设项目本级配套专项资金</t>
  </si>
  <si>
    <t>完成高标准农田建设6800亩，其中，高效节水灌溉建设项目1700亩。</t>
  </si>
  <si>
    <t>完成高标准农田建设</t>
  </si>
  <si>
    <t>6800亩</t>
  </si>
  <si>
    <t>农田建设6800亩，其中，高效节水灌溉建设项目1700亩，建设地点为安宁市八街街道办凤仪村委会，建设内容为：（1）灌区新建泵站1座，装机容量30kw，设计流量178.6m3/h，设计扬程34.4m，（2）灌区新建各型管道20.168km，设计流量44.5～178.6m3/h，（3）改建机耕路1条，全长0.78km，（4）开展土壤修复菌剂和微生物菌剂示范1000亩；建设高标准农田5100亩，建设地点为安宁市八街街道办二街村委会，开展土壤修复菌剂和微生物菌剂示范1500亩，建抽水站1座，新建出水管为DN200×5.螺旋钢管长1150m；建6条路肩排水沟长7928m，修复西沟灌溉沟长1015m。田间道路工程：改建机耕路6条长8990m，路面净宽3.0m～4.5m，路面为泥结石、混凝土路面。</t>
  </si>
  <si>
    <t>高效节水灌溉建设项目</t>
  </si>
  <si>
    <t>1700亩</t>
  </si>
  <si>
    <t>劳务派遣人数</t>
  </si>
  <si>
    <t>4人</t>
  </si>
  <si>
    <t>劳务派遣人数为4人</t>
  </si>
  <si>
    <t>安宁市本级配套249.9万元。</t>
  </si>
  <si>
    <t>249.9万元</t>
  </si>
  <si>
    <t>劳务派遣人员费用</t>
  </si>
  <si>
    <t>20.1万元</t>
  </si>
  <si>
    <t>劳务派遣人员费用20.1万元</t>
  </si>
  <si>
    <t>有机肥成本</t>
  </si>
  <si>
    <t>700元/吨</t>
  </si>
  <si>
    <t>元/吨</t>
  </si>
  <si>
    <t>有机肥成本700元/吨</t>
  </si>
  <si>
    <t>增效益70.42万元，新增净效益为33.4万元。项目区农业人口3500人，农民人均增收226元</t>
  </si>
  <si>
    <t>增效益70.42万元，新增净效益为33.4万元</t>
  </si>
  <si>
    <t>提高农业经济效益，尽快实现农业现代化</t>
  </si>
  <si>
    <t>推进农业现代化进程，促进农民增收，提高农业综合效益。</t>
  </si>
  <si>
    <t>95%</t>
  </si>
  <si>
    <t>反映服务对象对科技推广工作整体满意度。
服务对象满意度=（对科研推广效果整体满意的人数/问卷调查人数）*100%。</t>
  </si>
  <si>
    <t>安宁市林业和草原局</t>
  </si>
  <si>
    <t>森林防火业务经费</t>
  </si>
  <si>
    <t>通过此类经费支出，进一步做好森林防火安全工作，加强宣传工作，有效预防森林火灾发生。</t>
  </si>
  <si>
    <t>视频监控系统建设套数</t>
  </si>
  <si>
    <t>防火工作中建设视频监控套数</t>
  </si>
  <si>
    <t>项目完成时限</t>
  </si>
  <si>
    <t>防火工作完成时间</t>
  </si>
  <si>
    <t>2022年防火工作经费投入</t>
  </si>
  <si>
    <t>486</t>
  </si>
  <si>
    <t>防火资金投入数</t>
  </si>
  <si>
    <t>森林火灾受害率</t>
  </si>
  <si>
    <t>0.08</t>
  </si>
  <si>
    <t>该项目实施要达到的目的</t>
  </si>
  <si>
    <t>火灾掌握情况</t>
  </si>
  <si>
    <t>森林防火通讯设备运行年限</t>
  </si>
  <si>
    <t>社会公众满意度调查</t>
  </si>
  <si>
    <t>该项目实施要受益群众</t>
  </si>
  <si>
    <t>安宁市森林消防综合应急救援大队专项经费</t>
  </si>
  <si>
    <t>按月及时发放应急救援大队队员工资及社保缴费，提高人员工作积极性，做好大队车辆维护工作，保障正常运行，保证防火等应急工作有序顺利完成。</t>
  </si>
  <si>
    <t>人数</t>
  </si>
  <si>
    <t>470</t>
  </si>
  <si>
    <t>需保障森林消防应急救援大队人员数量</t>
  </si>
  <si>
    <t>车辆数量</t>
  </si>
  <si>
    <t>需运行维护车辆数</t>
  </si>
  <si>
    <t>防火车辆租赁数量</t>
  </si>
  <si>
    <t>租赁防火车辆数量</t>
  </si>
  <si>
    <t>按月足额发放工资</t>
  </si>
  <si>
    <t>每月10日前发放</t>
  </si>
  <si>
    <t>按月足额支付工资</t>
  </si>
  <si>
    <t>经费投入</t>
  </si>
  <si>
    <t>4320</t>
  </si>
  <si>
    <t>森林消防应急救援大队需投入经费</t>
  </si>
  <si>
    <t>保护森林资源</t>
  </si>
  <si>
    <t>有明显效果</t>
  </si>
  <si>
    <t>项目实施目的</t>
  </si>
  <si>
    <t>应急救援大队队员满意度</t>
  </si>
  <si>
    <t>满意度调查</t>
  </si>
  <si>
    <t>安宁市公安局交通警察大队</t>
  </si>
  <si>
    <t>警务辅助人员经费</t>
  </si>
  <si>
    <t>2022年在市局党委的坚强领导下，交警大队将以“全省叫得响、全国有影响”为目标，以党建引领实现五个一流、强化措施实现五个转变、五员共治实现五零目标，全力维护全市交通安全形势平稳，全力推动安宁公安交通管理工作跨越式发展！强化党建引领，坚持抓党建、带队建、促工作，打造“五个一流”。 强化工作措施，突出源头管、科技管、联动管，实现“五个转变”。
突出路面管控，强化违法查处，实现从被动管理向主动预防转变。强化源头管理，实现从末端管理向源头治理转变.突出科技引领，打造“智慧勤务”，实现从汗水警务向智慧警务转,突出立章建制，完善管理措施，实现从粗放型向精细化管理转变,突出协同共治，强化部门配合，实现从单打独斗向联动融合转变,进一步加强部门协作配合，建立健全机制，推动部门履行监管责任、行业履行社会责任、企业落实主体责任，推动建立联动融合、责任共担、风险共治、安全共享治理机制，进一步加强在重点车辆驾驶人管理、重点违法查处打击、交通安全宣传教育、道路隐患排查治理等方面的协同共治，努力构建“政府领导、部门联动、社会参与、齐抓共管、综合治理”社会化交通安全防控体系。</t>
  </si>
  <si>
    <t>二类辅警80人</t>
  </si>
  <si>
    <t>二类辅警工资4274元/月/人</t>
  </si>
  <si>
    <t>《昆明市公安机关警务辅助人员工资待遇及经费保障暂行办法》</t>
  </si>
  <si>
    <t>三类辅警100人</t>
  </si>
  <si>
    <t>三类辅警工资3774/月/人</t>
  </si>
  <si>
    <t>二类辅警社会保险1812元/人/月</t>
  </si>
  <si>
    <t>二类辅警社会保险1812元/月/人</t>
  </si>
  <si>
    <t>三类辅警社会保险1812元/人/月</t>
  </si>
  <si>
    <t>三类辅警社会保险1812元/月/人</t>
  </si>
  <si>
    <t>辅警服装费</t>
  </si>
  <si>
    <t>800元/人</t>
  </si>
  <si>
    <t>《昆明市公安机关警务辅助人员工资待遇及经费保障暂行办法》
法</t>
  </si>
  <si>
    <t>派遣费</t>
  </si>
  <si>
    <t>190元/人</t>
  </si>
  <si>
    <t>每年健康检查</t>
  </si>
  <si>
    <t>每年体检一次</t>
  </si>
  <si>
    <t>昆明卫通合同</t>
  </si>
  <si>
    <t>一类辅警11人</t>
  </si>
  <si>
    <t>一类辅警工资4843元/月/人</t>
  </si>
  <si>
    <t>辅警人员工资</t>
  </si>
  <si>
    <t>16383000元</t>
  </si>
  <si>
    <t>辅警人员社会保险</t>
  </si>
  <si>
    <t>4711920元</t>
  </si>
  <si>
    <t>辅警公用经费</t>
  </si>
  <si>
    <t>460000元，每人2000元公用经费</t>
  </si>
  <si>
    <t>完成辅助工作</t>
  </si>
  <si>
    <t>辅警考核管理办法</t>
  </si>
  <si>
    <t>提升人民群众满意度</t>
  </si>
  <si>
    <t>90%</t>
  </si>
  <si>
    <t>交警工作总体目标</t>
  </si>
  <si>
    <t>机动车驾驶人社会化考场服务专项经费</t>
  </si>
  <si>
    <t>2022年在市局党委的坚强领导下，交警大队将以“全省叫得响、全国有影响”为目标，以党建引领实现五个一流、强化措施实现五个转变、五员共治实现五零目标，全力维护全市交通安全形势平稳，全力推动安宁公安交通管理工作跨越式发展！强化党建引领，坚持抓党建、带队建、促工作，打造“五个一流”。 强化工作措施，突出源头管、科技管、联动管，实现“五个转变”。突出路面管控，强化违法查处，实现从被动管理向主动预防转变。强化源头管理，实现从末端管理向源头治理转变.突出科技引领，打造“智慧勤务”，实现从汗水警务向智慧警务转,突出立章建制，完善管理措施，实现从粗放型向精细化管理转变,突出协同共治，强化部门配合，实现从单打独斗向联动融合转变,进一步加强部门协作配合，建立健全机制，推动部门履行监管责任、行业履行社会责任、企业落实主体责任，推动建立联动融合、责任共担、风险共治、安全共享治理机制，进一步加强在重点车辆驾驶人管理、重点违法查处打击、交通安全宣传教育、道路隐患排查治理等方面的协同共治，努力构建“政府领导、部门联动、社会参与、齐抓共管、综合治理”社会化交通安全防控体系。</t>
  </si>
  <si>
    <t>机动车驾驶人考试合格率</t>
  </si>
  <si>
    <t>关于申请支付购买服务费的请示</t>
  </si>
  <si>
    <t>机动车驾驶人考试人数</t>
  </si>
  <si>
    <t>预计机动车驾驶人考试人数35000人</t>
  </si>
  <si>
    <t>每天参加考试人数200人</t>
  </si>
  <si>
    <t>机动车驾驶人考场服务费</t>
  </si>
  <si>
    <t>4600000元</t>
  </si>
  <si>
    <t>机动车驾驶人考试服务合同</t>
  </si>
  <si>
    <t>摩托车考试第一考场</t>
  </si>
  <si>
    <t>28000元</t>
  </si>
  <si>
    <t>每月考试一次，每次大约400人，每次服务费5.8元</t>
  </si>
  <si>
    <t>机动车驾驶人科目二考试服务费</t>
  </si>
  <si>
    <t>2220000元</t>
  </si>
  <si>
    <t>每月22天正常考试，每天大约100人参加考试，科目二每次50元。</t>
  </si>
  <si>
    <t>满足机动车驾驶人考试率</t>
  </si>
  <si>
    <t>交警年度工作目标</t>
  </si>
  <si>
    <t>安宁市人民政府八街街道办事处</t>
  </si>
  <si>
    <t>街道招聘工作人员工资待遇经费</t>
  </si>
  <si>
    <t>顺利开展各项工作，继续做好常规性工作，保障工作人员工资待遇，创造良好办公环境，有利于提供工作效率。</t>
  </si>
  <si>
    <t>临时工作人员人数</t>
  </si>
  <si>
    <t>74</t>
  </si>
  <si>
    <t>街道招聘人员数量</t>
  </si>
  <si>
    <t>保洁、保安数量</t>
  </si>
  <si>
    <t>提高街道工作效率</t>
  </si>
  <si>
    <t>按质按量完成街道任务</t>
  </si>
  <si>
    <t>本年内</t>
  </si>
  <si>
    <t>完成2022年各项工作</t>
  </si>
  <si>
    <t>人均月工资</t>
  </si>
  <si>
    <t>5000元/人（含保险）</t>
  </si>
  <si>
    <t>元/人</t>
  </si>
  <si>
    <t>2020年招聘人员使用成本</t>
  </si>
  <si>
    <t>年度考核奖</t>
  </si>
  <si>
    <t>一类岗位：10000元/人，二类岗位：8000元/人</t>
  </si>
  <si>
    <t>街道招聘人员年终考核成本</t>
  </si>
  <si>
    <t>顺利完成街道各项工作任务，提高工作质量，完成各项工作任务</t>
  </si>
  <si>
    <t>群众对街道服务工作的满意度</t>
  </si>
  <si>
    <t>80%</t>
  </si>
  <si>
    <t>安宁市人民政府禄脿街道办事处</t>
  </si>
  <si>
    <t>禄脿街道环境卫生、生活垃圾处置、集镇绿化管养、市政设施管理维护项目经费</t>
  </si>
  <si>
    <t>1、推行“村收集、镇转运、市处理”的生活垃圾处理城乡一体化；2、集镇镇区、主要道路沿线环境卫生整治；3、集镇园林绿化管护工作；4、集镇公厕管理工作；5、市政设施建设及管理维护；6.推进“爱国卫生7个专项行动”中“清垃圾、扫厕所、勤洗手”3个专项行动工作。</t>
  </si>
  <si>
    <t>垃圾处理量</t>
  </si>
  <si>
    <t>吨</t>
  </si>
  <si>
    <t>根据每年生活垃圾处理量5000吨测算</t>
  </si>
  <si>
    <t>一类保洁路段</t>
  </si>
  <si>
    <t>87320</t>
  </si>
  <si>
    <t>二类保洁路段</t>
  </si>
  <si>
    <t>10.795</t>
  </si>
  <si>
    <t>园林绿化管护面积</t>
  </si>
  <si>
    <t>18022.8</t>
  </si>
  <si>
    <t>集镇公厕</t>
  </si>
  <si>
    <t>座</t>
  </si>
  <si>
    <t>修建集镇公厕</t>
  </si>
  <si>
    <t>公众场所洗手设施</t>
  </si>
  <si>
    <t>修建公众场所洗手设施</t>
  </si>
  <si>
    <t>辖区内垃圾清运率</t>
  </si>
  <si>
    <t>辖区内垃圾清运</t>
  </si>
  <si>
    <t>集镇及主要道路清扫保洁</t>
  </si>
  <si>
    <t>集镇园林绿化管护</t>
  </si>
  <si>
    <t>集镇公厕管护</t>
  </si>
  <si>
    <t>集镇生活垃圾清运频次</t>
  </si>
  <si>
    <t>集镇生活垃圾清运频次3次/日</t>
  </si>
  <si>
    <t>村庄生活垃圾清运频次</t>
  </si>
  <si>
    <t>集镇镇区、主要道路沿线清扫保洁</t>
  </si>
  <si>
    <t>市政设施建设及管理维护</t>
  </si>
  <si>
    <t>生活垃圾处理费</t>
  </si>
  <si>
    <t>1150000</t>
  </si>
  <si>
    <t>集镇及主要道路清扫保洁费</t>
  </si>
  <si>
    <t>457230</t>
  </si>
  <si>
    <t>集镇绿化管养费</t>
  </si>
  <si>
    <t>162205</t>
  </si>
  <si>
    <t>集镇公厕管护费</t>
  </si>
  <si>
    <t>150000</t>
  </si>
  <si>
    <t>“爱国卫生7个专项行动”洗手设施建设及维护</t>
  </si>
  <si>
    <t>180000</t>
  </si>
  <si>
    <t>300000</t>
  </si>
  <si>
    <t>打造环境优美的营商环境，提高经济效益</t>
  </si>
  <si>
    <t>打造环境优美的营商环境</t>
  </si>
  <si>
    <t>提升人居环境，巩固提升街道国家卫生镇创建成果</t>
  </si>
  <si>
    <t>美化环境，减少因垃圾造成的污染</t>
  </si>
  <si>
    <t>安宁市人民政府青龙街道办事处</t>
  </si>
  <si>
    <t>行政事务管理专项经费</t>
  </si>
  <si>
    <t>街道“五办、七中心”12部门及协管单位电脑100台，打印机、复印机及移动100M光纤网络日常维修维护工作、业务往来及接待费用和街道干部职工用餐补助，确保公务活动正常开展、确保街道机关办公楼电费、电话费、网费和街道路灯正常使用，保证街道办事处机关日常办公工作的正常运转；2.保证街道办事处财务工作的正常运转，街道办事处的财务管理让街道的行为更加科学，提升资金使用效率，节约资金支出，提升社会资源分配的合理性，为政府的决策提供参考依据，最终促进和谐街道的建设；3.保证办公楼正常使用，确保国有资产保值、增值。4.依法促进法治政府建设，开展依法行政，有效防范法律风险，维护社会稳定；5.保持云南省企事业单位档案工作规范化管理示范单位，每年定期规范整理完善当年档案资料；6.开展编纂《青龙街道（乡、镇）志》的编纂工作，全面而准确地记载本街道（乡、镇）党政组织带领人民群众在一定的历史时期进行政治、经济、科学、教育、文化、党的建设等方面取得的重要成就和改革创新、开拓进取的精神风貌，更好地发挥以史鉴今、以史育人的社会功能；7.通过“大赶考”，推动街道、各部门找准差距、补齐短板，精准定标、全力进位争先。</t>
  </si>
  <si>
    <t>机关事业单位固定资产类别</t>
  </si>
  <si>
    <t>类</t>
  </si>
  <si>
    <t>反映机关事业单位固定资产种类</t>
  </si>
  <si>
    <t>法律顾问服务的对象</t>
  </si>
  <si>
    <t>反映法律顾问服务对象的数量</t>
  </si>
  <si>
    <t>电脑和打印机、光纤数量</t>
  </si>
  <si>
    <t>台</t>
  </si>
  <si>
    <t>反映街道办事处“五办、七中心”及协管单位所使用的办公设备数</t>
  </si>
  <si>
    <t>清理固定资产的村组和机关部门数量</t>
  </si>
  <si>
    <t>反映清查清理固定资产的村组数量</t>
  </si>
  <si>
    <t>安保人员数量</t>
  </si>
  <si>
    <t>反映安保人员数量</t>
  </si>
  <si>
    <t>在机关食堂就餐的机关干部职工人数</t>
  </si>
  <si>
    <t>120</t>
  </si>
  <si>
    <t>反映在机关食堂就餐的机关干部职工人数</t>
  </si>
  <si>
    <t>公交线路数量</t>
  </si>
  <si>
    <t>反映公交线数量</t>
  </si>
  <si>
    <t>改造卫生间数量</t>
  </si>
  <si>
    <t>22</t>
  </si>
  <si>
    <t>反映卫生间改造数量</t>
  </si>
  <si>
    <t>档案门类</t>
  </si>
  <si>
    <t>反映街道移交的档案门类数</t>
  </si>
  <si>
    <t>档案检查评分达标</t>
  </si>
  <si>
    <t>反映档案检查评分达标</t>
  </si>
  <si>
    <t>验收的工程量占建设、改造、修缮总量的比率</t>
  </si>
  <si>
    <t>反映验收的工程量占建设、改造、修缮总量的比率</t>
  </si>
  <si>
    <t>清理核实资金、资产达标率</t>
  </si>
  <si>
    <t>反映核实资金、资产的清理完成度</t>
  </si>
  <si>
    <t>餐费补助完成时限</t>
  </si>
  <si>
    <t>日</t>
  </si>
  <si>
    <t>法律服务具体事项完成时限</t>
  </si>
  <si>
    <t>反映服务方在正常工作时间内接到接到法律服务具体事项，3个工作日内提出书面意见（疑难杂事项经征求接到意见后可适当延期）</t>
  </si>
  <si>
    <t>档案整理完成时限</t>
  </si>
  <si>
    <t>2022年9月前</t>
  </si>
  <si>
    <t>月</t>
  </si>
  <si>
    <t>反映2021年9月前完成全部立卷归档工作</t>
  </si>
  <si>
    <t>清理固定资产的完成时限</t>
  </si>
  <si>
    <t>2022年12月底</t>
  </si>
  <si>
    <t>反映清理固定资产的完成时限</t>
  </si>
  <si>
    <t>改造完成时间</t>
  </si>
  <si>
    <t>2021年12月底</t>
  </si>
  <si>
    <t>反映改造卫生间的完成时限</t>
  </si>
  <si>
    <t>公交车每天发车趟次</t>
  </si>
  <si>
    <t>反映公交车每天发车趟次</t>
  </si>
  <si>
    <t>各项工作成本控制率</t>
  </si>
  <si>
    <t>根据上级部门工作安排</t>
  </si>
  <si>
    <t>党员干部、群众对青龙经济社会发展的认知率</t>
  </si>
  <si>
    <t>档案查阅及社会影响力</t>
  </si>
  <si>
    <t>培训技能、知识等在实际工作中的应用程度</t>
  </si>
  <si>
    <t>长期</t>
  </si>
  <si>
    <t>反映通过培训获得的技能、知识对参训人员工作的指导，确保提高工作效率。</t>
  </si>
  <si>
    <t>社会公众满意度</t>
  </si>
  <si>
    <t>反映社会公众对部门（单位）履职情况的满意程度。</t>
  </si>
  <si>
    <t>零星工程项目服务专项经费</t>
  </si>
  <si>
    <t>加强辖区环境卫生保洁和绿化管护，规范管理，为辖区老百姓营造良好的生活环境和村容村貌，提高村民生活质量和水平，巩固提升青龙街道“国家卫生镇、国家园林城镇”的荣誉。合理有效利用土地明确发展方向，促进青龙街道经济发展。</t>
  </si>
  <si>
    <t>保洁面积</t>
  </si>
  <si>
    <t>398907</t>
  </si>
  <si>
    <t>村庄卫生清扫面积为255000㎡，集镇清扫面积为135947㎡，办公楼保洁面积为7960㎡，合计398907㎡。</t>
  </si>
  <si>
    <t>绿化管护面积</t>
  </si>
  <si>
    <t>119142</t>
  </si>
  <si>
    <t>绿化管护面积为119142㎡，管护费用为11元/㎡/年。</t>
  </si>
  <si>
    <t>公共厕所</t>
  </si>
  <si>
    <t>集镇公厕5座,保洁管护费为11500元/座/年。</t>
  </si>
  <si>
    <t>垃圾清运量</t>
  </si>
  <si>
    <t>122</t>
  </si>
  <si>
    <t>垃圾清运费122元/吨</t>
  </si>
  <si>
    <t>管理服务期限</t>
  </si>
  <si>
    <t>管理服务期限为三年，即2019年11月1日至2022年10月31日。</t>
  </si>
  <si>
    <t>天</t>
  </si>
  <si>
    <t>90天内提交成果</t>
  </si>
  <si>
    <t>节约率</t>
  </si>
  <si>
    <t>按照合同约定</t>
  </si>
  <si>
    <t>促进经济发展</t>
  </si>
  <si>
    <t>合理有效利用土地明确发展方向，招商引资，推动青龙经济。</t>
  </si>
  <si>
    <t>受益率</t>
  </si>
  <si>
    <t>空辖区环境卫生保持干净、绿化率达标</t>
  </si>
  <si>
    <t>维持生态平衡，改善人居生活环境</t>
  </si>
  <si>
    <t>群众满意率意率</t>
  </si>
  <si>
    <t>群众对项目实施的认可</t>
  </si>
  <si>
    <t>安宁市人民政府金方街道办事处</t>
  </si>
  <si>
    <t>金方村社区干部及社区党小组长岗位补贴经费</t>
  </si>
  <si>
    <t>为了做好金方街道村（社区）各项社会事务及其他工作，为了促进金方街道社会经济发展，各项指标顺利完成，保障按时参加及发放发放街道干部离职生活补助及党小组等人员岗位补贴。</t>
  </si>
  <si>
    <t>社区党小组长岗位人数</t>
  </si>
  <si>
    <t>岗位人数情况</t>
  </si>
  <si>
    <t>村社区流动人口管理员岗位人数</t>
  </si>
  <si>
    <t>村社区辅助人员岗位人数</t>
  </si>
  <si>
    <t>缴纳村社区干部离职补助人数</t>
  </si>
  <si>
    <t>领取村干部离职补助人数</t>
  </si>
  <si>
    <t>年度工作任务考核合格率</t>
  </si>
  <si>
    <t>年终考核合格率</t>
  </si>
  <si>
    <t>通过岗位配置，更好服务村社区广大群众</t>
  </si>
  <si>
    <t>明显提升</t>
  </si>
  <si>
    <t>辖区群众对村社区工作满意度</t>
  </si>
  <si>
    <t>安宁市人民政府连然街道办事处</t>
  </si>
  <si>
    <t>环境卫生整治专项资金</t>
  </si>
  <si>
    <t>辖区内的生活垃圾分类收集、转运和管理工作，村（居）委会配备155名环卫工人，环境卫生整治面积677100平方米，管护公厕40座，垃圾处理率达到100%。</t>
  </si>
  <si>
    <t>环境卫生整治面积</t>
  </si>
  <si>
    <t>677100㎡</t>
  </si>
  <si>
    <t>辖区需打扫卫生的面积</t>
  </si>
  <si>
    <t>保洁人员</t>
  </si>
  <si>
    <t>155人</t>
  </si>
  <si>
    <t>根据辖区需打扫卫生的面积进行分配</t>
  </si>
  <si>
    <t>垃圾处理率</t>
  </si>
  <si>
    <t>100%</t>
  </si>
  <si>
    <t>重点村庄实际垃圾处理量占重点村庄垃圾处理量的比率</t>
  </si>
  <si>
    <t>清扫保洁率</t>
  </si>
  <si>
    <t>《中共安宁市委办公室安宁市人民政府办公室关于印发&lt;安宁市市容环境整治提升行动方案</t>
  </si>
  <si>
    <t>清扫保洁、垃圾清运时间</t>
  </si>
  <si>
    <t>每天保洁、日产日清</t>
  </si>
  <si>
    <t>垃圾投诉整改时限</t>
  </si>
  <si>
    <t>2天</t>
  </si>
  <si>
    <t>从接到投诉开始计算</t>
  </si>
  <si>
    <t>华云公司垃圾清运费及清理大件垃圾经费</t>
  </si>
  <si>
    <t>1900000</t>
  </si>
  <si>
    <t>根据合同协议规定</t>
  </si>
  <si>
    <t>业务开展工作经费</t>
  </si>
  <si>
    <t>2332000</t>
  </si>
  <si>
    <t>根据工作实际开展情况</t>
  </si>
  <si>
    <t>购置办公椅</t>
  </si>
  <si>
    <t>2150</t>
  </si>
  <si>
    <t>办公椅：430元/把×6把=2150元</t>
  </si>
  <si>
    <t>垃圾房改造工程尾款</t>
  </si>
  <si>
    <t>70148.06</t>
  </si>
  <si>
    <t>环境改善、提高形象，提升人民群众居住环境</t>
  </si>
  <si>
    <t>有所提升</t>
  </si>
  <si>
    <t>城乡环境得到提升改善</t>
  </si>
  <si>
    <t>逐年提升改善</t>
  </si>
  <si>
    <t>保障城乡环境卫生</t>
  </si>
  <si>
    <t>安宁市退役军人事务局</t>
  </si>
  <si>
    <t>其他退役军人事务专项经费</t>
  </si>
  <si>
    <t>完善服务体系，推动全市退役军人服务中心（站）规范化、制度化建设。</t>
  </si>
  <si>
    <t>退役军人服务保障专职队伍</t>
  </si>
  <si>
    <t>人(人次、家)</t>
  </si>
  <si>
    <t>建设规范化达标站数量</t>
  </si>
  <si>
    <t>服务站规范化达标率</t>
  </si>
  <si>
    <t>服务站服务时限</t>
  </si>
  <si>
    <t>反映服务站服务时限。</t>
  </si>
  <si>
    <t>服务能力提高</t>
  </si>
  <si>
    <t>提升全市退役军人服务中心（站）规范化程度</t>
  </si>
  <si>
    <t>反映补助促进受助对象生产生活能力提高的情况。</t>
  </si>
  <si>
    <t>服务体系建设</t>
  </si>
  <si>
    <t>完备服务体系建设程度</t>
  </si>
  <si>
    <t>对维护社会安定团结的推动作用</t>
  </si>
  <si>
    <t>对维护社会安定团结有持续影响</t>
  </si>
  <si>
    <t>服务中心站满意度</t>
  </si>
  <si>
    <t>重点工作</t>
  </si>
  <si>
    <t>2022年工作重点及工作情况</t>
  </si>
  <si>
    <t>转移支付</t>
  </si>
  <si>
    <t>对2022年涉及三保预算支出上级补助资金进行提前编制，并对上级提前下达的转移支付资金进行编制。</t>
  </si>
  <si>
    <t>举借债务</t>
  </si>
  <si>
    <t>政府成立专项化债小组，加强债务统计与分析，摸清债务结构、厘清债务类别、分清轻重缓急，实施“分类管理、区别对待”。</t>
  </si>
  <si>
    <t>预算绩效</t>
  </si>
  <si>
    <t>贯彻落实各级党委、政府关于全面实施预算绩效管理的意见和精神，按照中共安宁市委关于开展大赶考提振精气神推动大跨越的要求，围绕实干担当、争创一流、比学赶超的目标，扎实开展事前绩效评估、绩效目标编审、绩效运行监控、绩效评价、信息公开等各项工作，强化结果应用，健全完善绩效管理制度体系，积极探索和推进PPP项目绩效管理等工作,全面加强和提升我市预算绩效管理水平，逐步构建全方位、全过程、全覆盖的预算绩效管理体系。</t>
  </si>
  <si>
    <t>六稳</t>
  </si>
  <si>
    <t>稳就业、稳金融、稳外贸、稳外资、稳预期、稳投资</t>
  </si>
  <si>
    <t>六保</t>
  </si>
  <si>
    <t>保居民就业、保基本民生、保市场主体、保粮食能源安全、保产业链供应链稳定、保基层运转</t>
  </si>
  <si>
    <t>乡村振兴</t>
  </si>
  <si>
    <t>持续深化农业供给侧结构性改革，推进农村综合改革，推动加快新型城镇化建设，提升基层组织保障力度，增强农村发展活力，支持城乡融合发展。安排专项资金支持乡村振兴和农村人居环境提升，并持续做好资金绩效跟踪。</t>
  </si>
  <si>
    <t>三保</t>
  </si>
  <si>
    <t>保工资、保运转、保基本民生</t>
  </si>
  <si>
    <t>放管服</t>
  </si>
  <si>
    <t>简政放权、放管结合、优化服务的简称。“放”即简政放权，降低准入门槛。“管”即创新监管，促进公平竞争。 “服”即高效服务，营造便利环境。</t>
  </si>
</sst>
</file>

<file path=xl/styles.xml><?xml version="1.0" encoding="utf-8"?>
<styleSheet xmlns="http://schemas.openxmlformats.org/spreadsheetml/2006/main" xmlns:xr9="http://schemas.microsoft.com/office/spreadsheetml/2016/revision9">
  <numFmts count="3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_(* #,##0.00_);_(* \(#,##0.00\);_(* &quot;-&quot;??_);_(@_)"/>
    <numFmt numFmtId="179" formatCode="&quot;$&quot;\ #,##0.00_-;[Red]&quot;$&quot;\ #,##0.00\-"/>
    <numFmt numFmtId="180" formatCode="_(&quot;$&quot;* #,##0.00_);_(&quot;$&quot;* \(#,##0.00\);_(&quot;$&quot;* &quot;-&quot;??_);_(@_)"/>
    <numFmt numFmtId="181" formatCode="#,##0;\(#,##0\)"/>
    <numFmt numFmtId="182" formatCode="&quot;$&quot;#,##0.00_);[Red]\(&quot;$&quot;#,##0.00\)"/>
    <numFmt numFmtId="183" formatCode="_-* #,##0_-;\-* #,##0_-;_-* &quot;-&quot;_-;_-@_-"/>
    <numFmt numFmtId="184" formatCode="_-* #,##0.00_-;\-* #,##0.00_-;_-* &quot;-&quot;??_-;_-@_-"/>
    <numFmt numFmtId="185" formatCode="_-&quot;$&quot;\ * #,##0.00_-;_-&quot;$&quot;\ * #,##0.00\-;_-&quot;$&quot;\ * &quot;-&quot;??_-;_-@_-"/>
    <numFmt numFmtId="186" formatCode="\$#,##0.00;\(\$#,##0.00\)"/>
    <numFmt numFmtId="187" formatCode="\$#,##0;\(\$#,##0\)"/>
    <numFmt numFmtId="188" formatCode="#,##0.0_);\(#,##0.0\)"/>
    <numFmt numFmtId="189" formatCode="&quot;$&quot;#,##0_);[Red]\(&quot;$&quot;#,##0\)"/>
    <numFmt numFmtId="190" formatCode="&quot;$&quot;\ #,##0_-;[Red]&quot;$&quot;\ #,##0\-"/>
    <numFmt numFmtId="191" formatCode="#\ ??/??"/>
    <numFmt numFmtId="192" formatCode="_(&quot;$&quot;* #,##0_);_(&quot;$&quot;* \(#,##0\);_(&quot;$&quot;* &quot;-&quot;_);_(@_)"/>
    <numFmt numFmtId="193" formatCode="_(* #,##0_);_(* \(#,##0\);_(* &quot;-&quot;_);_(@_)"/>
    <numFmt numFmtId="194" formatCode="#,##0.000000"/>
    <numFmt numFmtId="195" formatCode="0.00_);[Red]\(0.00\)"/>
    <numFmt numFmtId="196" formatCode="#,##0.00_);[Red]\(#,##0.00\)"/>
    <numFmt numFmtId="197" formatCode="0.0"/>
    <numFmt numFmtId="198" formatCode="#,##0_ ;[Red]\-#,##0\ "/>
    <numFmt numFmtId="199" formatCode="#,##0_ "/>
    <numFmt numFmtId="200" formatCode="0.0%"/>
    <numFmt numFmtId="201" formatCode="_ * #,##0_ ;_ * \-#,##0_ ;_ * &quot;-&quot;??_ ;_ @_ "/>
    <numFmt numFmtId="202" formatCode="0_ "/>
    <numFmt numFmtId="203" formatCode="0.00_ "/>
  </numFmts>
  <fonts count="139">
    <font>
      <sz val="11"/>
      <color indexed="8"/>
      <name val="宋体"/>
      <charset val="134"/>
    </font>
    <font>
      <sz val="12"/>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0"/>
      <name val="宋体"/>
      <charset val="134"/>
    </font>
    <font>
      <b/>
      <sz val="10"/>
      <name val="宋体"/>
      <charset val="134"/>
    </font>
    <font>
      <sz val="8"/>
      <name val="宋体"/>
      <charset val="134"/>
    </font>
    <font>
      <sz val="20"/>
      <color indexed="8"/>
      <name val="方正小标宋简体"/>
      <charset val="134"/>
    </font>
    <font>
      <b/>
      <sz val="14"/>
      <color indexed="8"/>
      <name val="宋体"/>
      <charset val="134"/>
    </font>
    <font>
      <sz val="14"/>
      <color indexed="8"/>
      <name val="宋体"/>
      <charset val="134"/>
    </font>
    <font>
      <sz val="6"/>
      <color indexed="8"/>
      <name val="宋体"/>
      <charset val="134"/>
    </font>
    <font>
      <sz val="9"/>
      <color indexed="8"/>
      <name val="宋体"/>
      <charset val="134"/>
    </font>
    <font>
      <sz val="8"/>
      <color indexed="8"/>
      <name val="宋体"/>
      <charset val="134"/>
    </font>
    <font>
      <sz val="10"/>
      <color indexed="8"/>
      <name val="宋体"/>
      <charset val="134"/>
    </font>
    <font>
      <sz val="8"/>
      <color indexed="8"/>
      <name val="方正小标宋简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sz val="12"/>
      <color indexed="8"/>
      <name val="宋体"/>
      <charset val="134"/>
    </font>
    <font>
      <b/>
      <sz val="14"/>
      <name val="宋体"/>
      <charset val="134"/>
    </font>
    <font>
      <sz val="14"/>
      <name val="宋体"/>
      <charset val="134"/>
    </font>
    <font>
      <sz val="16"/>
      <name val="方正小标宋简体"/>
      <charset val="134"/>
    </font>
    <font>
      <sz val="12"/>
      <name val="MS Serif"/>
      <charset val="134"/>
    </font>
    <font>
      <b/>
      <sz val="12"/>
      <name val="宋体"/>
      <charset val="134"/>
    </font>
    <font>
      <sz val="11"/>
      <name val="宋体"/>
      <charset val="134"/>
    </font>
    <font>
      <sz val="11"/>
      <name val="Times New Roman"/>
      <charset val="134"/>
    </font>
    <font>
      <b/>
      <sz val="11"/>
      <name val="宋体"/>
      <charset val="134"/>
    </font>
    <font>
      <sz val="20"/>
      <color rgb="FF000000"/>
      <name val="方正小标宋简体"/>
      <charset val="134"/>
    </font>
    <font>
      <sz val="14"/>
      <name val="MS Serif"/>
      <charset val="134"/>
    </font>
    <font>
      <sz val="14"/>
      <color theme="1"/>
      <name val="宋体"/>
      <charset val="134"/>
      <scheme val="minor"/>
    </font>
    <font>
      <sz val="14"/>
      <name val="宋体"/>
      <charset val="134"/>
      <scheme val="minor"/>
    </font>
    <font>
      <sz val="20"/>
      <color indexed="8"/>
      <name val="宋体"/>
      <charset val="134"/>
    </font>
    <font>
      <b/>
      <sz val="18"/>
      <color indexed="8"/>
      <name val="方正小标宋简体"/>
      <charset val="134"/>
    </font>
    <font>
      <b/>
      <sz val="14"/>
      <name val="黑体"/>
      <charset val="134"/>
    </font>
    <font>
      <sz val="14"/>
      <color indexed="9"/>
      <name val="宋体"/>
      <charset val="134"/>
    </font>
    <font>
      <sz val="20"/>
      <color theme="1"/>
      <name val="方正小标宋简体"/>
      <charset val="134"/>
    </font>
    <font>
      <sz val="20"/>
      <color theme="1"/>
      <name val="Times New Roman"/>
      <charset val="134"/>
    </font>
    <font>
      <sz val="20"/>
      <color theme="1"/>
      <name val="方正小标宋_GBK"/>
      <charset val="134"/>
    </font>
    <font>
      <sz val="14"/>
      <color indexed="8"/>
      <name val="Times New Roman"/>
      <charset val="134"/>
    </font>
    <font>
      <b/>
      <sz val="14"/>
      <name val="Times New Roman"/>
      <charset val="134"/>
    </font>
    <font>
      <sz val="14"/>
      <color theme="1"/>
      <name val="Times New Roman"/>
      <charset val="134"/>
    </font>
    <font>
      <sz val="12"/>
      <name val="Times New Roman"/>
      <charset val="134"/>
    </font>
    <font>
      <sz val="14"/>
      <color rgb="FFFF0000"/>
      <name val="宋体"/>
      <charset val="134"/>
    </font>
    <font>
      <b/>
      <sz val="14"/>
      <name val="Arial"/>
      <charset val="134"/>
    </font>
    <font>
      <b/>
      <sz val="14"/>
      <color theme="1"/>
      <name val="宋体"/>
      <charset val="134"/>
    </font>
    <font>
      <b/>
      <sz val="11"/>
      <color indexed="8"/>
      <name val="宋体"/>
      <charset val="134"/>
    </font>
    <font>
      <sz val="12"/>
      <color rgb="FFFF0000"/>
      <name val="宋体"/>
      <charset val="134"/>
    </font>
    <font>
      <sz val="12"/>
      <name val="方正黑体_GBK"/>
      <charset val="134"/>
    </font>
    <font>
      <sz val="16"/>
      <name val="宋体"/>
      <charset val="134"/>
    </font>
    <font>
      <sz val="16"/>
      <color indexed="8"/>
      <name val="宋体"/>
      <charset val="134"/>
    </font>
    <font>
      <sz val="11"/>
      <color rgb="FFFF0000"/>
      <name val="宋体"/>
      <charset val="134"/>
    </font>
    <font>
      <sz val="28"/>
      <color indexed="8"/>
      <name val="方正小标宋_GBK"/>
      <charset val="134"/>
    </font>
    <font>
      <sz val="28"/>
      <color indexed="8"/>
      <name val="华文行楷"/>
      <charset val="134"/>
    </font>
    <font>
      <sz val="30"/>
      <color indexed="8"/>
      <name val="方正小标宋_GBK"/>
      <charset val="134"/>
    </font>
    <font>
      <sz val="20"/>
      <color indexed="8"/>
      <name val="黑体"/>
      <charset val="134"/>
    </font>
    <font>
      <sz val="18"/>
      <color indexed="8"/>
      <name val="宋体"/>
      <charset val="134"/>
    </font>
    <font>
      <sz val="36"/>
      <color indexed="8"/>
      <name val="方正小标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52"/>
      <name val="宋体"/>
      <charset val="134"/>
    </font>
    <font>
      <sz val="11"/>
      <color indexed="9"/>
      <name val="宋体"/>
      <charset val="134"/>
    </font>
    <font>
      <sz val="12"/>
      <color indexed="9"/>
      <name val="宋体"/>
      <charset val="134"/>
    </font>
    <font>
      <sz val="10"/>
      <name val="楷体"/>
      <charset val="134"/>
    </font>
    <font>
      <sz val="10"/>
      <name val="Geneva"/>
      <charset val="134"/>
    </font>
    <font>
      <sz val="11"/>
      <color indexed="17"/>
      <name val="宋体"/>
      <charset val="134"/>
    </font>
    <font>
      <sz val="8"/>
      <name val="Times New Roman"/>
      <charset val="134"/>
    </font>
    <font>
      <sz val="8"/>
      <name val="Arial"/>
      <charset val="134"/>
    </font>
    <font>
      <sz val="10"/>
      <name val="Arial"/>
      <charset val="134"/>
    </font>
    <font>
      <sz val="12"/>
      <color indexed="16"/>
      <name val="宋体"/>
      <charset val="134"/>
    </font>
    <font>
      <sz val="12"/>
      <color indexed="17"/>
      <name val="宋体"/>
      <charset val="134"/>
    </font>
    <font>
      <i/>
      <sz val="11"/>
      <color indexed="23"/>
      <name val="宋体"/>
      <charset val="134"/>
    </font>
    <font>
      <b/>
      <sz val="15"/>
      <color indexed="56"/>
      <name val="宋体"/>
      <charset val="134"/>
    </font>
    <font>
      <sz val="11"/>
      <color indexed="20"/>
      <name val="宋体"/>
      <charset val="134"/>
    </font>
    <font>
      <b/>
      <sz val="11"/>
      <color indexed="56"/>
      <name val="宋体"/>
      <charset val="134"/>
    </font>
    <font>
      <b/>
      <sz val="10"/>
      <name val="MS Sans Serif"/>
      <charset val="134"/>
    </font>
    <font>
      <b/>
      <sz val="11"/>
      <color indexed="63"/>
      <name val="宋体"/>
      <charset val="134"/>
    </font>
    <font>
      <sz val="11"/>
      <color indexed="60"/>
      <name val="宋体"/>
      <charset val="134"/>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9"/>
      <name val="微软雅黑"/>
      <charset val="134"/>
    </font>
  </fonts>
  <fills count="6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22"/>
        <bgColor indexed="64"/>
      </patternFill>
    </fill>
    <fill>
      <patternFill patternType="solid">
        <fgColor indexed="52"/>
        <bgColor indexed="64"/>
      </patternFill>
    </fill>
    <fill>
      <patternFill patternType="solid">
        <fgColor indexed="27"/>
        <bgColor indexed="64"/>
      </patternFill>
    </fill>
    <fill>
      <patternFill patternType="solid">
        <fgColor indexed="26"/>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57"/>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4">
    <xf numFmtId="0" fontId="0" fillId="0" borderId="0">
      <alignment vertical="center"/>
    </xf>
    <xf numFmtId="43" fontId="0" fillId="0" borderId="0" applyFont="0" applyFill="0" applyBorder="0" applyAlignment="0" applyProtection="0">
      <alignment vertical="center"/>
    </xf>
    <xf numFmtId="44" fontId="2" fillId="0" borderId="0" applyFont="0" applyFill="0" applyBorder="0" applyAlignment="0" applyProtection="0">
      <alignment vertical="center"/>
    </xf>
    <xf numFmtId="9" fontId="1"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2" fillId="4" borderId="12" applyNumberFormat="0" applyFont="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13" applyNumberFormat="0" applyFill="0" applyAlignment="0" applyProtection="0">
      <alignment vertical="center"/>
    </xf>
    <xf numFmtId="0" fontId="73" fillId="0" borderId="13" applyNumberFormat="0" applyFill="0" applyAlignment="0" applyProtection="0">
      <alignment vertical="center"/>
    </xf>
    <xf numFmtId="0" fontId="74" fillId="0" borderId="14" applyNumberFormat="0" applyFill="0" applyAlignment="0" applyProtection="0">
      <alignment vertical="center"/>
    </xf>
    <xf numFmtId="0" fontId="74" fillId="0" borderId="0" applyNumberFormat="0" applyFill="0" applyBorder="0" applyAlignment="0" applyProtection="0">
      <alignment vertical="center"/>
    </xf>
    <xf numFmtId="0" fontId="75" fillId="5" borderId="15" applyNumberFormat="0" applyAlignment="0" applyProtection="0">
      <alignment vertical="center"/>
    </xf>
    <xf numFmtId="0" fontId="76" fillId="6" borderId="16" applyNumberFormat="0" applyAlignment="0" applyProtection="0">
      <alignment vertical="center"/>
    </xf>
    <xf numFmtId="0" fontId="77" fillId="6" borderId="15" applyNumberFormat="0" applyAlignment="0" applyProtection="0">
      <alignment vertical="center"/>
    </xf>
    <xf numFmtId="0" fontId="78" fillId="7" borderId="17" applyNumberFormat="0" applyAlignment="0" applyProtection="0">
      <alignment vertical="center"/>
    </xf>
    <xf numFmtId="0" fontId="79" fillId="0" borderId="18" applyNumberFormat="0" applyFill="0" applyAlignment="0" applyProtection="0">
      <alignment vertical="center"/>
    </xf>
    <xf numFmtId="0" fontId="80" fillId="0" borderId="19" applyNumberFormat="0" applyFill="0" applyAlignment="0" applyProtection="0">
      <alignment vertical="center"/>
    </xf>
    <xf numFmtId="0" fontId="81" fillId="8" borderId="0" applyNumberFormat="0" applyBorder="0" applyAlignment="0" applyProtection="0">
      <alignment vertical="center"/>
    </xf>
    <xf numFmtId="0" fontId="82" fillId="9" borderId="0" applyNumberFormat="0" applyBorder="0" applyAlignment="0" applyProtection="0">
      <alignment vertical="center"/>
    </xf>
    <xf numFmtId="0" fontId="83" fillId="10" borderId="0" applyNumberFormat="0" applyBorder="0" applyAlignment="0" applyProtection="0">
      <alignment vertical="center"/>
    </xf>
    <xf numFmtId="0" fontId="84" fillId="11" borderId="0" applyNumberFormat="0" applyBorder="0" applyAlignment="0" applyProtection="0">
      <alignment vertical="center"/>
    </xf>
    <xf numFmtId="0" fontId="85" fillId="12" borderId="0" applyNumberFormat="0" applyBorder="0" applyAlignment="0" applyProtection="0">
      <alignment vertical="center"/>
    </xf>
    <xf numFmtId="0" fontId="85" fillId="13" borderId="0" applyNumberFormat="0" applyBorder="0" applyAlignment="0" applyProtection="0">
      <alignment vertical="center"/>
    </xf>
    <xf numFmtId="0" fontId="84" fillId="14" borderId="0" applyNumberFormat="0" applyBorder="0" applyAlignment="0" applyProtection="0">
      <alignment vertical="center"/>
    </xf>
    <xf numFmtId="0" fontId="84" fillId="15" borderId="0" applyNumberFormat="0" applyBorder="0" applyAlignment="0" applyProtection="0">
      <alignment vertical="center"/>
    </xf>
    <xf numFmtId="0" fontId="85" fillId="16" borderId="0" applyNumberFormat="0" applyBorder="0" applyAlignment="0" applyProtection="0">
      <alignment vertical="center"/>
    </xf>
    <xf numFmtId="0" fontId="85" fillId="17" borderId="0" applyNumberFormat="0" applyBorder="0" applyAlignment="0" applyProtection="0">
      <alignment vertical="center"/>
    </xf>
    <xf numFmtId="0" fontId="84" fillId="18" borderId="0" applyNumberFormat="0" applyBorder="0" applyAlignment="0" applyProtection="0">
      <alignment vertical="center"/>
    </xf>
    <xf numFmtId="0" fontId="84" fillId="19" borderId="0" applyNumberFormat="0" applyBorder="0" applyAlignment="0" applyProtection="0">
      <alignment vertical="center"/>
    </xf>
    <xf numFmtId="0" fontId="85" fillId="20" borderId="0" applyNumberFormat="0" applyBorder="0" applyAlignment="0" applyProtection="0">
      <alignment vertical="center"/>
    </xf>
    <xf numFmtId="0" fontId="85" fillId="21" borderId="0" applyNumberFormat="0" applyBorder="0" applyAlignment="0" applyProtection="0">
      <alignment vertical="center"/>
    </xf>
    <xf numFmtId="0" fontId="84" fillId="22" borderId="0" applyNumberFormat="0" applyBorder="0" applyAlignment="0" applyProtection="0">
      <alignment vertical="center"/>
    </xf>
    <xf numFmtId="0" fontId="84"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4" fillId="26" borderId="0" applyNumberFormat="0" applyBorder="0" applyAlignment="0" applyProtection="0">
      <alignment vertical="center"/>
    </xf>
    <xf numFmtId="0" fontId="84"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4" fillId="30" borderId="0" applyNumberFormat="0" applyBorder="0" applyAlignment="0" applyProtection="0">
      <alignment vertical="center"/>
    </xf>
    <xf numFmtId="0" fontId="84" fillId="31" borderId="0" applyNumberFormat="0" applyBorder="0" applyAlignment="0" applyProtection="0">
      <alignment vertical="center"/>
    </xf>
    <xf numFmtId="0" fontId="85" fillId="32" borderId="0" applyNumberFormat="0" applyBorder="0" applyAlignment="0" applyProtection="0">
      <alignment vertical="center"/>
    </xf>
    <xf numFmtId="0" fontId="85" fillId="33" borderId="0" applyNumberFormat="0" applyBorder="0" applyAlignment="0" applyProtection="0">
      <alignment vertical="center"/>
    </xf>
    <xf numFmtId="0" fontId="84" fillId="34" borderId="0" applyNumberFormat="0" applyBorder="0" applyAlignment="0" applyProtection="0">
      <alignment vertical="center"/>
    </xf>
    <xf numFmtId="0" fontId="86" fillId="0" borderId="20" applyNumberFormat="0" applyFill="0" applyAlignment="0" applyProtection="0">
      <alignment vertical="center"/>
    </xf>
    <xf numFmtId="0" fontId="0" fillId="0" borderId="0">
      <alignment vertical="center"/>
    </xf>
    <xf numFmtId="0" fontId="0" fillId="0" borderId="0">
      <alignment vertical="center"/>
    </xf>
    <xf numFmtId="0" fontId="87" fillId="35" borderId="0" applyNumberFormat="0" applyBorder="0" applyAlignment="0" applyProtection="0">
      <alignment vertical="center"/>
    </xf>
    <xf numFmtId="0" fontId="55" fillId="0" borderId="21" applyNumberFormat="0" applyFill="0" applyAlignment="0" applyProtection="0">
      <alignment vertical="center"/>
    </xf>
    <xf numFmtId="0" fontId="88" fillId="36" borderId="0" applyNumberFormat="0" applyBorder="0" applyAlignment="0" applyProtection="0">
      <alignment vertical="center"/>
    </xf>
    <xf numFmtId="0" fontId="89" fillId="0" borderId="11" applyNumberFormat="0" applyFill="0" applyProtection="0">
      <alignment horizontal="center" vertical="center"/>
    </xf>
    <xf numFmtId="0" fontId="90" fillId="0" borderId="0">
      <alignment vertical="center"/>
    </xf>
    <xf numFmtId="0" fontId="1" fillId="0" borderId="0">
      <alignment vertical="center"/>
    </xf>
    <xf numFmtId="9" fontId="1" fillId="0" borderId="0" applyFont="0" applyFill="0" applyBorder="0" applyAlignment="0" applyProtection="0">
      <alignment vertical="center"/>
    </xf>
    <xf numFmtId="0" fontId="88" fillId="37" borderId="0" applyNumberFormat="0" applyBorder="0" applyAlignment="0" applyProtection="0">
      <alignment vertical="center"/>
    </xf>
    <xf numFmtId="0" fontId="91" fillId="38" borderId="0" applyNumberFormat="0" applyBorder="0" applyAlignment="0" applyProtection="0">
      <alignment vertical="center"/>
    </xf>
    <xf numFmtId="0" fontId="92" fillId="0" borderId="0">
      <alignment horizontal="center" vertical="center" wrapText="1"/>
      <protection locked="0"/>
    </xf>
    <xf numFmtId="0" fontId="1" fillId="0" borderId="0">
      <alignment vertical="center"/>
    </xf>
    <xf numFmtId="0" fontId="28" fillId="39" borderId="0" applyNumberFormat="0" applyBorder="0" applyAlignment="0" applyProtection="0">
      <alignment vertical="center"/>
    </xf>
    <xf numFmtId="0" fontId="0" fillId="0" borderId="0">
      <alignment vertical="center"/>
    </xf>
    <xf numFmtId="0" fontId="1" fillId="0" borderId="0">
      <alignment vertical="center"/>
    </xf>
    <xf numFmtId="0" fontId="88" fillId="40" borderId="0" applyNumberFormat="0" applyBorder="0" applyAlignment="0" applyProtection="0">
      <alignment vertical="center"/>
    </xf>
    <xf numFmtId="0" fontId="91" fillId="41" borderId="0" applyNumberFormat="0" applyBorder="0" applyAlignment="0" applyProtection="0">
      <alignment vertical="center"/>
    </xf>
    <xf numFmtId="0" fontId="93" fillId="42" borderId="1" applyNumberFormat="0" applyBorder="0" applyAlignment="0" applyProtection="0">
      <alignment vertical="center"/>
    </xf>
    <xf numFmtId="0" fontId="88" fillId="43" borderId="0" applyNumberFormat="0" applyBorder="0" applyAlignment="0" applyProtection="0">
      <alignment vertical="center"/>
    </xf>
    <xf numFmtId="176" fontId="94" fillId="0" borderId="11" applyFill="0" applyProtection="0">
      <alignment horizontal="right" vertical="center"/>
    </xf>
    <xf numFmtId="0" fontId="87" fillId="40" borderId="0" applyNumberFormat="0" applyBorder="0" applyAlignment="0" applyProtection="0">
      <alignment vertical="center"/>
    </xf>
    <xf numFmtId="0" fontId="95" fillId="44" borderId="0" applyNumberFormat="0" applyBorder="0" applyAlignment="0" applyProtection="0">
      <alignment vertical="center"/>
    </xf>
    <xf numFmtId="0" fontId="88" fillId="37" borderId="0" applyNumberFormat="0" applyBorder="0" applyAlignment="0" applyProtection="0">
      <alignment vertical="center"/>
    </xf>
    <xf numFmtId="0" fontId="87" fillId="45" borderId="0" applyNumberFormat="0" applyBorder="0" applyAlignment="0" applyProtection="0">
      <alignment vertical="center"/>
    </xf>
    <xf numFmtId="0" fontId="96" fillId="38" borderId="0" applyNumberFormat="0" applyBorder="0" applyAlignment="0" applyProtection="0">
      <alignment vertical="center"/>
    </xf>
    <xf numFmtId="0" fontId="87" fillId="46" borderId="0" applyNumberFormat="0" applyBorder="0" applyAlignment="0" applyProtection="0">
      <alignment vertical="center"/>
    </xf>
    <xf numFmtId="0" fontId="1" fillId="0" borderId="0">
      <alignment vertical="center"/>
    </xf>
    <xf numFmtId="0" fontId="51" fillId="0" borderId="0">
      <alignment vertical="center"/>
    </xf>
    <xf numFmtId="0" fontId="88" fillId="40" borderId="0" applyNumberFormat="0" applyBorder="0" applyAlignment="0" applyProtection="0">
      <alignment vertical="center"/>
    </xf>
    <xf numFmtId="0" fontId="88" fillId="47" borderId="0" applyNumberFormat="0" applyBorder="0" applyAlignment="0" applyProtection="0">
      <alignment vertical="center"/>
    </xf>
    <xf numFmtId="0" fontId="88" fillId="43" borderId="0" applyNumberFormat="0" applyBorder="0" applyAlignment="0" applyProtection="0">
      <alignment vertical="center"/>
    </xf>
    <xf numFmtId="9" fontId="1" fillId="0" borderId="0" applyFont="0" applyFill="0" applyBorder="0" applyAlignment="0" applyProtection="0">
      <alignment vertical="center"/>
    </xf>
    <xf numFmtId="0" fontId="97"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87" fillId="44" borderId="0" applyNumberFormat="0" applyBorder="0" applyAlignment="0" applyProtection="0">
      <alignment vertical="center"/>
    </xf>
    <xf numFmtId="0" fontId="98" fillId="0" borderId="22" applyNumberFormat="0" applyFill="0" applyAlignment="0" applyProtection="0">
      <alignment vertical="center"/>
    </xf>
    <xf numFmtId="0" fontId="88" fillId="4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99" fillId="44" borderId="0" applyNumberFormat="0" applyBorder="0" applyAlignment="0" applyProtection="0">
      <alignment vertical="center"/>
    </xf>
    <xf numFmtId="0" fontId="51" fillId="0" borderId="0">
      <alignment vertical="center"/>
    </xf>
    <xf numFmtId="0" fontId="87" fillId="44" borderId="0" applyNumberFormat="0" applyBorder="0" applyAlignment="0" applyProtection="0">
      <alignment vertical="center"/>
    </xf>
    <xf numFmtId="0" fontId="88" fillId="37" borderId="0" applyNumberFormat="0" applyBorder="0" applyAlignment="0" applyProtection="0">
      <alignment vertical="center"/>
    </xf>
    <xf numFmtId="0" fontId="88" fillId="40" borderId="0" applyNumberFormat="0" applyBorder="0" applyAlignment="0" applyProtection="0">
      <alignment vertical="center"/>
    </xf>
    <xf numFmtId="9" fontId="1" fillId="0" borderId="0" applyFont="0" applyFill="0" applyBorder="0" applyAlignment="0" applyProtection="0">
      <alignment vertical="center"/>
    </xf>
    <xf numFmtId="0" fontId="88" fillId="40" borderId="0" applyNumberFormat="0" applyBorder="0" applyAlignment="0" applyProtection="0">
      <alignment vertical="center"/>
    </xf>
    <xf numFmtId="0" fontId="0" fillId="47"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100" fillId="0" borderId="0" applyNumberFormat="0" applyFill="0" applyBorder="0" applyAlignment="0" applyProtection="0">
      <alignment vertical="center"/>
    </xf>
    <xf numFmtId="0" fontId="101" fillId="0" borderId="23">
      <alignment horizontal="center" vertical="center"/>
    </xf>
    <xf numFmtId="0" fontId="99" fillId="48" borderId="0" applyNumberFormat="0" applyBorder="0" applyAlignment="0" applyProtection="0">
      <alignment vertical="center"/>
    </xf>
    <xf numFmtId="0" fontId="87" fillId="45" borderId="0" applyNumberFormat="0" applyBorder="0" applyAlignment="0" applyProtection="0">
      <alignment vertical="center"/>
    </xf>
    <xf numFmtId="0" fontId="102" fillId="39" borderId="24" applyNumberFormat="0" applyAlignment="0" applyProtection="0">
      <alignment vertical="center"/>
    </xf>
    <xf numFmtId="0" fontId="0" fillId="38" borderId="0" applyNumberFormat="0" applyBorder="0" applyAlignment="0" applyProtection="0">
      <alignment vertical="center"/>
    </xf>
    <xf numFmtId="0" fontId="103" fillId="49" borderId="0" applyNumberFormat="0" applyBorder="0" applyAlignment="0" applyProtection="0">
      <alignment vertical="center"/>
    </xf>
    <xf numFmtId="0" fontId="0" fillId="0" borderId="0">
      <alignment vertical="center"/>
    </xf>
    <xf numFmtId="0" fontId="0" fillId="0" borderId="0">
      <alignment vertical="center"/>
    </xf>
    <xf numFmtId="0" fontId="86" fillId="0" borderId="20" applyNumberFormat="0" applyFill="0" applyAlignment="0" applyProtection="0">
      <alignment vertical="center"/>
    </xf>
    <xf numFmtId="0" fontId="1" fillId="0" borderId="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94" fillId="0" borderId="4" applyNumberFormat="0" applyFill="0" applyProtection="0">
      <alignment horizontal="right" vertical="center"/>
    </xf>
    <xf numFmtId="0" fontId="0" fillId="0" borderId="0">
      <alignment vertical="center"/>
    </xf>
    <xf numFmtId="0" fontId="0" fillId="0" borderId="0">
      <alignment vertical="center"/>
    </xf>
    <xf numFmtId="0" fontId="86" fillId="0" borderId="20" applyNumberFormat="0" applyFill="0" applyAlignment="0" applyProtection="0">
      <alignment vertical="center"/>
    </xf>
    <xf numFmtId="0" fontId="104" fillId="0" borderId="0" applyNumberFormat="0" applyFill="0" applyBorder="0" applyAlignment="0" applyProtection="0">
      <alignment vertical="center"/>
    </xf>
    <xf numFmtId="0" fontId="28" fillId="42" borderId="0" applyNumberFormat="0" applyBorder="0" applyAlignment="0" applyProtection="0">
      <alignment vertical="center"/>
    </xf>
    <xf numFmtId="0" fontId="55" fillId="0" borderId="21" applyNumberFormat="0" applyFill="0" applyAlignment="0" applyProtection="0">
      <alignment vertical="center"/>
    </xf>
    <xf numFmtId="0" fontId="0" fillId="0" borderId="0">
      <alignment vertical="center"/>
    </xf>
    <xf numFmtId="0" fontId="0" fillId="0" borderId="0">
      <alignment vertical="center"/>
    </xf>
    <xf numFmtId="0" fontId="86" fillId="0" borderId="20" applyNumberFormat="0" applyFill="0" applyAlignment="0" applyProtection="0">
      <alignment vertical="center"/>
    </xf>
    <xf numFmtId="0" fontId="99" fillId="48" borderId="0" applyNumberFormat="0" applyBorder="0" applyAlignment="0" applyProtection="0">
      <alignment vertical="center"/>
    </xf>
    <xf numFmtId="0" fontId="28" fillId="39" borderId="0" applyNumberFormat="0" applyBorder="0" applyAlignment="0" applyProtection="0">
      <alignment vertical="center"/>
    </xf>
    <xf numFmtId="0" fontId="105" fillId="43" borderId="25" applyNumberFormat="0" applyAlignment="0" applyProtection="0">
      <alignment vertical="center"/>
    </xf>
    <xf numFmtId="0" fontId="1" fillId="0" borderId="0" applyNumberFormat="0" applyFont="0" applyFill="0" applyBorder="0" applyAlignment="0" applyProtection="0">
      <alignment horizontal="left" vertical="center"/>
    </xf>
    <xf numFmtId="0" fontId="96" fillId="38" borderId="0" applyNumberFormat="0" applyBorder="0" applyAlignment="0" applyProtection="0">
      <alignment vertical="center"/>
    </xf>
    <xf numFmtId="0" fontId="28" fillId="39" borderId="0" applyNumberFormat="0" applyBorder="0" applyAlignment="0" applyProtection="0">
      <alignment vertical="center"/>
    </xf>
    <xf numFmtId="0" fontId="0" fillId="0" borderId="0">
      <alignment vertical="center"/>
    </xf>
    <xf numFmtId="0" fontId="0" fillId="0" borderId="0">
      <alignment vertical="center"/>
    </xf>
    <xf numFmtId="0" fontId="86" fillId="0" borderId="20" applyNumberFormat="0" applyFill="0" applyAlignment="0" applyProtection="0">
      <alignment vertical="center"/>
    </xf>
    <xf numFmtId="0" fontId="106" fillId="39" borderId="26" applyNumberFormat="0" applyAlignment="0" applyProtection="0">
      <alignment vertical="center"/>
    </xf>
    <xf numFmtId="0" fontId="7" fillId="0" borderId="0">
      <alignment vertical="center"/>
    </xf>
    <xf numFmtId="0" fontId="1" fillId="0" borderId="0">
      <alignment vertical="center"/>
    </xf>
    <xf numFmtId="0" fontId="87" fillId="39" borderId="0" applyNumberFormat="0" applyBorder="0" applyAlignment="0" applyProtection="0">
      <alignment vertical="center"/>
    </xf>
    <xf numFmtId="0" fontId="98" fillId="0" borderId="22" applyNumberFormat="0" applyFill="0" applyAlignment="0" applyProtection="0">
      <alignment vertical="center"/>
    </xf>
    <xf numFmtId="0" fontId="88" fillId="40" borderId="0" applyNumberFormat="0" applyBorder="0" applyAlignment="0" applyProtection="0">
      <alignment vertical="center"/>
    </xf>
    <xf numFmtId="0" fontId="107" fillId="0" borderId="0">
      <alignment vertical="center"/>
    </xf>
    <xf numFmtId="0" fontId="98" fillId="0" borderId="22" applyNumberFormat="0" applyFill="0" applyAlignment="0" applyProtection="0">
      <alignment vertical="center"/>
    </xf>
    <xf numFmtId="0" fontId="88" fillId="40" borderId="0" applyNumberFormat="0" applyBorder="0" applyAlignment="0" applyProtection="0">
      <alignment vertical="center"/>
    </xf>
    <xf numFmtId="0" fontId="90" fillId="0" borderId="0">
      <alignment vertical="center"/>
    </xf>
    <xf numFmtId="0" fontId="28" fillId="42" borderId="0" applyNumberFormat="0" applyBorder="0" applyAlignment="0" applyProtection="0">
      <alignment vertical="center"/>
    </xf>
    <xf numFmtId="0" fontId="1" fillId="0" borderId="0">
      <alignment vertical="center"/>
    </xf>
    <xf numFmtId="0" fontId="103" fillId="49" borderId="0" applyNumberFormat="0" applyBorder="0" applyAlignment="0" applyProtection="0">
      <alignment vertical="center"/>
    </xf>
    <xf numFmtId="0" fontId="1" fillId="0" borderId="0">
      <alignment vertical="center"/>
    </xf>
    <xf numFmtId="0" fontId="28" fillId="42" borderId="0" applyNumberFormat="0" applyBorder="0" applyAlignment="0" applyProtection="0">
      <alignment vertical="center"/>
    </xf>
    <xf numFmtId="0" fontId="103" fillId="49" borderId="0" applyNumberFormat="0" applyBorder="0" applyAlignment="0" applyProtection="0">
      <alignment vertical="center"/>
    </xf>
    <xf numFmtId="0" fontId="90" fillId="0" borderId="0">
      <alignment vertical="center"/>
    </xf>
    <xf numFmtId="0" fontId="51" fillId="0" borderId="0">
      <alignment vertical="center"/>
    </xf>
    <xf numFmtId="0" fontId="107" fillId="0" borderId="0">
      <alignment vertical="center"/>
    </xf>
    <xf numFmtId="0" fontId="107" fillId="0" borderId="0">
      <alignment vertical="center"/>
    </xf>
    <xf numFmtId="0" fontId="51" fillId="0" borderId="0">
      <alignment vertical="center"/>
    </xf>
    <xf numFmtId="0" fontId="28" fillId="42" borderId="0" applyNumberFormat="0" applyBorder="0" applyAlignment="0" applyProtection="0">
      <alignment vertical="center"/>
    </xf>
    <xf numFmtId="9" fontId="1" fillId="0" borderId="0" applyFont="0" applyFill="0" applyBorder="0" applyAlignment="0" applyProtection="0">
      <alignment vertical="center"/>
    </xf>
    <xf numFmtId="0" fontId="90"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90" fillId="0" borderId="0">
      <alignment vertical="center"/>
    </xf>
    <xf numFmtId="9" fontId="1" fillId="0" borderId="0" applyFont="0" applyFill="0" applyBorder="0" applyAlignment="0" applyProtection="0">
      <alignment vertical="center"/>
    </xf>
    <xf numFmtId="0" fontId="90" fillId="0" borderId="0">
      <alignment vertical="center"/>
    </xf>
    <xf numFmtId="49" fontId="1" fillId="0" borderId="0" applyFont="0" applyFill="0" applyBorder="0" applyAlignment="0" applyProtection="0">
      <alignment vertical="center"/>
    </xf>
    <xf numFmtId="0" fontId="108" fillId="0" borderId="0" applyNumberFormat="0" applyFill="0" applyBorder="0" applyAlignment="0" applyProtection="0">
      <alignment vertical="top"/>
      <protection locked="0"/>
    </xf>
    <xf numFmtId="0" fontId="0" fillId="0" borderId="0">
      <alignment vertical="center"/>
    </xf>
    <xf numFmtId="0" fontId="51" fillId="0" borderId="0">
      <alignment vertical="center"/>
    </xf>
    <xf numFmtId="0" fontId="1" fillId="0" borderId="0">
      <alignment vertical="center"/>
    </xf>
    <xf numFmtId="0" fontId="28" fillId="42" borderId="0" applyNumberFormat="0" applyBorder="0" applyAlignment="0" applyProtection="0">
      <alignment vertical="center"/>
    </xf>
    <xf numFmtId="0" fontId="103" fillId="49" borderId="0" applyNumberFormat="0" applyBorder="0" applyAlignment="0" applyProtection="0">
      <alignment vertical="center"/>
    </xf>
    <xf numFmtId="0" fontId="90" fillId="0" borderId="0">
      <alignment vertical="center"/>
    </xf>
    <xf numFmtId="0" fontId="1" fillId="0" borderId="0">
      <alignment vertical="center"/>
    </xf>
    <xf numFmtId="9" fontId="1" fillId="0" borderId="0" applyFont="0" applyFill="0" applyBorder="0" applyAlignment="0" applyProtection="0">
      <alignment vertical="center"/>
    </xf>
    <xf numFmtId="0" fontId="109" fillId="44" borderId="0" applyNumberFormat="0" applyBorder="0" applyAlignment="0" applyProtection="0">
      <alignment vertical="center"/>
    </xf>
    <xf numFmtId="0" fontId="90" fillId="0" borderId="0">
      <alignment vertical="center"/>
    </xf>
    <xf numFmtId="0" fontId="90" fillId="0" borderId="0">
      <alignment vertical="center"/>
    </xf>
    <xf numFmtId="0" fontId="108" fillId="0" borderId="0" applyNumberFormat="0" applyFill="0" applyBorder="0" applyAlignment="0" applyProtection="0">
      <alignment vertical="top"/>
      <protection locked="0"/>
    </xf>
    <xf numFmtId="0" fontId="88" fillId="37" borderId="0" applyNumberFormat="0" applyBorder="0" applyAlignment="0" applyProtection="0">
      <alignment vertical="center"/>
    </xf>
    <xf numFmtId="49" fontId="1" fillId="0" borderId="0" applyFont="0" applyFill="0" applyBorder="0" applyAlignment="0" applyProtection="0">
      <alignment vertical="center"/>
    </xf>
    <xf numFmtId="0" fontId="88" fillId="47" borderId="0" applyNumberFormat="0" applyBorder="0" applyAlignment="0" applyProtection="0">
      <alignment vertical="center"/>
    </xf>
    <xf numFmtId="0" fontId="1" fillId="0" borderId="0">
      <alignment vertical="center"/>
    </xf>
    <xf numFmtId="0" fontId="90" fillId="0" borderId="0">
      <alignment vertical="center"/>
    </xf>
    <xf numFmtId="0" fontId="1" fillId="0" borderId="0">
      <alignment vertical="center"/>
    </xf>
    <xf numFmtId="0" fontId="90" fillId="0" borderId="0">
      <alignment vertical="center"/>
    </xf>
    <xf numFmtId="0" fontId="90" fillId="0" borderId="0">
      <alignment vertical="center"/>
    </xf>
    <xf numFmtId="0" fontId="90" fillId="0" borderId="0">
      <alignment vertical="center"/>
    </xf>
    <xf numFmtId="0" fontId="110" fillId="0" borderId="27" applyNumberFormat="0" applyFill="0" applyAlignment="0" applyProtection="0">
      <alignment vertical="center"/>
    </xf>
    <xf numFmtId="10" fontId="1" fillId="0" borderId="0" applyFont="0" applyFill="0" applyBorder="0" applyAlignment="0" applyProtection="0">
      <alignment vertical="center"/>
    </xf>
    <xf numFmtId="9" fontId="1" fillId="0" borderId="0" applyFont="0" applyFill="0" applyBorder="0" applyAlignment="0" applyProtection="0">
      <alignment vertical="center"/>
    </xf>
    <xf numFmtId="0" fontId="90" fillId="0" borderId="0">
      <alignment vertical="center"/>
    </xf>
    <xf numFmtId="0" fontId="108" fillId="0" borderId="0" applyNumberFormat="0" applyFill="0" applyBorder="0" applyAlignment="0" applyProtection="0">
      <alignment vertical="top"/>
      <protection locked="0"/>
    </xf>
    <xf numFmtId="0" fontId="88" fillId="37" borderId="0" applyNumberFormat="0" applyBorder="0" applyAlignment="0" applyProtection="0">
      <alignment vertical="center"/>
    </xf>
    <xf numFmtId="0" fontId="90" fillId="0" borderId="0">
      <alignment vertical="center"/>
    </xf>
    <xf numFmtId="0" fontId="90" fillId="0" borderId="0">
      <alignment vertical="center"/>
    </xf>
    <xf numFmtId="0" fontId="88" fillId="36" borderId="0" applyNumberFormat="0" applyBorder="0" applyAlignment="0" applyProtection="0">
      <alignment vertical="center"/>
    </xf>
    <xf numFmtId="0" fontId="94" fillId="0" borderId="0">
      <alignment vertical="center"/>
    </xf>
    <xf numFmtId="0" fontId="51" fillId="0" borderId="0">
      <alignment vertical="center"/>
    </xf>
    <xf numFmtId="0" fontId="111" fillId="0" borderId="0" applyNumberFormat="0" applyFill="0" applyBorder="0" applyAlignment="0" applyProtection="0">
      <alignment vertical="center"/>
    </xf>
    <xf numFmtId="0" fontId="0" fillId="38" borderId="0" applyNumberFormat="0" applyBorder="0" applyAlignment="0" applyProtection="0">
      <alignment vertical="center"/>
    </xf>
    <xf numFmtId="0" fontId="1" fillId="0" borderId="0">
      <alignment vertical="center"/>
    </xf>
    <xf numFmtId="0" fontId="86" fillId="0" borderId="20" applyNumberFormat="0" applyFill="0" applyAlignment="0" applyProtection="0">
      <alignment vertical="center"/>
    </xf>
    <xf numFmtId="0" fontId="0" fillId="38" borderId="0" applyNumberFormat="0" applyBorder="0" applyAlignment="0" applyProtection="0">
      <alignment vertical="center"/>
    </xf>
    <xf numFmtId="0" fontId="87" fillId="50" borderId="0" applyNumberFormat="0" applyBorder="0" applyAlignment="0" applyProtection="0">
      <alignment vertical="center"/>
    </xf>
    <xf numFmtId="0" fontId="0" fillId="51" borderId="0" applyNumberFormat="0" applyBorder="0" applyAlignment="0" applyProtection="0">
      <alignment vertical="center"/>
    </xf>
    <xf numFmtId="0" fontId="28" fillId="51"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87" fillId="52" borderId="0" applyNumberFormat="0" applyBorder="0" applyAlignment="0" applyProtection="0">
      <alignment vertical="center"/>
    </xf>
    <xf numFmtId="0" fontId="0" fillId="44" borderId="0" applyNumberFormat="0" applyBorder="0" applyAlignment="0" applyProtection="0">
      <alignment vertical="center"/>
    </xf>
    <xf numFmtId="0" fontId="1" fillId="0" borderId="0">
      <alignment vertical="center"/>
    </xf>
    <xf numFmtId="0" fontId="0" fillId="42" borderId="0" applyNumberFormat="0" applyBorder="0" applyAlignment="0" applyProtection="0">
      <alignment vertical="center"/>
    </xf>
    <xf numFmtId="0" fontId="103" fillId="49" borderId="0" applyNumberFormat="0" applyBorder="0" applyAlignment="0" applyProtection="0">
      <alignment vertical="center"/>
    </xf>
    <xf numFmtId="0" fontId="0" fillId="42" borderId="0" applyNumberFormat="0" applyBorder="0" applyAlignment="0" applyProtection="0">
      <alignment vertical="center"/>
    </xf>
    <xf numFmtId="177" fontId="1" fillId="0" borderId="0" applyFont="0" applyFill="0" applyBorder="0" applyAlignment="0" applyProtection="0">
      <alignment vertical="center"/>
    </xf>
    <xf numFmtId="0" fontId="1" fillId="0" borderId="0">
      <alignment vertical="center"/>
    </xf>
    <xf numFmtId="0" fontId="0" fillId="41" borderId="0" applyNumberFormat="0" applyBorder="0" applyAlignment="0" applyProtection="0">
      <alignment vertical="center"/>
    </xf>
    <xf numFmtId="0" fontId="1" fillId="0" borderId="0">
      <alignment vertical="center"/>
    </xf>
    <xf numFmtId="0" fontId="0" fillId="41" borderId="0" applyNumberFormat="0" applyBorder="0" applyAlignment="0" applyProtection="0">
      <alignment vertical="center"/>
    </xf>
    <xf numFmtId="0" fontId="88" fillId="52" borderId="0" applyNumberFormat="0" applyBorder="0" applyAlignment="0" applyProtection="0">
      <alignment vertical="center"/>
    </xf>
    <xf numFmtId="0" fontId="1" fillId="0" borderId="0">
      <alignment vertical="center"/>
    </xf>
    <xf numFmtId="0" fontId="0" fillId="48"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1" borderId="0" applyNumberFormat="0" applyBorder="0" applyAlignment="0" applyProtection="0">
      <alignment vertical="center"/>
    </xf>
    <xf numFmtId="0" fontId="0" fillId="41" borderId="0" applyNumberFormat="0" applyBorder="0" applyAlignment="0" applyProtection="0">
      <alignment vertical="center"/>
    </xf>
    <xf numFmtId="0" fontId="0" fillId="41" borderId="0" applyNumberFormat="0" applyBorder="0" applyAlignment="0" applyProtection="0">
      <alignment vertical="center"/>
    </xf>
    <xf numFmtId="0" fontId="28" fillId="42" borderId="0" applyNumberFormat="0" applyBorder="0" applyAlignment="0" applyProtection="0">
      <alignment vertical="center"/>
    </xf>
    <xf numFmtId="0" fontId="0" fillId="52" borderId="0" applyNumberFormat="0" applyBorder="0" applyAlignment="0" applyProtection="0">
      <alignment vertical="center"/>
    </xf>
    <xf numFmtId="0" fontId="97" fillId="0" borderId="0" applyNumberFormat="0" applyFill="0" applyBorder="0" applyAlignment="0" applyProtection="0">
      <alignment vertical="center"/>
    </xf>
    <xf numFmtId="0" fontId="0" fillId="49" borderId="0" applyNumberFormat="0" applyBorder="0" applyAlignment="0" applyProtection="0">
      <alignment vertical="center"/>
    </xf>
    <xf numFmtId="0" fontId="1" fillId="0" borderId="0">
      <alignment vertical="center"/>
    </xf>
    <xf numFmtId="0" fontId="0" fillId="49" borderId="0" applyNumberFormat="0" applyBorder="0" applyAlignment="0" applyProtection="0">
      <alignment vertical="center"/>
    </xf>
    <xf numFmtId="0" fontId="88" fillId="37" borderId="0" applyNumberFormat="0" applyBorder="0" applyAlignment="0" applyProtection="0">
      <alignment vertical="center"/>
    </xf>
    <xf numFmtId="0" fontId="112" fillId="0" borderId="1">
      <alignment horizontal="left" vertical="center"/>
    </xf>
    <xf numFmtId="0" fontId="0" fillId="47" borderId="0" applyNumberFormat="0" applyBorder="0" applyAlignment="0" applyProtection="0">
      <alignment vertical="center"/>
    </xf>
    <xf numFmtId="0" fontId="1" fillId="0" borderId="0">
      <alignment vertical="center"/>
    </xf>
    <xf numFmtId="0" fontId="0" fillId="44" borderId="0" applyNumberFormat="0" applyBorder="0" applyAlignment="0" applyProtection="0">
      <alignment vertical="center"/>
    </xf>
    <xf numFmtId="0" fontId="1" fillId="0" borderId="0">
      <alignment vertical="center"/>
    </xf>
    <xf numFmtId="0" fontId="0" fillId="44" borderId="0" applyNumberFormat="0" applyBorder="0" applyAlignment="0" applyProtection="0">
      <alignment vertical="center"/>
    </xf>
    <xf numFmtId="0" fontId="7" fillId="0" borderId="0">
      <alignment vertical="center"/>
    </xf>
    <xf numFmtId="0" fontId="0" fillId="46" borderId="0" applyNumberFormat="0" applyBorder="0" applyAlignment="0" applyProtection="0">
      <alignment vertical="center"/>
    </xf>
    <xf numFmtId="0" fontId="7" fillId="0" borderId="0">
      <alignment vertical="center"/>
    </xf>
    <xf numFmtId="0" fontId="0" fillId="52" borderId="0" applyNumberFormat="0" applyBorder="0" applyAlignment="0" applyProtection="0">
      <alignment vertical="center"/>
    </xf>
    <xf numFmtId="0" fontId="0" fillId="52" borderId="0" applyNumberFormat="0" applyBorder="0" applyAlignment="0" applyProtection="0">
      <alignment vertical="center"/>
    </xf>
    <xf numFmtId="0" fontId="0" fillId="53" borderId="0" applyNumberFormat="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47" borderId="0" applyNumberFormat="0" applyBorder="0" applyAlignment="0" applyProtection="0">
      <alignment vertical="center"/>
    </xf>
    <xf numFmtId="0" fontId="1" fillId="0" borderId="0">
      <alignment vertical="center"/>
    </xf>
    <xf numFmtId="0" fontId="106" fillId="39" borderId="26" applyNumberFormat="0" applyAlignment="0" applyProtection="0">
      <alignment vertical="center"/>
    </xf>
    <xf numFmtId="0" fontId="28" fillId="42" borderId="0" applyNumberFormat="0" applyBorder="0" applyAlignment="0" applyProtection="0">
      <alignment vertical="center"/>
    </xf>
    <xf numFmtId="0" fontId="0" fillId="48" borderId="0" applyNumberFormat="0" applyBorder="0" applyAlignment="0" applyProtection="0">
      <alignment vertical="center"/>
    </xf>
    <xf numFmtId="0" fontId="91" fillId="38" borderId="0" applyNumberFormat="0" applyBorder="0" applyAlignment="0" applyProtection="0">
      <alignment vertical="center"/>
    </xf>
    <xf numFmtId="0" fontId="0" fillId="39" borderId="0" applyNumberFormat="0" applyBorder="0" applyAlignment="0" applyProtection="0">
      <alignment vertical="center"/>
    </xf>
    <xf numFmtId="0" fontId="87" fillId="54" borderId="0" applyNumberFormat="0" applyBorder="0" applyAlignment="0" applyProtection="0">
      <alignment vertical="center"/>
    </xf>
    <xf numFmtId="0" fontId="106" fillId="39" borderId="26" applyNumberFormat="0" applyAlignment="0" applyProtection="0">
      <alignment vertical="center"/>
    </xf>
    <xf numFmtId="0" fontId="0" fillId="39" borderId="0" applyNumberFormat="0" applyBorder="0" applyAlignment="0" applyProtection="0">
      <alignment vertical="center"/>
    </xf>
    <xf numFmtId="0" fontId="91" fillId="38" borderId="0" applyNumberFormat="0" applyBorder="0" applyAlignment="0" applyProtection="0">
      <alignment vertical="center"/>
    </xf>
    <xf numFmtId="0" fontId="0" fillId="47" borderId="0" applyNumberFormat="0" applyBorder="0" applyAlignment="0" applyProtection="0">
      <alignment vertical="center"/>
    </xf>
    <xf numFmtId="0" fontId="103" fillId="49" borderId="0" applyNumberFormat="0" applyBorder="0" applyAlignment="0" applyProtection="0">
      <alignment vertical="center"/>
    </xf>
    <xf numFmtId="9" fontId="1" fillId="0" borderId="0" applyFont="0" applyFill="0" applyBorder="0" applyAlignment="0" applyProtection="0">
      <alignment vertical="center"/>
    </xf>
    <xf numFmtId="0" fontId="110" fillId="0" borderId="27" applyNumberFormat="0" applyFill="0" applyAlignment="0" applyProtection="0">
      <alignment vertical="center"/>
    </xf>
    <xf numFmtId="0" fontId="91" fillId="38" borderId="0" applyNumberFormat="0" applyBorder="0" applyAlignment="0" applyProtection="0">
      <alignment vertical="center"/>
    </xf>
    <xf numFmtId="0" fontId="0" fillId="41" borderId="0" applyNumberFormat="0" applyBorder="0" applyAlignment="0" applyProtection="0">
      <alignment vertical="center"/>
    </xf>
    <xf numFmtId="0" fontId="103" fillId="49" borderId="0" applyNumberFormat="0" applyBorder="0" applyAlignment="0" applyProtection="0">
      <alignment vertical="center"/>
    </xf>
    <xf numFmtId="9" fontId="1" fillId="0" borderId="0" applyFont="0" applyFill="0" applyBorder="0" applyAlignment="0" applyProtection="0">
      <alignment vertical="center"/>
    </xf>
    <xf numFmtId="0" fontId="88" fillId="55" borderId="0" applyNumberFormat="0" applyBorder="0" applyAlignment="0" applyProtection="0">
      <alignment vertical="center"/>
    </xf>
    <xf numFmtId="0" fontId="0" fillId="41" borderId="0" applyNumberFormat="0" applyBorder="0" applyAlignment="0" applyProtection="0">
      <alignment vertical="center"/>
    </xf>
    <xf numFmtId="0" fontId="91" fillId="38" borderId="0" applyNumberFormat="0" applyBorder="0" applyAlignment="0" applyProtection="0">
      <alignment vertical="center"/>
    </xf>
    <xf numFmtId="0" fontId="0" fillId="56" borderId="0" applyNumberFormat="0" applyBorder="0" applyAlignment="0" applyProtection="0">
      <alignment vertical="center"/>
    </xf>
    <xf numFmtId="0" fontId="102" fillId="39" borderId="24" applyNumberFormat="0" applyAlignment="0" applyProtection="0">
      <alignment vertical="center"/>
    </xf>
    <xf numFmtId="0" fontId="88" fillId="40" borderId="0" applyNumberFormat="0" applyBorder="0" applyAlignment="0" applyProtection="0">
      <alignment vertical="center"/>
    </xf>
    <xf numFmtId="0" fontId="87" fillId="49" borderId="0" applyNumberFormat="0" applyBorder="0" applyAlignment="0" applyProtection="0">
      <alignment vertical="center"/>
    </xf>
    <xf numFmtId="0" fontId="87" fillId="49" borderId="0" applyNumberFormat="0" applyBorder="0" applyAlignment="0" applyProtection="0">
      <alignment vertical="center"/>
    </xf>
    <xf numFmtId="0" fontId="91" fillId="38" borderId="0" applyNumberFormat="0" applyBorder="0" applyAlignment="0" applyProtection="0">
      <alignment vertical="center"/>
    </xf>
    <xf numFmtId="0" fontId="100" fillId="0" borderId="28" applyNumberFormat="0" applyFill="0" applyAlignment="0" applyProtection="0">
      <alignment vertical="center"/>
    </xf>
    <xf numFmtId="0" fontId="94" fillId="0" borderId="4" applyNumberFormat="0" applyFill="0" applyProtection="0">
      <alignment horizontal="left" vertical="center"/>
    </xf>
    <xf numFmtId="0" fontId="87" fillId="49" borderId="0" applyNumberFormat="0" applyBorder="0" applyAlignment="0" applyProtection="0">
      <alignment vertical="center"/>
    </xf>
    <xf numFmtId="9" fontId="1" fillId="0" borderId="0" applyFont="0" applyFill="0" applyBorder="0" applyAlignment="0" applyProtection="0">
      <alignment vertical="center"/>
    </xf>
    <xf numFmtId="0" fontId="87" fillId="49" borderId="0" applyNumberFormat="0" applyBorder="0" applyAlignment="0" applyProtection="0">
      <alignment vertical="center"/>
    </xf>
    <xf numFmtId="0" fontId="87" fillId="57" borderId="0" applyNumberFormat="0" applyBorder="0" applyAlignment="0" applyProtection="0">
      <alignment vertical="center"/>
    </xf>
    <xf numFmtId="0" fontId="87" fillId="57" borderId="0" applyNumberFormat="0" applyBorder="0" applyAlignment="0" applyProtection="0">
      <alignment vertical="center"/>
    </xf>
    <xf numFmtId="178" fontId="0" fillId="0" borderId="0" applyFont="0" applyFill="0" applyBorder="0" applyAlignment="0" applyProtection="0">
      <alignment vertical="center"/>
    </xf>
    <xf numFmtId="0" fontId="102" fillId="39" borderId="24" applyNumberFormat="0" applyAlignment="0" applyProtection="0">
      <alignment vertical="center"/>
    </xf>
    <xf numFmtId="0" fontId="1" fillId="0" borderId="0">
      <alignment vertical="center"/>
    </xf>
    <xf numFmtId="0" fontId="88" fillId="40" borderId="0" applyNumberFormat="0" applyBorder="0" applyAlignment="0" applyProtection="0">
      <alignment vertical="center"/>
    </xf>
    <xf numFmtId="0" fontId="87" fillId="44" borderId="0" applyNumberFormat="0" applyBorder="0" applyAlignment="0" applyProtection="0">
      <alignment vertical="center"/>
    </xf>
    <xf numFmtId="0" fontId="88" fillId="52" borderId="0" applyNumberFormat="0" applyBorder="0" applyAlignment="0" applyProtection="0">
      <alignment vertical="center"/>
    </xf>
    <xf numFmtId="0" fontId="0" fillId="0" borderId="0">
      <alignment vertical="center"/>
    </xf>
    <xf numFmtId="0" fontId="87" fillId="44" borderId="0" applyNumberFormat="0" applyBorder="0" applyAlignment="0" applyProtection="0">
      <alignment vertical="center"/>
    </xf>
    <xf numFmtId="0" fontId="0" fillId="0" borderId="0">
      <alignment vertical="center"/>
    </xf>
    <xf numFmtId="0" fontId="0" fillId="42" borderId="29" applyNumberFormat="0" applyFont="0" applyAlignment="0" applyProtection="0">
      <alignment vertical="center"/>
    </xf>
    <xf numFmtId="0" fontId="87" fillId="46" borderId="0" applyNumberFormat="0" applyBorder="0" applyAlignment="0" applyProtection="0">
      <alignment vertical="center"/>
    </xf>
    <xf numFmtId="0" fontId="88" fillId="40" borderId="0" applyNumberFormat="0" applyBorder="0" applyAlignment="0" applyProtection="0">
      <alignment vertical="center"/>
    </xf>
    <xf numFmtId="0" fontId="87" fillId="52" borderId="0" applyNumberFormat="0" applyBorder="0" applyAlignment="0" applyProtection="0">
      <alignment vertical="center"/>
    </xf>
    <xf numFmtId="0" fontId="87" fillId="52" borderId="0" applyNumberFormat="0" applyBorder="0" applyAlignment="0" applyProtection="0">
      <alignment vertical="center"/>
    </xf>
    <xf numFmtId="0" fontId="87" fillId="52" borderId="0" applyNumberFormat="0" applyBorder="0" applyAlignment="0" applyProtection="0">
      <alignment vertical="center"/>
    </xf>
    <xf numFmtId="0" fontId="28" fillId="51" borderId="0" applyNumberFormat="0" applyBorder="0" applyAlignment="0" applyProtection="0">
      <alignment vertical="center"/>
    </xf>
    <xf numFmtId="0" fontId="87" fillId="53" borderId="0" applyNumberFormat="0" applyBorder="0" applyAlignment="0" applyProtection="0">
      <alignment vertical="center"/>
    </xf>
    <xf numFmtId="0" fontId="28" fillId="51" borderId="0" applyNumberFormat="0" applyBorder="0" applyAlignment="0" applyProtection="0">
      <alignment vertical="center"/>
    </xf>
    <xf numFmtId="0" fontId="87" fillId="53" borderId="0" applyNumberFormat="0" applyBorder="0" applyAlignment="0" applyProtection="0">
      <alignment vertical="center"/>
    </xf>
    <xf numFmtId="0" fontId="55" fillId="0" borderId="21" applyNumberFormat="0" applyFill="0" applyAlignment="0" applyProtection="0">
      <alignment vertical="center"/>
    </xf>
    <xf numFmtId="0" fontId="88" fillId="40" borderId="0" applyNumberFormat="0" applyBorder="0" applyAlignment="0" applyProtection="0">
      <alignment vertical="center"/>
    </xf>
    <xf numFmtId="0" fontId="87" fillId="45" borderId="0" applyNumberFormat="0" applyBorder="0" applyAlignment="0" applyProtection="0">
      <alignment vertical="center"/>
    </xf>
    <xf numFmtId="0" fontId="87" fillId="45" borderId="0" applyNumberFormat="0" applyBorder="0" applyAlignment="0" applyProtection="0">
      <alignment vertical="center"/>
    </xf>
    <xf numFmtId="0" fontId="94" fillId="0" borderId="0" applyProtection="0">
      <alignment vertical="center"/>
    </xf>
    <xf numFmtId="0" fontId="1" fillId="0" borderId="0">
      <alignment vertical="center"/>
    </xf>
    <xf numFmtId="0" fontId="87" fillId="54" borderId="0" applyNumberFormat="0" applyBorder="0" applyAlignment="0" applyProtection="0">
      <alignment vertical="center"/>
    </xf>
    <xf numFmtId="0" fontId="98" fillId="0" borderId="22" applyNumberFormat="0" applyFill="0" applyAlignment="0" applyProtection="0">
      <alignment vertical="center"/>
    </xf>
    <xf numFmtId="0" fontId="87" fillId="39" borderId="0" applyNumberFormat="0" applyBorder="0" applyAlignment="0" applyProtection="0">
      <alignment vertical="center"/>
    </xf>
    <xf numFmtId="0" fontId="7" fillId="0" borderId="0">
      <alignment vertical="center"/>
    </xf>
    <xf numFmtId="0" fontId="1" fillId="0" borderId="0">
      <alignment vertical="center"/>
    </xf>
    <xf numFmtId="0" fontId="87" fillId="39" borderId="0" applyNumberFormat="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87" fillId="39" borderId="0" applyNumberFormat="0" applyBorder="0" applyAlignment="0" applyProtection="0">
      <alignment vertical="center"/>
    </xf>
    <xf numFmtId="0" fontId="87" fillId="36" borderId="0" applyNumberFormat="0" applyBorder="0" applyAlignment="0" applyProtection="0">
      <alignment vertical="center"/>
    </xf>
    <xf numFmtId="0" fontId="1" fillId="0" borderId="0">
      <alignment vertical="center"/>
    </xf>
    <xf numFmtId="0" fontId="87" fillId="36" borderId="0" applyNumberFormat="0" applyBorder="0" applyAlignment="0" applyProtection="0">
      <alignment vertical="center"/>
    </xf>
    <xf numFmtId="0" fontId="1" fillId="0" borderId="0" applyNumberFormat="0" applyFill="0" applyBorder="0" applyAlignment="0" applyProtection="0">
      <alignment vertical="center"/>
    </xf>
    <xf numFmtId="0" fontId="87" fillId="36" borderId="0" applyNumberFormat="0" applyBorder="0" applyAlignment="0" applyProtection="0">
      <alignment vertical="center"/>
    </xf>
    <xf numFmtId="0" fontId="87" fillId="37" borderId="0" applyNumberFormat="0" applyBorder="0" applyAlignment="0" applyProtection="0">
      <alignment vertical="center"/>
    </xf>
    <xf numFmtId="0" fontId="113" fillId="0" borderId="7">
      <alignment horizontal="left" vertical="center"/>
    </xf>
    <xf numFmtId="0" fontId="87" fillId="36" borderId="0" applyNumberFormat="0" applyBorder="0" applyAlignment="0" applyProtection="0">
      <alignment vertical="center"/>
    </xf>
    <xf numFmtId="0" fontId="113" fillId="0" borderId="7">
      <alignment horizontal="lef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40" borderId="0" applyNumberFormat="0" applyBorder="0" applyAlignment="0" applyProtection="0">
      <alignment vertical="center"/>
    </xf>
    <xf numFmtId="0" fontId="107" fillId="0" borderId="0">
      <alignment vertical="center"/>
      <protection locked="0"/>
    </xf>
    <xf numFmtId="0" fontId="88" fillId="37" borderId="0" applyNumberFormat="0" applyBorder="0" applyAlignment="0" applyProtection="0">
      <alignment vertical="center"/>
    </xf>
    <xf numFmtId="0" fontId="87" fillId="50" borderId="0" applyNumberFormat="0" applyBorder="0" applyAlignment="0" applyProtection="0">
      <alignment vertical="center"/>
    </xf>
    <xf numFmtId="0" fontId="28" fillId="51" borderId="0" applyNumberFormat="0" applyBorder="0" applyAlignment="0" applyProtection="0">
      <alignment vertical="center"/>
    </xf>
    <xf numFmtId="0" fontId="1" fillId="0" borderId="0">
      <alignment vertical="center"/>
    </xf>
    <xf numFmtId="0" fontId="28" fillId="41" borderId="0" applyNumberFormat="0" applyBorder="0" applyAlignment="0" applyProtection="0">
      <alignment vertical="center"/>
    </xf>
    <xf numFmtId="0" fontId="28" fillId="51" borderId="0" applyNumberFormat="0" applyBorder="0" applyAlignment="0" applyProtection="0">
      <alignment vertical="center"/>
    </xf>
    <xf numFmtId="0" fontId="28" fillId="51" borderId="0" applyNumberFormat="0" applyBorder="0" applyAlignment="0" applyProtection="0">
      <alignment vertical="center"/>
    </xf>
    <xf numFmtId="0" fontId="104" fillId="0" borderId="0" applyNumberFormat="0" applyFill="0" applyBorder="0" applyAlignment="0" applyProtection="0">
      <alignment vertical="center"/>
    </xf>
    <xf numFmtId="0" fontId="88" fillId="40" borderId="0" applyNumberFormat="0" applyBorder="0" applyAlignment="0" applyProtection="0">
      <alignment vertical="center"/>
    </xf>
    <xf numFmtId="0" fontId="28" fillId="51" borderId="0" applyNumberFormat="0" applyBorder="0" applyAlignment="0" applyProtection="0">
      <alignment vertical="center"/>
    </xf>
    <xf numFmtId="0" fontId="28" fillId="51" borderId="0" applyNumberFormat="0" applyBorder="0" applyAlignment="0" applyProtection="0">
      <alignment vertical="center"/>
    </xf>
    <xf numFmtId="0" fontId="28" fillId="51" borderId="0" applyNumberFormat="0" applyBorder="0" applyAlignment="0" applyProtection="0">
      <alignment vertical="center"/>
    </xf>
    <xf numFmtId="0" fontId="101" fillId="0" borderId="23">
      <alignment horizontal="center" vertical="center"/>
    </xf>
    <xf numFmtId="0" fontId="28" fillId="51" borderId="0" applyNumberFormat="0" applyBorder="0" applyAlignment="0" applyProtection="0">
      <alignment vertical="center"/>
    </xf>
    <xf numFmtId="0" fontId="88" fillId="47" borderId="0" applyNumberFormat="0" applyBorder="0" applyAlignment="0" applyProtection="0">
      <alignment vertical="center"/>
    </xf>
    <xf numFmtId="0" fontId="98" fillId="0" borderId="22" applyNumberFormat="0" applyFill="0" applyAlignment="0" applyProtection="0">
      <alignment vertical="center"/>
    </xf>
    <xf numFmtId="0" fontId="88" fillId="47" borderId="0" applyNumberFormat="0" applyBorder="0" applyAlignment="0" applyProtection="0">
      <alignment vertical="center"/>
    </xf>
    <xf numFmtId="0" fontId="1" fillId="0" borderId="0">
      <alignment vertical="center"/>
    </xf>
    <xf numFmtId="0" fontId="0" fillId="42" borderId="29" applyNumberFormat="0" applyFont="0" applyAlignment="0" applyProtection="0">
      <alignment vertical="center"/>
    </xf>
    <xf numFmtId="0" fontId="98" fillId="0" borderId="22" applyNumberFormat="0" applyFill="0" applyAlignment="0" applyProtection="0">
      <alignment vertical="center"/>
    </xf>
    <xf numFmtId="0" fontId="88" fillId="47" borderId="0" applyNumberFormat="0" applyBorder="0" applyAlignment="0" applyProtection="0">
      <alignment vertical="center"/>
    </xf>
    <xf numFmtId="0" fontId="88" fillId="37" borderId="0" applyNumberFormat="0" applyBorder="0" applyAlignment="0" applyProtection="0">
      <alignment vertical="center"/>
    </xf>
    <xf numFmtId="15" fontId="114" fillId="0" borderId="0">
      <alignment vertical="center"/>
    </xf>
    <xf numFmtId="0" fontId="88" fillId="37" borderId="0" applyNumberFormat="0" applyBorder="0" applyAlignment="0" applyProtection="0">
      <alignment vertical="center"/>
    </xf>
    <xf numFmtId="177" fontId="1" fillId="0" borderId="0" applyFont="0" applyFill="0" applyBorder="0" applyAlignment="0" applyProtection="0">
      <alignment vertical="center"/>
    </xf>
    <xf numFmtId="0" fontId="88" fillId="37" borderId="0" applyNumberFormat="0" applyBorder="0" applyAlignment="0" applyProtection="0">
      <alignment vertical="center"/>
    </xf>
    <xf numFmtId="0" fontId="88" fillId="37" borderId="0" applyNumberFormat="0" applyBorder="0" applyAlignment="0" applyProtection="0">
      <alignment vertical="center"/>
    </xf>
    <xf numFmtId="0" fontId="1" fillId="0" borderId="0">
      <alignment vertical="center"/>
    </xf>
    <xf numFmtId="0" fontId="88" fillId="37" borderId="0" applyNumberFormat="0" applyBorder="0" applyAlignment="0" applyProtection="0">
      <alignment vertical="center"/>
    </xf>
    <xf numFmtId="0" fontId="115" fillId="58" borderId="3">
      <alignment vertical="center"/>
      <protection locked="0"/>
    </xf>
    <xf numFmtId="0" fontId="89" fillId="0" borderId="11" applyNumberFormat="0" applyFill="0" applyProtection="0">
      <alignment horizontal="center" vertical="center"/>
    </xf>
    <xf numFmtId="0" fontId="1" fillId="0" borderId="0">
      <alignment vertical="center"/>
    </xf>
    <xf numFmtId="0" fontId="88" fillId="37" borderId="0" applyNumberFormat="0" applyBorder="0" applyAlignment="0" applyProtection="0">
      <alignment vertical="center"/>
    </xf>
    <xf numFmtId="0" fontId="1" fillId="0" borderId="0">
      <alignment vertical="center"/>
    </xf>
    <xf numFmtId="0" fontId="88" fillId="37" borderId="0" applyNumberFormat="0" applyBorder="0" applyAlignment="0" applyProtection="0">
      <alignment vertical="center"/>
    </xf>
    <xf numFmtId="0" fontId="1" fillId="0" borderId="0">
      <alignment vertical="center"/>
    </xf>
    <xf numFmtId="0" fontId="99" fillId="48" borderId="0" applyNumberFormat="0" applyBorder="0" applyAlignment="0" applyProtection="0">
      <alignment vertical="center"/>
    </xf>
    <xf numFmtId="0" fontId="88" fillId="37" borderId="0" applyNumberFormat="0" applyBorder="0" applyAlignment="0" applyProtection="0">
      <alignment vertical="center"/>
    </xf>
    <xf numFmtId="0" fontId="99" fillId="48" borderId="0" applyNumberFormat="0" applyBorder="0" applyAlignment="0" applyProtection="0">
      <alignment vertical="center"/>
    </xf>
    <xf numFmtId="0" fontId="88" fillId="37" borderId="0" applyNumberFormat="0" applyBorder="0" applyAlignment="0" applyProtection="0">
      <alignment vertical="center"/>
    </xf>
    <xf numFmtId="0" fontId="112" fillId="0" borderId="1">
      <alignment horizontal="left" vertical="center"/>
    </xf>
    <xf numFmtId="0" fontId="87" fillId="37" borderId="0" applyNumberFormat="0" applyBorder="0" applyAlignment="0" applyProtection="0">
      <alignment vertical="center"/>
    </xf>
    <xf numFmtId="0" fontId="113" fillId="0" borderId="30" applyNumberFormat="0" applyAlignment="0" applyProtection="0">
      <alignment horizontal="left" vertical="center"/>
    </xf>
    <xf numFmtId="0" fontId="88" fillId="55" borderId="0" applyNumberFormat="0" applyBorder="0" applyAlignment="0" applyProtection="0">
      <alignment vertical="center"/>
    </xf>
    <xf numFmtId="0" fontId="116" fillId="52" borderId="26" applyNumberFormat="0" applyAlignment="0" applyProtection="0">
      <alignment vertical="center"/>
    </xf>
    <xf numFmtId="0" fontId="28" fillId="39" borderId="0" applyNumberFormat="0" applyBorder="0" applyAlignment="0" applyProtection="0">
      <alignment vertical="center"/>
    </xf>
    <xf numFmtId="0" fontId="88" fillId="43" borderId="0" applyNumberFormat="0" applyBorder="0" applyAlignment="0" applyProtection="0">
      <alignment vertical="center"/>
    </xf>
    <xf numFmtId="176" fontId="94" fillId="0" borderId="11" applyFill="0" applyProtection="0">
      <alignment horizontal="right" vertical="center"/>
    </xf>
    <xf numFmtId="0" fontId="28" fillId="51" borderId="0" applyNumberFormat="0" applyBorder="0" applyAlignment="0" applyProtection="0">
      <alignment vertical="center"/>
    </xf>
    <xf numFmtId="0" fontId="88" fillId="43" borderId="0" applyNumberFormat="0" applyBorder="0" applyAlignment="0" applyProtection="0">
      <alignment vertical="center"/>
    </xf>
    <xf numFmtId="176" fontId="94" fillId="0" borderId="11" applyFill="0" applyProtection="0">
      <alignment horizontal="right" vertical="center"/>
    </xf>
    <xf numFmtId="0" fontId="88" fillId="43" borderId="0" applyNumberFormat="0" applyBorder="0" applyAlignment="0" applyProtection="0">
      <alignment vertical="center"/>
    </xf>
    <xf numFmtId="176" fontId="94" fillId="0" borderId="11" applyFill="0" applyProtection="0">
      <alignment horizontal="right" vertical="center"/>
    </xf>
    <xf numFmtId="0" fontId="88" fillId="55" borderId="0" applyNumberFormat="0" applyBorder="0" applyAlignment="0" applyProtection="0">
      <alignment vertical="center"/>
    </xf>
    <xf numFmtId="0" fontId="115" fillId="58" borderId="3">
      <alignment vertical="center"/>
      <protection locked="0"/>
    </xf>
    <xf numFmtId="0" fontId="87" fillId="54"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9" fontId="1" fillId="0" borderId="0" applyFont="0" applyFill="0" applyBorder="0" applyAlignment="0" applyProtection="0">
      <alignment vertical="center"/>
    </xf>
    <xf numFmtId="0" fontId="88" fillId="55" borderId="0" applyNumberFormat="0" applyBorder="0" applyAlignment="0" applyProtection="0">
      <alignment vertical="center"/>
    </xf>
    <xf numFmtId="0" fontId="117" fillId="0" borderId="0">
      <alignment vertical="center"/>
    </xf>
    <xf numFmtId="9" fontId="1" fillId="0" borderId="0" applyFont="0" applyFill="0" applyBorder="0" applyAlignment="0" applyProtection="0">
      <alignment vertical="center"/>
    </xf>
    <xf numFmtId="15" fontId="114" fillId="0" borderId="0">
      <alignment vertical="center"/>
    </xf>
    <xf numFmtId="0" fontId="1" fillId="0" borderId="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55" borderId="0" applyNumberFormat="0" applyBorder="0" applyAlignment="0" applyProtection="0">
      <alignment vertical="center"/>
    </xf>
    <xf numFmtId="0" fontId="88" fillId="43" borderId="0" applyNumberFormat="0" applyBorder="0" applyAlignment="0" applyProtection="0">
      <alignment vertical="center"/>
    </xf>
    <xf numFmtId="0" fontId="1" fillId="0" borderId="0" applyFont="0" applyFill="0" applyBorder="0" applyAlignment="0" applyProtection="0">
      <alignment vertical="center"/>
    </xf>
    <xf numFmtId="0" fontId="88" fillId="36" borderId="0" applyNumberFormat="0" applyBorder="0" applyAlignment="0" applyProtection="0">
      <alignment vertical="center"/>
    </xf>
    <xf numFmtId="0" fontId="28" fillId="42" borderId="0" applyNumberFormat="0" applyBorder="0" applyAlignment="0" applyProtection="0">
      <alignment vertical="center"/>
    </xf>
    <xf numFmtId="0" fontId="98" fillId="0" borderId="22"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88" fillId="36" borderId="0" applyNumberFormat="0" applyBorder="0" applyAlignment="0" applyProtection="0">
      <alignment vertical="center"/>
    </xf>
    <xf numFmtId="0" fontId="28" fillId="42" borderId="0" applyNumberFormat="0" applyBorder="0" applyAlignment="0" applyProtection="0">
      <alignment vertical="center"/>
    </xf>
    <xf numFmtId="0" fontId="99" fillId="48" borderId="0" applyNumberFormat="0" applyBorder="0" applyAlignment="0" applyProtection="0">
      <alignment vertical="center"/>
    </xf>
    <xf numFmtId="0" fontId="55" fillId="0" borderId="21" applyNumberFormat="0" applyFill="0" applyAlignment="0" applyProtection="0">
      <alignment vertical="center"/>
    </xf>
    <xf numFmtId="0" fontId="88" fillId="36" borderId="0" applyNumberFormat="0" applyBorder="0" applyAlignment="0" applyProtection="0">
      <alignment vertical="center"/>
    </xf>
    <xf numFmtId="0" fontId="98" fillId="0" borderId="22" applyNumberFormat="0" applyFill="0" applyAlignment="0" applyProtection="0">
      <alignment vertical="center"/>
    </xf>
    <xf numFmtId="0" fontId="28" fillId="42" borderId="0" applyNumberFormat="0" applyBorder="0" applyAlignment="0" applyProtection="0">
      <alignment vertical="center"/>
    </xf>
    <xf numFmtId="0" fontId="98" fillId="0" borderId="22" applyNumberFormat="0" applyFill="0" applyAlignment="0" applyProtection="0">
      <alignment vertical="center"/>
    </xf>
    <xf numFmtId="0" fontId="28" fillId="42" borderId="0" applyNumberFormat="0" applyBorder="0" applyAlignment="0" applyProtection="0">
      <alignment vertical="center"/>
    </xf>
    <xf numFmtId="179" fontId="1" fillId="0" borderId="0" applyFont="0" applyFill="0" applyBorder="0" applyAlignment="0" applyProtection="0">
      <alignment vertical="center"/>
    </xf>
    <xf numFmtId="0" fontId="96" fillId="41" borderId="0" applyNumberFormat="0" applyBorder="0" applyAlignment="0" applyProtection="0">
      <alignment vertical="center"/>
    </xf>
    <xf numFmtId="0" fontId="88" fillId="37"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88" fillId="39" borderId="0" applyNumberFormat="0" applyBorder="0" applyAlignment="0" applyProtection="0">
      <alignment vertical="center"/>
    </xf>
    <xf numFmtId="180"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28" fillId="38" borderId="0" applyNumberFormat="0" applyBorder="0" applyAlignment="0" applyProtection="0">
      <alignment vertical="center"/>
    </xf>
    <xf numFmtId="0" fontId="88" fillId="37" borderId="0" applyNumberFormat="0" applyBorder="0" applyAlignment="0" applyProtection="0">
      <alignment vertical="center"/>
    </xf>
    <xf numFmtId="0" fontId="88" fillId="39" borderId="0" applyNumberFormat="0" applyBorder="0" applyAlignment="0" applyProtection="0">
      <alignment vertical="center"/>
    </xf>
    <xf numFmtId="0" fontId="91" fillId="41" borderId="0" applyNumberFormat="0" applyBorder="0" applyAlignment="0" applyProtection="0">
      <alignment vertical="center"/>
    </xf>
    <xf numFmtId="0" fontId="88" fillId="39" borderId="0" applyNumberFormat="0" applyBorder="0" applyAlignment="0" applyProtection="0">
      <alignment vertical="center"/>
    </xf>
    <xf numFmtId="0" fontId="94" fillId="0" borderId="4" applyNumberFormat="0" applyFill="0" applyProtection="0">
      <alignment horizontal="right" vertical="center"/>
    </xf>
    <xf numFmtId="0" fontId="88" fillId="39" borderId="0" applyNumberFormat="0" applyBorder="0" applyAlignment="0" applyProtection="0">
      <alignment vertical="center"/>
    </xf>
    <xf numFmtId="0" fontId="1" fillId="0" borderId="0">
      <alignment vertical="center"/>
    </xf>
    <xf numFmtId="0" fontId="88" fillId="39" borderId="0" applyNumberFormat="0" applyBorder="0" applyAlignment="0" applyProtection="0">
      <alignment vertical="center"/>
    </xf>
    <xf numFmtId="0" fontId="88" fillId="43" borderId="0" applyNumberFormat="0" applyBorder="0" applyAlignment="0" applyProtection="0">
      <alignment vertical="center"/>
    </xf>
    <xf numFmtId="181" fontId="118" fillId="0" borderId="0">
      <alignment vertical="center"/>
    </xf>
    <xf numFmtId="0" fontId="88" fillId="43" borderId="0" applyNumberFormat="0" applyBorder="0" applyAlignment="0" applyProtection="0">
      <alignment vertical="center"/>
    </xf>
    <xf numFmtId="0" fontId="88" fillId="43" borderId="0" applyNumberFormat="0" applyBorder="0" applyAlignment="0" applyProtection="0">
      <alignment vertical="center"/>
    </xf>
    <xf numFmtId="0" fontId="88" fillId="43" borderId="0" applyNumberFormat="0" applyBorder="0" applyAlignment="0" applyProtection="0">
      <alignment vertical="center"/>
    </xf>
    <xf numFmtId="0" fontId="88" fillId="43" borderId="0" applyNumberFormat="0" applyBorder="0" applyAlignment="0" applyProtection="0">
      <alignment vertical="center"/>
    </xf>
    <xf numFmtId="0" fontId="97" fillId="0" borderId="0" applyNumberFormat="0" applyFill="0" applyBorder="0" applyAlignment="0" applyProtection="0">
      <alignment vertical="center"/>
    </xf>
    <xf numFmtId="0" fontId="88" fillId="43" borderId="0" applyNumberFormat="0" applyBorder="0" applyAlignment="0" applyProtection="0">
      <alignment vertical="center"/>
    </xf>
    <xf numFmtId="0" fontId="97" fillId="0" borderId="0" applyNumberFormat="0" applyFill="0" applyBorder="0" applyAlignment="0" applyProtection="0">
      <alignment vertical="center"/>
    </xf>
    <xf numFmtId="0" fontId="88" fillId="43" borderId="0" applyNumberFormat="0" applyBorder="0" applyAlignment="0" applyProtection="0">
      <alignment vertical="center"/>
    </xf>
    <xf numFmtId="0" fontId="97" fillId="0" borderId="0" applyNumberFormat="0" applyFill="0" applyBorder="0" applyAlignment="0" applyProtection="0">
      <alignment vertical="center"/>
    </xf>
    <xf numFmtId="182" fontId="1" fillId="0" borderId="0" applyFont="0" applyFill="0" applyBorder="0" applyAlignment="0" applyProtection="0">
      <alignment vertical="center"/>
    </xf>
    <xf numFmtId="0" fontId="1" fillId="0" borderId="0">
      <alignment vertical="center"/>
    </xf>
    <xf numFmtId="0" fontId="88" fillId="43" borderId="0" applyNumberFormat="0" applyBorder="0" applyAlignment="0" applyProtection="0">
      <alignment vertical="center"/>
    </xf>
    <xf numFmtId="0" fontId="97" fillId="0" borderId="0" applyNumberFormat="0" applyFill="0" applyBorder="0" applyAlignment="0" applyProtection="0">
      <alignment vertical="center"/>
    </xf>
    <xf numFmtId="0" fontId="99" fillId="44" borderId="0" applyNumberFormat="0" applyBorder="0" applyAlignment="0" applyProtection="0">
      <alignment vertical="center"/>
    </xf>
    <xf numFmtId="0" fontId="97" fillId="0" borderId="0" applyNumberFormat="0" applyFill="0" applyBorder="0" applyAlignment="0" applyProtection="0">
      <alignment vertical="center"/>
    </xf>
    <xf numFmtId="0" fontId="88" fillId="43" borderId="0" applyNumberFormat="0" applyBorder="0" applyAlignment="0" applyProtection="0">
      <alignment vertical="center"/>
    </xf>
    <xf numFmtId="0" fontId="99" fillId="44" borderId="0" applyNumberFormat="0" applyBorder="0" applyAlignment="0" applyProtection="0">
      <alignment vertical="center"/>
    </xf>
    <xf numFmtId="0" fontId="97" fillId="0" borderId="0" applyNumberFormat="0" applyFill="0" applyBorder="0" applyAlignment="0" applyProtection="0">
      <alignment vertical="center"/>
    </xf>
    <xf numFmtId="0" fontId="88" fillId="43" borderId="0" applyNumberFormat="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99" fillId="44" borderId="0" applyNumberFormat="0" applyBorder="0" applyAlignment="0" applyProtection="0">
      <alignment vertical="center"/>
    </xf>
    <xf numFmtId="0" fontId="97" fillId="0" borderId="0" applyNumberFormat="0" applyFill="0" applyBorder="0" applyAlignment="0" applyProtection="0">
      <alignment vertical="center"/>
    </xf>
    <xf numFmtId="0" fontId="88" fillId="43" borderId="0" applyNumberFormat="0" applyBorder="0" applyAlignment="0" applyProtection="0">
      <alignment vertical="center"/>
    </xf>
    <xf numFmtId="0" fontId="88" fillId="37" borderId="0" applyNumberFormat="0" applyBorder="0" applyAlignment="0" applyProtection="0">
      <alignment vertical="center"/>
    </xf>
    <xf numFmtId="9" fontId="1" fillId="0" borderId="0" applyFont="0" applyFill="0" applyBorder="0" applyAlignment="0" applyProtection="0">
      <alignment vertical="center"/>
    </xf>
    <xf numFmtId="0" fontId="99" fillId="44" borderId="0" applyNumberFormat="0" applyBorder="0" applyAlignment="0" applyProtection="0">
      <alignment vertical="center"/>
    </xf>
    <xf numFmtId="0" fontId="28" fillId="51" borderId="0" applyNumberFormat="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28" fillId="51" borderId="0" applyNumberFormat="0" applyBorder="0" applyAlignment="0" applyProtection="0">
      <alignment vertical="center"/>
    </xf>
    <xf numFmtId="9" fontId="1" fillId="0" borderId="0" applyFont="0" applyFill="0" applyBorder="0" applyAlignment="0" applyProtection="0">
      <alignment vertical="center"/>
    </xf>
    <xf numFmtId="0" fontId="28" fillId="51" borderId="0" applyNumberFormat="0" applyBorder="0" applyAlignment="0" applyProtection="0">
      <alignment vertical="center"/>
    </xf>
    <xf numFmtId="0" fontId="119" fillId="59" borderId="0" applyNumberFormat="0" applyBorder="0" applyAlignment="0" applyProtection="0">
      <alignment vertical="center"/>
    </xf>
    <xf numFmtId="9" fontId="1" fillId="0" borderId="0" applyFont="0" applyFill="0" applyBorder="0" applyAlignment="0" applyProtection="0">
      <alignment vertical="center"/>
    </xf>
    <xf numFmtId="0" fontId="28" fillId="51" borderId="0" applyNumberFormat="0" applyBorder="0" applyAlignment="0" applyProtection="0">
      <alignment vertical="center"/>
    </xf>
    <xf numFmtId="9" fontId="1" fillId="0" borderId="0" applyFont="0" applyFill="0" applyBorder="0" applyAlignment="0" applyProtection="0">
      <alignment vertical="center"/>
    </xf>
    <xf numFmtId="0" fontId="28" fillId="39" borderId="0" applyNumberFormat="0" applyBorder="0" applyAlignment="0" applyProtection="0">
      <alignment vertical="center"/>
    </xf>
    <xf numFmtId="0" fontId="116" fillId="52" borderId="26" applyNumberFormat="0" applyAlignment="0" applyProtection="0">
      <alignment vertical="center"/>
    </xf>
    <xf numFmtId="9" fontId="1" fillId="0" borderId="0" applyFont="0" applyFill="0" applyBorder="0" applyAlignment="0" applyProtection="0">
      <alignment vertical="center"/>
    </xf>
    <xf numFmtId="0" fontId="28" fillId="52" borderId="0" applyNumberFormat="0" applyBorder="0" applyAlignment="0" applyProtection="0">
      <alignment vertical="center"/>
    </xf>
    <xf numFmtId="0" fontId="1" fillId="0" borderId="0">
      <alignment vertical="center"/>
    </xf>
    <xf numFmtId="0" fontId="28" fillId="39" borderId="0" applyNumberFormat="0" applyBorder="0" applyAlignment="0" applyProtection="0">
      <alignment vertical="center"/>
    </xf>
    <xf numFmtId="0" fontId="116" fillId="52" borderId="26" applyNumberFormat="0" applyAlignment="0" applyProtection="0">
      <alignment vertical="center"/>
    </xf>
    <xf numFmtId="0" fontId="94" fillId="0" borderId="4" applyNumberFormat="0" applyFill="0" applyProtection="0">
      <alignment horizontal="left" vertical="center"/>
    </xf>
    <xf numFmtId="0" fontId="28" fillId="52" borderId="0" applyNumberFormat="0" applyBorder="0" applyAlignment="0" applyProtection="0">
      <alignment vertical="center"/>
    </xf>
    <xf numFmtId="0" fontId="1" fillId="0" borderId="0">
      <alignment vertical="center"/>
    </xf>
    <xf numFmtId="0" fontId="28" fillId="39" borderId="0" applyNumberFormat="0" applyBorder="0" applyAlignment="0" applyProtection="0">
      <alignment vertical="center"/>
    </xf>
    <xf numFmtId="0" fontId="116" fillId="52" borderId="26" applyNumberFormat="0" applyAlignment="0" applyProtection="0">
      <alignment vertical="center"/>
    </xf>
    <xf numFmtId="0" fontId="1" fillId="0" borderId="0">
      <alignment vertical="center"/>
    </xf>
    <xf numFmtId="0" fontId="28" fillId="39" borderId="0" applyNumberFormat="0" applyBorder="0" applyAlignment="0" applyProtection="0">
      <alignment vertical="center"/>
    </xf>
    <xf numFmtId="0" fontId="116" fillId="52" borderId="26" applyNumberFormat="0" applyAlignment="0" applyProtection="0">
      <alignment vertical="center"/>
    </xf>
    <xf numFmtId="0" fontId="88" fillId="39" borderId="0" applyNumberFormat="0" applyBorder="0" applyAlignment="0" applyProtection="0">
      <alignment vertical="center"/>
    </xf>
    <xf numFmtId="0" fontId="104" fillId="0" borderId="0" applyNumberFormat="0" applyFill="0" applyBorder="0" applyAlignment="0" applyProtection="0">
      <alignment vertical="center"/>
    </xf>
    <xf numFmtId="0" fontId="88" fillId="39" borderId="0" applyNumberFormat="0" applyBorder="0" applyAlignment="0" applyProtection="0">
      <alignment vertical="center"/>
    </xf>
    <xf numFmtId="0" fontId="88" fillId="39" borderId="0" applyNumberFormat="0" applyBorder="0" applyAlignment="0" applyProtection="0">
      <alignment vertical="center"/>
    </xf>
    <xf numFmtId="0" fontId="1" fillId="60" borderId="0" applyNumberFormat="0" applyFont="0" applyBorder="0" applyAlignment="0" applyProtection="0">
      <alignment vertical="center"/>
    </xf>
    <xf numFmtId="0" fontId="88" fillId="40" borderId="0" applyNumberFormat="0" applyBorder="0" applyAlignment="0" applyProtection="0">
      <alignment vertical="center"/>
    </xf>
    <xf numFmtId="0" fontId="88" fillId="37" borderId="0" applyNumberFormat="0" applyBorder="0" applyAlignment="0" applyProtection="0">
      <alignment vertical="center"/>
    </xf>
    <xf numFmtId="0" fontId="118" fillId="0" borderId="0">
      <alignment vertical="center"/>
    </xf>
    <xf numFmtId="0" fontId="88" fillId="37" borderId="0" applyNumberFormat="0" applyBorder="0" applyAlignment="0" applyProtection="0">
      <alignment vertical="center"/>
    </xf>
    <xf numFmtId="0" fontId="88" fillId="37" borderId="0" applyNumberFormat="0" applyBorder="0" applyAlignment="0" applyProtection="0">
      <alignment vertical="center"/>
    </xf>
    <xf numFmtId="0" fontId="88" fillId="37" borderId="0" applyNumberFormat="0" applyBorder="0" applyAlignment="0" applyProtection="0">
      <alignment vertical="center"/>
    </xf>
    <xf numFmtId="0" fontId="101" fillId="0" borderId="23">
      <alignment horizontal="center" vertical="center"/>
    </xf>
    <xf numFmtId="0" fontId="89" fillId="0" borderId="11" applyNumberFormat="0" applyFill="0" applyProtection="0">
      <alignment horizontal="left" vertical="center"/>
    </xf>
    <xf numFmtId="0" fontId="120" fillId="0" borderId="31" applyNumberFormat="0" applyFill="0" applyAlignment="0" applyProtection="0">
      <alignment vertical="center"/>
    </xf>
    <xf numFmtId="0" fontId="1" fillId="0" borderId="0">
      <alignment vertical="center"/>
    </xf>
    <xf numFmtId="0" fontId="88" fillId="37" borderId="0" applyNumberFormat="0" applyBorder="0" applyAlignment="0" applyProtection="0">
      <alignment vertical="center"/>
    </xf>
    <xf numFmtId="9" fontId="1" fillId="0" borderId="0" applyFont="0" applyFill="0" applyBorder="0" applyAlignment="0" applyProtection="0">
      <alignment vertical="center"/>
    </xf>
    <xf numFmtId="0" fontId="98" fillId="0" borderId="22" applyNumberFormat="0" applyFill="0" applyAlignment="0" applyProtection="0">
      <alignment vertical="center"/>
    </xf>
    <xf numFmtId="0" fontId="88" fillId="37" borderId="0" applyNumberFormat="0" applyBorder="0" applyAlignment="0" applyProtection="0">
      <alignment vertical="center"/>
    </xf>
    <xf numFmtId="0" fontId="88" fillId="37" borderId="0" applyNumberFormat="0" applyBorder="0" applyAlignment="0" applyProtection="0">
      <alignment vertical="center"/>
    </xf>
    <xf numFmtId="0" fontId="98" fillId="0" borderId="22" applyNumberFormat="0" applyFill="0" applyAlignment="0" applyProtection="0">
      <alignment vertical="center"/>
    </xf>
    <xf numFmtId="0" fontId="88" fillId="36" borderId="0" applyNumberFormat="0" applyBorder="0" applyAlignment="0" applyProtection="0">
      <alignment vertical="center"/>
    </xf>
    <xf numFmtId="0" fontId="28" fillId="41" borderId="0" applyNumberFormat="0" applyBorder="0" applyAlignment="0" applyProtection="0">
      <alignment vertical="center"/>
    </xf>
    <xf numFmtId="0" fontId="1" fillId="0" borderId="0">
      <alignment vertical="center"/>
    </xf>
    <xf numFmtId="0" fontId="28" fillId="41" borderId="0" applyNumberFormat="0" applyBorder="0" applyAlignment="0" applyProtection="0">
      <alignment vertical="center"/>
    </xf>
    <xf numFmtId="0" fontId="28" fillId="41" borderId="0" applyNumberFormat="0" applyBorder="0" applyAlignment="0" applyProtection="0">
      <alignment vertical="center"/>
    </xf>
    <xf numFmtId="0" fontId="93" fillId="42" borderId="1" applyNumberFormat="0" applyBorder="0" applyAlignment="0" applyProtection="0">
      <alignment vertical="center"/>
    </xf>
    <xf numFmtId="0" fontId="28" fillId="51" borderId="0" applyNumberFormat="0" applyBorder="0" applyAlignment="0" applyProtection="0">
      <alignment vertical="center"/>
    </xf>
    <xf numFmtId="0" fontId="88" fillId="47" borderId="0" applyNumberFormat="0" applyBorder="0" applyAlignment="0" applyProtection="0">
      <alignment vertical="center"/>
    </xf>
    <xf numFmtId="0" fontId="110" fillId="0" borderId="27" applyNumberFormat="0" applyFill="0" applyAlignment="0" applyProtection="0">
      <alignment vertical="center"/>
    </xf>
    <xf numFmtId="0" fontId="91" fillId="38" borderId="0" applyNumberFormat="0" applyBorder="0" applyAlignment="0" applyProtection="0">
      <alignment vertical="center"/>
    </xf>
    <xf numFmtId="0" fontId="1" fillId="0" borderId="0">
      <alignment vertical="center"/>
    </xf>
    <xf numFmtId="0" fontId="88" fillId="47" borderId="0" applyNumberFormat="0" applyBorder="0" applyAlignment="0" applyProtection="0">
      <alignment vertical="center"/>
    </xf>
    <xf numFmtId="0" fontId="91" fillId="38" borderId="0" applyNumberFormat="0" applyBorder="0" applyAlignment="0" applyProtection="0">
      <alignment vertical="center"/>
    </xf>
    <xf numFmtId="0" fontId="1" fillId="0" borderId="0">
      <alignment vertical="center"/>
    </xf>
    <xf numFmtId="0" fontId="88" fillId="36" borderId="0" applyNumberFormat="0" applyBorder="0" applyAlignment="0" applyProtection="0">
      <alignment vertical="center"/>
    </xf>
    <xf numFmtId="0" fontId="121" fillId="52" borderId="32">
      <alignment horizontal="left" vertical="center"/>
      <protection locked="0" hidden="1"/>
    </xf>
    <xf numFmtId="0" fontId="88" fillId="36" borderId="0" applyNumberFormat="0" applyBorder="0" applyAlignment="0" applyProtection="0">
      <alignment vertical="center"/>
    </xf>
    <xf numFmtId="0" fontId="121" fillId="52" borderId="32">
      <alignment horizontal="left" vertical="center"/>
      <protection locked="0" hidden="1"/>
    </xf>
    <xf numFmtId="0" fontId="110" fillId="0" borderId="27" applyNumberFormat="0" applyFill="0" applyAlignment="0" applyProtection="0">
      <alignment vertical="center"/>
    </xf>
    <xf numFmtId="0" fontId="88" fillId="36" borderId="0" applyNumberFormat="0" applyBorder="0" applyAlignment="0" applyProtection="0">
      <alignment vertical="center"/>
    </xf>
    <xf numFmtId="183" fontId="1" fillId="0" borderId="0" applyFont="0" applyFill="0" applyBorder="0" applyAlignment="0" applyProtection="0">
      <alignment vertical="center"/>
    </xf>
    <xf numFmtId="0" fontId="100" fillId="0" borderId="28" applyNumberFormat="0" applyFill="0" applyAlignment="0" applyProtection="0">
      <alignment vertical="center"/>
    </xf>
    <xf numFmtId="0" fontId="88" fillId="36" borderId="0" applyNumberFormat="0" applyBorder="0" applyAlignment="0" applyProtection="0">
      <alignment vertical="center"/>
    </xf>
    <xf numFmtId="0" fontId="55" fillId="0" borderId="33" applyNumberFormat="0" applyFill="0" applyAlignment="0" applyProtection="0">
      <alignment vertical="center"/>
    </xf>
    <xf numFmtId="0" fontId="99" fillId="48" borderId="0" applyNumberFormat="0" applyBorder="0" applyAlignment="0" applyProtection="0">
      <alignment vertical="center"/>
    </xf>
    <xf numFmtId="0" fontId="88" fillId="36" borderId="0" applyNumberFormat="0" applyBorder="0" applyAlignment="0" applyProtection="0">
      <alignment vertical="center"/>
    </xf>
    <xf numFmtId="0" fontId="55" fillId="0" borderId="33" applyNumberFormat="0" applyFill="0" applyAlignment="0" applyProtection="0">
      <alignment vertical="center"/>
    </xf>
    <xf numFmtId="0" fontId="99" fillId="48" borderId="0" applyNumberFormat="0" applyBorder="0" applyAlignment="0" applyProtection="0">
      <alignment vertical="center"/>
    </xf>
    <xf numFmtId="0" fontId="88" fillId="36" borderId="0" applyNumberFormat="0" applyBorder="0" applyAlignment="0" applyProtection="0">
      <alignment vertical="center"/>
    </xf>
    <xf numFmtId="0" fontId="55" fillId="0" borderId="21" applyNumberFormat="0" applyFill="0" applyAlignment="0" applyProtection="0">
      <alignment vertical="center"/>
    </xf>
    <xf numFmtId="0" fontId="98" fillId="0" borderId="22" applyNumberFormat="0" applyFill="0" applyAlignment="0" applyProtection="0">
      <alignment vertical="center"/>
    </xf>
    <xf numFmtId="0" fontId="88" fillId="36" borderId="0" applyNumberFormat="0" applyBorder="0" applyAlignment="0" applyProtection="0">
      <alignment vertical="center"/>
    </xf>
    <xf numFmtId="0" fontId="55" fillId="0" borderId="21" applyNumberFormat="0" applyFill="0" applyAlignment="0" applyProtection="0">
      <alignment vertical="center"/>
    </xf>
    <xf numFmtId="9" fontId="1" fillId="0" borderId="0" applyFont="0" applyFill="0" applyBorder="0" applyAlignment="0" applyProtection="0">
      <alignment vertical="center"/>
    </xf>
    <xf numFmtId="0" fontId="98" fillId="0" borderId="22" applyNumberFormat="0" applyFill="0" applyAlignment="0" applyProtection="0">
      <alignment vertical="center"/>
    </xf>
    <xf numFmtId="0" fontId="28" fillId="42" borderId="0" applyNumberFormat="0" applyBorder="0" applyAlignment="0" applyProtection="0">
      <alignment vertical="center"/>
    </xf>
    <xf numFmtId="0" fontId="28" fillId="52" borderId="0" applyNumberFormat="0" applyBorder="0" applyAlignment="0" applyProtection="0">
      <alignment vertical="center"/>
    </xf>
    <xf numFmtId="0" fontId="100" fillId="0" borderId="28" applyNumberFormat="0" applyFill="0" applyAlignment="0" applyProtection="0">
      <alignment vertical="center"/>
    </xf>
    <xf numFmtId="0" fontId="28" fillId="52" borderId="0" applyNumberFormat="0" applyBorder="0" applyAlignment="0" applyProtection="0">
      <alignment vertical="center"/>
    </xf>
    <xf numFmtId="0" fontId="101" fillId="0" borderId="0" applyNumberFormat="0" applyFill="0" applyBorder="0" applyAlignment="0" applyProtection="0">
      <alignment vertical="center"/>
    </xf>
    <xf numFmtId="0" fontId="1" fillId="0" borderId="0">
      <alignment vertical="center"/>
    </xf>
    <xf numFmtId="0" fontId="1" fillId="0" borderId="0">
      <alignment vertical="center"/>
    </xf>
    <xf numFmtId="0" fontId="88" fillId="52" borderId="0" applyNumberFormat="0" applyBorder="0" applyAlignment="0" applyProtection="0">
      <alignment vertical="center"/>
    </xf>
    <xf numFmtId="0" fontId="88" fillId="52" borderId="0" applyNumberFormat="0" applyBorder="0" applyAlignment="0" applyProtection="0">
      <alignment vertical="center"/>
    </xf>
    <xf numFmtId="0" fontId="88" fillId="40" borderId="0" applyNumberFormat="0" applyBorder="0" applyAlignment="0" applyProtection="0">
      <alignment vertical="center"/>
    </xf>
    <xf numFmtId="0" fontId="98" fillId="0" borderId="22" applyNumberFormat="0" applyFill="0" applyAlignment="0" applyProtection="0">
      <alignment vertical="center"/>
    </xf>
    <xf numFmtId="184" fontId="1" fillId="0" borderId="0" applyFont="0" applyFill="0" applyBorder="0" applyAlignment="0" applyProtection="0">
      <alignment vertical="center"/>
    </xf>
    <xf numFmtId="9" fontId="1" fillId="0" borderId="0" applyFont="0" applyFill="0" applyBorder="0" applyAlignment="0" applyProtection="0">
      <alignment vertical="center"/>
    </xf>
    <xf numFmtId="185" fontId="1" fillId="0" borderId="0" applyFont="0" applyFill="0" applyBorder="0" applyAlignment="0" applyProtection="0">
      <alignment vertical="center"/>
    </xf>
    <xf numFmtId="0" fontId="100" fillId="0" borderId="28" applyNumberFormat="0" applyFill="0" applyAlignment="0" applyProtection="0">
      <alignment vertical="center"/>
    </xf>
    <xf numFmtId="0" fontId="122" fillId="0" borderId="0" applyNumberFormat="0" applyFill="0" applyBorder="0" applyAlignment="0" applyProtection="0">
      <alignment vertical="center"/>
    </xf>
    <xf numFmtId="186" fontId="118" fillId="0" borderId="0">
      <alignment vertical="center"/>
    </xf>
    <xf numFmtId="0" fontId="110" fillId="0" borderId="27" applyNumberFormat="0" applyFill="0" applyAlignment="0" applyProtection="0">
      <alignment vertical="center"/>
    </xf>
    <xf numFmtId="0" fontId="91" fillId="38" borderId="0" applyNumberFormat="0" applyBorder="0" applyAlignment="0" applyProtection="0">
      <alignment vertical="center"/>
    </xf>
    <xf numFmtId="0" fontId="1" fillId="0" borderId="0">
      <alignment vertical="center"/>
    </xf>
    <xf numFmtId="15" fontId="114" fillId="0" borderId="0">
      <alignment vertical="center"/>
    </xf>
    <xf numFmtId="0" fontId="117" fillId="0" borderId="0">
      <alignment vertical="center"/>
    </xf>
    <xf numFmtId="15" fontId="114" fillId="0" borderId="0">
      <alignment vertical="center"/>
    </xf>
    <xf numFmtId="187" fontId="118" fillId="0" borderId="0">
      <alignment vertical="center"/>
    </xf>
    <xf numFmtId="0" fontId="109" fillId="48" borderId="0" applyNumberFormat="0" applyBorder="0" applyAlignment="0" applyProtection="0">
      <alignment vertical="center"/>
    </xf>
    <xf numFmtId="0" fontId="93" fillId="39" borderId="0" applyNumberFormat="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23" fillId="0" borderId="34" applyNumberFormat="0" applyFill="0" applyAlignment="0" applyProtection="0">
      <alignment vertical="center"/>
    </xf>
    <xf numFmtId="0" fontId="113" fillId="0" borderId="30" applyNumberFormat="0" applyAlignment="0" applyProtection="0">
      <alignment horizontal="left" vertical="center"/>
    </xf>
    <xf numFmtId="0" fontId="87" fillId="37" borderId="0" applyNumberFormat="0" applyBorder="0" applyAlignment="0" applyProtection="0">
      <alignment vertical="center"/>
    </xf>
    <xf numFmtId="0" fontId="113" fillId="0" borderId="7">
      <alignment horizontal="left" vertical="center"/>
    </xf>
    <xf numFmtId="0" fontId="113" fillId="0" borderId="7">
      <alignment horizontal="left" vertical="center"/>
    </xf>
    <xf numFmtId="0" fontId="93" fillId="42" borderId="1" applyNumberFormat="0" applyBorder="0" applyAlignment="0" applyProtection="0">
      <alignment vertical="center"/>
    </xf>
    <xf numFmtId="43" fontId="0" fillId="0" borderId="0" applyFont="0" applyFill="0" applyBorder="0" applyAlignment="0" applyProtection="0">
      <alignment vertical="center"/>
    </xf>
    <xf numFmtId="0" fontId="93" fillId="42" borderId="1" applyNumberFormat="0" applyBorder="0" applyAlignment="0" applyProtection="0">
      <alignment vertical="center"/>
    </xf>
    <xf numFmtId="43" fontId="0" fillId="0" borderId="0" applyFont="0" applyFill="0" applyBorder="0" applyAlignment="0" applyProtection="0">
      <alignment vertical="center"/>
    </xf>
    <xf numFmtId="0" fontId="93" fillId="42" borderId="1" applyNumberFormat="0" applyBorder="0" applyAlignment="0" applyProtection="0">
      <alignment vertical="center"/>
    </xf>
    <xf numFmtId="0" fontId="93" fillId="42" borderId="1" applyNumberFormat="0" applyBorder="0" applyAlignment="0" applyProtection="0">
      <alignment vertical="center"/>
    </xf>
    <xf numFmtId="0" fontId="1" fillId="0" borderId="0">
      <alignment vertical="center"/>
    </xf>
    <xf numFmtId="0" fontId="93" fillId="42" borderId="1" applyNumberFormat="0" applyBorder="0" applyAlignment="0" applyProtection="0">
      <alignment vertical="center"/>
    </xf>
    <xf numFmtId="0" fontId="93" fillId="42" borderId="1" applyNumberFormat="0" applyBorder="0" applyAlignment="0" applyProtection="0">
      <alignment vertical="center"/>
    </xf>
    <xf numFmtId="188" fontId="124" fillId="61" borderId="0">
      <alignment vertical="center"/>
    </xf>
    <xf numFmtId="0" fontId="87" fillId="62" borderId="0" applyNumberFormat="0" applyBorder="0" applyAlignment="0" applyProtection="0">
      <alignment vertical="center"/>
    </xf>
    <xf numFmtId="0" fontId="1" fillId="0" borderId="0">
      <alignment vertical="center"/>
    </xf>
    <xf numFmtId="188" fontId="125" fillId="63" borderId="0">
      <alignment vertical="center"/>
    </xf>
    <xf numFmtId="38" fontId="1" fillId="0" borderId="0" applyFont="0" applyFill="0" applyBorder="0" applyAlignment="0" applyProtection="0">
      <alignment vertical="center"/>
    </xf>
    <xf numFmtId="0" fontId="104" fillId="0" borderId="0" applyNumberFormat="0" applyFill="0" applyBorder="0" applyAlignment="0" applyProtection="0">
      <alignment vertical="center"/>
    </xf>
    <xf numFmtId="40" fontId="1" fillId="0" borderId="0" applyFont="0" applyFill="0" applyBorder="0" applyAlignment="0" applyProtection="0">
      <alignment vertical="center"/>
    </xf>
    <xf numFmtId="0" fontId="1" fillId="0" borderId="0">
      <alignment vertical="center"/>
    </xf>
    <xf numFmtId="0" fontId="89" fillId="0" borderId="11" applyNumberFormat="0" applyFill="0" applyProtection="0">
      <alignment horizontal="center" vertical="center"/>
    </xf>
    <xf numFmtId="0" fontId="1" fillId="0" borderId="0">
      <alignment vertical="center"/>
    </xf>
    <xf numFmtId="177" fontId="1" fillId="0" borderId="0" applyFont="0" applyFill="0" applyBorder="0" applyAlignment="0" applyProtection="0">
      <alignment vertical="center"/>
    </xf>
    <xf numFmtId="43" fontId="0" fillId="0" borderId="0" applyFont="0" applyFill="0" applyBorder="0" applyAlignment="0" applyProtection="0">
      <alignment vertical="center"/>
    </xf>
    <xf numFmtId="189" fontId="1" fillId="0" borderId="0" applyFont="0" applyFill="0" applyBorder="0" applyAlignment="0" applyProtection="0">
      <alignment vertical="center"/>
    </xf>
    <xf numFmtId="40" fontId="126" fillId="56" borderId="32">
      <alignment horizontal="centerContinuous" vertical="center"/>
    </xf>
    <xf numFmtId="0" fontId="98" fillId="0" borderId="22" applyNumberFormat="0" applyFill="0" applyAlignment="0" applyProtection="0">
      <alignment vertical="center"/>
    </xf>
    <xf numFmtId="1" fontId="94" fillId="0" borderId="11" applyFill="0" applyProtection="0">
      <alignment horizontal="center" vertical="center"/>
    </xf>
    <xf numFmtId="1" fontId="94" fillId="0" borderId="11" applyFill="0" applyProtection="0">
      <alignment horizontal="center" vertical="center"/>
    </xf>
    <xf numFmtId="40" fontId="126" fillId="56" borderId="32">
      <alignment horizontal="centerContinuous" vertical="center"/>
    </xf>
    <xf numFmtId="37" fontId="127" fillId="0" borderId="0">
      <alignment vertical="center"/>
    </xf>
    <xf numFmtId="0" fontId="101" fillId="0" borderId="23">
      <alignment horizontal="center" vertical="center"/>
    </xf>
    <xf numFmtId="9" fontId="1" fillId="0" borderId="0" applyFont="0" applyFill="0" applyBorder="0" applyAlignment="0" applyProtection="0">
      <alignment vertical="center"/>
    </xf>
    <xf numFmtId="37" fontId="127" fillId="0" borderId="0">
      <alignment vertical="center"/>
    </xf>
    <xf numFmtId="0" fontId="101" fillId="0" borderId="23">
      <alignment horizontal="center" vertical="center"/>
    </xf>
    <xf numFmtId="37" fontId="127" fillId="0" borderId="0">
      <alignment vertical="center"/>
    </xf>
    <xf numFmtId="0" fontId="101" fillId="0" borderId="23">
      <alignment horizontal="center" vertical="center"/>
    </xf>
    <xf numFmtId="0" fontId="0" fillId="0" borderId="0">
      <alignment vertical="center"/>
    </xf>
    <xf numFmtId="37" fontId="127" fillId="0" borderId="0">
      <alignment vertical="center"/>
    </xf>
    <xf numFmtId="0" fontId="101" fillId="0" borderId="23">
      <alignment horizontal="center" vertical="center"/>
    </xf>
    <xf numFmtId="9" fontId="1" fillId="0" borderId="0" applyFont="0" applyFill="0" applyBorder="0" applyAlignment="0" applyProtection="0">
      <alignment vertical="center"/>
    </xf>
    <xf numFmtId="190" fontId="94" fillId="0" borderId="0">
      <alignment vertical="center"/>
    </xf>
    <xf numFmtId="0" fontId="107" fillId="0" borderId="0">
      <alignment vertical="center"/>
    </xf>
    <xf numFmtId="9" fontId="1" fillId="0" borderId="0" applyFont="0" applyFill="0" applyBorder="0" applyAlignment="0" applyProtection="0">
      <alignment vertical="center"/>
    </xf>
    <xf numFmtId="14" fontId="92" fillId="0" borderId="0">
      <alignment horizontal="center" vertical="center" wrapText="1"/>
      <protection locked="0"/>
    </xf>
    <xf numFmtId="3" fontId="1" fillId="0" borderId="0" applyFont="0" applyFill="0" applyBorder="0" applyAlignment="0" applyProtection="0">
      <alignment vertical="center"/>
    </xf>
    <xf numFmtId="0" fontId="1" fillId="0" borderId="0">
      <alignment vertical="center"/>
    </xf>
    <xf numFmtId="0" fontId="116" fillId="52" borderId="26" applyNumberFormat="0" applyAlignment="0" applyProtection="0">
      <alignment vertical="center"/>
    </xf>
    <xf numFmtId="0" fontId="1" fillId="0" borderId="0">
      <alignment vertical="center"/>
    </xf>
    <xf numFmtId="10" fontId="1" fillId="0" borderId="0" applyFont="0" applyFill="0" applyBorder="0" applyAlignment="0" applyProtection="0">
      <alignment vertical="center"/>
    </xf>
    <xf numFmtId="0" fontId="0" fillId="0" borderId="0">
      <alignment vertical="center"/>
    </xf>
    <xf numFmtId="0" fontId="115" fillId="58" borderId="3">
      <alignment vertical="center"/>
      <protection locked="0"/>
    </xf>
    <xf numFmtId="0" fontId="1" fillId="0" borderId="0">
      <alignment vertical="center"/>
    </xf>
    <xf numFmtId="9" fontId="1" fillId="0" borderId="0" applyFont="0" applyFill="0" applyBorder="0" applyAlignment="0" applyProtection="0">
      <alignment vertical="center"/>
    </xf>
    <xf numFmtId="191" fontId="1" fillId="0" borderId="0" applyFont="0" applyFill="0" applyProtection="0">
      <alignment vertical="center"/>
    </xf>
    <xf numFmtId="0" fontId="1" fillId="0" borderId="0">
      <alignment vertical="center"/>
    </xf>
    <xf numFmtId="0" fontId="97" fillId="0" borderId="0" applyNumberFormat="0" applyFill="0" applyBorder="0" applyAlignment="0" applyProtection="0">
      <alignment vertical="center"/>
    </xf>
    <xf numFmtId="9" fontId="1" fillId="0" borderId="0" applyFont="0" applyFill="0" applyBorder="0" applyAlignment="0" applyProtection="0">
      <alignment vertical="center"/>
    </xf>
    <xf numFmtId="0" fontId="128" fillId="0" borderId="0" applyNumberFormat="0" applyFill="0" applyBorder="0" applyAlignment="0" applyProtection="0">
      <alignment vertical="center"/>
    </xf>
    <xf numFmtId="0" fontId="87" fillId="64" borderId="0" applyNumberFormat="0" applyBorder="0" applyAlignment="0" applyProtection="0">
      <alignment vertical="center"/>
    </xf>
    <xf numFmtId="0" fontId="1" fillId="0" borderId="0" applyNumberFormat="0" applyFont="0" applyFill="0" applyBorder="0" applyAlignment="0" applyProtection="0">
      <alignment horizontal="left" vertical="center"/>
    </xf>
    <xf numFmtId="15" fontId="1" fillId="0" borderId="0" applyFont="0" applyFill="0" applyBorder="0" applyAlignment="0" applyProtection="0">
      <alignment vertical="center"/>
    </xf>
    <xf numFmtId="0" fontId="101" fillId="0" borderId="23">
      <alignment horizontal="center" vertical="center"/>
    </xf>
    <xf numFmtId="0" fontId="94" fillId="0" borderId="4" applyNumberFormat="0" applyFill="0" applyProtection="0">
      <alignment horizontal="right" vertical="center"/>
    </xf>
    <xf numFmtId="15" fontId="1" fillId="0" borderId="0" applyFont="0" applyFill="0" applyBorder="0" applyAlignment="0" applyProtection="0">
      <alignment vertical="center"/>
    </xf>
    <xf numFmtId="0" fontId="94" fillId="0" borderId="4" applyNumberFormat="0" applyFill="0" applyProtection="0">
      <alignment horizontal="right" vertical="center"/>
    </xf>
    <xf numFmtId="4" fontId="1"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 fillId="0" borderId="0">
      <alignment vertical="center"/>
    </xf>
    <xf numFmtId="4" fontId="1" fillId="0" borderId="0" applyFont="0" applyFill="0" applyBorder="0" applyAlignment="0" applyProtection="0">
      <alignment vertical="center"/>
    </xf>
    <xf numFmtId="0" fontId="94" fillId="0" borderId="4" applyNumberFormat="0" applyFill="0" applyProtection="0">
      <alignment horizontal="right" vertical="center"/>
    </xf>
    <xf numFmtId="0" fontId="0" fillId="0" borderId="0">
      <alignment vertical="center"/>
    </xf>
    <xf numFmtId="0" fontId="101" fillId="0" borderId="23">
      <alignment horizontal="center" vertical="center"/>
    </xf>
    <xf numFmtId="0" fontId="101" fillId="0" borderId="23">
      <alignment horizontal="center" vertical="center"/>
    </xf>
    <xf numFmtId="0" fontId="0" fillId="0" borderId="0">
      <alignment vertical="center"/>
    </xf>
    <xf numFmtId="0" fontId="101" fillId="0" borderId="23">
      <alignment horizontal="center" vertical="center"/>
    </xf>
    <xf numFmtId="0" fontId="101" fillId="0" borderId="23">
      <alignment horizontal="center" vertical="center"/>
    </xf>
    <xf numFmtId="3"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60" borderId="0" applyNumberFormat="0" applyFont="0" applyBorder="0" applyAlignment="0" applyProtection="0">
      <alignment vertical="center"/>
    </xf>
    <xf numFmtId="0" fontId="116" fillId="52" borderId="26" applyNumberFormat="0" applyAlignment="0" applyProtection="0">
      <alignment vertical="center"/>
    </xf>
    <xf numFmtId="0" fontId="1" fillId="0" borderId="0">
      <alignment vertical="center"/>
    </xf>
    <xf numFmtId="0" fontId="115" fillId="58" borderId="3">
      <alignment vertical="center"/>
      <protection locked="0"/>
    </xf>
    <xf numFmtId="0" fontId="129" fillId="0" borderId="0">
      <alignment vertical="center"/>
    </xf>
    <xf numFmtId="0" fontId="87" fillId="54" borderId="0" applyNumberFormat="0" applyBorder="0" applyAlignment="0" applyProtection="0">
      <alignment vertical="center"/>
    </xf>
    <xf numFmtId="0" fontId="115" fillId="58" borderId="3">
      <alignment vertical="center"/>
      <protection locked="0"/>
    </xf>
    <xf numFmtId="0" fontId="1" fillId="0" borderId="0">
      <alignment vertical="center"/>
    </xf>
    <xf numFmtId="0" fontId="115" fillId="58" borderId="3">
      <alignment vertical="center"/>
      <protection locked="0"/>
    </xf>
    <xf numFmtId="9" fontId="1" fillId="0" borderId="0" applyFont="0" applyFill="0" applyBorder="0" applyAlignment="0" applyProtection="0">
      <alignment vertical="center"/>
    </xf>
    <xf numFmtId="43" fontId="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97" fillId="0" borderId="0" applyNumberFormat="0" applyFill="0" applyBorder="0" applyAlignment="0" applyProtection="0">
      <alignment vertical="center"/>
    </xf>
    <xf numFmtId="9" fontId="1" fillId="0" borderId="0" applyFont="0" applyFill="0" applyBorder="0" applyAlignment="0" applyProtection="0">
      <alignment vertical="center"/>
    </xf>
    <xf numFmtId="178" fontId="0" fillId="0" borderId="0" applyFont="0" applyFill="0" applyBorder="0" applyAlignment="0" applyProtection="0">
      <alignment vertical="center"/>
    </xf>
    <xf numFmtId="0" fontId="130" fillId="0" borderId="0" applyNumberFormat="0" applyFill="0" applyBorder="0" applyAlignment="0" applyProtection="0">
      <alignment vertical="center"/>
    </xf>
    <xf numFmtId="9" fontId="1" fillId="0" borderId="0" applyFont="0" applyFill="0" applyBorder="0" applyAlignment="0" applyProtection="0">
      <alignment vertical="center"/>
    </xf>
    <xf numFmtId="0" fontId="104" fillId="0" borderId="0" applyNumberFormat="0" applyFill="0" applyBorder="0" applyAlignment="0" applyProtection="0">
      <alignment vertical="center"/>
    </xf>
    <xf numFmtId="0" fontId="99" fillId="44"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pplyProtection="0"/>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0"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23" fillId="0" borderId="34"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10" fillId="0" borderId="27" applyNumberFormat="0" applyFill="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94" fillId="0" borderId="4" applyNumberFormat="0" applyFill="0" applyProtection="0">
      <alignment horizontal="right" vertical="center"/>
    </xf>
    <xf numFmtId="9" fontId="1" fillId="0" borderId="0" applyFont="0" applyFill="0" applyBorder="0" applyAlignment="0" applyProtection="0">
      <alignment vertical="center"/>
    </xf>
    <xf numFmtId="0" fontId="120" fillId="0" borderId="31"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30" fillId="0" borderId="35" applyNumberFormat="0" applyFill="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28" fillId="0" borderId="0" applyNumberFormat="0" applyFill="0" applyBorder="0" applyAlignment="0" applyProtection="0">
      <alignment vertical="center"/>
    </xf>
    <xf numFmtId="0" fontId="97" fillId="0" borderId="0" applyNumberFormat="0" applyFill="0" applyBorder="0" applyAlignment="0" applyProtection="0">
      <alignment vertical="center"/>
    </xf>
    <xf numFmtId="9" fontId="1" fillId="0" borderId="0" applyFont="0" applyFill="0" applyBorder="0" applyAlignment="0" applyProtection="0">
      <alignment vertical="center"/>
    </xf>
    <xf numFmtId="0" fontId="104" fillId="0" borderId="0" applyNumberFormat="0" applyFill="0" applyBorder="0" applyAlignment="0" applyProtection="0">
      <alignment vertical="center"/>
    </xf>
    <xf numFmtId="9" fontId="1" fillId="0" borderId="0" applyFont="0" applyFill="0" applyBorder="0" applyAlignment="0" applyProtection="0">
      <alignment vertical="center"/>
    </xf>
    <xf numFmtId="0" fontId="104" fillId="0" borderId="0" applyNumberFormat="0" applyFill="0" applyBorder="0" applyAlignment="0" applyProtection="0">
      <alignment vertical="center"/>
    </xf>
    <xf numFmtId="192" fontId="1" fillId="0" borderId="0" applyFont="0" applyFill="0" applyBorder="0" applyAlignment="0" applyProtection="0">
      <alignment vertical="center"/>
    </xf>
    <xf numFmtId="0" fontId="131" fillId="0" borderId="4" applyNumberFormat="0" applyFill="0" applyProtection="0">
      <alignment horizontal="center" vertical="center"/>
    </xf>
    <xf numFmtId="0" fontId="94" fillId="0" borderId="4" applyNumberFormat="0" applyFill="0" applyProtection="0">
      <alignment horizontal="right" vertical="center"/>
    </xf>
    <xf numFmtId="0" fontId="94" fillId="0" borderId="4" applyNumberFormat="0" applyFill="0" applyProtection="0">
      <alignment horizontal="right" vertical="center"/>
    </xf>
    <xf numFmtId="0" fontId="98" fillId="0" borderId="22" applyNumberFormat="0" applyFill="0" applyAlignment="0" applyProtection="0">
      <alignment vertical="center"/>
    </xf>
    <xf numFmtId="0" fontId="98" fillId="0" borderId="22" applyNumberFormat="0" applyFill="0" applyAlignment="0" applyProtection="0">
      <alignment vertical="center"/>
    </xf>
    <xf numFmtId="0" fontId="110" fillId="0" borderId="27" applyNumberFormat="0" applyFill="0" applyAlignment="0" applyProtection="0">
      <alignment vertical="center"/>
    </xf>
    <xf numFmtId="0" fontId="98" fillId="0" borderId="22" applyNumberFormat="0" applyFill="0" applyAlignment="0" applyProtection="0">
      <alignment vertical="center"/>
    </xf>
    <xf numFmtId="0" fontId="1" fillId="0" borderId="0">
      <alignment vertical="center"/>
    </xf>
    <xf numFmtId="0" fontId="110" fillId="0" borderId="27" applyNumberFormat="0" applyFill="0" applyAlignment="0" applyProtection="0">
      <alignment vertical="center"/>
    </xf>
    <xf numFmtId="0" fontId="1" fillId="0" borderId="0">
      <alignment vertical="center"/>
    </xf>
    <xf numFmtId="0" fontId="110" fillId="0" borderId="27" applyNumberFormat="0" applyFill="0" applyAlignment="0" applyProtection="0">
      <alignment vertical="center"/>
    </xf>
    <xf numFmtId="0" fontId="1" fillId="0" borderId="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91" fillId="38" borderId="0" applyNumberFormat="0" applyBorder="0" applyAlignment="0" applyProtection="0">
      <alignment vertical="center"/>
    </xf>
    <xf numFmtId="0" fontId="100" fillId="0" borderId="28"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 fillId="0" borderId="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 fillId="0" borderId="0"/>
    <xf numFmtId="0" fontId="1" fillId="0" borderId="0">
      <alignment vertical="center"/>
    </xf>
    <xf numFmtId="0" fontId="91" fillId="38" borderId="0" applyNumberFormat="0" applyBorder="0" applyAlignment="0" applyProtection="0">
      <alignment vertical="center"/>
    </xf>
    <xf numFmtId="0" fontId="130" fillId="0" borderId="35" applyNumberFormat="0" applyFill="0" applyAlignment="0" applyProtection="0">
      <alignment vertical="center"/>
    </xf>
    <xf numFmtId="0" fontId="91" fillId="38" borderId="0" applyNumberFormat="0" applyBorder="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94" fillId="0" borderId="4" applyNumberFormat="0" applyFill="0" applyProtection="0">
      <alignment horizontal="lef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00" fillId="0" borderId="0" applyNumberFormat="0" applyFill="0" applyBorder="0" applyAlignment="0" applyProtection="0">
      <alignmen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12" fillId="0" borderId="1">
      <alignment horizontal="left" vertical="center"/>
    </xf>
    <xf numFmtId="0" fontId="100" fillId="0" borderId="28" applyNumberFormat="0" applyFill="0" applyAlignment="0" applyProtection="0">
      <alignment vertical="center"/>
    </xf>
    <xf numFmtId="0" fontId="100" fillId="0" borderId="28" applyNumberFormat="0" applyFill="0" applyAlignment="0" applyProtection="0">
      <alignment vertical="center"/>
    </xf>
    <xf numFmtId="0" fontId="1" fillId="0" borderId="0">
      <alignment vertical="center"/>
    </xf>
    <xf numFmtId="1" fontId="94" fillId="0" borderId="11" applyFill="0" applyProtection="0">
      <alignment horizontal="center" vertical="center"/>
    </xf>
    <xf numFmtId="0" fontId="100" fillId="0" borderId="28" applyNumberFormat="0" applyFill="0" applyAlignment="0" applyProtection="0">
      <alignment vertical="center"/>
    </xf>
    <xf numFmtId="0" fontId="1" fillId="0" borderId="0">
      <alignment vertical="center"/>
    </xf>
    <xf numFmtId="178" fontId="0" fillId="0" borderId="0" applyFont="0" applyFill="0" applyBorder="0" applyAlignment="0" applyProtection="0">
      <alignment vertical="center"/>
    </xf>
    <xf numFmtId="0" fontId="13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99" fillId="48"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0" fillId="0" borderId="0">
      <alignment vertical="center"/>
    </xf>
    <xf numFmtId="0" fontId="104" fillId="0" borderId="0" applyNumberFormat="0" applyFill="0" applyBorder="0" applyAlignment="0" applyProtection="0">
      <alignment vertical="center"/>
    </xf>
    <xf numFmtId="0" fontId="116" fillId="52" borderId="26" applyNumberFormat="0" applyAlignment="0" applyProtection="0">
      <alignment vertical="center"/>
    </xf>
    <xf numFmtId="0" fontId="0" fillId="0" borderId="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0" fontId="131" fillId="0" borderId="4" applyNumberFormat="0" applyFill="0" applyProtection="0">
      <alignment horizontal="center" vertical="center"/>
    </xf>
    <xf numFmtId="0" fontId="1" fillId="0" borderId="0">
      <alignment vertical="center"/>
    </xf>
    <xf numFmtId="0" fontId="131" fillId="0" borderId="4" applyNumberFormat="0" applyFill="0" applyProtection="0">
      <alignment horizontal="center" vertical="center"/>
    </xf>
    <xf numFmtId="0" fontId="91" fillId="41" borderId="0" applyNumberFormat="0" applyBorder="0" applyAlignment="0" applyProtection="0">
      <alignment vertical="center"/>
    </xf>
    <xf numFmtId="0" fontId="131" fillId="0" borderId="4" applyNumberFormat="0" applyFill="0" applyProtection="0">
      <alignment horizontal="center" vertical="center"/>
    </xf>
    <xf numFmtId="0" fontId="131" fillId="0" borderId="4" applyNumberFormat="0" applyFill="0" applyProtection="0">
      <alignment horizontal="center" vertical="center"/>
    </xf>
    <xf numFmtId="0" fontId="99" fillId="44" borderId="0" applyNumberFormat="0" applyBorder="0" applyAlignment="0" applyProtection="0">
      <alignment vertical="center"/>
    </xf>
    <xf numFmtId="0" fontId="131" fillId="0" borderId="4" applyNumberFormat="0" applyFill="0" applyProtection="0">
      <alignment horizontal="center" vertical="center"/>
    </xf>
    <xf numFmtId="0" fontId="131" fillId="0" borderId="4" applyNumberFormat="0" applyFill="0" applyProtection="0">
      <alignment horizontal="center" vertical="center"/>
    </xf>
    <xf numFmtId="0" fontId="131" fillId="0" borderId="4" applyNumberFormat="0" applyFill="0" applyProtection="0">
      <alignment horizontal="center"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89" fillId="0" borderId="11" applyNumberFormat="0" applyFill="0" applyProtection="0">
      <alignment horizontal="center" vertical="center"/>
    </xf>
    <xf numFmtId="0" fontId="1" fillId="0" borderId="0">
      <alignment vertical="center"/>
    </xf>
    <xf numFmtId="0" fontId="89" fillId="0" borderId="11" applyNumberFormat="0" applyFill="0" applyProtection="0">
      <alignment horizontal="center" vertical="center"/>
    </xf>
    <xf numFmtId="0" fontId="1" fillId="0" borderId="0">
      <alignment vertical="center"/>
    </xf>
    <xf numFmtId="0" fontId="1" fillId="0" borderId="0">
      <alignment vertical="center"/>
    </xf>
    <xf numFmtId="0" fontId="89" fillId="0" borderId="11" applyNumberFormat="0" applyFill="0" applyProtection="0">
      <alignment horizontal="center" vertical="center"/>
    </xf>
    <xf numFmtId="0" fontId="1" fillId="0" borderId="0">
      <alignment vertical="center"/>
    </xf>
    <xf numFmtId="0" fontId="89" fillId="0" borderId="11" applyNumberFormat="0" applyFill="0" applyProtection="0">
      <alignment horizontal="center" vertical="center"/>
    </xf>
    <xf numFmtId="0" fontId="1" fillId="0" borderId="0">
      <alignment vertical="center"/>
    </xf>
    <xf numFmtId="0" fontId="89" fillId="0" borderId="11" applyNumberFormat="0" applyFill="0" applyProtection="0">
      <alignment horizontal="center" vertical="center"/>
    </xf>
    <xf numFmtId="0" fontId="1" fillId="0" borderId="0">
      <alignment vertical="center"/>
    </xf>
    <xf numFmtId="0" fontId="97" fillId="0" borderId="0" applyNumberFormat="0" applyFill="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97" fillId="0" borderId="0" applyNumberFormat="0" applyFill="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111" fillId="0" borderId="0" applyNumberFormat="0" applyFill="0" applyBorder="0" applyAlignment="0" applyProtection="0">
      <alignment vertical="center"/>
    </xf>
    <xf numFmtId="0" fontId="99" fillId="44" borderId="0" applyNumberFormat="0" applyBorder="0" applyAlignment="0" applyProtection="0">
      <alignment vertical="center"/>
    </xf>
    <xf numFmtId="0" fontId="99" fillId="48"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109" fillId="48" borderId="0" applyNumberFormat="0" applyBorder="0" applyAlignment="0" applyProtection="0">
      <alignment vertical="center"/>
    </xf>
    <xf numFmtId="0" fontId="99" fillId="44" borderId="0" applyNumberFormat="0" applyBorder="0" applyAlignment="0" applyProtection="0">
      <alignment vertical="center"/>
    </xf>
    <xf numFmtId="0" fontId="99" fillId="44" borderId="0" applyNumberFormat="0" applyBorder="0" applyAlignment="0" applyProtection="0">
      <alignment vertical="center"/>
    </xf>
    <xf numFmtId="0" fontId="1" fillId="0" borderId="0">
      <alignment vertical="center"/>
    </xf>
    <xf numFmtId="0" fontId="109" fillId="48" borderId="0" applyNumberFormat="0" applyBorder="0" applyAlignment="0" applyProtection="0">
      <alignment vertical="center"/>
    </xf>
    <xf numFmtId="0" fontId="109" fillId="48" borderId="0" applyNumberFormat="0" applyBorder="0" applyAlignment="0" applyProtection="0">
      <alignment vertical="center"/>
    </xf>
    <xf numFmtId="0" fontId="99" fillId="48" borderId="0" applyNumberFormat="0" applyBorder="0" applyAlignment="0" applyProtection="0">
      <alignment vertical="center"/>
    </xf>
    <xf numFmtId="0" fontId="99" fillId="48" borderId="0" applyNumberFormat="0" applyBorder="0" applyAlignment="0" applyProtection="0">
      <alignment vertical="center"/>
    </xf>
    <xf numFmtId="0" fontId="99" fillId="48" borderId="0" applyNumberFormat="0" applyBorder="0" applyAlignment="0" applyProtection="0">
      <alignment vertical="center"/>
    </xf>
    <xf numFmtId="0" fontId="99" fillId="48" borderId="0" applyNumberFormat="0" applyBorder="0" applyAlignment="0" applyProtection="0">
      <alignment vertical="center"/>
    </xf>
    <xf numFmtId="0" fontId="99" fillId="48" borderId="0" applyNumberFormat="0" applyBorder="0" applyAlignment="0" applyProtection="0">
      <alignment vertical="center"/>
    </xf>
    <xf numFmtId="0" fontId="99" fillId="48" borderId="0" applyNumberFormat="0" applyBorder="0" applyAlignment="0" applyProtection="0">
      <alignment vertical="center"/>
    </xf>
    <xf numFmtId="0" fontId="99" fillId="48" borderId="0" applyNumberFormat="0" applyBorder="0" applyAlignment="0" applyProtection="0">
      <alignment vertical="center"/>
    </xf>
    <xf numFmtId="0" fontId="1" fillId="0" borderId="0">
      <alignment vertical="center"/>
    </xf>
    <xf numFmtId="0" fontId="109" fillId="44" borderId="0" applyNumberFormat="0" applyBorder="0" applyAlignment="0" applyProtection="0">
      <alignment vertical="center"/>
    </xf>
    <xf numFmtId="0" fontId="109" fillId="44" borderId="0" applyNumberFormat="0" applyBorder="0" applyAlignment="0" applyProtection="0">
      <alignment vertical="center"/>
    </xf>
    <xf numFmtId="0" fontId="109" fillId="44" borderId="0" applyNumberFormat="0" applyBorder="0" applyAlignment="0" applyProtection="0">
      <alignment vertical="center"/>
    </xf>
    <xf numFmtId="0" fontId="109" fillId="44" borderId="0" applyNumberFormat="0" applyBorder="0" applyAlignment="0" applyProtection="0">
      <alignment vertical="center"/>
    </xf>
    <xf numFmtId="0" fontId="0" fillId="0" borderId="0">
      <alignment vertical="center"/>
    </xf>
    <xf numFmtId="0" fontId="109" fillId="44" borderId="0" applyNumberFormat="0" applyBorder="0" applyAlignment="0" applyProtection="0">
      <alignment vertical="center"/>
    </xf>
    <xf numFmtId="0" fontId="109" fillId="44" borderId="0" applyNumberFormat="0" applyBorder="0" applyAlignment="0" applyProtection="0">
      <alignment vertical="center"/>
    </xf>
    <xf numFmtId="0" fontId="103" fillId="49" borderId="0" applyNumberFormat="0" applyBorder="0" applyAlignment="0" applyProtection="0">
      <alignment vertical="center"/>
    </xf>
    <xf numFmtId="0" fontId="109" fillId="44" borderId="0" applyNumberFormat="0" applyBorder="0" applyAlignment="0" applyProtection="0">
      <alignment vertical="center"/>
    </xf>
    <xf numFmtId="0" fontId="95" fillId="44" borderId="0" applyNumberFormat="0" applyBorder="0" applyAlignment="0" applyProtection="0">
      <alignment vertical="center"/>
    </xf>
    <xf numFmtId="0" fontId="1" fillId="0" borderId="0">
      <alignment vertical="center"/>
    </xf>
    <xf numFmtId="0" fontId="99" fillId="48" borderId="0" applyNumberFormat="0" applyBorder="0" applyAlignment="0" applyProtection="0">
      <alignment vertical="center"/>
    </xf>
    <xf numFmtId="0" fontId="116" fillId="52" borderId="26" applyNumberFormat="0" applyAlignment="0" applyProtection="0">
      <alignment vertical="center"/>
    </xf>
    <xf numFmtId="0" fontId="1" fillId="0" borderId="0">
      <alignment vertical="center"/>
    </xf>
    <xf numFmtId="0" fontId="7" fillId="0" borderId="0">
      <alignment vertical="center"/>
    </xf>
    <xf numFmtId="0" fontId="114" fillId="0" borderId="0">
      <alignment vertical="center"/>
    </xf>
    <xf numFmtId="0" fontId="99" fillId="48" borderId="0" applyNumberFormat="0" applyBorder="0" applyAlignment="0" applyProtection="0">
      <alignment vertical="center"/>
    </xf>
    <xf numFmtId="0" fontId="116" fillId="52" borderId="26" applyNumberFormat="0" applyAlignment="0" applyProtection="0">
      <alignment vertical="center"/>
    </xf>
    <xf numFmtId="0" fontId="1" fillId="0" borderId="0">
      <alignment vertical="center"/>
    </xf>
    <xf numFmtId="0" fontId="99" fillId="48" borderId="0" applyNumberFormat="0" applyBorder="0" applyAlignment="0" applyProtection="0">
      <alignment vertical="center"/>
    </xf>
    <xf numFmtId="0" fontId="7" fillId="0" borderId="0">
      <alignment vertical="center"/>
    </xf>
    <xf numFmtId="0" fontId="99" fillId="48" borderId="0" applyNumberFormat="0" applyBorder="0" applyAlignment="0" applyProtection="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5"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91" fillId="38" borderId="0" applyNumberFormat="0" applyBorder="0" applyAlignment="0" applyProtection="0">
      <alignment vertical="center"/>
    </xf>
    <xf numFmtId="0" fontId="1" fillId="0" borderId="0">
      <alignment vertical="center"/>
    </xf>
    <xf numFmtId="0" fontId="1" fillId="0" borderId="0">
      <alignment vertical="center"/>
    </xf>
    <xf numFmtId="0" fontId="105" fillId="43" borderId="25" applyNumberFormat="0" applyAlignment="0" applyProtection="0">
      <alignment vertical="center"/>
    </xf>
    <xf numFmtId="0" fontId="0" fillId="0" borderId="0">
      <alignment vertical="center"/>
    </xf>
    <xf numFmtId="0" fontId="0" fillId="0" borderId="0">
      <alignment vertical="center"/>
    </xf>
    <xf numFmtId="0" fontId="0" fillId="42" borderId="29" applyNumberFormat="0" applyFont="0" applyAlignment="0" applyProtection="0">
      <alignment vertical="center"/>
    </xf>
    <xf numFmtId="0" fontId="0" fillId="0" borderId="0">
      <alignment vertical="center"/>
    </xf>
    <xf numFmtId="0" fontId="1" fillId="0" borderId="0">
      <alignment vertical="center"/>
    </xf>
    <xf numFmtId="0" fontId="133"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42" borderId="29" applyNumberFormat="0" applyFont="0" applyAlignment="0" applyProtection="0">
      <alignment vertical="center"/>
    </xf>
    <xf numFmtId="0" fontId="0" fillId="0" borderId="0">
      <alignment vertical="center"/>
    </xf>
    <xf numFmtId="0" fontId="1" fillId="0" borderId="0">
      <alignment vertical="center"/>
    </xf>
    <xf numFmtId="0" fontId="1" fillId="0" borderId="0"/>
    <xf numFmtId="0" fontId="1" fillId="0" borderId="0">
      <alignment vertical="center"/>
    </xf>
    <xf numFmtId="0" fontId="0" fillId="42" borderId="29" applyNumberFormat="0" applyFon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03" fillId="49" borderId="0" applyNumberFormat="0" applyBorder="0" applyAlignment="0" applyProtection="0">
      <alignment vertical="center"/>
    </xf>
    <xf numFmtId="0" fontId="87" fillId="62" borderId="0" applyNumberFormat="0" applyBorder="0" applyAlignment="0" applyProtection="0">
      <alignment vertical="center"/>
    </xf>
    <xf numFmtId="0" fontId="1" fillId="0" borderId="0">
      <alignment vertical="center"/>
    </xf>
    <xf numFmtId="0" fontId="1" fillId="0" borderId="0">
      <alignment vertical="center"/>
    </xf>
    <xf numFmtId="0" fontId="103" fillId="4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7" fillId="53"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 fontId="94" fillId="0" borderId="11" applyFill="0" applyProtection="0">
      <alignment horizontal="center" vertical="center"/>
    </xf>
    <xf numFmtId="0" fontId="1" fillId="0" borderId="0">
      <alignment vertical="center"/>
    </xf>
    <xf numFmtId="1" fontId="94" fillId="0" borderId="11" applyFill="0" applyProtection="0">
      <alignment horizontal="center"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2" fillId="39" borderId="2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16" fillId="52" borderId="26" applyNumberFormat="0" applyAlignment="0" applyProtection="0">
      <alignment vertical="center"/>
    </xf>
    <xf numFmtId="0" fontId="96" fillId="38" borderId="0" applyNumberFormat="0" applyBorder="0" applyAlignment="0" applyProtection="0">
      <alignment vertical="center"/>
    </xf>
    <xf numFmtId="0" fontId="1" fillId="0" borderId="0">
      <alignment vertical="center"/>
    </xf>
    <xf numFmtId="0" fontId="1" fillId="0" borderId="0">
      <alignment vertical="center"/>
    </xf>
    <xf numFmtId="0" fontId="105" fillId="43" borderId="25" applyNumberFormat="0" applyAlignment="0" applyProtection="0">
      <alignment vertical="center"/>
    </xf>
    <xf numFmtId="0" fontId="1" fillId="0" borderId="0">
      <alignment vertical="center"/>
    </xf>
    <xf numFmtId="0" fontId="1" fillId="0" borderId="0">
      <alignment vertical="center"/>
    </xf>
    <xf numFmtId="0" fontId="102" fillId="39" borderId="24" applyNumberFormat="0" applyAlignment="0" applyProtection="0">
      <alignment vertical="center"/>
    </xf>
    <xf numFmtId="0" fontId="105" fillId="43" borderId="25" applyNumberFormat="0" applyAlignment="0" applyProtection="0">
      <alignment vertical="center"/>
    </xf>
    <xf numFmtId="0" fontId="1" fillId="0" borderId="0">
      <alignment vertical="center"/>
    </xf>
    <xf numFmtId="0" fontId="1" fillId="0" borderId="0">
      <alignment vertical="center"/>
    </xf>
    <xf numFmtId="178" fontId="0" fillId="0" borderId="0" applyFont="0" applyFill="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05" fillId="43" borderId="2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6" fillId="52"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2" fillId="39" borderId="24" applyNumberFormat="0" applyAlignment="0" applyProtection="0">
      <alignment vertical="center"/>
    </xf>
    <xf numFmtId="0" fontId="1" fillId="0" borderId="0">
      <alignment vertical="center"/>
    </xf>
    <xf numFmtId="0" fontId="102" fillId="39" borderId="24" applyNumberFormat="0" applyAlignment="0" applyProtection="0">
      <alignment vertical="center"/>
    </xf>
    <xf numFmtId="0" fontId="1" fillId="0" borderId="0">
      <alignment vertical="center"/>
    </xf>
    <xf numFmtId="0" fontId="103" fillId="49" borderId="0" applyNumberFormat="0" applyBorder="0" applyAlignment="0" applyProtection="0">
      <alignment vertical="center"/>
    </xf>
    <xf numFmtId="0" fontId="0" fillId="0" borderId="0">
      <alignment vertical="center"/>
    </xf>
    <xf numFmtId="0" fontId="103" fillId="49" borderId="0" applyNumberFormat="0" applyBorder="0" applyAlignment="0" applyProtection="0">
      <alignment vertical="center"/>
    </xf>
    <xf numFmtId="0" fontId="0" fillId="0" borderId="0">
      <alignment vertical="center"/>
    </xf>
    <xf numFmtId="0" fontId="103" fillId="4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65" borderId="0" applyNumberFormat="0" applyBorder="0" applyAlignment="0" applyProtection="0">
      <alignment vertical="center"/>
    </xf>
    <xf numFmtId="0" fontId="1" fillId="0" borderId="0">
      <alignment vertical="center"/>
    </xf>
    <xf numFmtId="0" fontId="1" fillId="0" borderId="0">
      <alignment vertical="center"/>
    </xf>
    <xf numFmtId="0" fontId="105" fillId="43" borderId="2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1" fillId="0" borderId="0">
      <alignment vertical="center"/>
    </xf>
    <xf numFmtId="0" fontId="1" fillId="0" borderId="0">
      <alignment vertical="center"/>
    </xf>
    <xf numFmtId="0" fontId="102" fillId="39" borderId="24"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86" fillId="0" borderId="20" applyNumberFormat="0" applyFill="0" applyAlignment="0" applyProtection="0">
      <alignment vertical="center"/>
    </xf>
    <xf numFmtId="0" fontId="0" fillId="0" borderId="0">
      <alignment vertical="center"/>
    </xf>
    <xf numFmtId="0" fontId="91" fillId="41" borderId="0" applyNumberFormat="0" applyBorder="0" applyAlignment="0" applyProtection="0">
      <alignment vertical="center"/>
    </xf>
    <xf numFmtId="0" fontId="0" fillId="0" borderId="0">
      <alignment vertical="center"/>
    </xf>
    <xf numFmtId="0" fontId="7" fillId="0" borderId="0" applyAlignment="0"/>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0" fillId="0" borderId="0">
      <alignment vertical="center"/>
    </xf>
    <xf numFmtId="0" fontId="0" fillId="0" borderId="0">
      <alignment vertical="center"/>
    </xf>
    <xf numFmtId="0" fontId="112" fillId="0" borderId="1">
      <alignment horizontal="left" vertical="center"/>
    </xf>
    <xf numFmtId="0" fontId="0" fillId="42" borderId="29" applyNumberFormat="0" applyFont="0" applyAlignment="0" applyProtection="0">
      <alignment vertical="center"/>
    </xf>
    <xf numFmtId="0" fontId="112" fillId="0" borderId="1">
      <alignment horizontal="left" vertical="center"/>
    </xf>
    <xf numFmtId="0" fontId="112" fillId="0" borderId="1">
      <alignment horizontal="left" vertical="center"/>
    </xf>
    <xf numFmtId="0" fontId="0" fillId="42" borderId="29" applyNumberFormat="0" applyFont="0" applyAlignment="0" applyProtection="0">
      <alignment vertical="center"/>
    </xf>
    <xf numFmtId="0" fontId="112" fillId="0" borderId="1">
      <alignment horizontal="left" vertical="center"/>
    </xf>
    <xf numFmtId="0" fontId="112" fillId="0" borderId="1">
      <alignment horizontal="lef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06" fillId="39" borderId="26" applyNumberFormat="0" applyAlignment="0" applyProtection="0">
      <alignment vertical="center"/>
    </xf>
    <xf numFmtId="0" fontId="1" fillId="0" borderId="0">
      <alignment vertical="center"/>
    </xf>
    <xf numFmtId="1" fontId="94" fillId="0" borderId="11" applyFill="0" applyProtection="0">
      <alignment horizontal="center" vertical="center"/>
    </xf>
    <xf numFmtId="0" fontId="1" fillId="0" borderId="0">
      <alignment vertical="center"/>
    </xf>
    <xf numFmtId="0" fontId="106" fillId="39" borderId="26" applyNumberFormat="0" applyAlignment="0" applyProtection="0">
      <alignment vertical="center"/>
    </xf>
    <xf numFmtId="0" fontId="1" fillId="0" borderId="0">
      <alignment vertical="center"/>
    </xf>
    <xf numFmtId="0" fontId="108"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1" fillId="38" borderId="0" applyNumberFormat="0" applyBorder="0" applyAlignment="0" applyProtection="0">
      <alignment vertical="center"/>
    </xf>
    <xf numFmtId="0" fontId="94" fillId="0" borderId="4" applyNumberFormat="0" applyFill="0" applyProtection="0">
      <alignment horizontal="left" vertical="center"/>
    </xf>
    <xf numFmtId="0" fontId="96" fillId="38" borderId="0" applyNumberFormat="0" applyBorder="0" applyAlignment="0" applyProtection="0">
      <alignment vertical="center"/>
    </xf>
    <xf numFmtId="0" fontId="96" fillId="41" borderId="0" applyNumberFormat="0" applyBorder="0" applyAlignment="0" applyProtection="0">
      <alignment vertical="center"/>
    </xf>
    <xf numFmtId="0" fontId="96" fillId="41" borderId="0" applyNumberFormat="0" applyBorder="0" applyAlignment="0" applyProtection="0">
      <alignment vertical="center"/>
    </xf>
    <xf numFmtId="0" fontId="96"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7" fillId="0" borderId="0" applyNumberFormat="0" applyFill="0" applyBorder="0" applyAlignment="0" applyProtection="0">
      <alignment vertical="center"/>
    </xf>
    <xf numFmtId="0" fontId="91" fillId="41" borderId="0" applyNumberFormat="0" applyBorder="0" applyAlignment="0" applyProtection="0">
      <alignment vertical="center"/>
    </xf>
    <xf numFmtId="0" fontId="97" fillId="0" borderId="0" applyNumberFormat="0" applyFill="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96" fillId="38" borderId="0" applyNumberFormat="0" applyBorder="0" applyAlignment="0" applyProtection="0">
      <alignment vertical="center"/>
    </xf>
    <xf numFmtId="0" fontId="96" fillId="38" borderId="0" applyNumberFormat="0" applyBorder="0" applyAlignment="0" applyProtection="0">
      <alignment vertical="center"/>
    </xf>
    <xf numFmtId="0" fontId="96" fillId="38" borderId="0" applyNumberFormat="0" applyBorder="0" applyAlignment="0" applyProtection="0">
      <alignment vertical="center"/>
    </xf>
    <xf numFmtId="0" fontId="96" fillId="38" borderId="0" applyNumberFormat="0" applyBorder="0" applyAlignment="0" applyProtection="0">
      <alignment vertical="center"/>
    </xf>
    <xf numFmtId="0" fontId="96" fillId="38" borderId="0" applyNumberFormat="0" applyBorder="0" applyAlignment="0" applyProtection="0">
      <alignment vertical="center"/>
    </xf>
    <xf numFmtId="0" fontId="96" fillId="38"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111" fillId="0" borderId="0" applyNumberFormat="0" applyFill="0" applyBorder="0" applyAlignment="0" applyProtection="0">
      <alignment vertical="center"/>
    </xf>
    <xf numFmtId="0" fontId="55" fillId="0" borderId="33" applyNumberFormat="0" applyFill="0" applyAlignment="0" applyProtection="0">
      <alignment vertical="center"/>
    </xf>
    <xf numFmtId="0" fontId="55" fillId="0" borderId="21" applyNumberFormat="0" applyFill="0" applyAlignment="0" applyProtection="0">
      <alignment vertical="center"/>
    </xf>
    <xf numFmtId="0" fontId="105" fillId="43" borderId="25" applyNumberFormat="0" applyAlignment="0" applyProtection="0">
      <alignment vertical="center"/>
    </xf>
    <xf numFmtId="0" fontId="55" fillId="0" borderId="21" applyNumberFormat="0" applyFill="0" applyAlignment="0" applyProtection="0">
      <alignment vertical="center"/>
    </xf>
    <xf numFmtId="0" fontId="105" fillId="43" borderId="25" applyNumberFormat="0" applyAlignment="0" applyProtection="0">
      <alignment vertical="center"/>
    </xf>
    <xf numFmtId="0" fontId="55" fillId="0" borderId="21" applyNumberFormat="0" applyFill="0" applyAlignment="0" applyProtection="0">
      <alignment vertical="center"/>
    </xf>
    <xf numFmtId="0" fontId="105" fillId="43" borderId="25" applyNumberFormat="0" applyAlignment="0" applyProtection="0">
      <alignment vertical="center"/>
    </xf>
    <xf numFmtId="0" fontId="55" fillId="0" borderId="21" applyNumberFormat="0" applyFill="0" applyAlignment="0" applyProtection="0">
      <alignment vertical="center"/>
    </xf>
    <xf numFmtId="0" fontId="105" fillId="43" borderId="25" applyNumberFormat="0" applyAlignment="0" applyProtection="0">
      <alignment vertical="center"/>
    </xf>
    <xf numFmtId="0" fontId="55" fillId="0" borderId="33" applyNumberFormat="0" applyFill="0" applyAlignment="0" applyProtection="0">
      <alignment vertical="center"/>
    </xf>
    <xf numFmtId="0" fontId="105" fillId="43" borderId="25" applyNumberFormat="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111" fillId="0" borderId="0" applyNumberFormat="0" applyFill="0" applyBorder="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111" fillId="0" borderId="0" applyNumberFormat="0" applyFill="0" applyBorder="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4" fontId="0" fillId="0" borderId="0" applyFont="0" applyFill="0" applyBorder="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55" fillId="0" borderId="21" applyNumberFormat="0" applyFill="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6" fillId="39" borderId="26"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105" fillId="43" borderId="25" applyNumberFormat="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89" fillId="0" borderId="11" applyNumberFormat="0" applyFill="0" applyProtection="0">
      <alignment horizontal="left" vertical="center"/>
    </xf>
    <xf numFmtId="0" fontId="89" fillId="0" borderId="11" applyNumberFormat="0" applyFill="0" applyProtection="0">
      <alignment horizontal="left" vertical="center"/>
    </xf>
    <xf numFmtId="0" fontId="89" fillId="0" borderId="11" applyNumberFormat="0" applyFill="0" applyProtection="0">
      <alignment horizontal="left" vertical="center"/>
    </xf>
    <xf numFmtId="0" fontId="89" fillId="0" borderId="11" applyNumberFormat="0" applyFill="0" applyProtection="0">
      <alignment horizontal="left" vertical="center"/>
    </xf>
    <xf numFmtId="0" fontId="89" fillId="0" borderId="11" applyNumberFormat="0" applyFill="0" applyProtection="0">
      <alignment horizontal="left" vertical="center"/>
    </xf>
    <xf numFmtId="0" fontId="89" fillId="0" borderId="11" applyNumberFormat="0" applyFill="0" applyProtection="0">
      <alignment horizontal="left" vertical="center"/>
    </xf>
    <xf numFmtId="0" fontId="89" fillId="0" borderId="11" applyNumberFormat="0" applyFill="0" applyProtection="0">
      <alignment horizontal="lef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86" fillId="0" borderId="20" applyNumberFormat="0" applyFill="0" applyAlignment="0" applyProtection="0">
      <alignment vertical="center"/>
    </xf>
    <xf numFmtId="0" fontId="114" fillId="0" borderId="0">
      <alignment vertical="center"/>
    </xf>
    <xf numFmtId="0" fontId="116" fillId="52" borderId="26" applyNumberFormat="0" applyAlignment="0" applyProtection="0">
      <alignment vertical="center"/>
    </xf>
    <xf numFmtId="193" fontId="0" fillId="0" borderId="0" applyFont="0" applyFill="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87" fillId="64" borderId="0" applyNumberFormat="0" applyBorder="0" applyAlignment="0" applyProtection="0">
      <alignment vertical="center"/>
    </xf>
    <xf numFmtId="0" fontId="119" fillId="66" borderId="0" applyNumberFormat="0" applyBorder="0" applyAlignment="0" applyProtection="0">
      <alignment vertical="center"/>
    </xf>
    <xf numFmtId="0" fontId="119" fillId="66" borderId="0" applyNumberFormat="0" applyBorder="0" applyAlignment="0" applyProtection="0">
      <alignment vertical="center"/>
    </xf>
    <xf numFmtId="0" fontId="119" fillId="59" borderId="0" applyNumberFormat="0" applyBorder="0" applyAlignment="0" applyProtection="0">
      <alignment vertical="center"/>
    </xf>
    <xf numFmtId="0" fontId="119" fillId="65" borderId="0" applyNumberFormat="0" applyBorder="0" applyAlignment="0" applyProtection="0">
      <alignment vertical="center"/>
    </xf>
    <xf numFmtId="0" fontId="87" fillId="53" borderId="0" applyNumberFormat="0" applyBorder="0" applyAlignment="0" applyProtection="0">
      <alignment vertical="center"/>
    </xf>
    <xf numFmtId="0" fontId="87" fillId="53" borderId="0" applyNumberFormat="0" applyBorder="0" applyAlignment="0" applyProtection="0">
      <alignment vertical="center"/>
    </xf>
    <xf numFmtId="0" fontId="87" fillId="53" borderId="0" applyNumberFormat="0" applyBorder="0" applyAlignment="0" applyProtection="0">
      <alignment vertical="center"/>
    </xf>
    <xf numFmtId="0" fontId="87" fillId="67" borderId="0" applyNumberFormat="0" applyBorder="0" applyAlignment="0" applyProtection="0">
      <alignment vertical="center"/>
    </xf>
    <xf numFmtId="0" fontId="87" fillId="36" borderId="0" applyNumberFormat="0" applyBorder="0" applyAlignment="0" applyProtection="0">
      <alignment vertical="center"/>
    </xf>
    <xf numFmtId="0" fontId="87" fillId="67" borderId="0" applyNumberFormat="0" applyBorder="0" applyAlignment="0" applyProtection="0">
      <alignment vertical="center"/>
    </xf>
    <xf numFmtId="0" fontId="87" fillId="50" borderId="0" applyNumberFormat="0" applyBorder="0" applyAlignment="0" applyProtection="0">
      <alignment vertical="center"/>
    </xf>
    <xf numFmtId="0" fontId="87" fillId="50" borderId="0" applyNumberFormat="0" applyBorder="0" applyAlignment="0" applyProtection="0">
      <alignment vertical="center"/>
    </xf>
    <xf numFmtId="0" fontId="87" fillId="35" borderId="0" applyNumberFormat="0" applyBorder="0" applyAlignment="0" applyProtection="0">
      <alignment vertical="center"/>
    </xf>
    <xf numFmtId="0" fontId="87" fillId="56" borderId="0" applyNumberFormat="0" applyBorder="0" applyAlignment="0" applyProtection="0">
      <alignment vertical="center"/>
    </xf>
    <xf numFmtId="0" fontId="87" fillId="56" borderId="0" applyNumberFormat="0" applyBorder="0" applyAlignment="0" applyProtection="0">
      <alignment vertical="center"/>
    </xf>
    <xf numFmtId="0" fontId="103" fillId="49" borderId="0" applyNumberFormat="0" applyBorder="0" applyAlignment="0" applyProtection="0">
      <alignment vertical="center"/>
    </xf>
    <xf numFmtId="0" fontId="87" fillId="56" borderId="0" applyNumberFormat="0" applyBorder="0" applyAlignment="0" applyProtection="0">
      <alignment vertical="center"/>
    </xf>
    <xf numFmtId="0" fontId="87" fillId="56" borderId="0" applyNumberFormat="0" applyBorder="0" applyAlignment="0" applyProtection="0">
      <alignment vertical="center"/>
    </xf>
    <xf numFmtId="0" fontId="103" fillId="49" borderId="0" applyNumberFormat="0" applyBorder="0" applyAlignment="0" applyProtection="0">
      <alignment vertical="center"/>
    </xf>
    <xf numFmtId="0" fontId="87" fillId="64" borderId="0" applyNumberFormat="0" applyBorder="0" applyAlignment="0" applyProtection="0">
      <alignment vertical="center"/>
    </xf>
    <xf numFmtId="0" fontId="87" fillId="64" borderId="0" applyNumberFormat="0" applyBorder="0" applyAlignment="0" applyProtection="0">
      <alignment vertical="center"/>
    </xf>
    <xf numFmtId="0" fontId="87" fillId="37"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36" borderId="0" applyNumberFormat="0" applyBorder="0" applyAlignment="0" applyProtection="0">
      <alignment vertical="center"/>
    </xf>
    <xf numFmtId="0" fontId="87" fillId="68" borderId="0" applyNumberFormat="0" applyBorder="0" applyAlignment="0" applyProtection="0">
      <alignment vertical="center"/>
    </xf>
    <xf numFmtId="0" fontId="87" fillId="68" borderId="0" applyNumberFormat="0" applyBorder="0" applyAlignment="0" applyProtection="0">
      <alignment vertical="center"/>
    </xf>
    <xf numFmtId="176" fontId="94" fillId="0" borderId="11" applyFill="0" applyProtection="0">
      <alignment horizontal="right" vertical="center"/>
    </xf>
    <xf numFmtId="176" fontId="94" fillId="0" borderId="11" applyFill="0" applyProtection="0">
      <alignment horizontal="right" vertical="center"/>
    </xf>
    <xf numFmtId="176" fontId="94" fillId="0" borderId="11" applyFill="0" applyProtection="0">
      <alignment horizontal="right" vertical="center"/>
    </xf>
    <xf numFmtId="176" fontId="94" fillId="0" borderId="11" applyFill="0" applyProtection="0">
      <alignment horizontal="right" vertical="center"/>
    </xf>
    <xf numFmtId="0" fontId="94" fillId="0" borderId="4" applyNumberFormat="0" applyFill="0" applyProtection="0">
      <alignment horizontal="left" vertical="center"/>
    </xf>
    <xf numFmtId="0" fontId="94" fillId="0" borderId="4" applyNumberFormat="0" applyFill="0" applyProtection="0">
      <alignment horizontal="left" vertical="center"/>
    </xf>
    <xf numFmtId="0" fontId="94" fillId="0" borderId="4" applyNumberFormat="0" applyFill="0" applyProtection="0">
      <alignment horizontal="left" vertical="center"/>
    </xf>
    <xf numFmtId="0" fontId="94" fillId="0" borderId="4" applyNumberFormat="0" applyFill="0" applyProtection="0">
      <alignment horizontal="left" vertical="center"/>
    </xf>
    <xf numFmtId="0" fontId="103" fillId="49" borderId="0" applyNumberFormat="0" applyBorder="0" applyAlignment="0" applyProtection="0">
      <alignment vertical="center"/>
    </xf>
    <xf numFmtId="0" fontId="103" fillId="49" borderId="0" applyNumberFormat="0" applyBorder="0" applyAlignment="0" applyProtection="0">
      <alignment vertical="center"/>
    </xf>
    <xf numFmtId="0" fontId="103" fillId="49" borderId="0" applyNumberFormat="0" applyBorder="0" applyAlignment="0" applyProtection="0">
      <alignment vertical="center"/>
    </xf>
    <xf numFmtId="0" fontId="103" fillId="49" borderId="0" applyNumberFormat="0" applyBorder="0" applyAlignment="0" applyProtection="0">
      <alignment vertical="center"/>
    </xf>
    <xf numFmtId="0" fontId="103" fillId="49" borderId="0" applyNumberFormat="0" applyBorder="0" applyAlignment="0" applyProtection="0">
      <alignment vertical="center"/>
    </xf>
    <xf numFmtId="0" fontId="103" fillId="49" borderId="0" applyNumberFormat="0" applyBorder="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41" fontId="0" fillId="0" borderId="0" applyFont="0" applyFill="0" applyBorder="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02" fillId="39" borderId="24"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0" fontId="116" fillId="52" borderId="26" applyNumberFormat="0" applyAlignment="0" applyProtection="0">
      <alignment vertical="center"/>
    </xf>
    <xf numFmtId="1" fontId="94" fillId="0" borderId="11" applyFill="0" applyProtection="0">
      <alignment horizontal="center" vertical="center"/>
    </xf>
    <xf numFmtId="1" fontId="94" fillId="0" borderId="11" applyFill="0" applyProtection="0">
      <alignment horizontal="center" vertical="center"/>
    </xf>
    <xf numFmtId="0" fontId="137" fillId="0" borderId="0">
      <alignment vertical="center"/>
    </xf>
    <xf numFmtId="0" fontId="107" fillId="0" borderId="0">
      <alignment vertical="center"/>
    </xf>
    <xf numFmtId="43" fontId="0" fillId="0" borderId="0" applyFont="0" applyFill="0" applyBorder="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0" fillId="42" borderId="29" applyNumberFormat="0" applyFont="0" applyAlignment="0" applyProtection="0">
      <alignment vertical="center"/>
    </xf>
    <xf numFmtId="0" fontId="138" fillId="0" borderId="0">
      <alignment vertical="top"/>
      <protection locked="0"/>
    </xf>
  </cellStyleXfs>
  <cellXfs count="453">
    <xf numFmtId="0" fontId="0" fillId="0" borderId="0" xfId="0" applyAlignment="1"/>
    <xf numFmtId="0" fontId="1" fillId="0" borderId="0" xfId="767" applyAlignment="1"/>
    <xf numFmtId="0" fontId="1" fillId="0" borderId="0" xfId="767" applyFill="1" applyAlignment="1"/>
    <xf numFmtId="0" fontId="2" fillId="0" borderId="0" xfId="0" applyFont="1" applyFill="1" applyBorder="1" applyAlignment="1">
      <alignment vertical="center"/>
    </xf>
    <xf numFmtId="0" fontId="3" fillId="0" borderId="0" xfId="555" applyFont="1" applyFill="1" applyBorder="1" applyAlignment="1">
      <alignment horizontal="center" vertical="center"/>
    </xf>
    <xf numFmtId="0" fontId="4" fillId="0" borderId="1" xfId="555"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555" applyFont="1" applyFill="1" applyBorder="1" applyAlignment="1">
      <alignment horizontal="center" vertical="center"/>
    </xf>
    <xf numFmtId="0" fontId="2" fillId="0" borderId="1" xfId="0" applyFont="1" applyFill="1" applyBorder="1" applyAlignment="1">
      <alignment vertical="center" wrapText="1"/>
    </xf>
    <xf numFmtId="0" fontId="2" fillId="0" borderId="1" xfId="0" applyNumberFormat="1" applyFont="1" applyFill="1" applyBorder="1" applyAlignment="1">
      <alignment vertical="center" wrapText="1"/>
    </xf>
    <xf numFmtId="0" fontId="2" fillId="0" borderId="1" xfId="0" applyFont="1" applyFill="1" applyBorder="1" applyAlignment="1">
      <alignment vertical="center"/>
    </xf>
    <xf numFmtId="0" fontId="2" fillId="0" borderId="1" xfId="0" applyFont="1" applyFill="1" applyBorder="1" applyAlignment="1">
      <alignment horizontal="center" vertical="center"/>
    </xf>
    <xf numFmtId="0" fontId="7" fillId="0" borderId="0" xfId="287" applyFont="1" applyFill="1" applyBorder="1" applyAlignment="1">
      <alignment vertical="center"/>
    </xf>
    <xf numFmtId="0" fontId="8" fillId="2" borderId="0" xfId="287" applyFont="1" applyFill="1" applyBorder="1" applyAlignment="1">
      <alignment vertical="center"/>
    </xf>
    <xf numFmtId="0" fontId="1" fillId="0" borderId="0" xfId="0" applyFont="1" applyFill="1" applyBorder="1" applyAlignment="1">
      <alignment vertical="center"/>
    </xf>
    <xf numFmtId="0" fontId="7" fillId="0" borderId="0" xfId="287" applyFont="1" applyFill="1" applyBorder="1" applyAlignment="1">
      <alignment horizontal="center" vertical="center"/>
    </xf>
    <xf numFmtId="0" fontId="7" fillId="0" borderId="0" xfId="287" applyFont="1" applyFill="1" applyBorder="1" applyAlignment="1">
      <alignment horizontal="left" vertical="center"/>
    </xf>
    <xf numFmtId="0" fontId="7" fillId="0" borderId="0" xfId="287" applyFont="1" applyFill="1" applyBorder="1" applyAlignment="1">
      <alignment horizontal="left" vertical="center" wrapText="1"/>
    </xf>
    <xf numFmtId="0" fontId="9" fillId="0" borderId="0" xfId="287" applyFont="1" applyFill="1" applyBorder="1" applyAlignment="1">
      <alignment vertical="center" wrapText="1"/>
    </xf>
    <xf numFmtId="0" fontId="10" fillId="0" borderId="0" xfId="287" applyNumberFormat="1" applyFont="1" applyFill="1" applyBorder="1" applyAlignment="1" applyProtection="1">
      <alignment horizontal="center" vertical="center"/>
    </xf>
    <xf numFmtId="0" fontId="10" fillId="0" borderId="0" xfId="287" applyNumberFormat="1" applyFont="1" applyFill="1" applyBorder="1" applyAlignment="1" applyProtection="1">
      <alignment horizontal="left" vertical="center"/>
    </xf>
    <xf numFmtId="0" fontId="10" fillId="0" borderId="0" xfId="287" applyNumberFormat="1" applyFont="1" applyFill="1" applyBorder="1" applyAlignment="1" applyProtection="1">
      <alignment horizontal="left" vertical="center" wrapText="1"/>
    </xf>
    <xf numFmtId="0" fontId="0" fillId="0" borderId="0" xfId="287" applyNumberFormat="1" applyFont="1" applyFill="1" applyBorder="1" applyAlignment="1" applyProtection="1">
      <alignment horizontal="center" vertical="center"/>
    </xf>
    <xf numFmtId="0" fontId="11" fillId="2" borderId="1" xfId="482" applyFont="1" applyFill="1" applyBorder="1" applyAlignment="1">
      <alignment horizontal="center" vertical="center" wrapText="1"/>
    </xf>
    <xf numFmtId="0" fontId="12" fillId="0" borderId="1" xfId="482" applyFont="1" applyFill="1" applyBorder="1" applyAlignment="1">
      <alignment horizontal="center" vertical="center" wrapText="1"/>
    </xf>
    <xf numFmtId="0" fontId="13" fillId="0" borderId="2" xfId="482" applyFont="1" applyFill="1" applyBorder="1" applyAlignment="1">
      <alignment horizontal="center" vertical="center" wrapText="1"/>
    </xf>
    <xf numFmtId="0" fontId="14" fillId="0" borderId="2" xfId="482" applyFont="1" applyFill="1" applyBorder="1" applyAlignment="1">
      <alignment horizontal="center" vertical="center" wrapText="1"/>
    </xf>
    <xf numFmtId="0" fontId="15" fillId="0" borderId="1" xfId="482" applyFont="1" applyFill="1" applyBorder="1" applyAlignment="1">
      <alignment horizontal="left" vertical="center" wrapText="1"/>
    </xf>
    <xf numFmtId="0" fontId="15" fillId="0" borderId="1" xfId="482" applyFont="1" applyFill="1" applyBorder="1" applyAlignment="1">
      <alignment vertical="center" wrapText="1"/>
    </xf>
    <xf numFmtId="49" fontId="15" fillId="0" borderId="1" xfId="985" applyNumberFormat="1" applyFont="1" applyFill="1" applyBorder="1" applyAlignment="1">
      <alignment horizontal="left" vertical="center" wrapText="1"/>
    </xf>
    <xf numFmtId="49" fontId="15" fillId="0" borderId="1" xfId="985" applyNumberFormat="1" applyFont="1" applyFill="1" applyBorder="1" applyAlignment="1">
      <alignment horizontal="left" vertical="center"/>
    </xf>
    <xf numFmtId="0" fontId="13" fillId="0" borderId="3" xfId="482" applyFont="1" applyFill="1" applyBorder="1" applyAlignment="1">
      <alignment horizontal="center" vertical="center" wrapText="1"/>
    </xf>
    <xf numFmtId="0" fontId="14" fillId="0" borderId="3" xfId="482" applyFont="1" applyFill="1" applyBorder="1" applyAlignment="1">
      <alignment horizontal="center" vertical="center" wrapText="1"/>
    </xf>
    <xf numFmtId="0" fontId="13" fillId="0" borderId="4" xfId="482" applyFont="1" applyFill="1" applyBorder="1" applyAlignment="1">
      <alignment horizontal="center" vertical="center" wrapText="1"/>
    </xf>
    <xf numFmtId="0" fontId="14" fillId="0" borderId="4" xfId="482" applyFont="1" applyFill="1" applyBorder="1" applyAlignment="1">
      <alignment horizontal="center" vertical="center" wrapText="1"/>
    </xf>
    <xf numFmtId="0" fontId="16" fillId="0" borderId="2" xfId="482" applyFont="1" applyFill="1" applyBorder="1" applyAlignment="1">
      <alignment horizontal="center" vertical="center" wrapText="1"/>
    </xf>
    <xf numFmtId="0" fontId="16" fillId="0" borderId="3" xfId="482" applyFont="1" applyFill="1" applyBorder="1" applyAlignment="1">
      <alignment horizontal="center" vertical="center" wrapText="1"/>
    </xf>
    <xf numFmtId="0" fontId="17" fillId="0" borderId="0" xfId="287" applyNumberFormat="1" applyFont="1" applyFill="1" applyBorder="1" applyAlignment="1" applyProtection="1">
      <alignment horizontal="center" vertical="center" wrapText="1"/>
    </xf>
    <xf numFmtId="0" fontId="15" fillId="0" borderId="1" xfId="482" applyFont="1" applyFill="1" applyBorder="1" applyAlignment="1">
      <alignment horizontal="center" vertical="center" wrapText="1"/>
    </xf>
    <xf numFmtId="0" fontId="12" fillId="0" borderId="2" xfId="482" applyFont="1" applyFill="1" applyBorder="1" applyAlignment="1">
      <alignment horizontal="center" vertical="center" wrapText="1"/>
    </xf>
    <xf numFmtId="0" fontId="12" fillId="0" borderId="3" xfId="482" applyFont="1" applyFill="1" applyBorder="1" applyAlignment="1">
      <alignment horizontal="center" vertical="center" wrapText="1"/>
    </xf>
    <xf numFmtId="0" fontId="12" fillId="0" borderId="4" xfId="482" applyFont="1" applyFill="1" applyBorder="1" applyAlignment="1">
      <alignment horizontal="center" vertical="center" wrapText="1"/>
    </xf>
    <xf numFmtId="0" fontId="18"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3"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0" applyFont="1" applyFill="1" applyBorder="1" applyAlignment="1">
      <alignment horizontal="right" vertical="center"/>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194" fontId="24" fillId="0" borderId="1" xfId="0" applyNumberFormat="1" applyFont="1" applyFill="1" applyBorder="1" applyAlignment="1">
      <alignment horizontal="left" vertical="center" wrapText="1"/>
    </xf>
    <xf numFmtId="194" fontId="24" fillId="0" borderId="1"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24" fillId="0" borderId="0" xfId="0" applyFont="1" applyFill="1" applyBorder="1" applyAlignment="1">
      <alignment horizontal="right" vertical="center"/>
    </xf>
    <xf numFmtId="0" fontId="24" fillId="0" borderId="0" xfId="0" applyFont="1" applyFill="1" applyBorder="1" applyAlignment="1">
      <alignment horizontal="right" vertical="center" wrapText="1"/>
    </xf>
    <xf numFmtId="0" fontId="23" fillId="0" borderId="1" xfId="0" applyFont="1" applyFill="1" applyBorder="1" applyAlignment="1">
      <alignment vertical="center"/>
    </xf>
    <xf numFmtId="195" fontId="19" fillId="0" borderId="1" xfId="0" applyNumberFormat="1" applyFont="1" applyFill="1" applyBorder="1" applyAlignment="1">
      <alignment vertical="center"/>
    </xf>
    <xf numFmtId="194" fontId="24" fillId="0" borderId="1" xfId="0" applyNumberFormat="1" applyFont="1" applyFill="1" applyBorder="1" applyAlignment="1">
      <alignment horizontal="right" vertical="center" wrapText="1"/>
    </xf>
    <xf numFmtId="0" fontId="24" fillId="0" borderId="1" xfId="0" applyFont="1" applyFill="1" applyBorder="1" applyAlignment="1">
      <alignment horizontal="left" vertical="center"/>
    </xf>
    <xf numFmtId="0" fontId="23" fillId="0" borderId="1" xfId="0" applyFont="1" applyFill="1" applyBorder="1" applyAlignment="1">
      <alignment horizontal="lef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3" fillId="0" borderId="0" xfId="0" applyFont="1" applyFill="1" applyBorder="1" applyAlignment="1">
      <alignment horizontal="center" vertical="center" wrapText="1"/>
    </xf>
    <xf numFmtId="0" fontId="23" fillId="0" borderId="1" xfId="0" applyFont="1" applyFill="1" applyBorder="1" applyAlignment="1">
      <alignment horizontal="left" vertical="center" wrapText="1"/>
    </xf>
    <xf numFmtId="4" fontId="24" fillId="0" borderId="1" xfId="0" applyNumberFormat="1" applyFont="1" applyFill="1" applyBorder="1" applyAlignment="1">
      <alignment horizontal="right" vertical="center" wrapText="1"/>
    </xf>
    <xf numFmtId="0" fontId="24" fillId="0" borderId="1" xfId="0" applyFont="1" applyFill="1" applyBorder="1" applyAlignment="1">
      <alignment horizontal="left" vertical="center" wrapText="1"/>
    </xf>
    <xf numFmtId="0" fontId="25" fillId="0" borderId="0" xfId="0" applyFont="1" applyFill="1" applyBorder="1" applyAlignment="1">
      <alignment vertical="center" wrapText="1"/>
    </xf>
    <xf numFmtId="0" fontId="24" fillId="0" borderId="0" xfId="0" applyFont="1" applyFill="1" applyBorder="1" applyAlignment="1">
      <alignment vertical="center" wrapText="1"/>
    </xf>
    <xf numFmtId="0" fontId="24" fillId="0" borderId="1" xfId="0" applyFont="1" applyFill="1" applyBorder="1" applyAlignment="1">
      <alignment vertical="center" wrapText="1"/>
    </xf>
    <xf numFmtId="4" fontId="24" fillId="0" borderId="1" xfId="0" applyNumberFormat="1" applyFont="1" applyFill="1" applyBorder="1" applyAlignment="1">
      <alignment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22" fillId="0" borderId="0" xfId="0" applyFont="1" applyFill="1" applyBorder="1" applyAlignment="1">
      <alignment horizontal="right" vertical="center" wrapText="1"/>
    </xf>
    <xf numFmtId="0" fontId="12" fillId="0" borderId="0" xfId="0" applyFont="1" applyFill="1" applyBorder="1" applyAlignment="1">
      <alignment vertical="center"/>
    </xf>
    <xf numFmtId="0" fontId="28" fillId="0" borderId="0" xfId="0" applyFont="1" applyFill="1" applyBorder="1" applyAlignment="1">
      <alignment vertical="center"/>
    </xf>
    <xf numFmtId="0" fontId="29" fillId="0" borderId="1" xfId="0" applyFont="1" applyFill="1" applyBorder="1" applyAlignment="1">
      <alignment horizontal="center" vertical="center" wrapText="1"/>
    </xf>
    <xf numFmtId="0" fontId="30" fillId="0" borderId="1" xfId="0" applyFont="1" applyFill="1" applyBorder="1" applyAlignment="1">
      <alignment vertical="center" wrapText="1"/>
    </xf>
    <xf numFmtId="195" fontId="12" fillId="0" borderId="1" xfId="0" applyNumberFormat="1" applyFont="1" applyFill="1" applyBorder="1" applyAlignment="1">
      <alignment vertical="center"/>
    </xf>
    <xf numFmtId="195" fontId="12" fillId="0" borderId="0" xfId="0" applyNumberFormat="1" applyFont="1" applyFill="1" applyBorder="1" applyAlignment="1">
      <alignment vertical="center"/>
    </xf>
    <xf numFmtId="0" fontId="30" fillId="0" borderId="1" xfId="0" applyFont="1" applyFill="1" applyBorder="1" applyAlignment="1">
      <alignment horizontal="left" vertical="center" wrapText="1"/>
    </xf>
    <xf numFmtId="195" fontId="30" fillId="0" borderId="1" xfId="0" applyNumberFormat="1" applyFont="1" applyFill="1" applyBorder="1" applyAlignment="1">
      <alignmen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3" fillId="0" borderId="0" xfId="895" applyNumberFormat="1" applyFont="1" applyFill="1" applyAlignment="1" applyProtection="1">
      <alignment horizontal="center" vertical="center" wrapText="1"/>
    </xf>
    <xf numFmtId="0" fontId="29" fillId="0" borderId="1" xfId="0" applyFont="1" applyFill="1" applyBorder="1" applyAlignment="1">
      <alignment vertical="center" wrapText="1"/>
    </xf>
    <xf numFmtId="194" fontId="30" fillId="0" borderId="1" xfId="0" applyNumberFormat="1" applyFont="1" applyFill="1" applyBorder="1" applyAlignment="1">
      <alignment vertical="center" wrapText="1"/>
    </xf>
    <xf numFmtId="0" fontId="1" fillId="0" borderId="0" xfId="895" applyFill="1" applyAlignment="1"/>
    <xf numFmtId="0" fontId="1" fillId="0" borderId="0" xfId="895" applyAlignment="1"/>
    <xf numFmtId="0" fontId="1" fillId="0" borderId="0" xfId="895" applyAlignment="1">
      <alignment horizontal="right" vertical="center"/>
    </xf>
    <xf numFmtId="0" fontId="31" fillId="0" borderId="0" xfId="767" applyNumberFormat="1" applyFont="1" applyFill="1" applyAlignment="1" applyProtection="1">
      <alignment horizontal="center" vertical="center" wrapText="1"/>
    </xf>
    <xf numFmtId="0" fontId="28" fillId="0" borderId="0" xfId="711" applyFont="1" applyAlignment="1" applyProtection="1">
      <alignment horizontal="left" vertical="center"/>
    </xf>
    <xf numFmtId="196" fontId="32" fillId="0" borderId="0" xfId="711" applyNumberFormat="1" applyFont="1" applyAlignment="1"/>
    <xf numFmtId="197" fontId="1" fillId="0" borderId="0" xfId="711" applyNumberFormat="1" applyFont="1" applyFill="1" applyBorder="1" applyAlignment="1" applyProtection="1">
      <alignment horizontal="right" vertical="center"/>
    </xf>
    <xf numFmtId="2" fontId="33" fillId="0" borderId="1" xfId="823" applyNumberFormat="1" applyFont="1" applyFill="1" applyBorder="1" applyAlignment="1" applyProtection="1">
      <alignment horizontal="center" vertical="center" wrapText="1"/>
    </xf>
    <xf numFmtId="198" fontId="33" fillId="0" borderId="1" xfId="998" applyNumberFormat="1" applyFont="1" applyBorder="1" applyAlignment="1">
      <alignment horizontal="center" vertical="center" wrapText="1"/>
    </xf>
    <xf numFmtId="49" fontId="33" fillId="0" borderId="1" xfId="826" applyNumberFormat="1" applyFont="1" applyFill="1" applyBorder="1" applyAlignment="1" applyProtection="1">
      <alignment horizontal="left" vertical="center"/>
    </xf>
    <xf numFmtId="0" fontId="33" fillId="0" borderId="1" xfId="826" applyNumberFormat="1" applyFont="1" applyFill="1" applyBorder="1" applyAlignment="1" applyProtection="1">
      <alignment horizontal="left" vertical="center"/>
    </xf>
    <xf numFmtId="199" fontId="33" fillId="0" borderId="1" xfId="1" applyNumberFormat="1" applyFont="1" applyFill="1" applyBorder="1" applyAlignment="1">
      <alignment horizontal="right" vertical="center" wrapText="1"/>
    </xf>
    <xf numFmtId="200" fontId="33" fillId="0" borderId="1" xfId="3" applyNumberFormat="1" applyFont="1" applyFill="1" applyBorder="1" applyAlignment="1">
      <alignment horizontal="right" vertical="center" wrapText="1"/>
    </xf>
    <xf numFmtId="49" fontId="1" fillId="0" borderId="1" xfId="826" applyNumberFormat="1" applyFont="1" applyFill="1" applyBorder="1" applyAlignment="1" applyProtection="1">
      <alignment horizontal="left" vertical="center"/>
    </xf>
    <xf numFmtId="0" fontId="1" fillId="0" borderId="1" xfId="826" applyNumberFormat="1" applyFont="1" applyFill="1" applyBorder="1" applyAlignment="1" applyProtection="1">
      <alignment horizontal="left" vertical="center"/>
    </xf>
    <xf numFmtId="199" fontId="1" fillId="0" borderId="1" xfId="1" applyNumberFormat="1" applyFont="1" applyFill="1" applyBorder="1" applyAlignment="1">
      <alignment horizontal="right" vertical="center" wrapText="1"/>
    </xf>
    <xf numFmtId="199" fontId="6" fillId="0" borderId="1" xfId="1" applyNumberFormat="1" applyFont="1" applyFill="1" applyBorder="1" applyAlignment="1" applyProtection="1">
      <alignment vertical="center" wrapText="1"/>
    </xf>
    <xf numFmtId="200" fontId="33" fillId="0" borderId="1" xfId="570" applyNumberFormat="1" applyFont="1" applyFill="1" applyBorder="1" applyAlignment="1" applyProtection="1">
      <alignment horizontal="right" vertical="center" wrapText="1"/>
    </xf>
    <xf numFmtId="200" fontId="1" fillId="0" borderId="1" xfId="570" applyNumberFormat="1" applyFont="1" applyFill="1" applyBorder="1" applyAlignment="1" applyProtection="1">
      <alignment horizontal="right" vertical="center" wrapText="1"/>
    </xf>
    <xf numFmtId="199" fontId="1" fillId="0" borderId="1" xfId="1" applyNumberFormat="1" applyFont="1" applyFill="1" applyBorder="1" applyAlignment="1" applyProtection="1">
      <alignment horizontal="right" vertical="center" wrapText="1"/>
    </xf>
    <xf numFmtId="199" fontId="1" fillId="3" borderId="1" xfId="1" applyNumberFormat="1" applyFont="1" applyFill="1" applyBorder="1" applyAlignment="1" applyProtection="1">
      <alignment horizontal="right" vertical="center" wrapText="1"/>
    </xf>
    <xf numFmtId="49" fontId="33" fillId="0" borderId="1" xfId="904" applyNumberFormat="1" applyFont="1" applyFill="1" applyBorder="1" applyAlignment="1" applyProtection="1">
      <alignment horizontal="distributed" vertical="center"/>
    </xf>
    <xf numFmtId="0" fontId="33" fillId="0" borderId="1" xfId="904" applyNumberFormat="1" applyFont="1" applyFill="1" applyBorder="1" applyAlignment="1" applyProtection="1">
      <alignment horizontal="distributed" vertical="center"/>
    </xf>
    <xf numFmtId="49" fontId="33" fillId="0" borderId="1" xfId="904" applyNumberFormat="1" applyFont="1" applyFill="1" applyBorder="1" applyAlignment="1" applyProtection="1">
      <alignment horizontal="left" vertical="center" wrapText="1"/>
    </xf>
    <xf numFmtId="49" fontId="33" fillId="0" borderId="1" xfId="904" applyNumberFormat="1" applyFont="1" applyFill="1" applyBorder="1" applyAlignment="1" applyProtection="1">
      <alignment horizontal="left" vertical="center"/>
    </xf>
    <xf numFmtId="0" fontId="33" fillId="0" borderId="1" xfId="904" applyNumberFormat="1" applyFont="1" applyFill="1" applyBorder="1" applyAlignment="1" applyProtection="1">
      <alignment horizontal="left" vertical="center"/>
    </xf>
    <xf numFmtId="199" fontId="1" fillId="0" borderId="0" xfId="895" applyNumberFormat="1" applyAlignment="1">
      <alignment horizontal="right" vertical="center"/>
    </xf>
    <xf numFmtId="0" fontId="1" fillId="0" borderId="0" xfId="697" applyFill="1" applyAlignment="1"/>
    <xf numFmtId="0" fontId="1" fillId="0" borderId="0" xfId="697" applyAlignment="1"/>
    <xf numFmtId="0" fontId="34" fillId="0" borderId="0" xfId="767" applyFont="1" applyFill="1" applyAlignment="1" applyProtection="1">
      <alignment horizontal="left" vertical="center"/>
    </xf>
    <xf numFmtId="196" fontId="35" fillId="0" borderId="0" xfId="767" applyNumberFormat="1" applyFont="1" applyFill="1" applyAlignment="1">
      <alignment vertical="center"/>
    </xf>
    <xf numFmtId="0" fontId="34" fillId="0" borderId="0" xfId="767" applyFont="1" applyFill="1" applyAlignment="1">
      <alignment horizontal="right" vertical="center"/>
    </xf>
    <xf numFmtId="0" fontId="36" fillId="0" borderId="1" xfId="918" applyNumberFormat="1" applyFont="1" applyFill="1" applyBorder="1" applyAlignment="1" applyProtection="1">
      <alignment horizontal="center" vertical="center"/>
    </xf>
    <xf numFmtId="0" fontId="36" fillId="0" borderId="1" xfId="918" applyNumberFormat="1" applyFont="1" applyFill="1" applyBorder="1" applyAlignment="1" applyProtection="1">
      <alignment horizontal="center" vertical="center" wrapText="1"/>
    </xf>
    <xf numFmtId="198" fontId="36" fillId="0" borderId="1" xfId="998" applyNumberFormat="1" applyFont="1" applyBorder="1" applyAlignment="1">
      <alignment horizontal="center" vertical="center" wrapText="1"/>
    </xf>
    <xf numFmtId="49" fontId="36" fillId="0" borderId="1" xfId="920" applyNumberFormat="1" applyFont="1" applyFill="1" applyBorder="1" applyAlignment="1" applyProtection="1">
      <alignment vertical="center"/>
    </xf>
    <xf numFmtId="0" fontId="36" fillId="0" borderId="1" xfId="920" applyNumberFormat="1" applyFont="1" applyFill="1" applyBorder="1" applyAlignment="1" applyProtection="1">
      <alignment vertical="center"/>
    </xf>
    <xf numFmtId="199" fontId="36" fillId="0" borderId="1" xfId="867" applyNumberFormat="1" applyFont="1" applyBorder="1" applyAlignment="1">
      <alignment horizontal="right" vertical="center" wrapText="1"/>
    </xf>
    <xf numFmtId="200" fontId="36" fillId="0" borderId="1" xfId="3" applyNumberFormat="1" applyFont="1" applyFill="1" applyBorder="1" applyAlignment="1">
      <alignment horizontal="right" vertical="center" wrapText="1"/>
    </xf>
    <xf numFmtId="49" fontId="34" fillId="0" borderId="1" xfId="920" applyNumberFormat="1" applyFont="1" applyFill="1" applyBorder="1" applyAlignment="1" applyProtection="1">
      <alignment vertical="center"/>
    </xf>
    <xf numFmtId="0" fontId="34" fillId="0" borderId="1" xfId="920" applyNumberFormat="1" applyFont="1" applyFill="1" applyBorder="1" applyAlignment="1" applyProtection="1">
      <alignment vertical="center"/>
    </xf>
    <xf numFmtId="199" fontId="34" fillId="0" borderId="1" xfId="118" applyNumberFormat="1" applyFont="1" applyBorder="1" applyAlignment="1">
      <alignment horizontal="right" vertical="center" wrapText="1"/>
    </xf>
    <xf numFmtId="199" fontId="34" fillId="0" borderId="1" xfId="867" applyNumberFormat="1" applyFont="1" applyBorder="1" applyAlignment="1">
      <alignment horizontal="right" vertical="center" wrapText="1"/>
    </xf>
    <xf numFmtId="199" fontId="36" fillId="0" borderId="1" xfId="118" applyNumberFormat="1" applyFont="1" applyBorder="1" applyAlignment="1">
      <alignment horizontal="right" vertical="center" wrapText="1"/>
    </xf>
    <xf numFmtId="199" fontId="34" fillId="0" borderId="1" xfId="867" applyNumberFormat="1" applyFont="1" applyFill="1" applyBorder="1" applyAlignment="1">
      <alignment horizontal="right" vertical="center" wrapText="1"/>
    </xf>
    <xf numFmtId="199" fontId="34" fillId="3" borderId="1" xfId="867" applyNumberFormat="1" applyFont="1" applyFill="1" applyBorder="1" applyAlignment="1">
      <alignment horizontal="right" vertical="center" wrapText="1"/>
    </xf>
    <xf numFmtId="49" fontId="36" fillId="0" borderId="1" xfId="904" applyNumberFormat="1" applyFont="1" applyFill="1" applyBorder="1" applyAlignment="1" applyProtection="1">
      <alignment horizontal="distributed" vertical="center"/>
    </xf>
    <xf numFmtId="43" fontId="36" fillId="0" borderId="1" xfId="1" applyFont="1" applyFill="1" applyBorder="1" applyAlignment="1" applyProtection="1">
      <alignment horizontal="distributed" vertical="center"/>
    </xf>
    <xf numFmtId="43" fontId="36" fillId="0" borderId="1" xfId="1" applyFont="1" applyFill="1" applyBorder="1" applyAlignment="1" applyProtection="1">
      <alignment horizontal="right" vertical="center" wrapText="1"/>
    </xf>
    <xf numFmtId="43" fontId="34" fillId="0" borderId="1" xfId="1" applyFont="1" applyFill="1" applyBorder="1" applyAlignment="1" applyProtection="1">
      <alignment vertical="center"/>
    </xf>
    <xf numFmtId="43" fontId="34" fillId="0" borderId="1" xfId="1" applyFont="1" applyFill="1" applyBorder="1" applyAlignment="1" applyProtection="1">
      <alignment horizontal="right" vertical="center" wrapText="1"/>
    </xf>
    <xf numFmtId="49" fontId="36" fillId="0" borderId="1" xfId="904" applyNumberFormat="1" applyFont="1" applyFill="1" applyBorder="1" applyAlignment="1" applyProtection="1">
      <alignment horizontal="left" vertical="center"/>
    </xf>
    <xf numFmtId="43" fontId="36" fillId="0" borderId="1" xfId="1" applyFont="1" applyFill="1" applyBorder="1" applyAlignment="1" applyProtection="1">
      <alignment horizontal="left" vertical="center"/>
    </xf>
    <xf numFmtId="49" fontId="36" fillId="0" borderId="1" xfId="904" applyNumberFormat="1" applyFont="1" applyFill="1" applyBorder="1" applyAlignment="1" applyProtection="1">
      <alignment vertical="center"/>
    </xf>
    <xf numFmtId="43" fontId="36" fillId="0" borderId="1" xfId="1" applyFont="1" applyFill="1" applyBorder="1" applyAlignment="1" applyProtection="1">
      <alignment vertical="center"/>
    </xf>
    <xf numFmtId="199" fontId="1" fillId="0" borderId="0" xfId="697" applyNumberFormat="1" applyAlignment="1"/>
    <xf numFmtId="0" fontId="32" fillId="0" borderId="0" xfId="711" applyFont="1" applyAlignment="1"/>
    <xf numFmtId="0" fontId="1" fillId="0" borderId="0" xfId="767" applyAlignment="1">
      <alignment horizontal="center" vertical="center"/>
    </xf>
    <xf numFmtId="0" fontId="34" fillId="0" borderId="0" xfId="555" applyFont="1" applyAlignment="1">
      <alignment horizontal="center" vertical="center"/>
    </xf>
    <xf numFmtId="199" fontId="1" fillId="0" borderId="0" xfId="767" applyNumberFormat="1" applyAlignment="1"/>
    <xf numFmtId="0" fontId="1" fillId="0" borderId="0" xfId="767" applyAlignment="1">
      <alignment vertical="center"/>
    </xf>
    <xf numFmtId="4" fontId="34" fillId="0" borderId="0" xfId="767" applyNumberFormat="1" applyFont="1" applyFill="1" applyAlignment="1" applyProtection="1">
      <alignment horizontal="right" vertical="center"/>
    </xf>
    <xf numFmtId="0" fontId="34" fillId="0" borderId="0" xfId="555" applyFont="1">
      <alignment vertical="center"/>
    </xf>
    <xf numFmtId="200" fontId="34" fillId="0" borderId="1" xfId="626" applyNumberFormat="1" applyFont="1" applyFill="1" applyBorder="1" applyAlignment="1">
      <alignment horizontal="right" vertical="center" wrapText="1"/>
    </xf>
    <xf numFmtId="200" fontId="36" fillId="0" borderId="1" xfId="626" applyNumberFormat="1" applyFont="1" applyFill="1" applyBorder="1" applyAlignment="1">
      <alignment horizontal="right" vertical="center" wrapText="1"/>
    </xf>
    <xf numFmtId="200" fontId="34" fillId="0" borderId="1" xfId="0" applyNumberFormat="1" applyFont="1" applyFill="1" applyBorder="1" applyAlignment="1">
      <alignment horizontal="right" vertical="center" wrapText="1"/>
    </xf>
    <xf numFmtId="199" fontId="36" fillId="0" borderId="1" xfId="118" applyNumberFormat="1" applyFont="1" applyFill="1" applyBorder="1" applyAlignment="1">
      <alignment horizontal="right" vertical="center" wrapText="1"/>
    </xf>
    <xf numFmtId="0" fontId="1" fillId="0" borderId="0" xfId="998">
      <alignment vertical="center"/>
    </xf>
    <xf numFmtId="0" fontId="8" fillId="0" borderId="0" xfId="998" applyFont="1" applyAlignment="1">
      <alignment horizontal="center" vertical="center" wrapText="1"/>
    </xf>
    <xf numFmtId="0" fontId="1" fillId="0" borderId="0" xfId="998" applyFill="1">
      <alignment vertical="center"/>
    </xf>
    <xf numFmtId="0" fontId="2" fillId="0" borderId="0" xfId="0" applyFont="1" applyFill="1" applyAlignment="1">
      <alignment vertical="center"/>
    </xf>
    <xf numFmtId="0" fontId="37" fillId="0" borderId="0" xfId="658" applyFont="1" applyAlignment="1">
      <alignment horizontal="center" vertical="center" shrinkToFit="1"/>
    </xf>
    <xf numFmtId="0" fontId="10" fillId="0" borderId="0" xfId="658" applyFont="1" applyAlignment="1">
      <alignment horizontal="center" vertical="center" shrinkToFit="1"/>
    </xf>
    <xf numFmtId="0" fontId="34" fillId="0" borderId="0" xfId="904" applyFont="1" applyFill="1" applyBorder="1" applyAlignment="1">
      <alignment horizontal="left" vertical="center" wrapText="1"/>
    </xf>
    <xf numFmtId="0" fontId="12" fillId="0" borderId="0" xfId="0" applyFont="1" applyFill="1" applyAlignment="1">
      <alignment horizontal="right"/>
    </xf>
    <xf numFmtId="0" fontId="29" fillId="0" borderId="1" xfId="1073" applyFont="1" applyBorder="1" applyAlignment="1">
      <alignment horizontal="center" vertical="center"/>
    </xf>
    <xf numFmtId="49" fontId="29" fillId="0" borderId="1" xfId="0" applyNumberFormat="1" applyFont="1" applyFill="1" applyBorder="1" applyAlignment="1" applyProtection="1">
      <alignment vertical="center" wrapText="1"/>
    </xf>
    <xf numFmtId="199" fontId="30" fillId="0" borderId="1" xfId="1" applyNumberFormat="1" applyFont="1" applyBorder="1" applyAlignment="1">
      <alignment horizontal="right" vertical="center" wrapText="1"/>
    </xf>
    <xf numFmtId="0" fontId="30" fillId="0" borderId="1" xfId="648" applyNumberFormat="1" applyFont="1" applyFill="1" applyBorder="1" applyAlignment="1">
      <alignment horizontal="left"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33" fillId="0" borderId="1" xfId="998" applyFont="1" applyFill="1" applyBorder="1">
      <alignment vertical="center"/>
    </xf>
    <xf numFmtId="0" fontId="30" fillId="0" borderId="0" xfId="658" applyFont="1" applyBorder="1" applyAlignment="1">
      <alignment horizontal="left" vertical="center" wrapText="1"/>
    </xf>
    <xf numFmtId="0" fontId="10" fillId="0" borderId="0" xfId="626" applyFont="1" applyAlignment="1">
      <alignment horizontal="center" vertical="center" shrinkToFit="1"/>
    </xf>
    <xf numFmtId="0" fontId="12" fillId="0" borderId="0" xfId="626" applyFont="1" applyAlignment="1">
      <alignment horizontal="left" vertical="center" wrapText="1"/>
    </xf>
    <xf numFmtId="0" fontId="12" fillId="0" borderId="0" xfId="626" applyFont="1" applyFill="1" applyAlignment="1">
      <alignment horizontal="left" vertical="center" wrapText="1"/>
    </xf>
    <xf numFmtId="198" fontId="30" fillId="0" borderId="0" xfId="1071" applyNumberFormat="1" applyFont="1" applyBorder="1" applyAlignment="1">
      <alignment horizontal="right" vertical="center"/>
    </xf>
    <xf numFmtId="0" fontId="29" fillId="0" borderId="1" xfId="1071" applyFont="1" applyBorder="1" applyAlignment="1">
      <alignment horizontal="center" vertical="center"/>
    </xf>
    <xf numFmtId="198" fontId="29" fillId="0" borderId="1" xfId="998" applyNumberFormat="1" applyFont="1" applyBorder="1" applyAlignment="1">
      <alignment horizontal="center" vertical="center" wrapText="1"/>
    </xf>
    <xf numFmtId="41" fontId="11" fillId="0" borderId="1" xfId="0" applyNumberFormat="1" applyFont="1" applyBorder="1" applyAlignment="1">
      <alignment horizontal="right" vertical="center" wrapText="1"/>
    </xf>
    <xf numFmtId="200" fontId="30" fillId="0" borderId="1" xfId="3" applyNumberFormat="1" applyFont="1" applyFill="1" applyBorder="1" applyAlignment="1" applyProtection="1">
      <alignment horizontal="right" vertical="center" wrapText="1" shrinkToFit="1"/>
      <protection locked="0"/>
    </xf>
    <xf numFmtId="41" fontId="30" fillId="0" borderId="1" xfId="998" applyNumberFormat="1" applyFont="1" applyBorder="1" applyAlignment="1">
      <alignment horizontal="right" vertical="center" wrapText="1"/>
    </xf>
    <xf numFmtId="199" fontId="30" fillId="0" borderId="1" xfId="998" applyNumberFormat="1" applyFont="1" applyFill="1" applyBorder="1" applyAlignment="1">
      <alignment horizontal="right" vertical="center" wrapText="1"/>
    </xf>
    <xf numFmtId="200" fontId="30" fillId="0" borderId="1" xfId="998" applyNumberFormat="1" applyFont="1" applyBorder="1" applyAlignment="1">
      <alignment horizontal="right" vertical="center" wrapText="1"/>
    </xf>
    <xf numFmtId="199" fontId="29" fillId="0" borderId="1" xfId="998" applyNumberFormat="1" applyFont="1" applyFill="1" applyBorder="1" applyAlignment="1">
      <alignment horizontal="right" vertical="center" wrapText="1"/>
    </xf>
    <xf numFmtId="200" fontId="29" fillId="0" borderId="1" xfId="998" applyNumberFormat="1" applyFont="1" applyBorder="1" applyAlignment="1">
      <alignment horizontal="right" vertical="center" wrapText="1"/>
    </xf>
    <xf numFmtId="49" fontId="30" fillId="0" borderId="1" xfId="0" applyNumberFormat="1" applyFont="1" applyFill="1" applyBorder="1" applyAlignment="1" applyProtection="1">
      <alignment vertical="center" wrapText="1"/>
    </xf>
    <xf numFmtId="0" fontId="29" fillId="3" borderId="1" xfId="998" applyFont="1" applyFill="1" applyBorder="1" applyAlignment="1">
      <alignment horizontal="distributed" vertical="center" wrapText="1"/>
    </xf>
    <xf numFmtId="41" fontId="29" fillId="0" borderId="1" xfId="998" applyNumberFormat="1" applyFont="1" applyBorder="1" applyAlignment="1">
      <alignment horizontal="right" vertical="center" wrapText="1"/>
    </xf>
    <xf numFmtId="0" fontId="29" fillId="0" borderId="1" xfId="648" applyNumberFormat="1" applyFont="1" applyFill="1" applyBorder="1" applyAlignment="1">
      <alignment horizontal="left" vertical="center" wrapText="1"/>
    </xf>
    <xf numFmtId="0" fontId="30" fillId="0" borderId="1" xfId="648" applyNumberFormat="1" applyFont="1" applyFill="1" applyBorder="1" applyAlignment="1">
      <alignment horizontal="left" vertical="center" wrapText="1" indent="1"/>
    </xf>
    <xf numFmtId="199" fontId="12" fillId="0" borderId="1" xfId="0" applyNumberFormat="1" applyFont="1" applyFill="1" applyBorder="1" applyAlignment="1">
      <alignment horizontal="right" vertical="center" wrapText="1"/>
    </xf>
    <xf numFmtId="0" fontId="29" fillId="3" borderId="1" xfId="998" applyFont="1" applyFill="1" applyBorder="1" applyAlignment="1">
      <alignment horizontal="left" vertical="center" wrapText="1"/>
    </xf>
    <xf numFmtId="41" fontId="29" fillId="0" borderId="1" xfId="998" applyNumberFormat="1" applyFont="1" applyFill="1" applyBorder="1" applyAlignment="1">
      <alignment horizontal="right" vertical="center" wrapText="1"/>
    </xf>
    <xf numFmtId="41" fontId="29" fillId="3" borderId="1" xfId="998" applyNumberFormat="1" applyFont="1" applyFill="1" applyBorder="1" applyAlignment="1">
      <alignment horizontal="right" vertical="center" wrapText="1"/>
    </xf>
    <xf numFmtId="41" fontId="0" fillId="0" borderId="0" xfId="0" applyNumberFormat="1" applyAlignment="1"/>
    <xf numFmtId="199" fontId="0" fillId="0" borderId="0" xfId="0" applyNumberFormat="1" applyAlignment="1"/>
    <xf numFmtId="0" fontId="1" fillId="0" borderId="0" xfId="648" applyFill="1" applyAlignment="1"/>
    <xf numFmtId="0" fontId="10" fillId="0" borderId="0" xfId="626" applyFont="1" applyFill="1" applyAlignment="1">
      <alignment horizontal="center" vertical="center" shrinkToFit="1"/>
    </xf>
    <xf numFmtId="197" fontId="30" fillId="0" borderId="0" xfId="895" applyNumberFormat="1" applyFont="1" applyFill="1" applyBorder="1" applyAlignment="1" applyProtection="1">
      <alignment horizontal="left" vertical="center"/>
    </xf>
    <xf numFmtId="0" fontId="30" fillId="0" borderId="0" xfId="648" applyFont="1" applyFill="1" applyBorder="1" applyAlignment="1">
      <alignment vertical="center"/>
    </xf>
    <xf numFmtId="0" fontId="30" fillId="0" borderId="0" xfId="648" applyFont="1" applyFill="1" applyAlignment="1">
      <alignment vertical="center"/>
    </xf>
    <xf numFmtId="197" fontId="38" fillId="0" borderId="0" xfId="895" applyNumberFormat="1" applyFont="1" applyFill="1" applyBorder="1" applyAlignment="1" applyProtection="1">
      <alignment horizontal="right" vertical="center"/>
    </xf>
    <xf numFmtId="0" fontId="29" fillId="0" borderId="1" xfId="648" applyFont="1" applyFill="1" applyBorder="1" applyAlignment="1">
      <alignment horizontal="center" vertical="center" wrapText="1"/>
    </xf>
    <xf numFmtId="41" fontId="29" fillId="0" borderId="1" xfId="966" applyNumberFormat="1" applyFont="1" applyFill="1" applyBorder="1" applyAlignment="1">
      <alignment horizontal="right" vertical="center" wrapText="1"/>
    </xf>
    <xf numFmtId="200" fontId="29" fillId="0" borderId="1" xfId="3" applyNumberFormat="1" applyFont="1" applyFill="1" applyBorder="1" applyAlignment="1">
      <alignment horizontal="right" vertical="center" wrapText="1"/>
    </xf>
    <xf numFmtId="0" fontId="30" fillId="0" borderId="1" xfId="892" applyNumberFormat="1" applyFont="1" applyFill="1" applyBorder="1" applyAlignment="1">
      <alignment horizontal="left" vertical="center" wrapText="1"/>
    </xf>
    <xf numFmtId="41" fontId="30" fillId="0" borderId="1" xfId="966" applyNumberFormat="1" applyFont="1" applyFill="1" applyBorder="1" applyAlignment="1">
      <alignment horizontal="right" vertical="center" wrapText="1"/>
    </xf>
    <xf numFmtId="41" fontId="39" fillId="0" borderId="1" xfId="0" applyNumberFormat="1" applyFont="1" applyFill="1" applyBorder="1" applyAlignment="1">
      <alignment horizontal="right" vertical="center" wrapText="1"/>
    </xf>
    <xf numFmtId="200" fontId="30" fillId="0" borderId="1" xfId="3" applyNumberFormat="1" applyFont="1" applyFill="1" applyBorder="1" applyAlignment="1">
      <alignment horizontal="right" vertical="center" wrapText="1"/>
    </xf>
    <xf numFmtId="41" fontId="40" fillId="0" borderId="1" xfId="0" applyNumberFormat="1" applyFont="1" applyFill="1" applyBorder="1" applyAlignment="1">
      <alignment horizontal="right" vertical="center" wrapText="1"/>
    </xf>
    <xf numFmtId="41" fontId="30" fillId="0" borderId="1" xfId="0" applyNumberFormat="1" applyFont="1" applyFill="1" applyBorder="1" applyAlignment="1" applyProtection="1">
      <alignment horizontal="right" vertical="center" wrapText="1"/>
    </xf>
    <xf numFmtId="41" fontId="12" fillId="0" borderId="1" xfId="0" applyNumberFormat="1" applyFont="1" applyFill="1" applyBorder="1" applyAlignment="1">
      <alignment horizontal="right" vertical="center" wrapText="1"/>
    </xf>
    <xf numFmtId="41" fontId="30" fillId="0" borderId="1" xfId="626" applyNumberFormat="1" applyFont="1" applyFill="1" applyBorder="1" applyAlignment="1">
      <alignment horizontal="right" vertical="center" wrapText="1"/>
    </xf>
    <xf numFmtId="41" fontId="29" fillId="0" borderId="1" xfId="0" applyNumberFormat="1" applyFont="1" applyFill="1" applyBorder="1" applyAlignment="1" applyProtection="1">
      <alignment horizontal="right" vertical="center" wrapText="1"/>
    </xf>
    <xf numFmtId="41" fontId="29" fillId="0" borderId="1" xfId="626" applyNumberFormat="1" applyFont="1" applyFill="1" applyBorder="1" applyAlignment="1">
      <alignment horizontal="right" vertical="center" wrapText="1"/>
    </xf>
    <xf numFmtId="0" fontId="11" fillId="0" borderId="1" xfId="0" applyFont="1" applyBorder="1" applyAlignment="1">
      <alignment horizontal="distributed" vertical="center" wrapText="1"/>
    </xf>
    <xf numFmtId="49" fontId="30" fillId="0" borderId="1" xfId="0" applyNumberFormat="1" applyFont="1" applyFill="1" applyBorder="1" applyAlignment="1" applyProtection="1">
      <alignment horizontal="center" vertical="center" wrapText="1"/>
    </xf>
    <xf numFmtId="49" fontId="29" fillId="0" borderId="1" xfId="0" applyNumberFormat="1" applyFont="1" applyFill="1" applyBorder="1" applyAlignment="1" applyProtection="1">
      <alignment horizontal="left" vertical="center" wrapText="1"/>
    </xf>
    <xf numFmtId="41" fontId="1" fillId="0" borderId="0" xfId="648" applyNumberFormat="1" applyFill="1" applyAlignment="1"/>
    <xf numFmtId="0" fontId="30" fillId="0" borderId="0" xfId="648" applyFont="1" applyAlignment="1"/>
    <xf numFmtId="0" fontId="1" fillId="0" borderId="0" xfId="648" applyAlignment="1"/>
    <xf numFmtId="0" fontId="10" fillId="3" borderId="0" xfId="626" applyFont="1" applyFill="1" applyAlignment="1">
      <alignment horizontal="center" vertical="center" shrinkToFit="1"/>
    </xf>
    <xf numFmtId="0" fontId="12" fillId="3" borderId="0" xfId="626" applyFont="1" applyFill="1" applyAlignment="1">
      <alignment horizontal="left" vertical="center" wrapText="1"/>
    </xf>
    <xf numFmtId="0" fontId="30" fillId="3" borderId="0" xfId="648" applyFont="1" applyFill="1" applyAlignment="1">
      <alignment horizontal="right" vertical="center"/>
    </xf>
    <xf numFmtId="0" fontId="29" fillId="3" borderId="1" xfId="1071" applyFont="1" applyFill="1" applyBorder="1" applyAlignment="1">
      <alignment horizontal="distributed" vertical="center" wrapText="1" indent="3"/>
    </xf>
    <xf numFmtId="200" fontId="12" fillId="0" borderId="1" xfId="0" applyNumberFormat="1" applyFont="1" applyBorder="1" applyAlignment="1">
      <alignment horizontal="right" vertical="center" wrapText="1"/>
    </xf>
    <xf numFmtId="0" fontId="29" fillId="0" borderId="1" xfId="1071" applyFont="1" applyFill="1" applyBorder="1" applyAlignment="1">
      <alignment horizontal="left" vertical="center" wrapText="1"/>
    </xf>
    <xf numFmtId="0" fontId="30" fillId="0" borderId="1" xfId="892" applyNumberFormat="1" applyFont="1" applyFill="1" applyBorder="1" applyAlignment="1">
      <alignment horizontal="left" vertical="center" wrapText="1" indent="2"/>
    </xf>
    <xf numFmtId="200" fontId="11" fillId="0" borderId="1" xfId="0" applyNumberFormat="1" applyFont="1" applyBorder="1" applyAlignment="1">
      <alignment horizontal="right" vertical="center" wrapText="1"/>
    </xf>
    <xf numFmtId="0" fontId="30" fillId="0" borderId="1" xfId="892" applyNumberFormat="1" applyFont="1" applyFill="1" applyBorder="1" applyAlignment="1">
      <alignment horizontal="left" vertical="center" wrapText="1" indent="1"/>
    </xf>
    <xf numFmtId="41" fontId="30" fillId="0" borderId="1" xfId="998" applyNumberFormat="1" applyFont="1" applyFill="1" applyBorder="1" applyAlignment="1">
      <alignment horizontal="right" vertical="center" wrapText="1"/>
    </xf>
    <xf numFmtId="0" fontId="29" fillId="0" borderId="1" xfId="892" applyNumberFormat="1" applyFont="1" applyFill="1" applyBorder="1" applyAlignment="1">
      <alignment horizontal="left" vertical="center" wrapText="1"/>
    </xf>
    <xf numFmtId="41" fontId="1" fillId="0" borderId="0" xfId="648" applyNumberFormat="1" applyAlignment="1"/>
    <xf numFmtId="0" fontId="41" fillId="0" borderId="0" xfId="0" applyFont="1" applyAlignment="1"/>
    <xf numFmtId="0" fontId="0" fillId="0" borderId="0" xfId="0" applyFill="1" applyAlignment="1"/>
    <xf numFmtId="0" fontId="42" fillId="0" borderId="0" xfId="904" applyFont="1" applyFill="1" applyAlignment="1">
      <alignment horizontal="center" vertical="center"/>
    </xf>
    <xf numFmtId="0" fontId="30" fillId="0" borderId="0" xfId="904" applyFont="1" applyFill="1" applyAlignment="1">
      <alignment horizontal="left" vertical="center"/>
    </xf>
    <xf numFmtId="0" fontId="12" fillId="0" borderId="0" xfId="0" applyFont="1" applyFill="1" applyAlignment="1">
      <alignment vertical="center"/>
    </xf>
    <xf numFmtId="0" fontId="12" fillId="0" borderId="0" xfId="904" applyFont="1" applyFill="1" applyAlignment="1">
      <alignment horizontal="right" vertical="center"/>
    </xf>
    <xf numFmtId="198" fontId="29" fillId="0" borderId="1" xfId="998"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199" fontId="30" fillId="0" borderId="1" xfId="0" applyNumberFormat="1" applyFont="1" applyFill="1" applyBorder="1" applyAlignment="1">
      <alignment vertical="center" wrapText="1"/>
    </xf>
    <xf numFmtId="200" fontId="30" fillId="0" borderId="1" xfId="3" applyNumberFormat="1" applyFont="1" applyFill="1" applyBorder="1" applyAlignment="1">
      <alignment vertical="center" wrapText="1"/>
    </xf>
    <xf numFmtId="0" fontId="12" fillId="0" borderId="1" xfId="0" applyFont="1" applyBorder="1" applyAlignment="1">
      <alignment horizontal="left" vertical="center" wrapText="1"/>
    </xf>
    <xf numFmtId="0" fontId="11" fillId="0" borderId="1" xfId="0" applyFont="1" applyFill="1" applyBorder="1" applyAlignment="1">
      <alignment horizontal="center" vertical="center" wrapText="1"/>
    </xf>
    <xf numFmtId="199" fontId="29" fillId="0" borderId="1" xfId="0" applyNumberFormat="1" applyFont="1" applyFill="1" applyBorder="1" applyAlignment="1">
      <alignment vertical="center" wrapText="1"/>
    </xf>
    <xf numFmtId="200" fontId="29" fillId="0" borderId="1" xfId="3" applyNumberFormat="1" applyFont="1" applyFill="1" applyBorder="1" applyAlignment="1">
      <alignment vertical="center" wrapText="1"/>
    </xf>
    <xf numFmtId="0" fontId="1" fillId="0" borderId="0" xfId="998" applyFill="1" applyProtection="1">
      <alignment vertical="center"/>
    </xf>
    <xf numFmtId="0" fontId="34" fillId="0" borderId="0" xfId="998" applyFont="1" applyFill="1" applyProtection="1">
      <alignment vertical="center"/>
    </xf>
    <xf numFmtId="0" fontId="33" fillId="0" borderId="0" xfId="998" applyFont="1" applyFill="1" applyAlignment="1" applyProtection="1">
      <alignment horizontal="center" vertical="center"/>
    </xf>
    <xf numFmtId="0" fontId="33" fillId="0" borderId="0" xfId="998" applyFont="1" applyFill="1" applyProtection="1">
      <alignment vertical="center"/>
    </xf>
    <xf numFmtId="198" fontId="1" fillId="0" borderId="0" xfId="998" applyNumberFormat="1" applyFill="1" applyProtection="1">
      <alignment vertical="center"/>
    </xf>
    <xf numFmtId="0" fontId="3" fillId="0" borderId="0" xfId="998" applyFont="1" applyFill="1" applyAlignment="1" applyProtection="1">
      <alignment horizontal="center" vertical="center"/>
    </xf>
    <xf numFmtId="0" fontId="30" fillId="0" borderId="0" xfId="998" applyFont="1" applyFill="1" applyProtection="1">
      <alignment vertical="center"/>
    </xf>
    <xf numFmtId="198" fontId="30" fillId="0" borderId="0" xfId="998" applyNumberFormat="1" applyFont="1" applyFill="1" applyBorder="1" applyAlignment="1" applyProtection="1">
      <alignment horizontal="right" vertical="center"/>
    </xf>
    <xf numFmtId="0" fontId="29" fillId="0" borderId="1" xfId="998" applyFont="1" applyFill="1" applyBorder="1" applyAlignment="1" applyProtection="1">
      <alignment horizontal="distributed" vertical="center" wrapText="1" indent="3"/>
    </xf>
    <xf numFmtId="0" fontId="29" fillId="0" borderId="1" xfId="998" applyFont="1" applyFill="1" applyBorder="1" applyAlignment="1" applyProtection="1">
      <alignment horizontal="center" vertical="center" wrapText="1"/>
    </xf>
    <xf numFmtId="198" fontId="29" fillId="0" borderId="1" xfId="998" applyNumberFormat="1" applyFont="1" applyFill="1" applyBorder="1" applyAlignment="1" applyProtection="1">
      <alignment horizontal="center" vertical="center" wrapText="1"/>
    </xf>
    <xf numFmtId="0" fontId="29" fillId="0" borderId="1" xfId="0" applyFont="1" applyFill="1" applyBorder="1" applyAlignment="1" applyProtection="1">
      <alignment vertical="center" wrapText="1"/>
    </xf>
    <xf numFmtId="0" fontId="29" fillId="0" borderId="1" xfId="0" applyFont="1" applyFill="1" applyBorder="1" applyAlignment="1" applyProtection="1">
      <alignment horizontal="center" vertical="center" wrapText="1"/>
    </xf>
    <xf numFmtId="3" fontId="29" fillId="0" borderId="1" xfId="0" applyNumberFormat="1" applyFont="1" applyFill="1" applyBorder="1" applyAlignment="1" applyProtection="1">
      <alignment horizontal="center" vertical="center"/>
      <protection locked="0"/>
    </xf>
    <xf numFmtId="200" fontId="29" fillId="0" borderId="1" xfId="3" applyNumberFormat="1" applyFont="1" applyFill="1" applyBorder="1" applyAlignment="1" applyProtection="1">
      <alignment horizontal="center" vertical="center" wrapText="1"/>
      <protection locked="0"/>
    </xf>
    <xf numFmtId="49" fontId="12" fillId="0" borderId="1" xfId="0" applyNumberFormat="1" applyFont="1" applyFill="1" applyBorder="1" applyAlignment="1" applyProtection="1">
      <alignment horizontal="left" vertical="center" wrapText="1"/>
    </xf>
    <xf numFmtId="49" fontId="12" fillId="0" borderId="1" xfId="0" applyNumberFormat="1" applyFont="1" applyFill="1" applyBorder="1" applyAlignment="1" applyProtection="1">
      <alignment horizontal="center" vertical="center" wrapText="1"/>
    </xf>
    <xf numFmtId="3" fontId="12" fillId="0" borderId="1" xfId="0" applyNumberFormat="1" applyFont="1" applyFill="1" applyBorder="1" applyAlignment="1" applyProtection="1">
      <alignment horizontal="center" vertical="center"/>
      <protection locked="0"/>
    </xf>
    <xf numFmtId="0" fontId="11" fillId="0" borderId="1" xfId="0" applyFont="1" applyFill="1" applyBorder="1" applyAlignment="1" applyProtection="1">
      <alignment vertical="center" wrapText="1"/>
    </xf>
    <xf numFmtId="0" fontId="11" fillId="0" borderId="1" xfId="0" applyFont="1" applyFill="1" applyBorder="1" applyAlignment="1" applyProtection="1">
      <alignment horizontal="center" vertical="center" wrapText="1"/>
    </xf>
    <xf numFmtId="49" fontId="11" fillId="0" borderId="1" xfId="0" applyNumberFormat="1" applyFont="1" applyFill="1" applyBorder="1" applyAlignment="1" applyProtection="1">
      <alignment horizontal="left" vertical="center" wrapText="1"/>
    </xf>
    <xf numFmtId="49" fontId="11" fillId="0" borderId="1" xfId="0" applyNumberFormat="1" applyFont="1" applyFill="1" applyBorder="1" applyAlignment="1" applyProtection="1">
      <alignment horizontal="center" vertical="center" wrapText="1"/>
    </xf>
    <xf numFmtId="3" fontId="11" fillId="0" borderId="1" xfId="0" applyNumberFormat="1" applyFont="1" applyFill="1" applyBorder="1" applyAlignment="1" applyProtection="1">
      <alignment horizontal="center" vertical="center"/>
      <protection locked="0"/>
    </xf>
    <xf numFmtId="201" fontId="11" fillId="0" borderId="1" xfId="1" applyNumberFormat="1" applyFont="1" applyFill="1" applyBorder="1" applyAlignment="1" applyProtection="1">
      <alignment horizontal="center" vertical="center" wrapText="1"/>
    </xf>
    <xf numFmtId="201" fontId="12" fillId="0" borderId="1" xfId="1" applyNumberFormat="1" applyFont="1" applyFill="1" applyBorder="1" applyAlignment="1" applyProtection="1">
      <alignment horizontal="center" vertical="center" wrapText="1"/>
    </xf>
    <xf numFmtId="49" fontId="11" fillId="0" borderId="1" xfId="1060" applyNumberFormat="1" applyFont="1" applyFill="1" applyBorder="1" applyAlignment="1" applyProtection="1">
      <alignment vertical="center" wrapText="1"/>
    </xf>
    <xf numFmtId="49" fontId="11" fillId="0" borderId="1" xfId="1060" applyNumberFormat="1" applyFont="1" applyFill="1" applyBorder="1" applyAlignment="1" applyProtection="1">
      <alignment horizontal="center" vertical="center" wrapText="1"/>
    </xf>
    <xf numFmtId="3" fontId="11" fillId="0" borderId="1" xfId="0" applyNumberFormat="1" applyFont="1" applyFill="1" applyBorder="1" applyAlignment="1" applyProtection="1">
      <alignment horizontal="center" vertical="center"/>
    </xf>
    <xf numFmtId="0" fontId="29" fillId="0" borderId="1" xfId="998" applyFont="1" applyFill="1" applyBorder="1" applyAlignment="1" applyProtection="1">
      <alignment horizontal="distributed" vertical="center" wrapText="1" indent="1"/>
    </xf>
    <xf numFmtId="201" fontId="29" fillId="0" borderId="1" xfId="1" applyNumberFormat="1" applyFont="1" applyFill="1" applyBorder="1" applyAlignment="1" applyProtection="1">
      <alignment horizontal="center" vertical="center" wrapText="1"/>
    </xf>
    <xf numFmtId="3" fontId="29" fillId="0" borderId="1" xfId="0" applyNumberFormat="1" applyFont="1" applyFill="1" applyBorder="1" applyAlignment="1" applyProtection="1">
      <alignment horizontal="center" vertical="center"/>
    </xf>
    <xf numFmtId="0" fontId="29" fillId="0" borderId="1" xfId="998" applyFont="1" applyFill="1" applyBorder="1" applyAlignment="1" applyProtection="1">
      <alignment horizontal="left" vertical="center" wrapText="1"/>
    </xf>
    <xf numFmtId="0" fontId="30" fillId="0" borderId="1" xfId="998" applyFont="1" applyFill="1" applyBorder="1" applyAlignment="1" applyProtection="1">
      <alignment horizontal="left" vertical="center" wrapText="1"/>
    </xf>
    <xf numFmtId="43" fontId="30" fillId="0" borderId="1" xfId="1" applyFont="1" applyFill="1" applyBorder="1" applyAlignment="1" applyProtection="1">
      <alignment horizontal="center" vertical="center" wrapText="1"/>
    </xf>
    <xf numFmtId="0" fontId="30" fillId="0" borderId="1" xfId="998" applyFont="1" applyFill="1" applyBorder="1" applyAlignment="1" applyProtection="1">
      <alignment horizontal="center" vertical="center" wrapText="1"/>
    </xf>
    <xf numFmtId="3" fontId="30" fillId="0" borderId="1" xfId="0" applyNumberFormat="1" applyFont="1" applyFill="1" applyBorder="1" applyAlignment="1" applyProtection="1">
      <alignment horizontal="center" vertical="center"/>
      <protection locked="0"/>
    </xf>
    <xf numFmtId="0" fontId="29" fillId="0" borderId="1" xfId="555" applyFont="1" applyFill="1" applyBorder="1" applyAlignment="1" applyProtection="1">
      <alignment horizontal="left" vertical="center" wrapText="1"/>
    </xf>
    <xf numFmtId="0" fontId="34" fillId="0" borderId="0" xfId="998" applyFont="1" applyFill="1">
      <alignment vertical="center"/>
    </xf>
    <xf numFmtId="0" fontId="33" fillId="0" borderId="0" xfId="998" applyFont="1" applyFill="1" applyAlignment="1">
      <alignment horizontal="center" vertical="center"/>
    </xf>
    <xf numFmtId="198" fontId="1" fillId="0" borderId="0" xfId="998" applyNumberFormat="1" applyFill="1">
      <alignment vertical="center"/>
    </xf>
    <xf numFmtId="0" fontId="3" fillId="0" borderId="0" xfId="998" applyFont="1" applyFill="1" applyAlignment="1">
      <alignment horizontal="center" vertical="center"/>
    </xf>
    <xf numFmtId="0" fontId="30" fillId="0" borderId="0" xfId="998" applyFont="1" applyFill="1">
      <alignment vertical="center"/>
    </xf>
    <xf numFmtId="198" fontId="30" fillId="0" borderId="0" xfId="998" applyNumberFormat="1" applyFont="1" applyFill="1" applyAlignment="1">
      <alignment horizontal="right" vertical="center"/>
    </xf>
    <xf numFmtId="0" fontId="29" fillId="0" borderId="1" xfId="998" applyFont="1" applyFill="1" applyBorder="1" applyAlignment="1">
      <alignment horizontal="distributed" vertical="center" wrapText="1" indent="3"/>
    </xf>
    <xf numFmtId="0" fontId="29" fillId="0" borderId="1" xfId="998" applyFont="1" applyFill="1" applyBorder="1" applyAlignment="1">
      <alignment horizontal="center" vertical="center" wrapText="1"/>
    </xf>
    <xf numFmtId="201" fontId="11" fillId="0" borderId="1" xfId="1" applyNumberFormat="1" applyFont="1" applyFill="1" applyBorder="1" applyAlignment="1" applyProtection="1">
      <alignment horizontal="left" vertical="center" wrapText="1"/>
    </xf>
    <xf numFmtId="201" fontId="11" fillId="0" borderId="1" xfId="1" applyNumberFormat="1" applyFont="1" applyFill="1" applyBorder="1" applyAlignment="1" applyProtection="1">
      <alignment horizontal="right" vertical="center"/>
      <protection locked="0"/>
    </xf>
    <xf numFmtId="200" fontId="29" fillId="0" borderId="1" xfId="3" applyNumberFormat="1" applyFont="1" applyFill="1" applyBorder="1" applyAlignment="1" applyProtection="1">
      <alignment horizontal="right" vertical="center" wrapText="1" shrinkToFit="1"/>
      <protection locked="0"/>
    </xf>
    <xf numFmtId="200" fontId="29" fillId="0" borderId="1" xfId="3" applyNumberFormat="1" applyFont="1" applyFill="1" applyBorder="1" applyAlignment="1" applyProtection="1">
      <alignment horizontal="right" vertical="center" wrapText="1"/>
      <protection locked="0"/>
    </xf>
    <xf numFmtId="201" fontId="29" fillId="0" borderId="1" xfId="1" applyNumberFormat="1" applyFont="1" applyFill="1" applyBorder="1" applyAlignment="1" applyProtection="1">
      <alignment horizontal="right" vertical="center"/>
      <protection locked="0"/>
    </xf>
    <xf numFmtId="201" fontId="12" fillId="0" borderId="1" xfId="1" applyNumberFormat="1" applyFont="1" applyFill="1" applyBorder="1" applyAlignment="1" applyProtection="1">
      <alignment horizontal="left" vertical="center" wrapText="1"/>
    </xf>
    <xf numFmtId="201" fontId="12" fillId="0" borderId="1" xfId="1" applyNumberFormat="1" applyFont="1" applyFill="1" applyBorder="1" applyAlignment="1" applyProtection="1">
      <alignment horizontal="right" vertical="center"/>
      <protection locked="0"/>
    </xf>
    <xf numFmtId="201" fontId="29" fillId="0" borderId="1" xfId="1" applyNumberFormat="1" applyFont="1" applyFill="1" applyBorder="1" applyAlignment="1" applyProtection="1">
      <alignment vertical="center" wrapText="1"/>
    </xf>
    <xf numFmtId="201" fontId="30" fillId="0" borderId="1" xfId="1" applyNumberFormat="1" applyFont="1" applyFill="1" applyBorder="1" applyAlignment="1" applyProtection="1">
      <alignment vertical="center" wrapText="1"/>
    </xf>
    <xf numFmtId="49" fontId="43" fillId="0" borderId="1" xfId="0" applyNumberFormat="1" applyFont="1" applyFill="1" applyBorder="1" applyAlignment="1" applyProtection="1">
      <alignment horizontal="distributed" vertical="center" wrapText="1"/>
    </xf>
    <xf numFmtId="201" fontId="43" fillId="0" borderId="1" xfId="1" applyNumberFormat="1" applyFont="1" applyFill="1" applyBorder="1" applyAlignment="1" applyProtection="1">
      <alignment horizontal="distributed" vertical="center" wrapText="1"/>
    </xf>
    <xf numFmtId="201" fontId="29" fillId="0" borderId="1" xfId="1" applyNumberFormat="1" applyFont="1" applyFill="1" applyBorder="1" applyAlignment="1" applyProtection="1">
      <alignment horizontal="right" vertical="center"/>
    </xf>
    <xf numFmtId="0" fontId="29" fillId="0" borderId="1" xfId="555" applyFont="1" applyFill="1" applyBorder="1" applyAlignment="1">
      <alignment horizontal="left" vertical="center"/>
    </xf>
    <xf numFmtId="201" fontId="29" fillId="0" borderId="1" xfId="1" applyNumberFormat="1" applyFont="1" applyFill="1" applyBorder="1" applyAlignment="1" applyProtection="1">
      <alignment horizontal="left" vertical="center"/>
    </xf>
    <xf numFmtId="0" fontId="29" fillId="0" borderId="1" xfId="555" applyFont="1" applyFill="1" applyBorder="1" applyAlignment="1" applyProtection="1">
      <alignment horizontal="left" vertical="center"/>
    </xf>
    <xf numFmtId="0" fontId="30" fillId="0" borderId="1" xfId="998" applyFont="1" applyFill="1" applyBorder="1" applyAlignment="1" applyProtection="1">
      <alignment horizontal="left" vertical="center"/>
    </xf>
    <xf numFmtId="201" fontId="30" fillId="0" borderId="1" xfId="1" applyNumberFormat="1" applyFont="1" applyFill="1" applyBorder="1" applyAlignment="1" applyProtection="1">
      <alignment horizontal="left" vertical="center"/>
    </xf>
    <xf numFmtId="201" fontId="30" fillId="0" borderId="1" xfId="1" applyNumberFormat="1" applyFont="1" applyFill="1" applyBorder="1" applyAlignment="1" applyProtection="1">
      <alignment horizontal="right" vertical="center"/>
      <protection locked="0"/>
    </xf>
    <xf numFmtId="3" fontId="30" fillId="0" borderId="1" xfId="0" applyNumberFormat="1" applyFont="1" applyFill="1" applyBorder="1" applyAlignment="1" applyProtection="1">
      <alignment horizontal="right" vertical="center"/>
      <protection locked="0"/>
    </xf>
    <xf numFmtId="0" fontId="29" fillId="0" borderId="1" xfId="998" applyFont="1" applyFill="1" applyBorder="1" applyAlignment="1">
      <alignment horizontal="distributed" vertical="center" indent="1"/>
    </xf>
    <xf numFmtId="3" fontId="29" fillId="0" borderId="1" xfId="0" applyNumberFormat="1" applyFont="1" applyFill="1" applyBorder="1" applyAlignment="1" applyProtection="1">
      <alignment horizontal="right" vertical="center"/>
    </xf>
    <xf numFmtId="3" fontId="1" fillId="0" borderId="0" xfId="998" applyNumberFormat="1" applyFill="1">
      <alignment vertical="center"/>
    </xf>
    <xf numFmtId="3" fontId="29" fillId="0" borderId="1" xfId="0" applyNumberFormat="1" applyFont="1" applyFill="1" applyBorder="1" applyAlignment="1" applyProtection="1">
      <alignment horizontal="right" vertical="center"/>
      <protection locked="0"/>
    </xf>
    <xf numFmtId="3" fontId="12" fillId="0" borderId="1" xfId="0" applyNumberFormat="1" applyFont="1" applyFill="1" applyBorder="1" applyAlignment="1" applyProtection="1">
      <alignment horizontal="right" vertical="center"/>
      <protection locked="0"/>
    </xf>
    <xf numFmtId="3" fontId="7" fillId="0" borderId="1" xfId="0" applyNumberFormat="1" applyFont="1" applyFill="1" applyBorder="1" applyAlignment="1" applyProtection="1">
      <alignment horizontal="right" vertical="center"/>
    </xf>
    <xf numFmtId="3" fontId="11" fillId="0" borderId="1" xfId="0" applyNumberFormat="1" applyFont="1" applyFill="1" applyBorder="1" applyAlignment="1" applyProtection="1">
      <alignment horizontal="right" vertical="center"/>
      <protection locked="0"/>
    </xf>
    <xf numFmtId="3" fontId="11" fillId="0" borderId="1" xfId="0" applyNumberFormat="1" applyFont="1" applyFill="1" applyBorder="1" applyAlignment="1" applyProtection="1">
      <alignment horizontal="right" vertical="center"/>
    </xf>
    <xf numFmtId="3" fontId="30" fillId="0" borderId="1" xfId="0" applyNumberFormat="1" applyFont="1" applyFill="1" applyBorder="1" applyAlignment="1" applyProtection="1">
      <alignment horizontal="right" vertical="center"/>
    </xf>
    <xf numFmtId="200" fontId="30" fillId="0" borderId="1" xfId="3" applyNumberFormat="1" applyFont="1" applyFill="1" applyBorder="1" applyAlignment="1" applyProtection="1">
      <alignment horizontal="right" vertical="center" wrapText="1"/>
      <protection locked="0"/>
    </xf>
    <xf numFmtId="3" fontId="1" fillId="0" borderId="0" xfId="998" applyNumberFormat="1" applyFill="1" applyProtection="1">
      <alignment vertical="center"/>
    </xf>
    <xf numFmtId="0" fontId="44" fillId="0" borderId="0" xfId="998" applyFont="1" applyFill="1">
      <alignment vertical="center"/>
    </xf>
    <xf numFmtId="0" fontId="2" fillId="0" borderId="0" xfId="0" applyFont="1" applyFill="1" applyBorder="1" applyAlignment="1"/>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46" fillId="0" borderId="5" xfId="0" applyFont="1" applyFill="1" applyBorder="1" applyAlignment="1">
      <alignment horizontal="center" vertical="center"/>
    </xf>
    <xf numFmtId="0" fontId="48" fillId="0" borderId="0" xfId="0" applyFont="1" applyFill="1" applyAlignment="1">
      <alignment horizontal="right"/>
    </xf>
    <xf numFmtId="0" fontId="29" fillId="0" borderId="2" xfId="1073" applyFont="1" applyBorder="1" applyAlignment="1">
      <alignment horizontal="center" vertical="center"/>
    </xf>
    <xf numFmtId="0" fontId="49" fillId="0" borderId="2" xfId="1073" applyFont="1" applyBorder="1" applyAlignment="1">
      <alignment horizontal="center" vertical="center"/>
    </xf>
    <xf numFmtId="0" fontId="49" fillId="0" borderId="6" xfId="1073" applyFont="1" applyBorder="1" applyAlignment="1">
      <alignment horizontal="center" vertical="center"/>
    </xf>
    <xf numFmtId="0" fontId="49" fillId="0" borderId="7" xfId="1073" applyFont="1" applyBorder="1" applyAlignment="1">
      <alignment horizontal="center" vertical="center"/>
    </xf>
    <xf numFmtId="0" fontId="49" fillId="0" borderId="8" xfId="1073" applyFont="1" applyBorder="1" applyAlignment="1">
      <alignment horizontal="center" vertical="center"/>
    </xf>
    <xf numFmtId="0" fontId="29" fillId="0" borderId="4" xfId="1073" applyFont="1" applyBorder="1" applyAlignment="1">
      <alignment horizontal="center" vertical="center"/>
    </xf>
    <xf numFmtId="0" fontId="49" fillId="0" borderId="4" xfId="1073" applyFont="1" applyBorder="1" applyAlignment="1">
      <alignment horizontal="center" vertical="center"/>
    </xf>
    <xf numFmtId="0" fontId="49" fillId="0" borderId="9" xfId="1073" applyFont="1" applyBorder="1" applyAlignment="1">
      <alignment horizontal="center" vertical="center"/>
    </xf>
    <xf numFmtId="0" fontId="49" fillId="0" borderId="1" xfId="1073" applyFont="1" applyBorder="1" applyAlignment="1">
      <alignment horizontal="center" vertical="center"/>
    </xf>
    <xf numFmtId="49" fontId="29" fillId="0" borderId="1" xfId="920" applyNumberFormat="1" applyFont="1" applyFill="1" applyBorder="1" applyAlignment="1" applyProtection="1">
      <alignment horizontal="center" vertical="center"/>
    </xf>
    <xf numFmtId="0" fontId="50" fillId="0" borderId="1" xfId="0" applyFont="1" applyFill="1" applyBorder="1" applyAlignment="1">
      <alignment horizontal="right" vertical="center"/>
    </xf>
    <xf numFmtId="10" fontId="50" fillId="0" borderId="1" xfId="0" applyNumberFormat="1" applyFont="1" applyFill="1" applyBorder="1" applyAlignment="1">
      <alignment horizontal="right" vertical="center"/>
    </xf>
    <xf numFmtId="49" fontId="29" fillId="0" borderId="1" xfId="920" applyNumberFormat="1" applyFont="1" applyFill="1" applyBorder="1" applyAlignment="1" applyProtection="1">
      <alignment vertical="center"/>
    </xf>
    <xf numFmtId="49" fontId="30" fillId="0" borderId="1" xfId="920" applyNumberFormat="1" applyFont="1" applyFill="1" applyBorder="1" applyAlignment="1" applyProtection="1">
      <alignment vertical="center"/>
    </xf>
    <xf numFmtId="0" fontId="6" fillId="0" borderId="0" xfId="0" applyFont="1" applyFill="1" applyBorder="1" applyAlignment="1">
      <alignment horizontal="left" vertical="top" wrapText="1"/>
    </xf>
    <xf numFmtId="0" fontId="51" fillId="0" borderId="0" xfId="0" applyFont="1" applyFill="1" applyBorder="1" applyAlignment="1">
      <alignment horizontal="left" vertical="top" wrapText="1"/>
    </xf>
    <xf numFmtId="198" fontId="1" fillId="0" borderId="0" xfId="998" applyNumberFormat="1">
      <alignment vertical="center"/>
    </xf>
    <xf numFmtId="0" fontId="3" fillId="0" borderId="0" xfId="658" applyFont="1" applyAlignment="1">
      <alignment horizontal="center" vertical="center" shrinkToFit="1"/>
    </xf>
    <xf numFmtId="0" fontId="29" fillId="0" borderId="0" xfId="658" applyFont="1" applyAlignment="1">
      <alignment horizontal="left" vertical="center" wrapText="1"/>
    </xf>
    <xf numFmtId="0" fontId="52" fillId="0" borderId="0" xfId="658" applyFont="1" applyAlignment="1">
      <alignment vertical="center" wrapText="1"/>
    </xf>
    <xf numFmtId="0" fontId="12" fillId="0" borderId="0" xfId="0" applyFont="1" applyAlignment="1">
      <alignment horizontal="right"/>
    </xf>
    <xf numFmtId="0" fontId="29" fillId="0" borderId="1" xfId="1073" applyFont="1" applyBorder="1" applyAlignment="1">
      <alignment horizontal="center" vertical="center" wrapText="1"/>
    </xf>
    <xf numFmtId="0" fontId="29" fillId="0" borderId="1" xfId="0" applyFont="1" applyBorder="1" applyAlignment="1">
      <alignment horizontal="left" vertical="center"/>
    </xf>
    <xf numFmtId="199" fontId="29" fillId="0" borderId="1" xfId="1" applyNumberFormat="1" applyFont="1" applyBorder="1" applyAlignment="1">
      <alignment horizontal="right" vertical="center" wrapText="1"/>
    </xf>
    <xf numFmtId="200" fontId="1" fillId="0" borderId="0" xfId="3" applyNumberFormat="1" applyFont="1" applyFill="1" applyBorder="1" applyAlignment="1" applyProtection="1">
      <alignment vertical="center"/>
    </xf>
    <xf numFmtId="0" fontId="12" fillId="0" borderId="1" xfId="0" applyFont="1" applyBorder="1" applyAlignment="1">
      <alignment horizontal="left" vertical="center"/>
    </xf>
    <xf numFmtId="199" fontId="12" fillId="0" borderId="10" xfId="0" applyNumberFormat="1" applyFont="1" applyBorder="1" applyAlignment="1">
      <alignment horizontal="right" vertical="center" wrapText="1"/>
    </xf>
    <xf numFmtId="199" fontId="11" fillId="0" borderId="10" xfId="0" applyNumberFormat="1" applyFont="1" applyBorder="1" applyAlignment="1">
      <alignment horizontal="right" vertical="center" wrapText="1"/>
    </xf>
    <xf numFmtId="0" fontId="1" fillId="0" borderId="0" xfId="998" applyFont="1" applyFill="1">
      <alignment vertical="center"/>
    </xf>
    <xf numFmtId="0" fontId="1" fillId="0" borderId="0" xfId="998" applyFont="1">
      <alignment vertical="center"/>
    </xf>
    <xf numFmtId="198" fontId="1" fillId="0" borderId="0" xfId="998" applyNumberFormat="1" applyFont="1">
      <alignment vertical="center"/>
    </xf>
    <xf numFmtId="0" fontId="42" fillId="0" borderId="0" xfId="904" applyFont="1" applyBorder="1" applyAlignment="1">
      <alignment horizontal="center" vertical="center"/>
    </xf>
    <xf numFmtId="0" fontId="33" fillId="0" borderId="5" xfId="904" applyFont="1" applyFill="1" applyBorder="1" applyAlignment="1">
      <alignment horizontal="left" wrapText="1"/>
    </xf>
    <xf numFmtId="0" fontId="12" fillId="0" borderId="5" xfId="0" applyFont="1" applyBorder="1" applyAlignment="1">
      <alignment horizontal="right" vertical="center"/>
    </xf>
    <xf numFmtId="0" fontId="0" fillId="0" borderId="11" xfId="904" applyFont="1" applyBorder="1" applyAlignment="1">
      <alignment horizontal="right"/>
    </xf>
    <xf numFmtId="0" fontId="0" fillId="0" borderId="4" xfId="904" applyFont="1" applyBorder="1" applyAlignment="1">
      <alignment horizontal="right"/>
    </xf>
    <xf numFmtId="198" fontId="29" fillId="0" borderId="7" xfId="998" applyNumberFormat="1" applyFont="1" applyBorder="1" applyAlignment="1">
      <alignment horizontal="center" vertical="center" wrapText="1"/>
    </xf>
    <xf numFmtId="0" fontId="11" fillId="0" borderId="1" xfId="0" applyFont="1" applyFill="1" applyBorder="1" applyAlignment="1">
      <alignment horizontal="left" vertical="center" wrapText="1"/>
    </xf>
    <xf numFmtId="199" fontId="29" fillId="0" borderId="1" xfId="1" applyNumberFormat="1" applyFont="1" applyFill="1" applyBorder="1" applyAlignment="1">
      <alignment horizontal="right" vertical="center" wrapText="1"/>
    </xf>
    <xf numFmtId="199" fontId="11" fillId="0" borderId="8" xfId="0" applyNumberFormat="1" applyFont="1" applyFill="1" applyBorder="1" applyAlignment="1">
      <alignment vertical="center" wrapText="1"/>
    </xf>
    <xf numFmtId="199" fontId="11" fillId="0" borderId="1" xfId="0" applyNumberFormat="1" applyFont="1" applyFill="1" applyBorder="1" applyAlignment="1">
      <alignment vertical="center" wrapText="1"/>
    </xf>
    <xf numFmtId="0" fontId="53" fillId="0" borderId="1" xfId="1013" applyFont="1" applyFill="1" applyBorder="1" applyAlignment="1">
      <alignment horizontal="left" vertical="center" wrapText="1"/>
    </xf>
    <xf numFmtId="199" fontId="30" fillId="0" borderId="1" xfId="1" applyNumberFormat="1" applyFont="1" applyFill="1" applyBorder="1" applyAlignment="1">
      <alignment horizontal="right" vertical="center" wrapText="1"/>
    </xf>
    <xf numFmtId="199" fontId="12" fillId="0" borderId="8" xfId="0" applyNumberFormat="1" applyFont="1" applyFill="1" applyBorder="1" applyAlignment="1">
      <alignment vertical="center" wrapText="1"/>
    </xf>
    <xf numFmtId="199" fontId="12" fillId="0" borderId="1" xfId="0" applyNumberFormat="1" applyFont="1" applyFill="1" applyBorder="1" applyAlignment="1">
      <alignment vertical="center" wrapText="1"/>
    </xf>
    <xf numFmtId="202" fontId="54" fillId="0" borderId="1" xfId="0" applyNumberFormat="1" applyFont="1" applyFill="1" applyBorder="1" applyAlignment="1">
      <alignment horizontal="center" vertical="center" wrapText="1"/>
    </xf>
    <xf numFmtId="0" fontId="10" fillId="0" borderId="0" xfId="904" applyFont="1" applyFill="1" applyBorder="1" applyAlignment="1">
      <alignment horizontal="center" vertical="center"/>
    </xf>
    <xf numFmtId="0" fontId="12" fillId="0" borderId="0" xfId="904" applyFont="1" applyFill="1" applyBorder="1" applyAlignment="1">
      <alignment horizontal="left" vertical="center"/>
    </xf>
    <xf numFmtId="0" fontId="12" fillId="0" borderId="0" xfId="904" applyFont="1" applyFill="1" applyBorder="1" applyAlignment="1">
      <alignment horizontal="right" vertical="center"/>
    </xf>
    <xf numFmtId="203" fontId="11" fillId="0" borderId="1" xfId="651" applyNumberFormat="1" applyFont="1" applyFill="1" applyBorder="1" applyAlignment="1">
      <alignment horizontal="left" vertical="center"/>
    </xf>
    <xf numFmtId="199" fontId="11" fillId="0" borderId="1" xfId="651" applyNumberFormat="1" applyFont="1" applyFill="1" applyBorder="1" applyAlignment="1">
      <alignment horizontal="right" vertical="center" wrapText="1"/>
    </xf>
    <xf numFmtId="203" fontId="12" fillId="0" borderId="1" xfId="651" applyNumberFormat="1" applyFont="1" applyFill="1" applyBorder="1" applyAlignment="1">
      <alignment horizontal="left" vertical="center"/>
    </xf>
    <xf numFmtId="199" fontId="12" fillId="0" borderId="1" xfId="651" applyNumberFormat="1" applyFont="1" applyFill="1" applyBorder="1" applyAlignment="1">
      <alignment horizontal="right" vertical="center" wrapText="1"/>
    </xf>
    <xf numFmtId="0" fontId="11" fillId="0" borderId="1" xfId="651" applyFont="1" applyFill="1" applyBorder="1" applyAlignment="1">
      <alignment horizontal="center" vertical="center"/>
    </xf>
    <xf numFmtId="0" fontId="8" fillId="0" borderId="0" xfId="998" applyFont="1" applyFill="1" applyAlignment="1">
      <alignment horizontal="center" vertical="center" wrapText="1"/>
    </xf>
    <xf numFmtId="0" fontId="28" fillId="0" borderId="0" xfId="998" applyFont="1" applyFill="1">
      <alignment vertical="center"/>
    </xf>
    <xf numFmtId="0" fontId="1" fillId="0" borderId="0" xfId="998" applyFill="1" applyProtection="1">
      <alignment vertical="center"/>
      <protection locked="0"/>
    </xf>
    <xf numFmtId="201" fontId="1" fillId="0" borderId="0" xfId="1" applyNumberFormat="1" applyFont="1" applyFill="1" applyBorder="1" applyAlignment="1" applyProtection="1">
      <alignment horizontal="center" vertical="center"/>
    </xf>
    <xf numFmtId="0" fontId="3" fillId="0" borderId="0" xfId="998" applyFont="1" applyFill="1" applyAlignment="1" applyProtection="1">
      <alignment horizontal="center" vertical="center"/>
      <protection locked="0"/>
    </xf>
    <xf numFmtId="201" fontId="3" fillId="0" borderId="0" xfId="1" applyNumberFormat="1" applyFont="1" applyFill="1" applyBorder="1" applyAlignment="1" applyProtection="1">
      <alignment horizontal="center" vertical="center"/>
      <protection locked="0"/>
    </xf>
    <xf numFmtId="0" fontId="12" fillId="0" borderId="0" xfId="998" applyFont="1" applyFill="1" applyProtection="1">
      <alignment vertical="center"/>
      <protection locked="0"/>
    </xf>
    <xf numFmtId="201" fontId="44" fillId="0" borderId="0" xfId="1" applyNumberFormat="1" applyFont="1" applyFill="1" applyBorder="1" applyAlignment="1" applyProtection="1">
      <alignment horizontal="center" vertical="center"/>
    </xf>
    <xf numFmtId="201" fontId="30" fillId="0" borderId="0" xfId="1"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wrapText="1"/>
    </xf>
    <xf numFmtId="201" fontId="36" fillId="0" borderId="1" xfId="1" applyNumberFormat="1" applyFont="1" applyFill="1" applyBorder="1" applyAlignment="1" applyProtection="1">
      <alignment horizontal="center" vertical="center" wrapText="1"/>
    </xf>
    <xf numFmtId="198" fontId="36" fillId="0" borderId="1" xfId="998" applyNumberFormat="1" applyFont="1" applyFill="1" applyBorder="1" applyAlignment="1">
      <alignment horizontal="center" vertical="center" wrapText="1"/>
    </xf>
    <xf numFmtId="0" fontId="0" fillId="0" borderId="1" xfId="0" applyFont="1" applyFill="1" applyBorder="1" applyAlignment="1" applyProtection="1">
      <alignment horizontal="left" vertical="center" wrapText="1"/>
    </xf>
    <xf numFmtId="201" fontId="0" fillId="0" borderId="1" xfId="1" applyNumberFormat="1" applyFont="1" applyFill="1" applyBorder="1" applyAlignment="1" applyProtection="1">
      <alignment horizontal="center" vertical="center" wrapText="1"/>
    </xf>
    <xf numFmtId="10" fontId="34" fillId="0" borderId="1" xfId="998" applyNumberFormat="1" applyFont="1" applyFill="1" applyBorder="1" applyAlignment="1">
      <alignment horizontal="center" vertical="center"/>
    </xf>
    <xf numFmtId="201" fontId="34" fillId="0" borderId="1" xfId="1" applyNumberFormat="1" applyFont="1" applyFill="1" applyBorder="1" applyAlignment="1" applyProtection="1">
      <alignment horizontal="center" vertical="center"/>
    </xf>
    <xf numFmtId="10" fontId="34" fillId="0" borderId="1" xfId="998" applyNumberFormat="1" applyFont="1" applyFill="1" applyBorder="1">
      <alignment vertical="center"/>
    </xf>
    <xf numFmtId="201" fontId="0" fillId="0" borderId="1" xfId="1" applyNumberFormat="1" applyFont="1" applyFill="1" applyBorder="1" applyAlignment="1" applyProtection="1">
      <alignment horizontal="center" vertical="center"/>
    </xf>
    <xf numFmtId="0" fontId="0" fillId="0" borderId="1" xfId="0" applyFont="1" applyFill="1" applyBorder="1" applyAlignment="1" applyProtection="1">
      <alignment vertical="center" wrapText="1"/>
    </xf>
    <xf numFmtId="201" fontId="34" fillId="0" borderId="0" xfId="1" applyNumberFormat="1" applyFont="1" applyFill="1" applyBorder="1" applyAlignment="1" applyProtection="1">
      <alignment horizontal="center" vertical="center"/>
    </xf>
    <xf numFmtId="0" fontId="0" fillId="0" borderId="1" xfId="0" applyFont="1" applyFill="1" applyBorder="1" applyAlignment="1" applyProtection="1">
      <alignment horizontal="left" vertical="center" wrapText="1"/>
      <protection locked="0"/>
    </xf>
    <xf numFmtId="0" fontId="36" fillId="0" borderId="1" xfId="0" applyFont="1" applyFill="1" applyBorder="1" applyAlignment="1" applyProtection="1">
      <alignment horizontal="center" vertical="center" wrapText="1"/>
    </xf>
    <xf numFmtId="201" fontId="55" fillId="0" borderId="1" xfId="1" applyNumberFormat="1" applyFont="1" applyFill="1" applyBorder="1" applyAlignment="1" applyProtection="1">
      <alignment horizontal="center" vertical="center" wrapText="1"/>
    </xf>
    <xf numFmtId="0" fontId="29" fillId="0" borderId="0" xfId="998" applyFont="1" applyFill="1" applyAlignment="1">
      <alignment horizontal="center" vertical="center" wrapText="1"/>
    </xf>
    <xf numFmtId="0" fontId="1" fillId="0" borderId="0" xfId="555" applyFill="1">
      <alignment vertical="center"/>
    </xf>
    <xf numFmtId="0" fontId="30" fillId="0" borderId="0" xfId="998" applyFont="1" applyFill="1" applyAlignment="1">
      <alignment horizontal="left" vertical="center"/>
    </xf>
    <xf numFmtId="198" fontId="30" fillId="0" borderId="0" xfId="998" applyNumberFormat="1" applyFont="1" applyFill="1" applyBorder="1" applyAlignment="1">
      <alignment horizontal="right" vertical="center"/>
    </xf>
    <xf numFmtId="0" fontId="29" fillId="0" borderId="1" xfId="998" applyNumberFormat="1" applyFont="1" applyFill="1" applyBorder="1" applyAlignment="1">
      <alignment vertical="center" wrapText="1"/>
    </xf>
    <xf numFmtId="0" fontId="30" fillId="0" borderId="1" xfId="998" applyFont="1" applyFill="1" applyBorder="1" applyAlignment="1">
      <alignment horizontal="left" vertical="center" wrapText="1"/>
    </xf>
    <xf numFmtId="199" fontId="30" fillId="0" borderId="1" xfId="1" applyNumberFormat="1" applyFont="1" applyFill="1" applyBorder="1" applyAlignment="1" applyProtection="1">
      <alignment horizontal="right" vertical="center" wrapText="1"/>
      <protection locked="0"/>
    </xf>
    <xf numFmtId="0" fontId="30" fillId="0" borderId="1" xfId="998" applyNumberFormat="1" applyFont="1" applyFill="1" applyBorder="1" applyAlignment="1">
      <alignment vertical="center" wrapText="1"/>
    </xf>
    <xf numFmtId="49" fontId="29" fillId="0" borderId="1" xfId="0" applyNumberFormat="1" applyFont="1" applyFill="1" applyBorder="1" applyAlignment="1" applyProtection="1">
      <alignment horizontal="distributed" vertical="center" wrapText="1"/>
    </xf>
    <xf numFmtId="0" fontId="29" fillId="0" borderId="1" xfId="998" applyFont="1" applyFill="1" applyBorder="1" applyAlignment="1">
      <alignment horizontal="left" vertical="center" wrapText="1"/>
    </xf>
    <xf numFmtId="199" fontId="29" fillId="0" borderId="1" xfId="1" applyNumberFormat="1" applyFont="1" applyFill="1" applyBorder="1" applyAlignment="1" applyProtection="1">
      <alignment horizontal="right" vertical="center" wrapText="1"/>
      <protection locked="0"/>
    </xf>
    <xf numFmtId="0" fontId="29" fillId="0" borderId="1" xfId="998" applyNumberFormat="1" applyFont="1" applyFill="1" applyBorder="1" applyAlignment="1" applyProtection="1">
      <alignment vertical="center" wrapText="1"/>
    </xf>
    <xf numFmtId="0" fontId="30" fillId="0" borderId="1" xfId="555" applyFont="1" applyFill="1" applyBorder="1" applyAlignment="1" applyProtection="1">
      <alignment horizontal="left" vertical="center" wrapText="1"/>
    </xf>
    <xf numFmtId="0" fontId="29" fillId="0" borderId="1" xfId="998" applyFont="1" applyFill="1" applyBorder="1" applyAlignment="1">
      <alignment horizontal="distributed" vertical="center" wrapText="1" indent="2"/>
    </xf>
    <xf numFmtId="199" fontId="1" fillId="0" borderId="0" xfId="998" applyNumberFormat="1" applyFill="1">
      <alignment vertical="center"/>
    </xf>
    <xf numFmtId="199" fontId="30" fillId="0" borderId="1" xfId="313" applyNumberFormat="1" applyFont="1" applyFill="1" applyBorder="1" applyAlignment="1" applyProtection="1">
      <alignment vertical="center" wrapText="1"/>
    </xf>
    <xf numFmtId="49" fontId="30" fillId="0" borderId="1" xfId="313" applyNumberFormat="1" applyFont="1" applyFill="1" applyBorder="1" applyAlignment="1" applyProtection="1">
      <alignment horizontal="left" vertical="center" wrapText="1"/>
    </xf>
    <xf numFmtId="0" fontId="29" fillId="0" borderId="1" xfId="998" applyFont="1" applyFill="1" applyBorder="1" applyAlignment="1">
      <alignment vertical="center" wrapText="1"/>
    </xf>
    <xf numFmtId="0" fontId="30" fillId="0" borderId="1" xfId="998" applyNumberFormat="1" applyFont="1" applyFill="1" applyBorder="1" applyAlignment="1">
      <alignment horizontal="left" vertical="center" wrapText="1"/>
    </xf>
    <xf numFmtId="0" fontId="29" fillId="0" borderId="1" xfId="998" applyNumberFormat="1" applyFont="1" applyFill="1" applyBorder="1" applyAlignment="1">
      <alignment horizontal="left" vertical="center" wrapText="1"/>
    </xf>
    <xf numFmtId="0" fontId="56" fillId="0" borderId="0" xfId="998" applyFont="1" applyFill="1">
      <alignment vertical="center"/>
    </xf>
    <xf numFmtId="0" fontId="29" fillId="0" borderId="0" xfId="998" applyFont="1" applyFill="1" applyAlignment="1" applyProtection="1">
      <alignment horizontal="center" vertical="center" wrapText="1"/>
    </xf>
    <xf numFmtId="0" fontId="0" fillId="0" borderId="0" xfId="0" applyFill="1" applyAlignment="1" applyProtection="1"/>
    <xf numFmtId="0" fontId="1" fillId="0" borderId="0" xfId="555" applyFill="1" applyProtection="1">
      <alignment vertical="center"/>
    </xf>
    <xf numFmtId="0" fontId="57" fillId="0" borderId="0" xfId="998" applyFont="1" applyFill="1" applyProtection="1">
      <alignment vertical="center"/>
    </xf>
    <xf numFmtId="0" fontId="30" fillId="0" borderId="0" xfId="998" applyFont="1" applyFill="1" applyAlignment="1" applyProtection="1">
      <alignment horizontal="left" vertical="center"/>
    </xf>
    <xf numFmtId="0" fontId="44" fillId="0" borderId="0" xfId="998" applyFont="1" applyFill="1" applyProtection="1">
      <alignment vertical="center"/>
    </xf>
    <xf numFmtId="199" fontId="29" fillId="0" borderId="1" xfId="0" applyNumberFormat="1" applyFont="1" applyFill="1" applyBorder="1" applyAlignment="1" applyProtection="1">
      <alignment horizontal="right" vertical="center"/>
      <protection locked="0"/>
    </xf>
    <xf numFmtId="200" fontId="29" fillId="0" borderId="1" xfId="0" applyNumberFormat="1" applyFont="1" applyFill="1" applyBorder="1" applyAlignment="1" applyProtection="1">
      <alignment horizontal="right" vertical="center"/>
      <protection locked="0"/>
    </xf>
    <xf numFmtId="0" fontId="30" fillId="0" borderId="1" xfId="998" applyNumberFormat="1" applyFont="1" applyFill="1" applyBorder="1" applyAlignment="1" applyProtection="1">
      <alignment vertical="center" wrapText="1"/>
    </xf>
    <xf numFmtId="0" fontId="29" fillId="0" borderId="1" xfId="998" applyNumberFormat="1" applyFont="1" applyFill="1" applyBorder="1" applyAlignment="1" applyProtection="1">
      <alignment horizontal="distributed" vertical="center"/>
    </xf>
    <xf numFmtId="0" fontId="34" fillId="0" borderId="0" xfId="0" applyFont="1" applyFill="1" applyAlignment="1"/>
    <xf numFmtId="0" fontId="58" fillId="0" borderId="0" xfId="0" applyFont="1" applyFill="1" applyAlignment="1">
      <alignment horizontal="center"/>
    </xf>
    <xf numFmtId="0" fontId="59" fillId="0" borderId="0" xfId="0" applyFont="1" applyFill="1" applyAlignment="1">
      <alignment horizontal="center"/>
    </xf>
    <xf numFmtId="0" fontId="34" fillId="0" borderId="1" xfId="0" applyFont="1" applyFill="1" applyBorder="1" applyAlignment="1">
      <alignment horizontal="center"/>
    </xf>
    <xf numFmtId="0" fontId="34" fillId="0" borderId="1" xfId="0" applyFont="1" applyFill="1" applyBorder="1" applyAlignment="1"/>
    <xf numFmtId="0" fontId="60" fillId="0" borderId="0" xfId="0" applyFont="1" applyFill="1" applyAlignment="1"/>
    <xf numFmtId="0" fontId="0" fillId="0" borderId="0" xfId="0" applyFont="1" applyFill="1" applyBorder="1" applyAlignment="1"/>
    <xf numFmtId="0" fontId="61" fillId="0" borderId="0" xfId="0" applyFont="1" applyFill="1" applyBorder="1" applyAlignment="1">
      <alignment horizontal="center" vertical="center"/>
    </xf>
    <xf numFmtId="0" fontId="62" fillId="0" borderId="0" xfId="0" applyFont="1" applyFill="1" applyBorder="1" applyAlignment="1">
      <alignment horizontal="center" vertical="center"/>
    </xf>
    <xf numFmtId="0" fontId="63" fillId="0" borderId="0" xfId="0" applyFont="1" applyFill="1" applyAlignment="1">
      <alignment horizontal="center" vertical="center"/>
    </xf>
    <xf numFmtId="0" fontId="64" fillId="0" borderId="0" xfId="0" applyFont="1" applyFill="1" applyBorder="1" applyAlignment="1"/>
    <xf numFmtId="0" fontId="65" fillId="0" borderId="0" xfId="0" applyFont="1" applyFill="1" applyBorder="1" applyAlignment="1"/>
    <xf numFmtId="0" fontId="41" fillId="0" borderId="0" xfId="0" applyFont="1" applyFill="1" applyBorder="1" applyAlignment="1"/>
    <xf numFmtId="0" fontId="65" fillId="0" borderId="0" xfId="0" applyFont="1" applyFill="1" applyBorder="1" applyAlignment="1">
      <alignment horizontal="center"/>
    </xf>
    <xf numFmtId="0" fontId="66" fillId="0" borderId="0" xfId="0" applyFont="1" applyFill="1" applyBorder="1" applyAlignment="1">
      <alignment vertical="center"/>
    </xf>
    <xf numFmtId="0" fontId="65" fillId="0" borderId="0" xfId="0" applyFont="1" applyFill="1" applyBorder="1" applyAlignment="1">
      <alignment horizontal="left"/>
    </xf>
    <xf numFmtId="49" fontId="15" fillId="0" borderId="1" xfId="985" applyNumberFormat="1" applyFont="1" applyFill="1" applyBorder="1" applyAlignment="1" quotePrefix="1">
      <alignment horizontal="left" vertical="center" wrapText="1"/>
    </xf>
  </cellXfs>
  <cellStyles count="133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链接单元格 5" xfId="49"/>
    <cellStyle name="常规 440" xfId="50"/>
    <cellStyle name="常规 435" xfId="51"/>
    <cellStyle name="强调文字颜色 2 3 2" xfId="52"/>
    <cellStyle name="汇总 6" xfId="53"/>
    <cellStyle name="Accent5 9" xfId="54"/>
    <cellStyle name="部门 4" xfId="55"/>
    <cellStyle name="_ET_STYLE_NoName_00__Book1_1 2 2 2" xfId="56"/>
    <cellStyle name="常规 2 2 4" xfId="57"/>
    <cellStyle name="百分比 2 8 2" xfId="58"/>
    <cellStyle name="Accent1 5" xfId="59"/>
    <cellStyle name="好 3 2 2" xfId="60"/>
    <cellStyle name="args.style" xfId="61"/>
    <cellStyle name="常规 3 4 3" xfId="62"/>
    <cellStyle name="Accent2 - 40%" xfId="63"/>
    <cellStyle name="常规 26 2" xfId="64"/>
    <cellStyle name="常规 7 3" xfId="65"/>
    <cellStyle name="Accent6 4" xfId="66"/>
    <cellStyle name="好_0605石屏县 2 2" xfId="67"/>
    <cellStyle name="Input [yellow] 4" xfId="68"/>
    <cellStyle name="Accent2 - 60%" xfId="69"/>
    <cellStyle name="日期" xfId="70"/>
    <cellStyle name="60% - 强调文字颜色 6 3 2" xfId="71"/>
    <cellStyle name="差_Book1 2" xfId="72"/>
    <cellStyle name="Accent4 5" xfId="73"/>
    <cellStyle name="60% - 强调文字颜色 4 2 2 2" xfId="74"/>
    <cellStyle name="好_2007年地州资金往来对账表 3" xfId="75"/>
    <cellStyle name="60% - 强调文字颜色 2 3" xfId="76"/>
    <cellStyle name="常规 6" xfId="77"/>
    <cellStyle name="_ET_STYLE_NoName_00__Sheet3" xfId="78"/>
    <cellStyle name="Accent6 3" xfId="79"/>
    <cellStyle name="Accent5 - 60% 2 2" xfId="80"/>
    <cellStyle name="Accent3 4 2" xfId="81"/>
    <cellStyle name="百分比 7" xfId="82"/>
    <cellStyle name="解释性文本 2 2" xfId="83"/>
    <cellStyle name="常规 6 5" xfId="84"/>
    <cellStyle name="常规 4 2 2 3" xfId="85"/>
    <cellStyle name="常规 5 2" xfId="86"/>
    <cellStyle name="60% - 强调文字颜色 2 2 2" xfId="87"/>
    <cellStyle name="标题 1 5 2" xfId="88"/>
    <cellStyle name="Accent1 - 60% 2 2" xfId="89"/>
    <cellStyle name="百分比 4" xfId="90"/>
    <cellStyle name="百分比 5" xfId="91"/>
    <cellStyle name="常规 5 2 2" xfId="92"/>
    <cellStyle name="差 7" xfId="93"/>
    <cellStyle name="0,0_x000d__x000a_NA_x000d__x000a_" xfId="94"/>
    <cellStyle name="60% - 强调文字颜色 2 2 2 2" xfId="95"/>
    <cellStyle name="Accent4 2 2" xfId="96"/>
    <cellStyle name="Accent6 2" xfId="97"/>
    <cellStyle name="百分比 6" xfId="98"/>
    <cellStyle name="Accent6 5" xfId="99"/>
    <cellStyle name="40% - 强调文字颜色 4 2" xfId="100"/>
    <cellStyle name="常规 443" xfId="101"/>
    <cellStyle name="常规 8 3" xfId="102"/>
    <cellStyle name="常规 2 2 2 5" xfId="103"/>
    <cellStyle name="标题 4 5 3" xfId="104"/>
    <cellStyle name="PSHeading 4" xfId="105"/>
    <cellStyle name="差_0605石屏" xfId="106"/>
    <cellStyle name="60% - 强调文字颜色 4 2 3" xfId="107"/>
    <cellStyle name="输出 3 3" xfId="108"/>
    <cellStyle name="20% - 强调文字颜色 3 3" xfId="109"/>
    <cellStyle name="适中 8" xfId="110"/>
    <cellStyle name="常规 442" xfId="111"/>
    <cellStyle name="常规 8 2" xfId="112"/>
    <cellStyle name="链接单元格 7" xfId="113"/>
    <cellStyle name="常规 2 2 2 4" xfId="114"/>
    <cellStyle name="标题 4 5 2" xfId="115"/>
    <cellStyle name="千位分隔 6 2" xfId="116"/>
    <cellStyle name="编号 3 2" xfId="117"/>
    <cellStyle name="常规 428" xfId="118"/>
    <cellStyle name="常规 433" xfId="119"/>
    <cellStyle name="链接单元格 3" xfId="120"/>
    <cellStyle name="标题 5 4" xfId="121"/>
    <cellStyle name="Accent6 - 20% 2 2" xfId="122"/>
    <cellStyle name="汇总 3 3" xfId="123"/>
    <cellStyle name="常规 429" xfId="124"/>
    <cellStyle name="常规 434" xfId="125"/>
    <cellStyle name="链接单元格 4" xfId="126"/>
    <cellStyle name="差_11大理 2 2" xfId="127"/>
    <cellStyle name="Accent2 - 40% 2" xfId="128"/>
    <cellStyle name="检查单元格 3 4" xfId="129"/>
    <cellStyle name="PSChar" xfId="130"/>
    <cellStyle name="好_2008年地州对账表(国库资金）" xfId="131"/>
    <cellStyle name="Accent2 - 40% 3" xfId="132"/>
    <cellStyle name="常规 436" xfId="133"/>
    <cellStyle name="常规 441" xfId="134"/>
    <cellStyle name="链接单元格 6" xfId="135"/>
    <cellStyle name="计算 4" xfId="136"/>
    <cellStyle name="常规_exceltmp1 2" xfId="137"/>
    <cellStyle name="常规 2 5 3 2" xfId="138"/>
    <cellStyle name="60% - 强调文字颜色 5 2 2 2" xfId="139"/>
    <cellStyle name="标题 1 4 2" xfId="140"/>
    <cellStyle name="Accent6 6" xfId="141"/>
    <cellStyle name="_弱电系统设备配置报价清单" xfId="142"/>
    <cellStyle name="标题 1 4 3" xfId="143"/>
    <cellStyle name="Accent6 7" xfId="144"/>
    <cellStyle name="_Book1_2 2" xfId="145"/>
    <cellStyle name="Accent2 - 20% 2" xfId="146"/>
    <cellStyle name="常规 3 2 3 2" xfId="147"/>
    <cellStyle name="适中 5 2" xfId="148"/>
    <cellStyle name="常规 2 12 2" xfId="149"/>
    <cellStyle name="Accent2 - 20% 3" xfId="150"/>
    <cellStyle name="适中 5 3" xfId="151"/>
    <cellStyle name="_Book1_2 3" xfId="152"/>
    <cellStyle name="_ET_STYLE_NoName_00__Book1" xfId="153"/>
    <cellStyle name="_ET_STYLE_NoName_00_" xfId="154"/>
    <cellStyle name="_Book1_1" xfId="155"/>
    <cellStyle name="_20100326高清市院遂宁检察院1080P配置清单26日改" xfId="156"/>
    <cellStyle name="Accent2 - 20% 2 2" xfId="157"/>
    <cellStyle name="百分比 2 2 4" xfId="158"/>
    <cellStyle name="_Book1_2 2 2" xfId="159"/>
    <cellStyle name="常规 2 5 4 2" xfId="160"/>
    <cellStyle name="百分比 2 2 5" xfId="161"/>
    <cellStyle name="百分比 2 10 2" xfId="162"/>
    <cellStyle name="_Book1_2 2 3" xfId="163"/>
    <cellStyle name="百分比 2 2 4 2" xfId="164"/>
    <cellStyle name="_Book1_2 2 2 2" xfId="165"/>
    <cellStyle name="_Book1_3 2" xfId="166"/>
    <cellStyle name="超级链接 2 2" xfId="167"/>
    <cellStyle name="常规 2 7 2" xfId="168"/>
    <cellStyle name="_Book1" xfId="169"/>
    <cellStyle name="常规 3 2 3" xfId="170"/>
    <cellStyle name="Accent2 - 20%" xfId="171"/>
    <cellStyle name="适中 5" xfId="172"/>
    <cellStyle name="_Book1_2" xfId="173"/>
    <cellStyle name="常规 2 16" xfId="174"/>
    <cellStyle name="百分比 2 3 4" xfId="175"/>
    <cellStyle name="差_2008年地州对账表(国库资金） 3" xfId="176"/>
    <cellStyle name="_Book1_2 3 2" xfId="177"/>
    <cellStyle name="_Book1_2 4" xfId="178"/>
    <cellStyle name="超级链接 2" xfId="179"/>
    <cellStyle name="Accent1 4 2" xfId="180"/>
    <cellStyle name="_Book1_3" xfId="181"/>
    <cellStyle name="Accent5 - 60% 3" xfId="182"/>
    <cellStyle name="常规 2 3 3 2" xfId="183"/>
    <cellStyle name="_ET_STYLE_NoName_00__Book1_1" xfId="184"/>
    <cellStyle name="常规 2 3 3 2 2" xfId="185"/>
    <cellStyle name="_ET_STYLE_NoName_00__Book1_1 2" xfId="186"/>
    <cellStyle name="_ET_STYLE_NoName_00__Book1_1 2 2" xfId="187"/>
    <cellStyle name="_ET_STYLE_NoName_00__Book1_1 2 3" xfId="188"/>
    <cellStyle name="标题 2 2 2 2" xfId="189"/>
    <cellStyle name="Percent [2]" xfId="190"/>
    <cellStyle name="百分比 2 7 2" xfId="191"/>
    <cellStyle name="_ET_STYLE_NoName_00__Book1_1 3" xfId="192"/>
    <cellStyle name="超级链接" xfId="193"/>
    <cellStyle name="Accent1 4" xfId="194"/>
    <cellStyle name="_ET_STYLE_NoName_00__Book1_1 3 2" xfId="195"/>
    <cellStyle name="_ET_STYLE_NoName_00__Book1_1 4" xfId="196"/>
    <cellStyle name="Accent5 4" xfId="197"/>
    <cellStyle name="_关闭破产企业已移交地方管理中小学校退休教师情况明细表(1)" xfId="198"/>
    <cellStyle name="0,0_x005f_x000d__x005f_x000a_NA_x005f_x000d__x005f_x000a_" xfId="199"/>
    <cellStyle name="警告文本 4 2" xfId="200"/>
    <cellStyle name="20% - 强调文字颜色 1 2" xfId="201"/>
    <cellStyle name="常规 11 4" xfId="202"/>
    <cellStyle name="链接单元格 3 2 2" xfId="203"/>
    <cellStyle name="20% - 强调文字颜色 1 2 2" xfId="204"/>
    <cellStyle name="强调文字颜色 2 2 2 2" xfId="205"/>
    <cellStyle name="20% - 强调文字颜色 1 3" xfId="206"/>
    <cellStyle name="Accent1 - 20% 2" xfId="207"/>
    <cellStyle name="20% - 强调文字颜色 2 2" xfId="208"/>
    <cellStyle name="20% - 强调文字颜色 2 2 2" xfId="209"/>
    <cellStyle name="60% - 强调文字颜色 3 2 2 2" xfId="210"/>
    <cellStyle name="20% - 强调文字颜色 2 3" xfId="211"/>
    <cellStyle name="常规 3 2 5" xfId="212"/>
    <cellStyle name="20% - 强调文字颜色 3 2" xfId="213"/>
    <cellStyle name="适中 7" xfId="214"/>
    <cellStyle name="20% - 强调文字颜色 3 2 2" xfId="215"/>
    <cellStyle name="Mon閠aire_!!!GO" xfId="216"/>
    <cellStyle name="常规 3 3 5" xfId="217"/>
    <cellStyle name="20% - 强调文字颜色 4 2" xfId="218"/>
    <cellStyle name="常规 3 3 5 2" xfId="219"/>
    <cellStyle name="20% - 强调文字颜色 4 2 2" xfId="220"/>
    <cellStyle name="Accent6 - 60% 2 2" xfId="221"/>
    <cellStyle name="常规 3 3 6" xfId="222"/>
    <cellStyle name="20% - 强调文字颜色 4 3" xfId="223"/>
    <cellStyle name="20% - 强调文字颜色 5 2" xfId="224"/>
    <cellStyle name="20% - 强调文字颜色 5 2 2" xfId="225"/>
    <cellStyle name="20% - 强调文字颜色 5 3" xfId="226"/>
    <cellStyle name="20% - 强调文字颜色 6 2" xfId="227"/>
    <cellStyle name="20% - 强调文字颜色 6 2 2" xfId="228"/>
    <cellStyle name="Accent6 - 20% 3" xfId="229"/>
    <cellStyle name="20% - 强调文字颜色 6 3" xfId="230"/>
    <cellStyle name="解释性文本 3 2 2" xfId="231"/>
    <cellStyle name="40% - 强调文字颜色 1 2" xfId="232"/>
    <cellStyle name="常规 4 3 5" xfId="233"/>
    <cellStyle name="40% - 强调文字颜色 1 2 2" xfId="234"/>
    <cellStyle name="Accent1" xfId="235"/>
    <cellStyle name="常规 9 2" xfId="236"/>
    <cellStyle name="40% - 强调文字颜色 1 3" xfId="237"/>
    <cellStyle name="常规 2 3 2 4" xfId="238"/>
    <cellStyle name="40% - 强调文字颜色 2 2" xfId="239"/>
    <cellStyle name="常规 2 3 2 4 2" xfId="240"/>
    <cellStyle name="40% - 强调文字颜色 2 2 2" xfId="241"/>
    <cellStyle name="常规 2 3 2 5" xfId="242"/>
    <cellStyle name="40% - 强调文字颜色 2 3" xfId="243"/>
    <cellStyle name="常规 2 3 3 4" xfId="244"/>
    <cellStyle name="40% - 强调文字颜色 3 2" xfId="245"/>
    <cellStyle name="40% - 强调文字颜色 3 2 2" xfId="246"/>
    <cellStyle name="40% - 强调文字颜色 3 3" xfId="247"/>
    <cellStyle name="标题 4 4" xfId="248"/>
    <cellStyle name="千位分隔 5" xfId="249"/>
    <cellStyle name="40% - 强调文字颜色 4 2 2" xfId="250"/>
    <cellStyle name="常规_2007年云南省向人大报送政府收支预算表格式编制过程表 3 2" xfId="251"/>
    <cellStyle name="计算 3 3" xfId="252"/>
    <cellStyle name="Accent6 - 20% 2" xfId="253"/>
    <cellStyle name="40% - 强调文字颜色 4 3" xfId="254"/>
    <cellStyle name="好 2 3" xfId="255"/>
    <cellStyle name="40% - 强调文字颜色 5 2" xfId="256"/>
    <cellStyle name="60% - 强调文字颜色 4 3" xfId="257"/>
    <cellStyle name="计算 4 2 2" xfId="258"/>
    <cellStyle name="40% - 强调文字颜色 5 2 2" xfId="259"/>
    <cellStyle name="好 2 4" xfId="260"/>
    <cellStyle name="40% - 强调文字颜色 5 3" xfId="261"/>
    <cellStyle name="适中 2 2" xfId="262"/>
    <cellStyle name="百分比 2 9" xfId="263"/>
    <cellStyle name="标题 2 2 4" xfId="264"/>
    <cellStyle name="好 3 3" xfId="265"/>
    <cellStyle name="40% - 强调文字颜色 6 2" xfId="266"/>
    <cellStyle name="适中 2 2 2" xfId="267"/>
    <cellStyle name="百分比 2 9 2" xfId="268"/>
    <cellStyle name="Accent2 5" xfId="269"/>
    <cellStyle name="40% - 强调文字颜色 6 2 2" xfId="270"/>
    <cellStyle name="好 3 4" xfId="271"/>
    <cellStyle name="40% - 强调文字颜色 6 3" xfId="272"/>
    <cellStyle name="输出 3 4" xfId="273"/>
    <cellStyle name="Accent6 2 2" xfId="274"/>
    <cellStyle name="60% - 强调文字颜色 1 2" xfId="275"/>
    <cellStyle name="60% - 强调文字颜色 1 2 2" xfId="276"/>
    <cellStyle name="好 7" xfId="277"/>
    <cellStyle name="标题 3 2 4" xfId="278"/>
    <cellStyle name="商品名称 2 2" xfId="279"/>
    <cellStyle name="60% - 强调文字颜色 1 2 2 2" xfId="280"/>
    <cellStyle name="百分比 2 3 4 2" xfId="281"/>
    <cellStyle name="60% - 强调文字颜色 1 2 3" xfId="282"/>
    <cellStyle name="60% - 强调文字颜色 1 3" xfId="283"/>
    <cellStyle name="60% - 强调文字颜色 1 3 2" xfId="284"/>
    <cellStyle name="千位分隔 2 3" xfId="285"/>
    <cellStyle name="输出 4 4" xfId="286"/>
    <cellStyle name="常规 5" xfId="287"/>
    <cellStyle name="Accent6 3 2" xfId="288"/>
    <cellStyle name="60% - 强调文字颜色 2 2" xfId="289"/>
    <cellStyle name="Accent6 - 60%" xfId="290"/>
    <cellStyle name="常规 5 3" xfId="291"/>
    <cellStyle name="60% - 强调文字颜色 2 2 3" xfId="292"/>
    <cellStyle name="常规 6 2" xfId="293"/>
    <cellStyle name="注释 2" xfId="294"/>
    <cellStyle name="60% - 强调文字颜色 2 3 2" xfId="295"/>
    <cellStyle name="Accent6 4 2" xfId="296"/>
    <cellStyle name="60% - 强调文字颜色 3 2" xfId="297"/>
    <cellStyle name="60% - 强调文字颜色 3 2 2" xfId="298"/>
    <cellStyle name="60% - 强调文字颜色 3 2 3" xfId="299"/>
    <cellStyle name="Accent5 - 40% 2" xfId="300"/>
    <cellStyle name="60% - 强调文字颜色 3 3" xfId="301"/>
    <cellStyle name="Accent5 - 40% 2 2" xfId="302"/>
    <cellStyle name="60% - 强调文字颜色 3 3 2" xfId="303"/>
    <cellStyle name="汇总 7" xfId="304"/>
    <cellStyle name="Accent6 5 2" xfId="305"/>
    <cellStyle name="60% - 强调文字颜色 4 2" xfId="306"/>
    <cellStyle name="60% - 强调文字颜色 4 2 2" xfId="307"/>
    <cellStyle name="常规 20" xfId="308"/>
    <cellStyle name="常规 15" xfId="309"/>
    <cellStyle name="60% - 强调文字颜色 4 3 2" xfId="310"/>
    <cellStyle name="标题 1 4 2 2" xfId="311"/>
    <cellStyle name="60% - 强调文字颜色 5 2" xfId="312"/>
    <cellStyle name="常规_exceltmp1" xfId="313"/>
    <cellStyle name="常规 2 5 3" xfId="314"/>
    <cellStyle name="60% - 强调文字颜色 5 2 2" xfId="315"/>
    <cellStyle name="常规 2 2 2 3 2" xfId="316"/>
    <cellStyle name="百分比 2 10" xfId="317"/>
    <cellStyle name="常规 2 5 4" xfId="318"/>
    <cellStyle name="60% - 强调文字颜色 5 2 3" xfId="319"/>
    <cellStyle name="60% - 强调文字颜色 5 3" xfId="320"/>
    <cellStyle name="常规 2 6 3" xfId="321"/>
    <cellStyle name="60% - 强调文字颜色 5 3 2" xfId="322"/>
    <cellStyle name="RowLevel_0" xfId="323"/>
    <cellStyle name="60% - 强调文字颜色 6 2" xfId="324"/>
    <cellStyle name="强调文字颜色 5 2 3" xfId="325"/>
    <cellStyle name="Header2" xfId="326"/>
    <cellStyle name="60% - 强调文字颜色 6 2 2" xfId="327"/>
    <cellStyle name="Header2 2" xfId="328"/>
    <cellStyle name="60% - 强调文字颜色 6 2 2 2" xfId="329"/>
    <cellStyle name="60% - 强调文字颜色 6 2 3" xfId="330"/>
    <cellStyle name="60% - 强调文字颜色 6 3" xfId="331"/>
    <cellStyle name="6mal" xfId="332"/>
    <cellStyle name="Accent4 9" xfId="333"/>
    <cellStyle name="强调文字颜色 2 2 2" xfId="334"/>
    <cellStyle name="Accent1 - 20%" xfId="335"/>
    <cellStyle name="常规 2 3 3 3" xfId="336"/>
    <cellStyle name="Accent5 - 20%" xfId="337"/>
    <cellStyle name="Accent1 - 20% 2 2" xfId="338"/>
    <cellStyle name="Accent1 - 20% 3" xfId="339"/>
    <cellStyle name="标题 6 2 2" xfId="340"/>
    <cellStyle name="Accent6 9" xfId="341"/>
    <cellStyle name="Accent1 - 40%" xfId="342"/>
    <cellStyle name="Accent1 - 40% 2" xfId="343"/>
    <cellStyle name="Accent1 - 40% 2 2" xfId="344"/>
    <cellStyle name="PSHeading 3 2" xfId="345"/>
    <cellStyle name="Accent1 - 40% 3" xfId="346"/>
    <cellStyle name="Accent1 - 60%" xfId="347"/>
    <cellStyle name="标题 1 5" xfId="348"/>
    <cellStyle name="Accent1 - 60% 2" xfId="349"/>
    <cellStyle name="常规 17 2" xfId="350"/>
    <cellStyle name="注释 4 2 2" xfId="351"/>
    <cellStyle name="标题 1 6" xfId="352"/>
    <cellStyle name="Accent1 - 60% 3" xfId="353"/>
    <cellStyle name="Accent1 2" xfId="354"/>
    <cellStyle name="Date 3" xfId="355"/>
    <cellStyle name="Accent1 2 2" xfId="356"/>
    <cellStyle name="Currency [0]_!!!GO" xfId="357"/>
    <cellStyle name="Accent1 3" xfId="358"/>
    <cellStyle name="Accent1 3 2" xfId="359"/>
    <cellStyle name="常规 2" xfId="360"/>
    <cellStyle name="Accent1 5 2" xfId="361"/>
    <cellStyle name="sstot" xfId="362"/>
    <cellStyle name="部门 3 2" xfId="363"/>
    <cellStyle name="常规 2 2 3 2" xfId="364"/>
    <cellStyle name="Accent1 6" xfId="365"/>
    <cellStyle name="常规 2 2 3 3" xfId="366"/>
    <cellStyle name="Accent1 7" xfId="367"/>
    <cellStyle name="常规 2 2 3 4" xfId="368"/>
    <cellStyle name="差_1110洱源 2" xfId="369"/>
    <cellStyle name="Accent1 8" xfId="370"/>
    <cellStyle name="差_1110洱源 3" xfId="371"/>
    <cellStyle name="Accent1 9" xfId="372"/>
    <cellStyle name="常规 9 3" xfId="373"/>
    <cellStyle name="强调文字颜色 5 2 2 2" xfId="374"/>
    <cellStyle name="Header1 2" xfId="375"/>
    <cellStyle name="Accent2" xfId="376"/>
    <cellStyle name="输入 2 4" xfId="377"/>
    <cellStyle name="Accent2 - 40% 2 2" xfId="378"/>
    <cellStyle name="Accent2 - 60% 2" xfId="379"/>
    <cellStyle name="日期 2" xfId="380"/>
    <cellStyle name="Accent5 - 40% 3" xfId="381"/>
    <cellStyle name="Accent2 - 60% 2 2" xfId="382"/>
    <cellStyle name="日期 2 2" xfId="383"/>
    <cellStyle name="Accent2 - 60% 3" xfId="384"/>
    <cellStyle name="日期 3" xfId="385"/>
    <cellStyle name="Accent2 2" xfId="386"/>
    <cellStyle name="t" xfId="387"/>
    <cellStyle name="强调文字颜色 4 3" xfId="388"/>
    <cellStyle name="Accent2 2 2" xfId="389"/>
    <cellStyle name="Accent2 3" xfId="390"/>
    <cellStyle name="Accent2 3 2" xfId="391"/>
    <cellStyle name="Accent2 4" xfId="392"/>
    <cellStyle name="Accent2 4 2" xfId="393"/>
    <cellStyle name="百分比 2 9 2 2" xfId="394"/>
    <cellStyle name="Accent2 5 2" xfId="395"/>
    <cellStyle name="常规 2 2 11" xfId="396"/>
    <cellStyle name="百分比 2 9 3" xfId="397"/>
    <cellStyle name="Date" xfId="398"/>
    <cellStyle name="常规 2 2 4 2" xfId="399"/>
    <cellStyle name="Accent2 6" xfId="400"/>
    <cellStyle name="Accent2 7" xfId="401"/>
    <cellStyle name="Accent2 8" xfId="402"/>
    <cellStyle name="Accent2 9" xfId="403"/>
    <cellStyle name="Accent3" xfId="404"/>
    <cellStyle name="Milliers_!!!GO" xfId="405"/>
    <cellStyle name="Accent5 2" xfId="406"/>
    <cellStyle name="Accent3 - 20%" xfId="407"/>
    <cellStyle name="标题 1 3" xfId="408"/>
    <cellStyle name="常规 2 2 7" xfId="409"/>
    <cellStyle name="百分比 4 3" xfId="410"/>
    <cellStyle name="Accent5 2 2" xfId="411"/>
    <cellStyle name="Accent3 - 20% 2" xfId="412"/>
    <cellStyle name="差_0605石屏 3" xfId="413"/>
    <cellStyle name="汇总 3" xfId="414"/>
    <cellStyle name="Accent5 6" xfId="415"/>
    <cellStyle name="标题 1 3 2" xfId="416"/>
    <cellStyle name="Accent3 - 20% 2 2" xfId="417"/>
    <cellStyle name="标题 1 4" xfId="418"/>
    <cellStyle name="Accent3 - 20% 3" xfId="419"/>
    <cellStyle name="Mon閠aire [0]_!!!GO" xfId="420"/>
    <cellStyle name="好_0502通海县" xfId="421"/>
    <cellStyle name="Accent4 3 2" xfId="422"/>
    <cellStyle name="Accent3 - 40%" xfId="423"/>
    <cellStyle name="Accent3 - 40% 2" xfId="424"/>
    <cellStyle name="Accent3 - 40% 2 2" xfId="425"/>
    <cellStyle name="Accent4 - 60%" xfId="426"/>
    <cellStyle name="捠壿 [0.00]_Region Orders (2)" xfId="427"/>
    <cellStyle name="常规 15 2 2" xfId="428"/>
    <cellStyle name="百分比 2 6 2" xfId="429"/>
    <cellStyle name="Accent3 - 40% 3" xfId="430"/>
    <cellStyle name="Accent4 5 2" xfId="431"/>
    <cellStyle name="Accent3 - 60%" xfId="432"/>
    <cellStyle name="好_M01-1 3" xfId="433"/>
    <cellStyle name="Accent3 - 60% 2" xfId="434"/>
    <cellStyle name="编号" xfId="435"/>
    <cellStyle name="Accent3 - 60% 2 2" xfId="436"/>
    <cellStyle name="常规 17 2 2" xfId="437"/>
    <cellStyle name="Accent3 - 60% 3" xfId="438"/>
    <cellStyle name="Accent3 2" xfId="439"/>
    <cellStyle name="comma zerodec" xfId="440"/>
    <cellStyle name="Accent3 2 2" xfId="441"/>
    <cellStyle name="Accent3 3" xfId="442"/>
    <cellStyle name="Accent3 3 2" xfId="443"/>
    <cellStyle name="Accent3 4" xfId="444"/>
    <cellStyle name="解释性文本 2" xfId="445"/>
    <cellStyle name="Accent3 5" xfId="446"/>
    <cellStyle name="解释性文本 3" xfId="447"/>
    <cellStyle name="Accent3 5 2" xfId="448"/>
    <cellStyle name="解释性文本 3 2" xfId="449"/>
    <cellStyle name="Moneda_96 Risk" xfId="450"/>
    <cellStyle name="常规 2 2 5 2" xfId="451"/>
    <cellStyle name="Accent3 6" xfId="452"/>
    <cellStyle name="解释性文本 4" xfId="453"/>
    <cellStyle name="差 2" xfId="454"/>
    <cellStyle name="解释性文本 5" xfId="455"/>
    <cellStyle name="Accent3 7" xfId="456"/>
    <cellStyle name="差 3" xfId="457"/>
    <cellStyle name="解释性文本 6" xfId="458"/>
    <cellStyle name="Accent3 8" xfId="459"/>
    <cellStyle name="百分比 2" xfId="460"/>
    <cellStyle name="常规 2 7 3 2" xfId="461"/>
    <cellStyle name="差 4" xfId="462"/>
    <cellStyle name="解释性文本 7" xfId="463"/>
    <cellStyle name="Accent3 9" xfId="464"/>
    <cellStyle name="Accent4" xfId="465"/>
    <cellStyle name="百分比 2 2 2" xfId="466"/>
    <cellStyle name="差 4 2 2" xfId="467"/>
    <cellStyle name="Accent4 - 20%" xfId="468"/>
    <cellStyle name="百分比 2 2 2 2" xfId="469"/>
    <cellStyle name="常规 2 4 2 4" xfId="470"/>
    <cellStyle name="Accent4 - 20% 2" xfId="471"/>
    <cellStyle name="百分比 2 2 2 2 2" xfId="472"/>
    <cellStyle name="Accent4 - 20% 2 2" xfId="473"/>
    <cellStyle name="强调 2 2" xfId="474"/>
    <cellStyle name="百分比 2 2 2 3" xfId="475"/>
    <cellStyle name="Accent4 - 20% 3" xfId="476"/>
    <cellStyle name="百分比 2 4 2" xfId="477"/>
    <cellStyle name="Accent4 - 40%" xfId="478"/>
    <cellStyle name="输入 4" xfId="479"/>
    <cellStyle name="百分比 2 4 2 2" xfId="480"/>
    <cellStyle name="Accent6 - 40%" xfId="481"/>
    <cellStyle name="常规 3 3" xfId="482"/>
    <cellStyle name="Accent4 - 40% 2" xfId="483"/>
    <cellStyle name="输入 4 2" xfId="484"/>
    <cellStyle name="商品名称 4" xfId="485"/>
    <cellStyle name="Accent6 - 40% 2" xfId="486"/>
    <cellStyle name="常规 3 3 2" xfId="487"/>
    <cellStyle name="Accent4 - 40% 2 2" xfId="488"/>
    <cellStyle name="输入 4 2 2" xfId="489"/>
    <cellStyle name="常规 3 4" xfId="490"/>
    <cellStyle name="Accent4 - 40% 3" xfId="491"/>
    <cellStyle name="输入 4 3" xfId="492"/>
    <cellStyle name="Accent4 - 60% 2" xfId="493"/>
    <cellStyle name="标题 7 4" xfId="494"/>
    <cellStyle name="Accent4 - 60% 2 2" xfId="495"/>
    <cellStyle name="Accent4 - 60% 3" xfId="496"/>
    <cellStyle name="PSSpacer" xfId="497"/>
    <cellStyle name="Accent6" xfId="498"/>
    <cellStyle name="Accent4 2" xfId="499"/>
    <cellStyle name="New Times Roman" xfId="500"/>
    <cellStyle name="Accent4 3" xfId="501"/>
    <cellStyle name="Accent4 4" xfId="502"/>
    <cellStyle name="Accent4 4 2" xfId="503"/>
    <cellStyle name="PSHeading 5" xfId="504"/>
    <cellStyle name="借出原因" xfId="505"/>
    <cellStyle name="标题 1 2 2" xfId="506"/>
    <cellStyle name="常规 2 2 6 2" xfId="507"/>
    <cellStyle name="Accent4 6" xfId="508"/>
    <cellStyle name="百分比 4 2 2" xfId="509"/>
    <cellStyle name="标题 1 2 3" xfId="510"/>
    <cellStyle name="Accent4 7" xfId="511"/>
    <cellStyle name="Accent4 8" xfId="512"/>
    <cellStyle name="标题 1 2 4" xfId="513"/>
    <cellStyle name="Accent5" xfId="514"/>
    <cellStyle name="Accent5 - 20% 2" xfId="515"/>
    <cellStyle name="常规 2 3 3 3 2" xfId="516"/>
    <cellStyle name="Accent5 - 20% 2 2" xfId="517"/>
    <cellStyle name="Accent5 - 20% 3" xfId="518"/>
    <cellStyle name="Input [yellow] 2 2 2" xfId="519"/>
    <cellStyle name="Accent5 - 40%" xfId="520"/>
    <cellStyle name="Accent5 - 60%" xfId="521"/>
    <cellStyle name="标题 2 3 3" xfId="522"/>
    <cellStyle name="好 4 2" xfId="523"/>
    <cellStyle name="常规 12" xfId="524"/>
    <cellStyle name="Accent5 - 60% 2" xfId="525"/>
    <cellStyle name="好 4 2 2" xfId="526"/>
    <cellStyle name="常规 12 2" xfId="527"/>
    <cellStyle name="Accent5 3" xfId="528"/>
    <cellStyle name="Category" xfId="529"/>
    <cellStyle name="Accent5 3 2" xfId="530"/>
    <cellStyle name="Category 2" xfId="531"/>
    <cellStyle name="标题 2 3" xfId="532"/>
    <cellStyle name="Accent5 4 2" xfId="533"/>
    <cellStyle name="Comma [0]_!!!GO" xfId="534"/>
    <cellStyle name="标题 3 3" xfId="535"/>
    <cellStyle name="Accent5 5" xfId="536"/>
    <cellStyle name="汇总 2" xfId="537"/>
    <cellStyle name="差_0605石屏 2" xfId="538"/>
    <cellStyle name="Accent5 5 2" xfId="539"/>
    <cellStyle name="汇总 2 2" xfId="540"/>
    <cellStyle name="差_0605石屏 2 2" xfId="541"/>
    <cellStyle name="Accent5 7" xfId="542"/>
    <cellStyle name="汇总 4" xfId="543"/>
    <cellStyle name="标题 1 3 3" xfId="544"/>
    <cellStyle name="Accent5 8" xfId="545"/>
    <cellStyle name="汇总 5" xfId="546"/>
    <cellStyle name="百分比 2 3 2 2 2" xfId="547"/>
    <cellStyle name="标题 1 3 4" xfId="548"/>
    <cellStyle name="Accent6 - 20%" xfId="549"/>
    <cellStyle name="Accent6 - 40% 2 2" xfId="550"/>
    <cellStyle name="标题 3 4 4" xfId="551"/>
    <cellStyle name="Accent6 - 40% 3" xfId="552"/>
    <cellStyle name="ColLevel_0" xfId="553"/>
    <cellStyle name="常规 3 3 3" xfId="554"/>
    <cellStyle name="常规_2007年云南省向人大报送政府收支预算表格式编制过程表" xfId="555"/>
    <cellStyle name="Accent6 - 60% 2" xfId="556"/>
    <cellStyle name="Accent6 - 60% 3" xfId="557"/>
    <cellStyle name="Accent6 8" xfId="558"/>
    <cellStyle name="标题 1 4 4" xfId="559"/>
    <cellStyle name="Comma_!!!GO" xfId="560"/>
    <cellStyle name="百分比 2 4 3" xfId="561"/>
    <cellStyle name="Currency_!!!GO" xfId="562"/>
    <cellStyle name="标题 3 3 2" xfId="563"/>
    <cellStyle name="分级显示列_1_Book1" xfId="564"/>
    <cellStyle name="Currency1" xfId="565"/>
    <cellStyle name="标题 2 3 4" xfId="566"/>
    <cellStyle name="好 4 3" xfId="567"/>
    <cellStyle name="常规 13" xfId="568"/>
    <cellStyle name="Date 2" xfId="569"/>
    <cellStyle name="常规 2 2 11 2" xfId="570"/>
    <cellStyle name="Date 2 2" xfId="571"/>
    <cellStyle name="Dollar (zero dec)" xfId="572"/>
    <cellStyle name="差_0502通海县 3" xfId="573"/>
    <cellStyle name="Grey" xfId="574"/>
    <cellStyle name="常规 5 2 2 2" xfId="575"/>
    <cellStyle name="百分比 5 2" xfId="576"/>
    <cellStyle name="常规 2 3 6" xfId="577"/>
    <cellStyle name="标题 2 2" xfId="578"/>
    <cellStyle name="Header1" xfId="579"/>
    <cellStyle name="强调文字颜色 5 2 2" xfId="580"/>
    <cellStyle name="Header2 2 2" xfId="581"/>
    <cellStyle name="Header2 3" xfId="582"/>
    <cellStyle name="Input [yellow]" xfId="583"/>
    <cellStyle name="千位分隔 2 4" xfId="584"/>
    <cellStyle name="Input [yellow] 2" xfId="585"/>
    <cellStyle name="千位分隔 2 4 2" xfId="586"/>
    <cellStyle name="Input [yellow] 2 2" xfId="587"/>
    <cellStyle name="Input [yellow] 2 3" xfId="588"/>
    <cellStyle name="常规 4 3 4 2" xfId="589"/>
    <cellStyle name="Input [yellow] 3" xfId="590"/>
    <cellStyle name="Input [yellow] 3 2" xfId="591"/>
    <cellStyle name="Input Cells" xfId="592"/>
    <cellStyle name="强调文字颜色 3 3" xfId="593"/>
    <cellStyle name="常规 2 10" xfId="594"/>
    <cellStyle name="Linked Cells" xfId="595"/>
    <cellStyle name="Millares [0]_96 Risk" xfId="596"/>
    <cellStyle name="标题 6 3" xfId="597"/>
    <cellStyle name="Millares_96 Risk" xfId="598"/>
    <cellStyle name="常规 2 2 2 2" xfId="599"/>
    <cellStyle name="部门 2 2" xfId="600"/>
    <cellStyle name="常规 10 41 2" xfId="601"/>
    <cellStyle name="Milliers [0]_!!!GO" xfId="602"/>
    <cellStyle name="千位分隔 2 3 2" xfId="603"/>
    <cellStyle name="Moneda [0]_96 Risk" xfId="604"/>
    <cellStyle name="Month" xfId="605"/>
    <cellStyle name="标题 1 2 2 2" xfId="606"/>
    <cellStyle name="数量 3" xfId="607"/>
    <cellStyle name="数量 3 2" xfId="608"/>
    <cellStyle name="Month 2" xfId="609"/>
    <cellStyle name="no dec" xfId="610"/>
    <cellStyle name="PSHeading 2" xfId="611"/>
    <cellStyle name="百分比 10" xfId="612"/>
    <cellStyle name="no dec 2" xfId="613"/>
    <cellStyle name="PSHeading 2 2" xfId="614"/>
    <cellStyle name="no dec 2 2" xfId="615"/>
    <cellStyle name="PSHeading 2 2 2" xfId="616"/>
    <cellStyle name="常规 450" xfId="617"/>
    <cellStyle name="no dec 3" xfId="618"/>
    <cellStyle name="PSHeading 2 3" xfId="619"/>
    <cellStyle name="百分比 3 3 2" xfId="620"/>
    <cellStyle name="Normal - Style1" xfId="621"/>
    <cellStyle name="Normal_!!!GO" xfId="622"/>
    <cellStyle name="百分比 2 5 2" xfId="623"/>
    <cellStyle name="per.style" xfId="624"/>
    <cellStyle name="PSInt" xfId="625"/>
    <cellStyle name="常规 2 4" xfId="626"/>
    <cellStyle name="输入 3 3" xfId="627"/>
    <cellStyle name="常规 2 9 3" xfId="628"/>
    <cellStyle name="Percent [2] 2" xfId="629"/>
    <cellStyle name="常规 94" xfId="630"/>
    <cellStyle name="t_HVAC Equipment (3)" xfId="631"/>
    <cellStyle name="常规 2 3 4" xfId="632"/>
    <cellStyle name="Percent_!!!GO" xfId="633"/>
    <cellStyle name="Pourcentage_pldt" xfId="634"/>
    <cellStyle name="常规 2 3 2 3 2" xfId="635"/>
    <cellStyle name="解释性文本 2 3" xfId="636"/>
    <cellStyle name="百分比 8" xfId="637"/>
    <cellStyle name="标题 5" xfId="638"/>
    <cellStyle name="强调文字颜色 4 2" xfId="639"/>
    <cellStyle name="PSChar 2" xfId="640"/>
    <cellStyle name="PSDate" xfId="641"/>
    <cellStyle name="PSHeading 3 3" xfId="642"/>
    <cellStyle name="编号 2 2" xfId="643"/>
    <cellStyle name="PSDate 2" xfId="644"/>
    <cellStyle name="编号 2 2 2" xfId="645"/>
    <cellStyle name="PSDec" xfId="646"/>
    <cellStyle name="标题 4 4 2 2" xfId="647"/>
    <cellStyle name="常规 10" xfId="648"/>
    <cellStyle name="PSDec 2" xfId="649"/>
    <cellStyle name="编号 4" xfId="650"/>
    <cellStyle name="常规 16 2" xfId="651"/>
    <cellStyle name="PSHeading" xfId="652"/>
    <cellStyle name="PSHeading 2 2 3" xfId="653"/>
    <cellStyle name="常规 451" xfId="654"/>
    <cellStyle name="PSHeading 2 4" xfId="655"/>
    <cellStyle name="PSHeading 3" xfId="656"/>
    <cellStyle name="PSInt 2" xfId="657"/>
    <cellStyle name="常规 2 4 2" xfId="658"/>
    <cellStyle name="常规 2 9 3 2" xfId="659"/>
    <cellStyle name="PSSpacer 2" xfId="660"/>
    <cellStyle name="输入 3" xfId="661"/>
    <cellStyle name="常规 2 9" xfId="662"/>
    <cellStyle name="sstot 2" xfId="663"/>
    <cellStyle name="Standard_AREAS" xfId="664"/>
    <cellStyle name="强调文字颜色 4 3 2" xfId="665"/>
    <cellStyle name="t 2" xfId="666"/>
    <cellStyle name="常规 2 3 4 2" xfId="667"/>
    <cellStyle name="t_HVAC Equipment (3) 2" xfId="668"/>
    <cellStyle name="百分比 2 11" xfId="669"/>
    <cellStyle name="千位分隔 2 2" xfId="670"/>
    <cellStyle name="百分比 2 3 5" xfId="671"/>
    <cellStyle name="百分比 2 11 2" xfId="672"/>
    <cellStyle name="解释性文本 2 2 2" xfId="673"/>
    <cellStyle name="百分比 7 2" xfId="674"/>
    <cellStyle name="千位分隔 3" xfId="675"/>
    <cellStyle name="标题 4 2" xfId="676"/>
    <cellStyle name="百分比 2 12" xfId="677"/>
    <cellStyle name="标题 10" xfId="678"/>
    <cellStyle name="差 4 2" xfId="679"/>
    <cellStyle name="百分比 2 2" xfId="680"/>
    <cellStyle name="百分比 2 2 3" xfId="681"/>
    <cellStyle name="百分比 2 2 3 2" xfId="682"/>
    <cellStyle name="百分比 2 3" xfId="683"/>
    <cellStyle name="常规_Sheet3" xfId="684"/>
    <cellStyle name="百分比 2 3 2" xfId="685"/>
    <cellStyle name="常规 2 14" xfId="686"/>
    <cellStyle name="百分比 2 3 2 2" xfId="687"/>
    <cellStyle name="常规 2 14 2" xfId="688"/>
    <cellStyle name="百分比 2 3 2 3" xfId="689"/>
    <cellStyle name="百分比 2 3 3" xfId="690"/>
    <cellStyle name="常规 2 15" xfId="691"/>
    <cellStyle name="百分比 2 3 3 2" xfId="692"/>
    <cellStyle name="百分比 2 4" xfId="693"/>
    <cellStyle name="百分比 2 4 3 2" xfId="694"/>
    <cellStyle name="百分比 2 4 4" xfId="695"/>
    <cellStyle name="百分比 2 5" xfId="696"/>
    <cellStyle name="常规 15 2" xfId="697"/>
    <cellStyle name="百分比 2 6" xfId="698"/>
    <cellStyle name="标题 2 2 2" xfId="699"/>
    <cellStyle name="常规 15 3" xfId="700"/>
    <cellStyle name="百分比 2 7" xfId="701"/>
    <cellStyle name="标题 2 2 3" xfId="702"/>
    <cellStyle name="百分比 2 8" xfId="703"/>
    <cellStyle name="百分比 3" xfId="704"/>
    <cellStyle name="百分比 3 2" xfId="705"/>
    <cellStyle name="百分比 3 2 2" xfId="706"/>
    <cellStyle name="百分比 3 3" xfId="707"/>
    <cellStyle name="编号 2" xfId="708"/>
    <cellStyle name="百分比 3 4" xfId="709"/>
    <cellStyle name="标题 1 2" xfId="710"/>
    <cellStyle name="常规 2 2 6" xfId="711"/>
    <cellStyle name="百分比 4 2" xfId="712"/>
    <cellStyle name="标题 3 2" xfId="713"/>
    <cellStyle name="百分比 6 2" xfId="714"/>
    <cellStyle name="百分比 8 2" xfId="715"/>
    <cellStyle name="标题 5 2" xfId="716"/>
    <cellStyle name="解释性文本 2 4" xfId="717"/>
    <cellStyle name="百分比 9" xfId="718"/>
    <cellStyle name="标题 6" xfId="719"/>
    <cellStyle name="百分比 9 2" xfId="720"/>
    <cellStyle name="标题 6 2" xfId="721"/>
    <cellStyle name="捠壿_Region Orders (2)" xfId="722"/>
    <cellStyle name="标题1 4" xfId="723"/>
    <cellStyle name="编号 2 3" xfId="724"/>
    <cellStyle name="编号 3" xfId="725"/>
    <cellStyle name="标题 1 3 2 2" xfId="726"/>
    <cellStyle name="标题 1 5 3" xfId="727"/>
    <cellStyle name="标题 2 4 2" xfId="728"/>
    <cellStyle name="标题 1 7" xfId="729"/>
    <cellStyle name="常规 17 3" xfId="730"/>
    <cellStyle name="标题 2 3 2" xfId="731"/>
    <cellStyle name="常规 11" xfId="732"/>
    <cellStyle name="标题 2 3 2 2" xfId="733"/>
    <cellStyle name="常规 11 2" xfId="734"/>
    <cellStyle name="标题 2 4" xfId="735"/>
    <cellStyle name="标题 2 4 2 2" xfId="736"/>
    <cellStyle name="好 5 2" xfId="737"/>
    <cellStyle name="标题 3 2 2 2" xfId="738"/>
    <cellStyle name="标题 2 4 3" xfId="739"/>
    <cellStyle name="标题 2 4 4" xfId="740"/>
    <cellStyle name="标题 2 5" xfId="741"/>
    <cellStyle name="标题 2 7" xfId="742"/>
    <cellStyle name="常规 18 3" xfId="743"/>
    <cellStyle name="标题 2 5 2" xfId="744"/>
    <cellStyle name="标题 2 5 3" xfId="745"/>
    <cellStyle name="标题 2 6" xfId="746"/>
    <cellStyle name="常规 5 42" xfId="747"/>
    <cellStyle name="常规 18 2" xfId="748"/>
    <cellStyle name="好 5" xfId="749"/>
    <cellStyle name="标题 3 2 2" xfId="750"/>
    <cellStyle name="好 6" xfId="751"/>
    <cellStyle name="标题 3 2 3" xfId="752"/>
    <cellStyle name="标题 3 3 2 2" xfId="753"/>
    <cellStyle name="标题 3 4 3" xfId="754"/>
    <cellStyle name="标题 3 3 3" xfId="755"/>
    <cellStyle name="商品名称 3 2" xfId="756"/>
    <cellStyle name="标题 3 3 4" xfId="757"/>
    <cellStyle name="标题 3 4" xfId="758"/>
    <cellStyle name="标题 3 4 2" xfId="759"/>
    <cellStyle name="标题 3 4 2 2" xfId="760"/>
    <cellStyle name="标题 4 4 3" xfId="761"/>
    <cellStyle name="标题 3 5" xfId="762"/>
    <cellStyle name="标题 3 5 2" xfId="763"/>
    <cellStyle name="常规 9" xfId="764"/>
    <cellStyle name="标题 3 5 3" xfId="765"/>
    <cellStyle name="标题 3 6" xfId="766"/>
    <cellStyle name="常规 19 2" xfId="767"/>
    <cellStyle name="数量 2 2 2" xfId="768"/>
    <cellStyle name="标题 3 7" xfId="769"/>
    <cellStyle name="常规 19 3" xfId="770"/>
    <cellStyle name="千位分隔 3 2" xfId="771"/>
    <cellStyle name="标题 4 2 2" xfId="772"/>
    <cellStyle name="千位分隔 3 2 2" xfId="773"/>
    <cellStyle name="标题 4 2 2 2" xfId="774"/>
    <cellStyle name="千位分隔 3 3" xfId="775"/>
    <cellStyle name="标题 4 2 3" xfId="776"/>
    <cellStyle name="标题 4 2 4" xfId="777"/>
    <cellStyle name="千位分隔 4" xfId="778"/>
    <cellStyle name="标题 4 3" xfId="779"/>
    <cellStyle name="千位分隔 4 2" xfId="780"/>
    <cellStyle name="标题 4 3 2" xfId="781"/>
    <cellStyle name="标题 4 3 2 2" xfId="782"/>
    <cellStyle name="标题 4 3 3" xfId="783"/>
    <cellStyle name="标题 4 3 4" xfId="784"/>
    <cellStyle name="千位分隔 5 2" xfId="785"/>
    <cellStyle name="标题 4 4 2" xfId="786"/>
    <cellStyle name="标题 4 4 4" xfId="787"/>
    <cellStyle name="千位分隔 6" xfId="788"/>
    <cellStyle name="标题 4 5" xfId="789"/>
    <cellStyle name="千位分隔 7" xfId="790"/>
    <cellStyle name="标题 4 6" xfId="791"/>
    <cellStyle name="差_1110洱源" xfId="792"/>
    <cellStyle name="常规 25 2" xfId="793"/>
    <cellStyle name="千位分隔 8" xfId="794"/>
    <cellStyle name="标题 4 7" xfId="795"/>
    <cellStyle name="标题 5 2 2" xfId="796"/>
    <cellStyle name="标题 5 3" xfId="797"/>
    <cellStyle name="标题 6 4" xfId="798"/>
    <cellStyle name="标题 7" xfId="799"/>
    <cellStyle name="标题 7 2" xfId="800"/>
    <cellStyle name="标题 7 2 2" xfId="801"/>
    <cellStyle name="标题 7 3" xfId="802"/>
    <cellStyle name="标题 8" xfId="803"/>
    <cellStyle name="常规 2 7" xfId="804"/>
    <cellStyle name="标题 8 2" xfId="805"/>
    <cellStyle name="输入 2" xfId="806"/>
    <cellStyle name="常规 2 8" xfId="807"/>
    <cellStyle name="标题 8 3" xfId="808"/>
    <cellStyle name="标题 9" xfId="809"/>
    <cellStyle name="标题1" xfId="810"/>
    <cellStyle name="常规 2 2 2 2 2 2" xfId="811"/>
    <cellStyle name="标题1 2" xfId="812"/>
    <cellStyle name="好_0605石屏 3" xfId="813"/>
    <cellStyle name="标题1 2 2" xfId="814"/>
    <cellStyle name="标题1 2 2 2" xfId="815"/>
    <cellStyle name="差 5 2" xfId="816"/>
    <cellStyle name="标题1 2 3" xfId="817"/>
    <cellStyle name="标题1 3" xfId="818"/>
    <cellStyle name="标题1 3 2" xfId="819"/>
    <cellStyle name="表标题" xfId="820"/>
    <cellStyle name="表标题 2" xfId="821"/>
    <cellStyle name="部门" xfId="822"/>
    <cellStyle name="常规 2 2" xfId="823"/>
    <cellStyle name="部门 2" xfId="824"/>
    <cellStyle name="常规 10 41" xfId="825"/>
    <cellStyle name="常规 2 2 2" xfId="826"/>
    <cellStyle name="部门 2 2 2" xfId="827"/>
    <cellStyle name="常规 2 2 2 2 2" xfId="828"/>
    <cellStyle name="部门 2 3" xfId="829"/>
    <cellStyle name="常规 2 2 2 3" xfId="830"/>
    <cellStyle name="部门 3" xfId="831"/>
    <cellStyle name="常规 2 2 3" xfId="832"/>
    <cellStyle name="解释性文本 5 2" xfId="833"/>
    <cellStyle name="差 2 2" xfId="834"/>
    <cellStyle name="差 2 2 2" xfId="835"/>
    <cellStyle name="解释性文本 5 3" xfId="836"/>
    <cellStyle name="差 2 3" xfId="837"/>
    <cellStyle name="差 2 4" xfId="838"/>
    <cellStyle name="差 3 2" xfId="839"/>
    <cellStyle name="警告文本 6" xfId="840"/>
    <cellStyle name="差 3 2 2" xfId="841"/>
    <cellStyle name="差_0605石屏县" xfId="842"/>
    <cellStyle name="差 3 3" xfId="843"/>
    <cellStyle name="差 3 4" xfId="844"/>
    <cellStyle name="差 4 3" xfId="845"/>
    <cellStyle name="差 4 4" xfId="846"/>
    <cellStyle name="差 5" xfId="847"/>
    <cellStyle name="差 5 3" xfId="848"/>
    <cellStyle name="差_0502通海县 2 2" xfId="849"/>
    <cellStyle name="差 6" xfId="850"/>
    <cellStyle name="差 8" xfId="851"/>
    <cellStyle name="常规 5 2 3" xfId="852"/>
    <cellStyle name="差_0502通海县" xfId="853"/>
    <cellStyle name="差_0502通海县 2" xfId="854"/>
    <cellStyle name="差_0605石屏县 2" xfId="855"/>
    <cellStyle name="差_0605石屏县 2 2" xfId="856"/>
    <cellStyle name="差_0605石屏县 3" xfId="857"/>
    <cellStyle name="差_1110洱源 2 2" xfId="858"/>
    <cellStyle name="差_11大理" xfId="859"/>
    <cellStyle name="差_11大理 2" xfId="860"/>
    <cellStyle name="差_11大理 3" xfId="861"/>
    <cellStyle name="常规 2 2 3 2 2" xfId="862"/>
    <cellStyle name="差_2007年地州资金往来对账表" xfId="863"/>
    <cellStyle name="差_2007年地州资金往来对账表 2" xfId="864"/>
    <cellStyle name="差_2007年地州资金往来对账表 2 2" xfId="865"/>
    <cellStyle name="差_2007年地州资金往来对账表 3" xfId="866"/>
    <cellStyle name="常规 28" xfId="867"/>
    <cellStyle name="差_2008年地州对账表(国库资金）" xfId="868"/>
    <cellStyle name="差_2008年地州对账表(国库资金） 2" xfId="869"/>
    <cellStyle name="适中 3" xfId="870"/>
    <cellStyle name="差_2008年地州对账表(国库资金） 2 2" xfId="871"/>
    <cellStyle name="差_Book1" xfId="872"/>
    <cellStyle name="常规 2 3" xfId="873"/>
    <cellStyle name="差_M01-1" xfId="874"/>
    <cellStyle name="输入 3 2" xfId="875"/>
    <cellStyle name="常规 2 9 2" xfId="876"/>
    <cellStyle name="常规 2 3 2" xfId="877"/>
    <cellStyle name="昗弨_Pacific Region P&amp;L" xfId="878"/>
    <cellStyle name="差_M01-1 2" xfId="879"/>
    <cellStyle name="输入 3 2 2" xfId="880"/>
    <cellStyle name="常规 2 9 2 2" xfId="881"/>
    <cellStyle name="差_M01-1 2 2" xfId="882"/>
    <cellStyle name="常规 2 3 2 2" xfId="883"/>
    <cellStyle name="差_M01-1 3" xfId="884"/>
    <cellStyle name="常规 2 3 3" xfId="885"/>
    <cellStyle name="常规 10 2" xfId="886"/>
    <cellStyle name="常规 10 2 2" xfId="887"/>
    <cellStyle name="常规 10 2 2 2" xfId="888"/>
    <cellStyle name="常规 3 3 2 3" xfId="889"/>
    <cellStyle name="汇总 6 2" xfId="890"/>
    <cellStyle name="常规 10 2 3" xfId="891"/>
    <cellStyle name="常规 10 2_报预算局：2016年云南省及省本级1-7月社保基金预算执行情况表（0823）" xfId="892"/>
    <cellStyle name="常规 10 3" xfId="893"/>
    <cellStyle name="常规 11 2 2" xfId="894"/>
    <cellStyle name="常规 11 3" xfId="895"/>
    <cellStyle name="常规 11 3 2" xfId="896"/>
    <cellStyle name="常规 430" xfId="897"/>
    <cellStyle name="常规 13 2" xfId="898"/>
    <cellStyle name="好 4 4" xfId="899"/>
    <cellStyle name="常规 14" xfId="900"/>
    <cellStyle name="常规 14 2" xfId="901"/>
    <cellStyle name="检查单元格 2 2 2" xfId="902"/>
    <cellStyle name="常规 21" xfId="903"/>
    <cellStyle name="常规 16" xfId="904"/>
    <cellStyle name="注释 4 2" xfId="905"/>
    <cellStyle name="常规 22" xfId="906"/>
    <cellStyle name="常规 17" xfId="907"/>
    <cellStyle name="分级显示行_1_Book1" xfId="908"/>
    <cellStyle name="常规 6 4 2" xfId="909"/>
    <cellStyle name="常规 4 2 2 2 2" xfId="910"/>
    <cellStyle name="注释 4 3" xfId="911"/>
    <cellStyle name="常规 23" xfId="912"/>
    <cellStyle name="常规 18" xfId="913"/>
    <cellStyle name="常规 5 42 2" xfId="914"/>
    <cellStyle name="常规 18 2 2" xfId="915"/>
    <cellStyle name="注释 4 4" xfId="916"/>
    <cellStyle name="常规 24" xfId="917"/>
    <cellStyle name="常规 19" xfId="918"/>
    <cellStyle name="常规 19 10" xfId="919"/>
    <cellStyle name="常规 19 2 2" xfId="920"/>
    <cellStyle name="适中 3 3" xfId="921"/>
    <cellStyle name="强调文字颜色 3 3 2" xfId="922"/>
    <cellStyle name="常规 2 10 2" xfId="923"/>
    <cellStyle name="常规 2 11" xfId="924"/>
    <cellStyle name="适中 4 3" xfId="925"/>
    <cellStyle name="常规 2 11 2" xfId="926"/>
    <cellStyle name="常规 2 12" xfId="927"/>
    <cellStyle name="常规 2 13" xfId="928"/>
    <cellStyle name="常规 2 13 2" xfId="929"/>
    <cellStyle name="常规 2 2 2 2 3" xfId="930"/>
    <cellStyle name="强调文字颜色 1 2" xfId="931"/>
    <cellStyle name="常规 2 2 2 4 2" xfId="932"/>
    <cellStyle name="常规 2 2 3 3 2" xfId="933"/>
    <cellStyle name="常规 2 2 5" xfId="934"/>
    <cellStyle name="数量" xfId="935"/>
    <cellStyle name="常规 2 3 2 2 2" xfId="936"/>
    <cellStyle name="数量 2" xfId="937"/>
    <cellStyle name="常规 2 3 2 2 2 2" xfId="938"/>
    <cellStyle name="常规 2 3 2 2 3" xfId="939"/>
    <cellStyle name="常规 2 3 2 3" xfId="940"/>
    <cellStyle name="常规 2 3 5" xfId="941"/>
    <cellStyle name="常规 2 3 5 2" xfId="942"/>
    <cellStyle name="常规 2 4 2 2" xfId="943"/>
    <cellStyle name="常规 2 4 2 2 2" xfId="944"/>
    <cellStyle name="输出 2 2 2" xfId="945"/>
    <cellStyle name="常规 2 4 2 3" xfId="946"/>
    <cellStyle name="常规 2 4 2 3 2" xfId="947"/>
    <cellStyle name="常规 2 4 3" xfId="948"/>
    <cellStyle name="常规 2 4 3 2" xfId="949"/>
    <cellStyle name="常规 2 4 4" xfId="950"/>
    <cellStyle name="常规 2 4 4 2" xfId="951"/>
    <cellStyle name="常规 2 4 5" xfId="952"/>
    <cellStyle name="常规 7 2 2" xfId="953"/>
    <cellStyle name="常规 2 5" xfId="954"/>
    <cellStyle name="输入 3 4" xfId="955"/>
    <cellStyle name="好_2008年地州对账表(国库资金） 2" xfId="956"/>
    <cellStyle name="常规 2 9 4" xfId="957"/>
    <cellStyle name="常规 2 5 2" xfId="958"/>
    <cellStyle name="检查单元格 6" xfId="959"/>
    <cellStyle name="常规 2 5 2 2" xfId="960"/>
    <cellStyle name="常规 2 5 2 2 2" xfId="961"/>
    <cellStyle name="输出 3 2 2" xfId="962"/>
    <cellStyle name="检查单元格 7" xfId="963"/>
    <cellStyle name="常规 2 5 2 3" xfId="964"/>
    <cellStyle name="常规 2 5 5" xfId="965"/>
    <cellStyle name="千位分隔 2" xfId="966"/>
    <cellStyle name="常规 7 3 2" xfId="967"/>
    <cellStyle name="常规 2 6" xfId="968"/>
    <cellStyle name="常规 2 6 2" xfId="969"/>
    <cellStyle name="常规 2 6 2 2" xfId="970"/>
    <cellStyle name="常规 2 6 2 2 2" xfId="971"/>
    <cellStyle name="常规 2 6 3 2" xfId="972"/>
    <cellStyle name="检查单元格 3 2 2" xfId="973"/>
    <cellStyle name="常规 2 6 4" xfId="974"/>
    <cellStyle name="常规 2 6 4 2" xfId="975"/>
    <cellStyle name="常规 2 7 3" xfId="976"/>
    <cellStyle name="输入 2 2" xfId="977"/>
    <cellStyle name="常规 2 8 2" xfId="978"/>
    <cellStyle name="常规 30" xfId="979"/>
    <cellStyle name="常规 25" xfId="980"/>
    <cellStyle name="常规 26" xfId="981"/>
    <cellStyle name="常规 27" xfId="982"/>
    <cellStyle name="常规 29" xfId="983"/>
    <cellStyle name="输出 4 2" xfId="984"/>
    <cellStyle name="常规 3" xfId="985"/>
    <cellStyle name="输出 4 2 2" xfId="986"/>
    <cellStyle name="常规 3 2" xfId="987"/>
    <cellStyle name="适中 4" xfId="988"/>
    <cellStyle name="常规 3 2 2" xfId="989"/>
    <cellStyle name="适中 4 2" xfId="990"/>
    <cellStyle name="常规 3 2 2 2" xfId="991"/>
    <cellStyle name="适中 6" xfId="992"/>
    <cellStyle name="常规 3 2 4" xfId="993"/>
    <cellStyle name="常规 3 2 4 2" xfId="994"/>
    <cellStyle name="常规 3 3 2 2" xfId="995"/>
    <cellStyle name="常规 3 3 2 2 2" xfId="996"/>
    <cellStyle name="常规 3 3 3 2" xfId="997"/>
    <cellStyle name="常规_2007年云南省向人大报送政府收支预算表格式编制过程表 2" xfId="998"/>
    <cellStyle name="常规 3 3 4" xfId="999"/>
    <cellStyle name="强调 3" xfId="1000"/>
    <cellStyle name="常规 3 3 4 2" xfId="1001"/>
    <cellStyle name="常规 3 4 2" xfId="1002"/>
    <cellStyle name="检查单元格 2 4" xfId="1003"/>
    <cellStyle name="常规 3 4 2 2" xfId="1004"/>
    <cellStyle name="常规 3 5" xfId="1005"/>
    <cellStyle name="常规 3 5 2" xfId="1006"/>
    <cellStyle name="常规 3 6" xfId="1007"/>
    <cellStyle name="常规 3 6 2" xfId="1008"/>
    <cellStyle name="常规 3 7" xfId="1009"/>
    <cellStyle name="常规 3 8" xfId="1010"/>
    <cellStyle name="常规 3_Book1" xfId="1011"/>
    <cellStyle name="输出 4 3" xfId="1012"/>
    <cellStyle name="常规 4" xfId="1013"/>
    <cellStyle name="常规 4 2" xfId="1014"/>
    <cellStyle name="常规 4 4" xfId="1015"/>
    <cellStyle name="常规 4 2 2" xfId="1016"/>
    <cellStyle name="常规 6 4" xfId="1017"/>
    <cellStyle name="常规 4 2 2 2" xfId="1018"/>
    <cellStyle name="常规 4 5" xfId="1019"/>
    <cellStyle name="常规 4 2 3" xfId="1020"/>
    <cellStyle name="常规 7 4" xfId="1021"/>
    <cellStyle name="常规 4 2 3 2" xfId="1022"/>
    <cellStyle name="常规 4 2 4" xfId="1023"/>
    <cellStyle name="常规 4 6" xfId="1024"/>
    <cellStyle name="常规 4 2 4 2" xfId="1025"/>
    <cellStyle name="常规 4 6 2" xfId="1026"/>
    <cellStyle name="常规 439" xfId="1027"/>
    <cellStyle name="常规 444" xfId="1028"/>
    <cellStyle name="常规 8 4" xfId="1029"/>
    <cellStyle name="常规 4 2 5" xfId="1030"/>
    <cellStyle name="常规 4 7" xfId="1031"/>
    <cellStyle name="常规 4 3" xfId="1032"/>
    <cellStyle name="常规 4 3 2" xfId="1033"/>
    <cellStyle name="常规 5 4" xfId="1034"/>
    <cellStyle name="常规 4 3 2 2" xfId="1035"/>
    <cellStyle name="常规 5 4 2" xfId="1036"/>
    <cellStyle name="常规 4 3 2 2 2" xfId="1037"/>
    <cellStyle name="常规 4 3 2 3" xfId="1038"/>
    <cellStyle name="常规 4 3 3" xfId="1039"/>
    <cellStyle name="常规 5 5" xfId="1040"/>
    <cellStyle name="常规 4 3 3 2" xfId="1041"/>
    <cellStyle name="常规 4 3 4" xfId="1042"/>
    <cellStyle name="常规 431" xfId="1043"/>
    <cellStyle name="常规 432" xfId="1044"/>
    <cellStyle name="链接单元格 2" xfId="1045"/>
    <cellStyle name="常规 448" xfId="1046"/>
    <cellStyle name="好_1110洱源 2 2" xfId="1047"/>
    <cellStyle name="常规 449" xfId="1048"/>
    <cellStyle name="常规 452" xfId="1049"/>
    <cellStyle name="常规 5 2 3 2" xfId="1050"/>
    <cellStyle name="常规 5 2 4" xfId="1051"/>
    <cellStyle name="常规 5 3 2" xfId="1052"/>
    <cellStyle name="常规 6 2 2" xfId="1053"/>
    <cellStyle name="常规 6 3" xfId="1054"/>
    <cellStyle name="常规 6 3 2" xfId="1055"/>
    <cellStyle name="常规 6 3 2 2" xfId="1056"/>
    <cellStyle name="常规 6 3 3" xfId="1057"/>
    <cellStyle name="常规 7" xfId="1058"/>
    <cellStyle name="常规 7 2" xfId="1059"/>
    <cellStyle name="常规 8" xfId="1060"/>
    <cellStyle name="常规 9 2 2" xfId="1061"/>
    <cellStyle name="注释 7" xfId="1062"/>
    <cellStyle name="常规 9 2 2 2" xfId="1063"/>
    <cellStyle name="常规 9 2 3" xfId="1064"/>
    <cellStyle name="注释 8" xfId="1065"/>
    <cellStyle name="常规 9 3 2" xfId="1066"/>
    <cellStyle name="常规 9 4" xfId="1067"/>
    <cellStyle name="常规 9 5" xfId="1068"/>
    <cellStyle name="常规 95" xfId="1069"/>
    <cellStyle name="常规_2004年基金预算(二稿)" xfId="1070"/>
    <cellStyle name="常规_2007年云南省向人大报送政府收支预算表格式编制过程表 2 2" xfId="1071"/>
    <cellStyle name="计算 2 3" xfId="1072"/>
    <cellStyle name="常规_2007年云南省向人大报送政府收支预算表格式编制过程表 2 2 2" xfId="1073"/>
    <cellStyle name="数量 4" xfId="1074"/>
    <cellStyle name="常规_2007年云南省向人大报送政府收支预算表格式编制过程表 2 3" xfId="1075"/>
    <cellStyle name="计算 2 4" xfId="1076"/>
    <cellStyle name="常规_2007年云南省向人大报送政府收支预算表格式编制过程表 2 4 2" xfId="1077"/>
    <cellStyle name="超级链接 3" xfId="1078"/>
    <cellStyle name="超链接 2" xfId="1079"/>
    <cellStyle name="超链接 2 2" xfId="1080"/>
    <cellStyle name="超链接 2 2 2" xfId="1081"/>
    <cellStyle name="超链接 3" xfId="1082"/>
    <cellStyle name="超链接 3 2" xfId="1083"/>
    <cellStyle name="超链接 4" xfId="1084"/>
    <cellStyle name="超链接 4 2" xfId="1085"/>
    <cellStyle name="好 2" xfId="1086"/>
    <cellStyle name="好 2 2" xfId="1087"/>
    <cellStyle name="好 2 2 2" xfId="1088"/>
    <cellStyle name="好 3" xfId="1089"/>
    <cellStyle name="好 3 2" xfId="1090"/>
    <cellStyle name="好 4" xfId="1091"/>
    <cellStyle name="好 5 3" xfId="1092"/>
    <cellStyle name="好 8" xfId="1093"/>
    <cellStyle name="商品名称 2 3" xfId="1094"/>
    <cellStyle name="好_2008年地州对账表(国库资金） 2 2" xfId="1095"/>
    <cellStyle name="好_0502通海县 2" xfId="1096"/>
    <cellStyle name="好_0502通海县 2 2" xfId="1097"/>
    <cellStyle name="好_0502通海县 3" xfId="1098"/>
    <cellStyle name="好_0605石屏" xfId="1099"/>
    <cellStyle name="好_0605石屏 2" xfId="1100"/>
    <cellStyle name="好_0605石屏 2 2" xfId="1101"/>
    <cellStyle name="好_0605石屏县" xfId="1102"/>
    <cellStyle name="好_0605石屏县 2" xfId="1103"/>
    <cellStyle name="好_0605石屏县 3" xfId="1104"/>
    <cellStyle name="好_1110洱源" xfId="1105"/>
    <cellStyle name="解释性文本 4 3" xfId="1106"/>
    <cellStyle name="好_1110洱源 2" xfId="1107"/>
    <cellStyle name="解释性文本 4 4" xfId="1108"/>
    <cellStyle name="好_1110洱源 3" xfId="1109"/>
    <cellStyle name="好_11大理" xfId="1110"/>
    <cellStyle name="好_11大理 2" xfId="1111"/>
    <cellStyle name="好_11大理 2 2" xfId="1112"/>
    <cellStyle name="好_11大理 3" xfId="1113"/>
    <cellStyle name="好_M01-1 2" xfId="1114"/>
    <cellStyle name="好_2007年地州资金往来对账表" xfId="1115"/>
    <cellStyle name="好_2007年地州资金往来对账表 2" xfId="1116"/>
    <cellStyle name="好_2007年地州资金往来对账表 2 2" xfId="1117"/>
    <cellStyle name="好_2008年地州对账表(国库资金） 3" xfId="1118"/>
    <cellStyle name="好_Book1" xfId="1119"/>
    <cellStyle name="好_Book1 2" xfId="1120"/>
    <cellStyle name="好_M01-1" xfId="1121"/>
    <cellStyle name="好_M01-1 2 2" xfId="1122"/>
    <cellStyle name="后继超级链接" xfId="1123"/>
    <cellStyle name="后继超级链接 2" xfId="1124"/>
    <cellStyle name="后继超级链接 2 2" xfId="1125"/>
    <cellStyle name="后继超级链接 3" xfId="1126"/>
    <cellStyle name="汇总 2 2 2" xfId="1127"/>
    <cellStyle name="汇总 8" xfId="1128"/>
    <cellStyle name="汇总 2 2 2 2" xfId="1129"/>
    <cellStyle name="警告文本 2 2 2" xfId="1130"/>
    <cellStyle name="汇总 2 2 3" xfId="1131"/>
    <cellStyle name="汇总 2 3" xfId="1132"/>
    <cellStyle name="检查单元格 2" xfId="1133"/>
    <cellStyle name="汇总 2 3 2" xfId="1134"/>
    <cellStyle name="检查单元格 2 2" xfId="1135"/>
    <cellStyle name="汇总 2 4" xfId="1136"/>
    <cellStyle name="检查单元格 3" xfId="1137"/>
    <cellStyle name="汇总 2 4 2" xfId="1138"/>
    <cellStyle name="检查单元格 3 2" xfId="1139"/>
    <cellStyle name="汇总 2 5" xfId="1140"/>
    <cellStyle name="检查单元格 4" xfId="1141"/>
    <cellStyle name="汇总 3 2" xfId="1142"/>
    <cellStyle name="汇总 3 2 2" xfId="1143"/>
    <cellStyle name="汇总 3 2 2 2" xfId="1144"/>
    <cellStyle name="警告文本 3 2 2" xfId="1145"/>
    <cellStyle name="汇总 3 2 3" xfId="1146"/>
    <cellStyle name="汇总 3 3 2" xfId="1147"/>
    <cellStyle name="汇总 3 4" xfId="1148"/>
    <cellStyle name="汇总 3 4 2" xfId="1149"/>
    <cellStyle name="汇总 3 5" xfId="1150"/>
    <cellStyle name="汇总 4 2" xfId="1151"/>
    <cellStyle name="汇总 4 2 2" xfId="1152"/>
    <cellStyle name="汇总 4 2 2 2" xfId="1153"/>
    <cellStyle name="警告文本 4 2 2" xfId="1154"/>
    <cellStyle name="汇总 4 2 3" xfId="1155"/>
    <cellStyle name="汇总 4 3" xfId="1156"/>
    <cellStyle name="汇总 4 3 2" xfId="1157"/>
    <cellStyle name="汇总 4 4" xfId="1158"/>
    <cellStyle name="汇总 4 4 2" xfId="1159"/>
    <cellStyle name="汇总 4 5" xfId="1160"/>
    <cellStyle name="汇总 5 2" xfId="1161"/>
    <cellStyle name="汇总 5 2 2" xfId="1162"/>
    <cellStyle name="汇总 5 3" xfId="1163"/>
    <cellStyle name="汇总 5 3 2" xfId="1164"/>
    <cellStyle name="千分位_97-917" xfId="1165"/>
    <cellStyle name="汇总 5 4" xfId="1166"/>
    <cellStyle name="汇总 7 2" xfId="1167"/>
    <cellStyle name="汇总 8 2" xfId="1168"/>
    <cellStyle name="计算 2" xfId="1169"/>
    <cellStyle name="计算 2 2" xfId="1170"/>
    <cellStyle name="计算 2 2 2" xfId="1171"/>
    <cellStyle name="计算 3" xfId="1172"/>
    <cellStyle name="计算 3 2" xfId="1173"/>
    <cellStyle name="计算 3 2 2" xfId="1174"/>
    <cellStyle name="计算 3 4" xfId="1175"/>
    <cellStyle name="计算 4 2" xfId="1176"/>
    <cellStyle name="计算 4 3" xfId="1177"/>
    <cellStyle name="计算 4 4" xfId="1178"/>
    <cellStyle name="计算 5" xfId="1179"/>
    <cellStyle name="计算 5 2" xfId="1180"/>
    <cellStyle name="计算 5 3" xfId="1181"/>
    <cellStyle name="计算 6" xfId="1182"/>
    <cellStyle name="计算 7" xfId="1183"/>
    <cellStyle name="计算 8" xfId="1184"/>
    <cellStyle name="检查单元格 2 3" xfId="1185"/>
    <cellStyle name="检查单元格 3 3" xfId="1186"/>
    <cellStyle name="检查单元格 4 2" xfId="1187"/>
    <cellStyle name="检查单元格 4 2 2" xfId="1188"/>
    <cellStyle name="检查单元格 4 3" xfId="1189"/>
    <cellStyle name="检查单元格 4 4" xfId="1190"/>
    <cellStyle name="检查单元格 5" xfId="1191"/>
    <cellStyle name="检查单元格 5 2" xfId="1192"/>
    <cellStyle name="检查单元格 5 3" xfId="1193"/>
    <cellStyle name="检查单元格 8" xfId="1194"/>
    <cellStyle name="解释性文本 3 3" xfId="1195"/>
    <cellStyle name="解释性文本 3 4" xfId="1196"/>
    <cellStyle name="解释性文本 4 2" xfId="1197"/>
    <cellStyle name="解释性文本 4 2 2" xfId="1198"/>
    <cellStyle name="借出原因 2" xfId="1199"/>
    <cellStyle name="借出原因 2 2" xfId="1200"/>
    <cellStyle name="借出原因 2 2 2" xfId="1201"/>
    <cellStyle name="借出原因 2 3" xfId="1202"/>
    <cellStyle name="借出原因 3" xfId="1203"/>
    <cellStyle name="借出原因 3 2" xfId="1204"/>
    <cellStyle name="借出原因 4" xfId="1205"/>
    <cellStyle name="警告文本 2" xfId="1206"/>
    <cellStyle name="警告文本 2 2" xfId="1207"/>
    <cellStyle name="警告文本 2 3" xfId="1208"/>
    <cellStyle name="警告文本 2 4" xfId="1209"/>
    <cellStyle name="警告文本 3" xfId="1210"/>
    <cellStyle name="警告文本 3 2" xfId="1211"/>
    <cellStyle name="警告文本 3 3" xfId="1212"/>
    <cellStyle name="警告文本 3 4" xfId="1213"/>
    <cellStyle name="警告文本 4" xfId="1214"/>
    <cellStyle name="警告文本 4 3" xfId="1215"/>
    <cellStyle name="警告文本 4 4" xfId="1216"/>
    <cellStyle name="警告文本 5" xfId="1217"/>
    <cellStyle name="警告文本 5 2" xfId="1218"/>
    <cellStyle name="警告文本 5 3" xfId="1219"/>
    <cellStyle name="警告文本 7" xfId="1220"/>
    <cellStyle name="链接单元格 2 2" xfId="1221"/>
    <cellStyle name="链接单元格 2 2 2" xfId="1222"/>
    <cellStyle name="链接单元格 2 3" xfId="1223"/>
    <cellStyle name="链接单元格 2 4" xfId="1224"/>
    <cellStyle name="链接单元格 3 2" xfId="1225"/>
    <cellStyle name="链接单元格 3 3" xfId="1226"/>
    <cellStyle name="链接单元格 3 4" xfId="1227"/>
    <cellStyle name="链接单元格 4 2" xfId="1228"/>
    <cellStyle name="链接单元格 4 2 2" xfId="1229"/>
    <cellStyle name="链接单元格 4 3" xfId="1230"/>
    <cellStyle name="链接单元格 4 4" xfId="1231"/>
    <cellStyle name="链接单元格 5 2" xfId="1232"/>
    <cellStyle name="链接单元格 5 3" xfId="1233"/>
    <cellStyle name="普通_97-917" xfId="1234"/>
    <cellStyle name="输入 8" xfId="1235"/>
    <cellStyle name="千分位[0]_laroux" xfId="1236"/>
    <cellStyle name="千位分隔 11" xfId="1237"/>
    <cellStyle name="千位[0]_ 方正PC" xfId="1238"/>
    <cellStyle name="常规_表样--2016年1至7月云南省及省本级地方财政收支执行情况（国资预算）全省数据与国库一致send预算局826" xfId="1239"/>
    <cellStyle name="千位_ 方正PC" xfId="1240"/>
    <cellStyle name="千位分隔 11 2" xfId="1241"/>
    <cellStyle name="千位分隔 2 2 2" xfId="1242"/>
    <cellStyle name="千位分隔 4 6" xfId="1243"/>
    <cellStyle name="千位分隔 4 6 2" xfId="1244"/>
    <cellStyle name="千位分隔 7 2" xfId="1245"/>
    <cellStyle name="千位分隔 8 2" xfId="1246"/>
    <cellStyle name="千位分隔 9" xfId="1247"/>
    <cellStyle name="强调文字颜色 4 2 2 2" xfId="1248"/>
    <cellStyle name="强调 1" xfId="1249"/>
    <cellStyle name="强调 1 2" xfId="1250"/>
    <cellStyle name="强调 2" xfId="1251"/>
    <cellStyle name="强调 3 2" xfId="1252"/>
    <cellStyle name="强调文字颜色 1 2 2" xfId="1253"/>
    <cellStyle name="强调文字颜色 1 2 2 2" xfId="1254"/>
    <cellStyle name="强调文字颜色 1 2 3" xfId="1255"/>
    <cellStyle name="强调文字颜色 1 3" xfId="1256"/>
    <cellStyle name="强调文字颜色 6 2 2 2" xfId="1257"/>
    <cellStyle name="强调文字颜色 1 3 2" xfId="1258"/>
    <cellStyle name="强调文字颜色 2 2" xfId="1259"/>
    <cellStyle name="强调文字颜色 2 2 3" xfId="1260"/>
    <cellStyle name="强调文字颜色 2 3" xfId="1261"/>
    <cellStyle name="强调文字颜色 3 2" xfId="1262"/>
    <cellStyle name="强调文字颜色 3 2 2" xfId="1263"/>
    <cellStyle name="适中 2 3" xfId="1264"/>
    <cellStyle name="强调文字颜色 3 2 2 2" xfId="1265"/>
    <cellStyle name="强调文字颜色 3 2 3" xfId="1266"/>
    <cellStyle name="适中 2 4" xfId="1267"/>
    <cellStyle name="强调文字颜色 4 2 2" xfId="1268"/>
    <cellStyle name="强调文字颜色 4 2 3" xfId="1269"/>
    <cellStyle name="强调文字颜色 5 2" xfId="1270"/>
    <cellStyle name="强调文字颜色 5 3" xfId="1271"/>
    <cellStyle name="强调文字颜色 5 3 2" xfId="1272"/>
    <cellStyle name="强调文字颜色 6 2" xfId="1273"/>
    <cellStyle name="强调文字颜色 6 2 2" xfId="1274"/>
    <cellStyle name="强调文字颜色 6 2 3" xfId="1275"/>
    <cellStyle name="强调文字颜色 6 3" xfId="1276"/>
    <cellStyle name="强调文字颜色 6 3 2" xfId="1277"/>
    <cellStyle name="日期 2 2 2" xfId="1278"/>
    <cellStyle name="日期 2 3" xfId="1279"/>
    <cellStyle name="日期 3 2" xfId="1280"/>
    <cellStyle name="日期 4" xfId="1281"/>
    <cellStyle name="商品名称" xfId="1282"/>
    <cellStyle name="商品名称 2" xfId="1283"/>
    <cellStyle name="商品名称 2 2 2" xfId="1284"/>
    <cellStyle name="商品名称 3" xfId="1285"/>
    <cellStyle name="适中 2" xfId="1286"/>
    <cellStyle name="适中 3 2" xfId="1287"/>
    <cellStyle name="适中 3 2 2" xfId="1288"/>
    <cellStyle name="适中 3 4" xfId="1289"/>
    <cellStyle name="适中 4 2 2" xfId="1290"/>
    <cellStyle name="适中 4 4" xfId="1291"/>
    <cellStyle name="输出 2" xfId="1292"/>
    <cellStyle name="输出 2 2" xfId="1293"/>
    <cellStyle name="输出 2 3" xfId="1294"/>
    <cellStyle name="输出 2 4" xfId="1295"/>
    <cellStyle name="输出 3" xfId="1296"/>
    <cellStyle name="输出 3 2" xfId="1297"/>
    <cellStyle name="输出 4" xfId="1298"/>
    <cellStyle name="输出 5" xfId="1299"/>
    <cellStyle name="输出 5 2" xfId="1300"/>
    <cellStyle name="寘嬫愗傝_Region Orders (2)" xfId="1301"/>
    <cellStyle name="输出 5 3" xfId="1302"/>
    <cellStyle name="输出 6" xfId="1303"/>
    <cellStyle name="输出 7" xfId="1304"/>
    <cellStyle name="输出 8" xfId="1305"/>
    <cellStyle name="输入 2 2 2" xfId="1306"/>
    <cellStyle name="输入 2 3" xfId="1307"/>
    <cellStyle name="输入 4 4" xfId="1308"/>
    <cellStyle name="输入 5" xfId="1309"/>
    <cellStyle name="输入 5 2" xfId="1310"/>
    <cellStyle name="输入 5 3" xfId="1311"/>
    <cellStyle name="输入 6" xfId="1312"/>
    <cellStyle name="输入 7" xfId="1313"/>
    <cellStyle name="数量 2 2" xfId="1314"/>
    <cellStyle name="数量 2 3" xfId="1315"/>
    <cellStyle name="未定义" xfId="1316"/>
    <cellStyle name="样式 1" xfId="1317"/>
    <cellStyle name="寘嬫愗傝 [0.00]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s>
  <dxfs count="5">
    <dxf>
      <font>
        <color indexed="9"/>
      </font>
    </dxf>
    <dxf>
      <font>
        <b val="1"/>
        <i val="0"/>
      </font>
    </dxf>
    <dxf>
      <font>
        <color indexed="10"/>
      </font>
    </dxf>
    <dxf>
      <font>
        <b val="0"/>
        <color indexed="9"/>
      </font>
    </dxf>
    <dxf>
      <font>
        <b val="0"/>
        <i val="0"/>
        <color indexed="10"/>
      </font>
    </dxf>
  </dxfs>
  <tableStyles count="0" defaultTableStyle="TableStyleMedium2"/>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3.xml"/><Relationship Id="rId38" Type="http://schemas.openxmlformats.org/officeDocument/2006/relationships/externalLink" Target="externalLinks/externalLink2.xml"/><Relationship Id="rId37" Type="http://schemas.openxmlformats.org/officeDocument/2006/relationships/externalLink" Target="externalLinks/externalLink1.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21\2022&#24180;&#39044;&#31639;&#32534;&#21046;\C2021&#24180;&#20113;&#21335;&#30465;&#21450;&#30465;&#26412;&#32423;&#22320;&#26041;&#36130;&#25919;&#25910;&#25903;&#25191;&#34892;&#24773;&#20917;&#21450;2022&#24180;&#39044;&#31639;&#33609;&#26696;-&#21024;&#38500;&#35828;&#26126;&#20462;&#25913;&#22791;&#2788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
      <sheetName val="目录"/>
      <sheetName val="01-1"/>
      <sheetName val="01-2"/>
      <sheetName val="02"/>
      <sheetName val="03-1"/>
      <sheetName val="03-2"/>
      <sheetName val="04"/>
      <sheetName val="说明1"/>
      <sheetName val="05"/>
      <sheetName val="06"/>
      <sheetName val="07"/>
      <sheetName val="08"/>
      <sheetName val="09"/>
      <sheetName val="说明3"/>
      <sheetName val="10"/>
      <sheetName val="11"/>
      <sheetName val="12"/>
      <sheetName val="13"/>
      <sheetName val="说明4"/>
      <sheetName val="14"/>
      <sheetName val="15"/>
      <sheetName val="16"/>
      <sheetName val="说明5"/>
      <sheetName val="17"/>
      <sheetName val="18"/>
      <sheetName val="19"/>
      <sheetName val="说明6"/>
      <sheetName val="20-1"/>
      <sheetName val="20-2"/>
      <sheetName val="21"/>
      <sheetName val="22-1"/>
      <sheetName val="22-2"/>
      <sheetName val="23"/>
      <sheetName val="说明7"/>
      <sheetName val="24"/>
      <sheetName val="25"/>
      <sheetName val="26-1"/>
      <sheetName val="26-1说明"/>
      <sheetName val="26-2"/>
      <sheetName val="26-2说明"/>
      <sheetName val="26-3"/>
      <sheetName val="26-3说明"/>
      <sheetName val="26-4"/>
      <sheetName val="26-4说明"/>
      <sheetName val="26-5"/>
      <sheetName val="26-5说明"/>
      <sheetName val="26-6"/>
      <sheetName val="26-6说明"/>
      <sheetName val="26-7"/>
      <sheetName val="26-7说明"/>
      <sheetName val="26-8"/>
      <sheetName val="26-8说明"/>
      <sheetName val="27"/>
      <sheetName val="28"/>
      <sheetName val="29"/>
      <sheetName val="30"/>
      <sheetName val="31"/>
      <sheetName val="32"/>
      <sheetName val="说明8"/>
      <sheetName val="33"/>
      <sheetName val="34"/>
      <sheetName val="35"/>
      <sheetName val="36"/>
      <sheetName val="37"/>
      <sheetName val="说明9"/>
      <sheetName val="38"/>
      <sheetName val="39"/>
      <sheetName val="40"/>
      <sheetName val="说明10"/>
      <sheetName val="41"/>
      <sheetName val="42"/>
      <sheetName val="43"/>
      <sheetName val="说明11"/>
      <sheetName val="44"/>
      <sheetName val="45"/>
      <sheetName val="46"/>
      <sheetName val="47"/>
      <sheetName val="_ESList"/>
    </sheetNames>
    <sheetDataSet>
      <sheetData sheetId="0">
        <row r="7">
          <cell r="B7">
            <v>44562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M8"/>
  <sheetViews>
    <sheetView workbookViewId="0">
      <selection activeCell="A4" sqref="A4:I4"/>
    </sheetView>
  </sheetViews>
  <sheetFormatPr defaultColWidth="9" defaultRowHeight="13.5" outlineLevelRow="7"/>
  <cols>
    <col min="1" max="1" width="11.625" style="443"/>
    <col min="2" max="16384" width="9" style="443"/>
  </cols>
  <sheetData>
    <row r="2" s="443" customFormat="1" ht="35.25" spans="2:13">
      <c r="B2" s="444"/>
      <c r="C2" s="444"/>
      <c r="D2" s="444"/>
      <c r="E2" s="444"/>
      <c r="F2" s="444"/>
      <c r="G2" s="444"/>
      <c r="H2" s="444"/>
      <c r="I2" s="444"/>
      <c r="J2" s="444"/>
      <c r="K2" s="444"/>
      <c r="L2" s="444"/>
      <c r="M2" s="444"/>
    </row>
    <row r="3" s="443" customFormat="1" ht="35.25" spans="2:13">
      <c r="B3" s="445"/>
      <c r="C3" s="445"/>
      <c r="D3" s="445"/>
      <c r="E3" s="445"/>
      <c r="F3" s="445"/>
      <c r="G3" s="445"/>
      <c r="H3" s="445"/>
      <c r="I3" s="445"/>
      <c r="J3" s="445"/>
      <c r="K3" s="445"/>
      <c r="L3" s="445"/>
      <c r="M3" s="445"/>
    </row>
    <row r="4" s="443" customFormat="1" ht="63" customHeight="1" spans="1:13">
      <c r="A4" s="446" t="s">
        <v>0</v>
      </c>
      <c r="B4" s="446"/>
      <c r="C4" s="446"/>
      <c r="D4" s="446"/>
      <c r="E4" s="446"/>
      <c r="F4" s="446"/>
      <c r="G4" s="446"/>
      <c r="H4" s="446"/>
      <c r="I4" s="446"/>
      <c r="J4" s="451"/>
      <c r="K4" s="451"/>
      <c r="L4" s="451"/>
      <c r="M4" s="451"/>
    </row>
    <row r="5" s="443" customFormat="1" ht="25.5" spans="2:2">
      <c r="B5" s="447"/>
    </row>
    <row r="6" s="443" customFormat="1" ht="25.5" spans="2:2">
      <c r="B6" s="447"/>
    </row>
    <row r="7" s="443" customFormat="1" ht="77.45" customHeight="1"/>
    <row r="8" s="443" customFormat="1" ht="25.5" spans="1:13">
      <c r="A8" s="448"/>
      <c r="B8" s="449"/>
      <c r="D8" s="449"/>
      <c r="E8" s="450"/>
      <c r="F8" s="450"/>
      <c r="G8" s="450"/>
      <c r="J8" s="452"/>
      <c r="K8" s="452"/>
      <c r="L8" s="452"/>
      <c r="M8" s="452"/>
    </row>
  </sheetData>
  <mergeCells count="4">
    <mergeCell ref="B2:M2"/>
    <mergeCell ref="A4:I4"/>
    <mergeCell ref="E8:G8"/>
    <mergeCell ref="J8:M8"/>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B5" sqref="B5:E10"/>
    </sheetView>
  </sheetViews>
  <sheetFormatPr defaultColWidth="9" defaultRowHeight="13.5" outlineLevelCol="4"/>
  <cols>
    <col min="1" max="1" width="37.7583333333333" style="323" customWidth="1"/>
    <col min="2" max="2" width="22" style="323" customWidth="1"/>
    <col min="3" max="4" width="23.8833333333333" style="323" customWidth="1"/>
    <col min="5" max="5" width="24.5" style="323" customWidth="1"/>
    <col min="6" max="256" width="9" style="323"/>
    <col min="257" max="16384" width="9" style="3"/>
  </cols>
  <sheetData>
    <row r="1" s="323" customFormat="1" ht="40.5" customHeight="1" spans="1:5">
      <c r="A1" s="324" t="s">
        <v>1525</v>
      </c>
      <c r="B1" s="325"/>
      <c r="C1" s="325"/>
      <c r="D1" s="325"/>
      <c r="E1" s="325"/>
    </row>
    <row r="2" s="323" customFormat="1" ht="17" customHeight="1" spans="1:5">
      <c r="A2" s="326"/>
      <c r="B2" s="325"/>
      <c r="C2" s="325"/>
      <c r="D2" s="327"/>
      <c r="E2" s="328" t="s">
        <v>1526</v>
      </c>
    </row>
    <row r="3" s="3" customFormat="1" ht="24.95" customHeight="1" spans="1:5">
      <c r="A3" s="329" t="s">
        <v>38</v>
      </c>
      <c r="B3" s="330" t="s">
        <v>1527</v>
      </c>
      <c r="C3" s="331" t="s">
        <v>40</v>
      </c>
      <c r="D3" s="332" t="s">
        <v>1528</v>
      </c>
      <c r="E3" s="333"/>
    </row>
    <row r="4" s="3" customFormat="1" ht="24.95" customHeight="1" spans="1:5">
      <c r="A4" s="334"/>
      <c r="B4" s="335"/>
      <c r="C4" s="336"/>
      <c r="D4" s="333" t="s">
        <v>1529</v>
      </c>
      <c r="E4" s="337" t="s">
        <v>1530</v>
      </c>
    </row>
    <row r="5" s="323" customFormat="1" ht="35" customHeight="1" spans="1:5">
      <c r="A5" s="338" t="s">
        <v>1515</v>
      </c>
      <c r="B5" s="339">
        <v>1272.853</v>
      </c>
      <c r="C5" s="339">
        <v>1216.55</v>
      </c>
      <c r="D5" s="339">
        <v>-56.3030000000001</v>
      </c>
      <c r="E5" s="340">
        <v>-0.0442</v>
      </c>
    </row>
    <row r="6" s="323" customFormat="1" ht="35" customHeight="1" spans="1:5">
      <c r="A6" s="341" t="s">
        <v>1531</v>
      </c>
      <c r="B6" s="339">
        <v>10</v>
      </c>
      <c r="C6" s="339">
        <v>10</v>
      </c>
      <c r="D6" s="339">
        <v>0</v>
      </c>
      <c r="E6" s="340">
        <v>0</v>
      </c>
    </row>
    <row r="7" s="323" customFormat="1" ht="35" customHeight="1" spans="1:5">
      <c r="A7" s="341" t="s">
        <v>1532</v>
      </c>
      <c r="B7" s="339">
        <v>344.723</v>
      </c>
      <c r="C7" s="339">
        <v>322.89</v>
      </c>
      <c r="D7" s="339">
        <v>-21.833</v>
      </c>
      <c r="E7" s="340">
        <v>-0.0633</v>
      </c>
    </row>
    <row r="8" s="323" customFormat="1" ht="35" customHeight="1" spans="1:5">
      <c r="A8" s="341" t="s">
        <v>1533</v>
      </c>
      <c r="B8" s="339">
        <v>918.13</v>
      </c>
      <c r="C8" s="339">
        <v>883.66</v>
      </c>
      <c r="D8" s="339">
        <v>-34.47</v>
      </c>
      <c r="E8" s="340">
        <v>-0.0375</v>
      </c>
    </row>
    <row r="9" s="323" customFormat="1" ht="35" customHeight="1" spans="1:5">
      <c r="A9" s="342" t="s">
        <v>1534</v>
      </c>
      <c r="B9" s="339">
        <v>94.09</v>
      </c>
      <c r="C9" s="339">
        <v>94</v>
      </c>
      <c r="D9" s="339">
        <v>-0.0900000000000034</v>
      </c>
      <c r="E9" s="340">
        <v>-0.001</v>
      </c>
    </row>
    <row r="10" s="323" customFormat="1" ht="35" customHeight="1" spans="1:5">
      <c r="A10" s="342" t="s">
        <v>1535</v>
      </c>
      <c r="B10" s="339">
        <v>824.04</v>
      </c>
      <c r="C10" s="339">
        <v>789.66</v>
      </c>
      <c r="D10" s="339">
        <v>-34.38</v>
      </c>
      <c r="E10" s="340">
        <v>-0.0417</v>
      </c>
    </row>
    <row r="11" s="323" customFormat="1" ht="186" customHeight="1" spans="1:5">
      <c r="A11" s="343" t="s">
        <v>1536</v>
      </c>
      <c r="B11" s="344"/>
      <c r="C11" s="344"/>
      <c r="D11" s="344"/>
      <c r="E11" s="344"/>
    </row>
  </sheetData>
  <mergeCells count="6">
    <mergeCell ref="A1:E1"/>
    <mergeCell ref="D3:E3"/>
    <mergeCell ref="A11:E11"/>
    <mergeCell ref="A3:A4"/>
    <mergeCell ref="B3:B4"/>
    <mergeCell ref="C3:C4"/>
  </mergeCells>
  <printOptions horizontalCentered="1"/>
  <pageMargins left="0.393055555555556" right="0.196527777777778" top="0.590277777777778" bottom="0.196527777777778" header="0.306944444444444" footer="0.0388888888888889"/>
  <pageSetup paperSize="9" fitToHeight="200" orientation="landscape" horizontalDpi="600" vertic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D50"/>
  <sheetViews>
    <sheetView showGridLines="0" showZeros="0" zoomScale="115" zoomScaleNormal="115" workbookViewId="0">
      <selection activeCell="E5" sqref="E5"/>
    </sheetView>
  </sheetViews>
  <sheetFormatPr defaultColWidth="9" defaultRowHeight="14.25" outlineLevelCol="3"/>
  <cols>
    <col min="1" max="1" width="50.7583333333333" style="157" customWidth="1"/>
    <col min="2" max="3" width="20.6333333333333" style="157" customWidth="1"/>
    <col min="4" max="4" width="20.6333333333333" style="286" customWidth="1"/>
    <col min="5" max="16355" width="9" style="157"/>
    <col min="16356" max="16356" width="45.6333333333333" style="157"/>
    <col min="16357" max="16384" width="9" style="157"/>
  </cols>
  <sheetData>
    <row r="1" ht="45" customHeight="1" spans="1:4">
      <c r="A1" s="287" t="s">
        <v>1537</v>
      </c>
      <c r="B1" s="287"/>
      <c r="C1" s="287"/>
      <c r="D1" s="287"/>
    </row>
    <row r="2" s="284" customFormat="1" ht="20.1" customHeight="1" spans="1:4">
      <c r="A2" s="288"/>
      <c r="B2" s="322"/>
      <c r="C2" s="288"/>
      <c r="D2" s="289" t="s">
        <v>37</v>
      </c>
    </row>
    <row r="3" s="285" customFormat="1" ht="45" customHeight="1" spans="1:4">
      <c r="A3" s="290" t="s">
        <v>38</v>
      </c>
      <c r="B3" s="239" t="s">
        <v>39</v>
      </c>
      <c r="C3" s="239" t="s">
        <v>40</v>
      </c>
      <c r="D3" s="239" t="s">
        <v>41</v>
      </c>
    </row>
    <row r="4" s="285" customFormat="1" ht="36" customHeight="1" spans="1:4">
      <c r="A4" s="267" t="s">
        <v>1538</v>
      </c>
      <c r="B4" s="317"/>
      <c r="C4" s="317"/>
      <c r="D4" s="294"/>
    </row>
    <row r="5" ht="36" customHeight="1" spans="1:4">
      <c r="A5" s="267" t="s">
        <v>1539</v>
      </c>
      <c r="B5" s="317"/>
      <c r="C5" s="317"/>
      <c r="D5" s="295"/>
    </row>
    <row r="6" ht="36" customHeight="1" spans="1:4">
      <c r="A6" s="267" t="s">
        <v>1540</v>
      </c>
      <c r="B6" s="317"/>
      <c r="C6" s="317"/>
      <c r="D6" s="295"/>
    </row>
    <row r="7" ht="36" customHeight="1" spans="1:4">
      <c r="A7" s="267" t="s">
        <v>1541</v>
      </c>
      <c r="B7" s="317"/>
      <c r="C7" s="317"/>
      <c r="D7" s="295"/>
    </row>
    <row r="8" ht="36" customHeight="1" spans="1:4">
      <c r="A8" s="267" t="s">
        <v>1542</v>
      </c>
      <c r="B8" s="317"/>
      <c r="C8" s="317"/>
      <c r="D8" s="295"/>
    </row>
    <row r="9" ht="36" customHeight="1" spans="1:4">
      <c r="A9" s="267" t="s">
        <v>1543</v>
      </c>
      <c r="B9" s="317"/>
      <c r="C9" s="317"/>
      <c r="D9" s="295"/>
    </row>
    <row r="10" ht="36" customHeight="1" spans="1:4">
      <c r="A10" s="267" t="s">
        <v>1544</v>
      </c>
      <c r="B10" s="312">
        <v>324678</v>
      </c>
      <c r="C10" s="314">
        <v>345498</v>
      </c>
      <c r="D10" s="295">
        <v>0.064</v>
      </c>
    </row>
    <row r="11" ht="36" customHeight="1" spans="1:4">
      <c r="A11" s="262" t="s">
        <v>1545</v>
      </c>
      <c r="B11" s="315">
        <v>275169</v>
      </c>
      <c r="C11" s="315">
        <v>345498</v>
      </c>
      <c r="D11" s="295">
        <v>0.256</v>
      </c>
    </row>
    <row r="12" ht="36" customHeight="1" spans="1:4">
      <c r="A12" s="262" t="s">
        <v>1546</v>
      </c>
      <c r="B12" s="315">
        <v>41410</v>
      </c>
      <c r="C12" s="315"/>
      <c r="D12" s="295">
        <v>-1</v>
      </c>
    </row>
    <row r="13" ht="36" customHeight="1" spans="1:4">
      <c r="A13" s="262" t="s">
        <v>1547</v>
      </c>
      <c r="B13" s="315">
        <v>5419</v>
      </c>
      <c r="C13" s="315"/>
      <c r="D13" s="295">
        <v>-1</v>
      </c>
    </row>
    <row r="14" ht="36" customHeight="1" spans="1:4">
      <c r="A14" s="262" t="s">
        <v>1548</v>
      </c>
      <c r="B14" s="315">
        <v>0</v>
      </c>
      <c r="C14" s="315"/>
      <c r="D14" s="295"/>
    </row>
    <row r="15" ht="36" customHeight="1" spans="1:4">
      <c r="A15" s="262" t="s">
        <v>1549</v>
      </c>
      <c r="B15" s="315">
        <v>2680</v>
      </c>
      <c r="C15" s="315"/>
      <c r="D15" s="295">
        <v>-1</v>
      </c>
    </row>
    <row r="16" ht="36" customHeight="1" spans="1:4">
      <c r="A16" s="164" t="s">
        <v>1550</v>
      </c>
      <c r="B16" s="317">
        <v>0</v>
      </c>
      <c r="C16" s="317"/>
      <c r="D16" s="295"/>
    </row>
    <row r="17" ht="36" customHeight="1" spans="1:4">
      <c r="A17" s="164" t="s">
        <v>1551</v>
      </c>
      <c r="B17" s="312">
        <v>133</v>
      </c>
      <c r="C17" s="314"/>
      <c r="D17" s="295">
        <v>-1</v>
      </c>
    </row>
    <row r="18" ht="36" customHeight="1" spans="1:4">
      <c r="A18" s="185" t="s">
        <v>1552</v>
      </c>
      <c r="B18" s="315">
        <v>86</v>
      </c>
      <c r="C18" s="315"/>
      <c r="D18" s="295">
        <v>-1</v>
      </c>
    </row>
    <row r="19" ht="36" customHeight="1" spans="1:4">
      <c r="A19" s="185" t="s">
        <v>1553</v>
      </c>
      <c r="B19" s="315">
        <v>47</v>
      </c>
      <c r="C19" s="315"/>
      <c r="D19" s="295">
        <v>-1</v>
      </c>
    </row>
    <row r="20" ht="36" customHeight="1" spans="1:4">
      <c r="A20" s="164" t="s">
        <v>1554</v>
      </c>
      <c r="B20" s="312">
        <v>12010</v>
      </c>
      <c r="C20" s="314">
        <v>2500</v>
      </c>
      <c r="D20" s="295">
        <v>-0.792</v>
      </c>
    </row>
    <row r="21" ht="36" customHeight="1" spans="1:4">
      <c r="A21" s="164" t="s">
        <v>1555</v>
      </c>
      <c r="B21" s="317"/>
      <c r="C21" s="317"/>
      <c r="D21" s="295">
        <v>0</v>
      </c>
    </row>
    <row r="22" ht="36" customHeight="1" spans="1:4">
      <c r="A22" s="164" t="s">
        <v>1556</v>
      </c>
      <c r="B22" s="317"/>
      <c r="C22" s="317"/>
      <c r="D22" s="295">
        <v>0</v>
      </c>
    </row>
    <row r="23" ht="36" customHeight="1" spans="1:4">
      <c r="A23" s="267" t="s">
        <v>1557</v>
      </c>
      <c r="B23" s="317"/>
      <c r="C23" s="317"/>
      <c r="D23" s="295">
        <v>0</v>
      </c>
    </row>
    <row r="24" ht="36" customHeight="1" spans="1:4">
      <c r="A24" s="267" t="s">
        <v>1558</v>
      </c>
      <c r="B24" s="312">
        <v>1742</v>
      </c>
      <c r="C24" s="314">
        <v>2002</v>
      </c>
      <c r="D24" s="295">
        <v>0.149</v>
      </c>
    </row>
    <row r="25" ht="36" customHeight="1" spans="1:4">
      <c r="A25" s="267" t="s">
        <v>1559</v>
      </c>
      <c r="B25" s="317"/>
      <c r="C25" s="317"/>
      <c r="D25" s="295">
        <v>0</v>
      </c>
    </row>
    <row r="26" ht="36" customHeight="1" spans="1:4">
      <c r="A26" s="267" t="s">
        <v>1560</v>
      </c>
      <c r="B26" s="317"/>
      <c r="C26" s="317"/>
      <c r="D26" s="295">
        <v>0</v>
      </c>
    </row>
    <row r="27" ht="36" customHeight="1" spans="1:4">
      <c r="A27" s="267" t="s">
        <v>1561</v>
      </c>
      <c r="B27" s="317"/>
      <c r="C27" s="317"/>
      <c r="D27" s="295">
        <v>0</v>
      </c>
    </row>
    <row r="28" ht="36" customHeight="1" spans="1:4">
      <c r="A28" s="262"/>
      <c r="B28" s="315"/>
      <c r="C28" s="315"/>
      <c r="D28" s="295">
        <v>0</v>
      </c>
    </row>
    <row r="29" ht="36" customHeight="1" spans="1:4">
      <c r="A29" s="301" t="s">
        <v>1562</v>
      </c>
      <c r="B29" s="312">
        <v>338563</v>
      </c>
      <c r="C29" s="312">
        <v>350000</v>
      </c>
      <c r="D29" s="295">
        <v>0.034</v>
      </c>
    </row>
    <row r="30" ht="36" customHeight="1" spans="1:4">
      <c r="A30" s="304" t="s">
        <v>1563</v>
      </c>
      <c r="B30" s="312">
        <v>82200</v>
      </c>
      <c r="C30" s="312">
        <v>215280</v>
      </c>
      <c r="D30" s="295">
        <v>1.619</v>
      </c>
    </row>
    <row r="31" ht="36" customHeight="1" spans="1:4">
      <c r="A31" s="306" t="s">
        <v>69</v>
      </c>
      <c r="B31" s="312">
        <v>6761</v>
      </c>
      <c r="C31" s="312">
        <v>3197</v>
      </c>
      <c r="D31" s="295">
        <v>-0.527</v>
      </c>
    </row>
    <row r="32" ht="36" customHeight="1" spans="1:4">
      <c r="A32" s="306" t="s">
        <v>1564</v>
      </c>
      <c r="B32" s="312">
        <v>3360</v>
      </c>
      <c r="C32" s="312"/>
      <c r="D32" s="295">
        <v>-1</v>
      </c>
    </row>
    <row r="33" ht="36" customHeight="1" spans="1:4">
      <c r="A33" s="307" t="s">
        <v>1565</v>
      </c>
      <c r="B33" s="319">
        <v>3360</v>
      </c>
      <c r="C33" s="310"/>
      <c r="D33" s="295">
        <v>-1</v>
      </c>
    </row>
    <row r="34" ht="36" customHeight="1" spans="1:4">
      <c r="A34" s="307" t="s">
        <v>1566</v>
      </c>
      <c r="B34" s="319"/>
      <c r="C34" s="310"/>
      <c r="D34" s="295">
        <v>0</v>
      </c>
    </row>
    <row r="35" ht="36" customHeight="1" spans="1:4">
      <c r="A35" s="307" t="s">
        <v>72</v>
      </c>
      <c r="B35" s="319">
        <v>3401</v>
      </c>
      <c r="C35" s="310">
        <v>3197</v>
      </c>
      <c r="D35" s="295">
        <v>-0.06</v>
      </c>
    </row>
    <row r="36" ht="36" customHeight="1" spans="1:4">
      <c r="A36" s="307" t="s">
        <v>73</v>
      </c>
      <c r="B36" s="319">
        <v>0</v>
      </c>
      <c r="C36" s="310"/>
      <c r="D36" s="295"/>
    </row>
    <row r="37" ht="36" customHeight="1" spans="1:4">
      <c r="A37" s="311" t="s">
        <v>76</v>
      </c>
      <c r="B37" s="312">
        <v>427524</v>
      </c>
      <c r="C37" s="312">
        <v>568477</v>
      </c>
      <c r="D37" s="295">
        <v>0.33</v>
      </c>
    </row>
    <row r="38" spans="2:3">
      <c r="B38" s="313"/>
      <c r="C38" s="313"/>
    </row>
    <row r="40" spans="2:3">
      <c r="B40" s="313"/>
      <c r="C40" s="313"/>
    </row>
    <row r="42" spans="2:3">
      <c r="B42" s="313"/>
      <c r="C42" s="313"/>
    </row>
    <row r="43" spans="2:3">
      <c r="B43" s="313"/>
      <c r="C43" s="313"/>
    </row>
    <row r="45" spans="2:3">
      <c r="B45" s="313"/>
      <c r="C45" s="313"/>
    </row>
    <row r="46" spans="2:3">
      <c r="B46" s="313"/>
      <c r="C46" s="313"/>
    </row>
    <row r="47" spans="2:3">
      <c r="B47" s="313"/>
      <c r="C47" s="313"/>
    </row>
    <row r="48" spans="2:3">
      <c r="B48" s="313"/>
      <c r="C48" s="313"/>
    </row>
    <row r="50" spans="2:3">
      <c r="B50" s="313"/>
      <c r="C50" s="313"/>
    </row>
  </sheetData>
  <autoFilter ref="A3:D37">
    <extLst/>
  </autoFilter>
  <mergeCells count="1">
    <mergeCell ref="A1:D1"/>
  </mergeCells>
  <conditionalFormatting sqref="B17:C17">
    <cfRule type="expression" dxfId="1" priority="24" stopIfTrue="1">
      <formula>"len($A:$A)=3"</formula>
    </cfRule>
  </conditionalFormatting>
  <conditionalFormatting sqref="C17">
    <cfRule type="expression" dxfId="1" priority="22" stopIfTrue="1">
      <formula>"len($A:$A)=3"</formula>
    </cfRule>
  </conditionalFormatting>
  <conditionalFormatting sqref="B20:C20">
    <cfRule type="expression" dxfId="1" priority="20" stopIfTrue="1">
      <formula>"len($A:$A)=3"</formula>
    </cfRule>
  </conditionalFormatting>
  <conditionalFormatting sqref="C20">
    <cfRule type="expression" dxfId="1" priority="18" stopIfTrue="1">
      <formula>"len($A:$A)=3"</formula>
    </cfRule>
  </conditionalFormatting>
  <conditionalFormatting sqref="A30">
    <cfRule type="expression" dxfId="1" priority="37" stopIfTrue="1">
      <formula>"len($A:$A)=3"</formula>
    </cfRule>
  </conditionalFormatting>
  <conditionalFormatting sqref="A32">
    <cfRule type="expression" dxfId="1" priority="28" stopIfTrue="1">
      <formula>"len($A:$A)=3"</formula>
    </cfRule>
  </conditionalFormatting>
  <conditionalFormatting sqref="B33:C33">
    <cfRule type="expression" dxfId="1" priority="10" stopIfTrue="1">
      <formula>"len($A:$A)=3"</formula>
    </cfRule>
  </conditionalFormatting>
  <conditionalFormatting sqref="C33">
    <cfRule type="expression" dxfId="1" priority="8" stopIfTrue="1">
      <formula>"len($A:$A)=3"</formula>
    </cfRule>
  </conditionalFormatting>
  <conditionalFormatting sqref="A34">
    <cfRule type="expression" dxfId="1" priority="27" stopIfTrue="1">
      <formula>"len($A:$A)=3"</formula>
    </cfRule>
  </conditionalFormatting>
  <conditionalFormatting sqref="B34:C34">
    <cfRule type="expression" dxfId="1" priority="36" stopIfTrue="1">
      <formula>"len($A:$A)=3"</formula>
    </cfRule>
  </conditionalFormatting>
  <conditionalFormatting sqref="C34">
    <cfRule type="expression" dxfId="1" priority="33" stopIfTrue="1">
      <formula>"len($A:$A)=3"</formula>
    </cfRule>
  </conditionalFormatting>
  <conditionalFormatting sqref="B35:C35">
    <cfRule type="expression" dxfId="1" priority="6" stopIfTrue="1">
      <formula>"len($A:$A)=3"</formula>
    </cfRule>
  </conditionalFormatting>
  <conditionalFormatting sqref="C35">
    <cfRule type="expression" dxfId="1" priority="4" stopIfTrue="1">
      <formula>"len($A:$A)=3"</formula>
    </cfRule>
  </conditionalFormatting>
  <conditionalFormatting sqref="B10:D10 D11:D37">
    <cfRule type="expression" dxfId="1" priority="26" stopIfTrue="1">
      <formula>"len($A:$A)=3"</formula>
    </cfRule>
  </conditionalFormatting>
  <conditionalFormatting sqref="C10:D10 D11:D37">
    <cfRule type="expression" dxfId="1" priority="25" stopIfTrue="1">
      <formula>"len($A:$A)=3"</formula>
    </cfRule>
  </conditionalFormatting>
  <conditionalFormatting sqref="A31 A33">
    <cfRule type="expression" dxfId="1" priority="30" stopIfTrue="1">
      <formula>"len($A:$A)=3"</formula>
    </cfRule>
  </conditionalFormatting>
  <conditionalFormatting sqref="B31:C32">
    <cfRule type="expression" dxfId="1" priority="1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D283"/>
  <sheetViews>
    <sheetView showGridLines="0" showZeros="0" zoomScale="115" zoomScaleNormal="115" workbookViewId="0">
      <pane ySplit="3" topLeftCell="A200" activePane="bottomLeft" state="frozen"/>
      <selection/>
      <selection pane="bottomLeft" activeCell="B202" sqref="B202"/>
    </sheetView>
  </sheetViews>
  <sheetFormatPr defaultColWidth="9" defaultRowHeight="14.25" outlineLevelCol="3"/>
  <cols>
    <col min="1" max="1" width="50.7583333333333" style="247" customWidth="1"/>
    <col min="2" max="3" width="20.6333333333333" style="247" customWidth="1"/>
    <col min="4" max="4" width="20.6333333333333" style="251" customWidth="1"/>
    <col min="5" max="16384" width="9" style="247"/>
  </cols>
  <sheetData>
    <row r="1" ht="45" customHeight="1" spans="1:4">
      <c r="A1" s="252" t="s">
        <v>1567</v>
      </c>
      <c r="B1" s="252"/>
      <c r="C1" s="252"/>
      <c r="D1" s="252"/>
    </row>
    <row r="2" s="248" customFormat="1" ht="20.1" customHeight="1" spans="1:4">
      <c r="A2" s="253"/>
      <c r="B2" s="253"/>
      <c r="C2" s="253"/>
      <c r="D2" s="254" t="s">
        <v>37</v>
      </c>
    </row>
    <row r="3" s="249" customFormat="1" ht="45" customHeight="1" spans="1:4">
      <c r="A3" s="255" t="s">
        <v>38</v>
      </c>
      <c r="B3" s="257" t="s">
        <v>39</v>
      </c>
      <c r="C3" s="257" t="s">
        <v>40</v>
      </c>
      <c r="D3" s="257" t="s">
        <v>41</v>
      </c>
    </row>
    <row r="4" ht="38" customHeight="1" spans="1:4">
      <c r="A4" s="258" t="s">
        <v>1568</v>
      </c>
      <c r="B4" s="277">
        <v>93</v>
      </c>
      <c r="C4" s="314">
        <v>0</v>
      </c>
      <c r="D4" s="295">
        <v>-1</v>
      </c>
    </row>
    <row r="5" ht="38" customHeight="1" spans="1:4">
      <c r="A5" s="262" t="s">
        <v>1569</v>
      </c>
      <c r="B5" s="263" t="s">
        <v>1570</v>
      </c>
      <c r="C5" s="315"/>
      <c r="D5" s="295">
        <v>-1</v>
      </c>
    </row>
    <row r="6" ht="38" customHeight="1" spans="1:4">
      <c r="A6" s="262" t="s">
        <v>1571</v>
      </c>
      <c r="B6" s="263">
        <v>3</v>
      </c>
      <c r="C6" s="315"/>
      <c r="D6" s="295">
        <v>-1</v>
      </c>
    </row>
    <row r="7" ht="38" customHeight="1" spans="1:4">
      <c r="A7" s="262" t="s">
        <v>1572</v>
      </c>
      <c r="B7" s="263">
        <v>90</v>
      </c>
      <c r="C7" s="315"/>
      <c r="D7" s="295">
        <v>-1</v>
      </c>
    </row>
    <row r="8" ht="38" customHeight="1" spans="1:4">
      <c r="A8" s="262" t="s">
        <v>1573</v>
      </c>
      <c r="B8" s="315"/>
      <c r="C8" s="315"/>
      <c r="D8" s="179"/>
    </row>
    <row r="9" s="247" customFormat="1" ht="38" customHeight="1" spans="1:4">
      <c r="A9" s="262" t="s">
        <v>1574</v>
      </c>
      <c r="B9" s="315"/>
      <c r="C9" s="315"/>
      <c r="D9" s="179"/>
    </row>
    <row r="10" ht="38" customHeight="1" spans="1:4">
      <c r="A10" s="262" t="s">
        <v>1575</v>
      </c>
      <c r="B10" s="315"/>
      <c r="C10" s="315"/>
      <c r="D10" s="179"/>
    </row>
    <row r="11" ht="38" customHeight="1" spans="1:4">
      <c r="A11" s="262" t="s">
        <v>1576</v>
      </c>
      <c r="B11" s="315"/>
      <c r="C11" s="315"/>
      <c r="D11" s="179"/>
    </row>
    <row r="12" s="247" customFormat="1" ht="38" customHeight="1" spans="1:4">
      <c r="A12" s="262" t="s">
        <v>1577</v>
      </c>
      <c r="B12" s="315"/>
      <c r="C12" s="315"/>
      <c r="D12" s="179"/>
    </row>
    <row r="13" ht="38" customHeight="1" spans="1:4">
      <c r="A13" s="262" t="s">
        <v>1578</v>
      </c>
      <c r="B13" s="315"/>
      <c r="C13" s="315"/>
      <c r="D13" s="179"/>
    </row>
    <row r="14" s="247" customFormat="1" ht="38" customHeight="1" spans="1:4">
      <c r="A14" s="262" t="s">
        <v>1579</v>
      </c>
      <c r="B14" s="315"/>
      <c r="C14" s="315"/>
      <c r="D14" s="179"/>
    </row>
    <row r="15" ht="38" customHeight="1" spans="1:4">
      <c r="A15" s="262" t="s">
        <v>1580</v>
      </c>
      <c r="B15" s="315"/>
      <c r="C15" s="315"/>
      <c r="D15" s="179"/>
    </row>
    <row r="16" ht="38" customHeight="1" spans="1:4">
      <c r="A16" s="262" t="s">
        <v>1581</v>
      </c>
      <c r="B16" s="315"/>
      <c r="C16" s="315"/>
      <c r="D16" s="179"/>
    </row>
    <row r="17" s="247" customFormat="1" ht="38" customHeight="1" spans="1:4">
      <c r="A17" s="262" t="s">
        <v>1582</v>
      </c>
      <c r="B17" s="315"/>
      <c r="C17" s="315"/>
      <c r="D17" s="179"/>
    </row>
    <row r="18" s="247" customFormat="1" ht="38" customHeight="1" spans="1:4">
      <c r="A18" s="262" t="s">
        <v>1583</v>
      </c>
      <c r="B18" s="315"/>
      <c r="C18" s="315"/>
      <c r="D18" s="179"/>
    </row>
    <row r="19" s="247" customFormat="1" ht="38" customHeight="1" spans="1:4">
      <c r="A19" s="262" t="s">
        <v>1584</v>
      </c>
      <c r="B19" s="315"/>
      <c r="C19" s="315"/>
      <c r="D19" s="179"/>
    </row>
    <row r="20" ht="38" customHeight="1" spans="1:4">
      <c r="A20" s="265" t="s">
        <v>1585</v>
      </c>
      <c r="B20" s="312">
        <v>452</v>
      </c>
      <c r="C20" s="314">
        <v>253</v>
      </c>
      <c r="D20" s="295">
        <v>-0.44</v>
      </c>
    </row>
    <row r="21" ht="38" customHeight="1" spans="1:4">
      <c r="A21" s="262" t="s">
        <v>1586</v>
      </c>
      <c r="B21" s="316">
        <v>452</v>
      </c>
      <c r="C21" s="315">
        <v>253</v>
      </c>
      <c r="D21" s="295">
        <v>-0.44</v>
      </c>
    </row>
    <row r="22" ht="38" customHeight="1" spans="1:4">
      <c r="A22" s="262" t="s">
        <v>1587</v>
      </c>
      <c r="B22" s="316">
        <v>452</v>
      </c>
      <c r="C22" s="315">
        <v>253</v>
      </c>
      <c r="D22" s="295">
        <v>-0.44</v>
      </c>
    </row>
    <row r="23" ht="38" customHeight="1" spans="1:4">
      <c r="A23" s="262" t="s">
        <v>1588</v>
      </c>
      <c r="B23" s="315"/>
      <c r="C23" s="315"/>
      <c r="D23" s="179"/>
    </row>
    <row r="24" ht="38" customHeight="1" spans="1:4">
      <c r="A24" s="262" t="s">
        <v>1589</v>
      </c>
      <c r="B24" s="315"/>
      <c r="C24" s="315"/>
      <c r="D24" s="179"/>
    </row>
    <row r="25" ht="38" customHeight="1" spans="1:4">
      <c r="A25" s="262" t="s">
        <v>1590</v>
      </c>
      <c r="B25" s="315"/>
      <c r="C25" s="315"/>
      <c r="D25" s="179"/>
    </row>
    <row r="26" s="247" customFormat="1" ht="38" customHeight="1" spans="1:4">
      <c r="A26" s="262" t="s">
        <v>1587</v>
      </c>
      <c r="B26" s="315"/>
      <c r="C26" s="315"/>
      <c r="D26" s="179"/>
    </row>
    <row r="27" ht="38" customHeight="1" spans="1:4">
      <c r="A27" s="262" t="s">
        <v>1588</v>
      </c>
      <c r="B27" s="315"/>
      <c r="C27" s="315"/>
      <c r="D27" s="179"/>
    </row>
    <row r="28" ht="38" customHeight="1" spans="1:4">
      <c r="A28" s="262" t="s">
        <v>1591</v>
      </c>
      <c r="B28" s="315"/>
      <c r="C28" s="315"/>
      <c r="D28" s="179"/>
    </row>
    <row r="29" s="250" customFormat="1" ht="38" customHeight="1" spans="1:4">
      <c r="A29" s="262" t="s">
        <v>1592</v>
      </c>
      <c r="B29" s="315"/>
      <c r="C29" s="315"/>
      <c r="D29" s="179"/>
    </row>
    <row r="30" s="247" customFormat="1" ht="38" customHeight="1" spans="1:4">
      <c r="A30" s="262" t="s">
        <v>1588</v>
      </c>
      <c r="B30" s="315"/>
      <c r="C30" s="315"/>
      <c r="D30" s="179"/>
    </row>
    <row r="31" s="247" customFormat="1" ht="38" customHeight="1" spans="1:4">
      <c r="A31" s="262" t="s">
        <v>1593</v>
      </c>
      <c r="B31" s="315"/>
      <c r="C31" s="315"/>
      <c r="D31" s="179"/>
    </row>
    <row r="32" ht="38" customHeight="1" spans="1:4">
      <c r="A32" s="267" t="s">
        <v>1594</v>
      </c>
      <c r="B32" s="317"/>
      <c r="C32" s="317"/>
      <c r="D32" s="294"/>
    </row>
    <row r="33" ht="38" customHeight="1" spans="1:4">
      <c r="A33" s="262" t="s">
        <v>1595</v>
      </c>
      <c r="B33" s="315"/>
      <c r="C33" s="315"/>
      <c r="D33" s="179"/>
    </row>
    <row r="34" s="247" customFormat="1" ht="38" customHeight="1" spans="1:4">
      <c r="A34" s="262" t="s">
        <v>1596</v>
      </c>
      <c r="B34" s="315"/>
      <c r="C34" s="315"/>
      <c r="D34" s="179"/>
    </row>
    <row r="35" s="247" customFormat="1" ht="38" customHeight="1" spans="1:4">
      <c r="A35" s="262" t="s">
        <v>1597</v>
      </c>
      <c r="B35" s="315"/>
      <c r="C35" s="315"/>
      <c r="D35" s="179"/>
    </row>
    <row r="36" s="247" customFormat="1" ht="38" customHeight="1" spans="1:4">
      <c r="A36" s="262" t="s">
        <v>1598</v>
      </c>
      <c r="B36" s="315"/>
      <c r="C36" s="315"/>
      <c r="D36" s="179"/>
    </row>
    <row r="37" s="250" customFormat="1" ht="38" customHeight="1" spans="1:4">
      <c r="A37" s="262" t="s">
        <v>1599</v>
      </c>
      <c r="B37" s="315"/>
      <c r="C37" s="315"/>
      <c r="D37" s="179"/>
    </row>
    <row r="38" s="247" customFormat="1" ht="38" customHeight="1" spans="1:4">
      <c r="A38" s="262" t="s">
        <v>1600</v>
      </c>
      <c r="B38" s="315"/>
      <c r="C38" s="315"/>
      <c r="D38" s="179"/>
    </row>
    <row r="39" ht="38" customHeight="1" spans="1:4">
      <c r="A39" s="262" t="s">
        <v>1601</v>
      </c>
      <c r="B39" s="315"/>
      <c r="C39" s="315"/>
      <c r="D39" s="179"/>
    </row>
    <row r="40" ht="38" customHeight="1" spans="1:4">
      <c r="A40" s="262" t="s">
        <v>1602</v>
      </c>
      <c r="B40" s="315"/>
      <c r="C40" s="315"/>
      <c r="D40" s="179"/>
    </row>
    <row r="41" ht="38" customHeight="1" spans="1:4">
      <c r="A41" s="262" t="s">
        <v>1603</v>
      </c>
      <c r="B41" s="315"/>
      <c r="C41" s="315"/>
      <c r="D41" s="179"/>
    </row>
    <row r="42" ht="38" customHeight="1" spans="1:4">
      <c r="A42" s="262" t="s">
        <v>1604</v>
      </c>
      <c r="B42" s="315"/>
      <c r="C42" s="315"/>
      <c r="D42" s="179"/>
    </row>
    <row r="43" ht="38" customHeight="1" spans="1:4">
      <c r="A43" s="265" t="s">
        <v>1605</v>
      </c>
      <c r="B43" s="312">
        <v>342030</v>
      </c>
      <c r="C43" s="314">
        <v>296561</v>
      </c>
      <c r="D43" s="295">
        <v>-0.133</v>
      </c>
    </row>
    <row r="44" ht="38" customHeight="1" spans="1:4">
      <c r="A44" s="262" t="s">
        <v>1606</v>
      </c>
      <c r="B44" s="315">
        <v>299547</v>
      </c>
      <c r="C44" s="315">
        <v>296561</v>
      </c>
      <c r="D44" s="295">
        <v>-0.01</v>
      </c>
    </row>
    <row r="45" ht="38" customHeight="1" spans="1:4">
      <c r="A45" s="262" t="s">
        <v>1607</v>
      </c>
      <c r="B45" s="315">
        <v>179369</v>
      </c>
      <c r="C45" s="315">
        <v>41000</v>
      </c>
      <c r="D45" s="295">
        <v>-0.771</v>
      </c>
    </row>
    <row r="46" ht="38" customHeight="1" spans="1:4">
      <c r="A46" s="262" t="s">
        <v>1608</v>
      </c>
      <c r="B46" s="315">
        <v>34010</v>
      </c>
      <c r="C46" s="315">
        <v>70000</v>
      </c>
      <c r="D46" s="295">
        <v>1.058</v>
      </c>
    </row>
    <row r="47" ht="38" customHeight="1" spans="1:4">
      <c r="A47" s="262" t="s">
        <v>1609</v>
      </c>
      <c r="B47" s="315">
        <v>57059</v>
      </c>
      <c r="C47" s="315">
        <v>182189</v>
      </c>
      <c r="D47" s="295">
        <v>2.193</v>
      </c>
    </row>
    <row r="48" ht="38" customHeight="1" spans="1:4">
      <c r="A48" s="262" t="s">
        <v>1610</v>
      </c>
      <c r="B48" s="315">
        <v>18072</v>
      </c>
      <c r="C48" s="315">
        <v>235</v>
      </c>
      <c r="D48" s="295">
        <v>-0.987</v>
      </c>
    </row>
    <row r="49" ht="38" customHeight="1" spans="1:4">
      <c r="A49" s="262" t="s">
        <v>1611</v>
      </c>
      <c r="B49" s="315">
        <v>1734</v>
      </c>
      <c r="C49" s="315">
        <v>2000</v>
      </c>
      <c r="D49" s="295">
        <v>0.153</v>
      </c>
    </row>
    <row r="50" ht="38" customHeight="1" spans="1:4">
      <c r="A50" s="262" t="s">
        <v>1612</v>
      </c>
      <c r="B50" s="315">
        <v>262</v>
      </c>
      <c r="C50" s="315">
        <v>700</v>
      </c>
      <c r="D50" s="295">
        <v>1.672</v>
      </c>
    </row>
    <row r="51" ht="38" customHeight="1" spans="1:4">
      <c r="A51" s="262" t="s">
        <v>1613</v>
      </c>
      <c r="B51" s="315">
        <v>0</v>
      </c>
      <c r="C51" s="315"/>
      <c r="D51" s="295"/>
    </row>
    <row r="52" ht="38" customHeight="1" spans="1:4">
      <c r="A52" s="262" t="s">
        <v>1614</v>
      </c>
      <c r="B52" s="315">
        <v>0</v>
      </c>
      <c r="C52" s="315"/>
      <c r="D52" s="295"/>
    </row>
    <row r="53" ht="38" customHeight="1" spans="1:4">
      <c r="A53" s="262" t="s">
        <v>1615</v>
      </c>
      <c r="B53" s="315">
        <v>0</v>
      </c>
      <c r="C53" s="315"/>
      <c r="D53" s="295"/>
    </row>
    <row r="54" ht="38" customHeight="1" spans="1:4">
      <c r="A54" s="262" t="s">
        <v>1616</v>
      </c>
      <c r="B54" s="315">
        <v>0</v>
      </c>
      <c r="C54" s="315"/>
      <c r="D54" s="295"/>
    </row>
    <row r="55" ht="38" customHeight="1" spans="1:4">
      <c r="A55" s="262" t="s">
        <v>1617</v>
      </c>
      <c r="B55" s="315">
        <v>3</v>
      </c>
      <c r="C55" s="315"/>
      <c r="D55" s="295">
        <v>-1</v>
      </c>
    </row>
    <row r="56" ht="38" customHeight="1" spans="1:4">
      <c r="A56" s="262" t="s">
        <v>1618</v>
      </c>
      <c r="B56" s="315">
        <v>9038</v>
      </c>
      <c r="C56" s="315">
        <v>437</v>
      </c>
      <c r="D56" s="295">
        <v>-0.952</v>
      </c>
    </row>
    <row r="57" ht="38" customHeight="1" spans="1:4">
      <c r="A57" s="262" t="s">
        <v>1619</v>
      </c>
      <c r="B57" s="315"/>
      <c r="C57" s="315"/>
      <c r="D57" s="295">
        <v>0</v>
      </c>
    </row>
    <row r="58" ht="38" customHeight="1" spans="1:4">
      <c r="A58" s="262" t="s">
        <v>1607</v>
      </c>
      <c r="B58" s="315"/>
      <c r="C58" s="315"/>
      <c r="D58" s="295">
        <v>0</v>
      </c>
    </row>
    <row r="59" ht="38" customHeight="1" spans="1:4">
      <c r="A59" s="262" t="s">
        <v>1608</v>
      </c>
      <c r="B59" s="315"/>
      <c r="C59" s="315"/>
      <c r="D59" s="295">
        <v>0</v>
      </c>
    </row>
    <row r="60" ht="38" customHeight="1" spans="1:4">
      <c r="A60" s="262" t="s">
        <v>1620</v>
      </c>
      <c r="B60" s="315"/>
      <c r="C60" s="315"/>
      <c r="D60" s="295">
        <v>0</v>
      </c>
    </row>
    <row r="61" ht="38" customHeight="1" spans="1:4">
      <c r="A61" s="262" t="s">
        <v>1621</v>
      </c>
      <c r="B61" s="315"/>
      <c r="C61" s="315"/>
      <c r="D61" s="295">
        <v>0</v>
      </c>
    </row>
    <row r="62" ht="38" customHeight="1" spans="1:4">
      <c r="A62" s="262" t="s">
        <v>1622</v>
      </c>
      <c r="B62" s="315">
        <v>566</v>
      </c>
      <c r="C62" s="315"/>
      <c r="D62" s="295">
        <v>-1</v>
      </c>
    </row>
    <row r="63" ht="38" customHeight="1" spans="1:4">
      <c r="A63" s="262" t="s">
        <v>1623</v>
      </c>
      <c r="B63" s="315"/>
      <c r="C63" s="315"/>
      <c r="D63" s="295">
        <v>0</v>
      </c>
    </row>
    <row r="64" ht="38" customHeight="1" spans="1:4">
      <c r="A64" s="262" t="s">
        <v>1624</v>
      </c>
      <c r="B64" s="315">
        <v>566</v>
      </c>
      <c r="C64" s="315"/>
      <c r="D64" s="295">
        <v>-1</v>
      </c>
    </row>
    <row r="65" ht="38" customHeight="1" spans="1:4">
      <c r="A65" s="262" t="s">
        <v>1625</v>
      </c>
      <c r="B65" s="315"/>
      <c r="C65" s="315"/>
      <c r="D65" s="295">
        <v>0</v>
      </c>
    </row>
    <row r="66" ht="38" customHeight="1" spans="1:4">
      <c r="A66" s="262" t="s">
        <v>1626</v>
      </c>
      <c r="B66" s="315"/>
      <c r="C66" s="315"/>
      <c r="D66" s="295">
        <v>0</v>
      </c>
    </row>
    <row r="67" ht="38" customHeight="1" spans="1:4">
      <c r="A67" s="262" t="s">
        <v>1627</v>
      </c>
      <c r="B67" s="315"/>
      <c r="C67" s="315"/>
      <c r="D67" s="295">
        <v>0</v>
      </c>
    </row>
    <row r="68" ht="38" customHeight="1" spans="1:4">
      <c r="A68" s="262" t="s">
        <v>1628</v>
      </c>
      <c r="B68" s="315">
        <v>216</v>
      </c>
      <c r="C68" s="315"/>
      <c r="D68" s="295">
        <v>-1</v>
      </c>
    </row>
    <row r="69" ht="38" customHeight="1" spans="1:4">
      <c r="A69" s="262" t="s">
        <v>1629</v>
      </c>
      <c r="B69" s="315">
        <v>216</v>
      </c>
      <c r="C69" s="315"/>
      <c r="D69" s="295">
        <v>-1</v>
      </c>
    </row>
    <row r="70" ht="38" customHeight="1" spans="1:4">
      <c r="A70" s="262" t="s">
        <v>1630</v>
      </c>
      <c r="B70" s="315"/>
      <c r="C70" s="315"/>
      <c r="D70" s="295">
        <v>0</v>
      </c>
    </row>
    <row r="71" ht="38" customHeight="1" spans="1:4">
      <c r="A71" s="262" t="s">
        <v>1631</v>
      </c>
      <c r="B71" s="315"/>
      <c r="C71" s="315"/>
      <c r="D71" s="295">
        <v>0</v>
      </c>
    </row>
    <row r="72" ht="38" customHeight="1" spans="1:4">
      <c r="A72" s="262" t="s">
        <v>1632</v>
      </c>
      <c r="B72" s="315"/>
      <c r="C72" s="315"/>
      <c r="D72" s="295">
        <v>0</v>
      </c>
    </row>
    <row r="73" ht="38" customHeight="1" spans="1:4">
      <c r="A73" s="262" t="s">
        <v>1607</v>
      </c>
      <c r="B73" s="315"/>
      <c r="C73" s="315"/>
      <c r="D73" s="295">
        <v>0</v>
      </c>
    </row>
    <row r="74" ht="38" customHeight="1" spans="1:4">
      <c r="A74" s="262" t="s">
        <v>1608</v>
      </c>
      <c r="B74" s="315"/>
      <c r="C74" s="315"/>
      <c r="D74" s="295">
        <v>0</v>
      </c>
    </row>
    <row r="75" ht="38" customHeight="1" spans="1:4">
      <c r="A75" s="262" t="s">
        <v>1633</v>
      </c>
      <c r="B75" s="315"/>
      <c r="C75" s="315"/>
      <c r="D75" s="295">
        <v>0</v>
      </c>
    </row>
    <row r="76" ht="38" customHeight="1" spans="1:4">
      <c r="A76" s="262" t="s">
        <v>1634</v>
      </c>
      <c r="B76" s="315">
        <v>42000</v>
      </c>
      <c r="C76" s="315"/>
      <c r="D76" s="295">
        <v>-1</v>
      </c>
    </row>
    <row r="77" ht="38" customHeight="1" spans="1:4">
      <c r="A77" s="262" t="s">
        <v>1607</v>
      </c>
      <c r="B77" s="315">
        <v>0</v>
      </c>
      <c r="C77" s="315"/>
      <c r="D77" s="295" t="e">
        <v>#DIV/0!</v>
      </c>
    </row>
    <row r="78" ht="38" customHeight="1" spans="1:4">
      <c r="A78" s="262" t="s">
        <v>1608</v>
      </c>
      <c r="B78" s="315">
        <v>0</v>
      </c>
      <c r="C78" s="315"/>
      <c r="D78" s="295" t="e">
        <v>#DIV/0!</v>
      </c>
    </row>
    <row r="79" s="247" customFormat="1" ht="38" customHeight="1" spans="1:4">
      <c r="A79" s="262" t="s">
        <v>1635</v>
      </c>
      <c r="B79" s="315">
        <v>42000</v>
      </c>
      <c r="C79" s="315"/>
      <c r="D79" s="295">
        <v>-1</v>
      </c>
    </row>
    <row r="80" s="247" customFormat="1" ht="38" customHeight="1" spans="1:4">
      <c r="A80" s="262" t="s">
        <v>1636</v>
      </c>
      <c r="B80" s="315"/>
      <c r="C80" s="315"/>
      <c r="D80" s="295">
        <v>0</v>
      </c>
    </row>
    <row r="81" s="247" customFormat="1" ht="38" customHeight="1" spans="1:4">
      <c r="A81" s="262" t="s">
        <v>1623</v>
      </c>
      <c r="B81" s="315"/>
      <c r="C81" s="315"/>
      <c r="D81" s="295">
        <v>0</v>
      </c>
    </row>
    <row r="82" s="247" customFormat="1" ht="38" customHeight="1" spans="1:4">
      <c r="A82" s="262" t="s">
        <v>1624</v>
      </c>
      <c r="B82" s="315"/>
      <c r="C82" s="315"/>
      <c r="D82" s="295">
        <v>0</v>
      </c>
    </row>
    <row r="83" s="247" customFormat="1" ht="38" customHeight="1" spans="1:4">
      <c r="A83" s="262" t="s">
        <v>1625</v>
      </c>
      <c r="B83" s="315"/>
      <c r="C83" s="315"/>
      <c r="D83" s="295">
        <v>0</v>
      </c>
    </row>
    <row r="84" s="247" customFormat="1" ht="38" customHeight="1" spans="1:4">
      <c r="A84" s="262" t="s">
        <v>1626</v>
      </c>
      <c r="B84" s="315"/>
      <c r="C84" s="315"/>
      <c r="D84" s="295">
        <v>0</v>
      </c>
    </row>
    <row r="85" s="247" customFormat="1" ht="38" customHeight="1" spans="1:4">
      <c r="A85" s="262" t="s">
        <v>1637</v>
      </c>
      <c r="B85" s="315"/>
      <c r="C85" s="315"/>
      <c r="D85" s="295">
        <v>0</v>
      </c>
    </row>
    <row r="86" s="247" customFormat="1" ht="38" customHeight="1" spans="1:4">
      <c r="A86" s="262" t="s">
        <v>1638</v>
      </c>
      <c r="B86" s="315"/>
      <c r="C86" s="315"/>
      <c r="D86" s="295">
        <v>0</v>
      </c>
    </row>
    <row r="87" s="247" customFormat="1" ht="38" customHeight="1" spans="1:4">
      <c r="A87" s="262" t="s">
        <v>1629</v>
      </c>
      <c r="B87" s="315"/>
      <c r="C87" s="315"/>
      <c r="D87" s="295">
        <v>0</v>
      </c>
    </row>
    <row r="88" s="247" customFormat="1" ht="38" customHeight="1" spans="1:4">
      <c r="A88" s="262" t="s">
        <v>1639</v>
      </c>
      <c r="B88" s="315"/>
      <c r="C88" s="315"/>
      <c r="D88" s="295">
        <v>0</v>
      </c>
    </row>
    <row r="89" s="247" customFormat="1" ht="38" customHeight="1" spans="1:4">
      <c r="A89" s="262" t="s">
        <v>1640</v>
      </c>
      <c r="B89" s="315"/>
      <c r="C89" s="315"/>
      <c r="D89" s="295">
        <v>0</v>
      </c>
    </row>
    <row r="90" s="247" customFormat="1" ht="38" customHeight="1" spans="1:4">
      <c r="A90" s="262" t="s">
        <v>1607</v>
      </c>
      <c r="B90" s="315"/>
      <c r="C90" s="315"/>
      <c r="D90" s="295">
        <v>0</v>
      </c>
    </row>
    <row r="91" s="247" customFormat="1" ht="38" customHeight="1" spans="1:4">
      <c r="A91" s="262" t="s">
        <v>1608</v>
      </c>
      <c r="B91" s="315"/>
      <c r="C91" s="315"/>
      <c r="D91" s="295">
        <v>0</v>
      </c>
    </row>
    <row r="92" s="247" customFormat="1" ht="38" customHeight="1" spans="1:4">
      <c r="A92" s="262" t="s">
        <v>1609</v>
      </c>
      <c r="B92" s="315"/>
      <c r="C92" s="315"/>
      <c r="D92" s="295">
        <v>0</v>
      </c>
    </row>
    <row r="93" s="247" customFormat="1" ht="38" customHeight="1" spans="1:4">
      <c r="A93" s="262" t="s">
        <v>1610</v>
      </c>
      <c r="B93" s="315"/>
      <c r="C93" s="315"/>
      <c r="D93" s="295">
        <v>0</v>
      </c>
    </row>
    <row r="94" ht="38" customHeight="1" spans="1:4">
      <c r="A94" s="262" t="s">
        <v>1613</v>
      </c>
      <c r="B94" s="315"/>
      <c r="C94" s="315"/>
      <c r="D94" s="295">
        <v>0</v>
      </c>
    </row>
    <row r="95" ht="38" customHeight="1" spans="1:4">
      <c r="A95" s="262" t="s">
        <v>1615</v>
      </c>
      <c r="B95" s="315"/>
      <c r="C95" s="315"/>
      <c r="D95" s="295">
        <v>0</v>
      </c>
    </row>
    <row r="96" ht="38" customHeight="1" spans="1:4">
      <c r="A96" s="262" t="s">
        <v>1616</v>
      </c>
      <c r="B96" s="315"/>
      <c r="C96" s="315"/>
      <c r="D96" s="295">
        <v>0</v>
      </c>
    </row>
    <row r="97" s="247" customFormat="1" ht="38" customHeight="1" spans="1:4">
      <c r="A97" s="262" t="s">
        <v>1641</v>
      </c>
      <c r="B97" s="315"/>
      <c r="C97" s="315"/>
      <c r="D97" s="295">
        <v>0</v>
      </c>
    </row>
    <row r="98" s="247" customFormat="1" ht="38" customHeight="1" spans="1:4">
      <c r="A98" s="265" t="s">
        <v>1642</v>
      </c>
      <c r="B98" s="312">
        <v>164</v>
      </c>
      <c r="C98" s="314">
        <v>30</v>
      </c>
      <c r="D98" s="295">
        <v>-0.817</v>
      </c>
    </row>
    <row r="99" ht="38" customHeight="1" spans="1:4">
      <c r="A99" s="262" t="s">
        <v>1643</v>
      </c>
      <c r="B99" s="315">
        <v>164</v>
      </c>
      <c r="C99" s="315">
        <v>30</v>
      </c>
      <c r="D99" s="295">
        <v>-0.817</v>
      </c>
    </row>
    <row r="100" s="247" customFormat="1" ht="38" customHeight="1" spans="1:4">
      <c r="A100" s="262" t="s">
        <v>1588</v>
      </c>
      <c r="B100" s="315">
        <v>19</v>
      </c>
      <c r="C100" s="315"/>
      <c r="D100" s="295">
        <v>-1</v>
      </c>
    </row>
    <row r="101" s="247" customFormat="1" ht="38" customHeight="1" spans="1:4">
      <c r="A101" s="262" t="s">
        <v>1644</v>
      </c>
      <c r="B101" s="315">
        <v>0</v>
      </c>
      <c r="C101" s="315"/>
      <c r="D101" s="295" t="e">
        <v>#DIV/0!</v>
      </c>
    </row>
    <row r="102" s="247" customFormat="1" ht="38" customHeight="1" spans="1:4">
      <c r="A102" s="262" t="s">
        <v>1645</v>
      </c>
      <c r="B102" s="315">
        <v>0</v>
      </c>
      <c r="C102" s="315"/>
      <c r="D102" s="295" t="e">
        <v>#DIV/0!</v>
      </c>
    </row>
    <row r="103" s="247" customFormat="1" ht="38" customHeight="1" spans="1:4">
      <c r="A103" s="262" t="s">
        <v>1646</v>
      </c>
      <c r="B103" s="315">
        <v>145</v>
      </c>
      <c r="C103" s="315">
        <v>30</v>
      </c>
      <c r="D103" s="295">
        <v>-0.793</v>
      </c>
    </row>
    <row r="104" s="247" customFormat="1" ht="38" customHeight="1" spans="1:4">
      <c r="A104" s="262" t="s">
        <v>1647</v>
      </c>
      <c r="B104" s="315"/>
      <c r="C104" s="315"/>
      <c r="D104" s="295">
        <v>0</v>
      </c>
    </row>
    <row r="105" ht="38" customHeight="1" spans="1:4">
      <c r="A105" s="262" t="s">
        <v>1588</v>
      </c>
      <c r="B105" s="315"/>
      <c r="C105" s="315"/>
      <c r="D105" s="295">
        <v>0</v>
      </c>
    </row>
    <row r="106" s="247" customFormat="1" ht="38" customHeight="1" spans="1:4">
      <c r="A106" s="262" t="s">
        <v>1644</v>
      </c>
      <c r="B106" s="315"/>
      <c r="C106" s="315"/>
      <c r="D106" s="295">
        <v>0</v>
      </c>
    </row>
    <row r="107" s="247" customFormat="1" ht="38" customHeight="1" spans="1:4">
      <c r="A107" s="262" t="s">
        <v>1648</v>
      </c>
      <c r="B107" s="315"/>
      <c r="C107" s="315"/>
      <c r="D107" s="295">
        <v>0</v>
      </c>
    </row>
    <row r="108" s="247" customFormat="1" ht="38" customHeight="1" spans="1:4">
      <c r="A108" s="262" t="s">
        <v>1649</v>
      </c>
      <c r="B108" s="315"/>
      <c r="C108" s="315"/>
      <c r="D108" s="295">
        <v>0</v>
      </c>
    </row>
    <row r="109" ht="38" customHeight="1" spans="1:4">
      <c r="A109" s="262" t="s">
        <v>1650</v>
      </c>
      <c r="B109" s="315"/>
      <c r="C109" s="315"/>
      <c r="D109" s="295">
        <v>0</v>
      </c>
    </row>
    <row r="110" s="247" customFormat="1" ht="38" customHeight="1" spans="1:4">
      <c r="A110" s="262" t="s">
        <v>1651</v>
      </c>
      <c r="B110" s="315"/>
      <c r="C110" s="315"/>
      <c r="D110" s="295">
        <v>0</v>
      </c>
    </row>
    <row r="111" s="247" customFormat="1" ht="38" customHeight="1" spans="1:4">
      <c r="A111" s="262" t="s">
        <v>1652</v>
      </c>
      <c r="B111" s="315"/>
      <c r="C111" s="315"/>
      <c r="D111" s="295">
        <v>0</v>
      </c>
    </row>
    <row r="112" s="247" customFormat="1" ht="38" customHeight="1" spans="1:4">
      <c r="A112" s="262" t="s">
        <v>1653</v>
      </c>
      <c r="B112" s="315"/>
      <c r="C112" s="315"/>
      <c r="D112" s="295">
        <v>0</v>
      </c>
    </row>
    <row r="113" ht="38" customHeight="1" spans="1:4">
      <c r="A113" s="262" t="s">
        <v>1654</v>
      </c>
      <c r="B113" s="315"/>
      <c r="C113" s="315"/>
      <c r="D113" s="295">
        <v>0</v>
      </c>
    </row>
    <row r="114" s="247" customFormat="1" ht="38" customHeight="1" spans="1:4">
      <c r="A114" s="262" t="s">
        <v>1655</v>
      </c>
      <c r="B114" s="315"/>
      <c r="C114" s="315"/>
      <c r="D114" s="295">
        <v>0</v>
      </c>
    </row>
    <row r="115" s="247" customFormat="1" ht="38" customHeight="1" spans="1:4">
      <c r="A115" s="262" t="s">
        <v>1588</v>
      </c>
      <c r="B115" s="315"/>
      <c r="C115" s="315"/>
      <c r="D115" s="295">
        <v>0</v>
      </c>
    </row>
    <row r="116" ht="38" customHeight="1" spans="1:4">
      <c r="A116" s="262" t="s">
        <v>1656</v>
      </c>
      <c r="B116" s="315"/>
      <c r="C116" s="315"/>
      <c r="D116" s="295">
        <v>0</v>
      </c>
    </row>
    <row r="117" s="247" customFormat="1" ht="38" customHeight="1" spans="1:4">
      <c r="A117" s="262" t="s">
        <v>1657</v>
      </c>
      <c r="B117" s="315"/>
      <c r="C117" s="315"/>
      <c r="D117" s="295">
        <v>0</v>
      </c>
    </row>
    <row r="118" ht="38" customHeight="1" spans="1:4">
      <c r="A118" s="262" t="s">
        <v>1651</v>
      </c>
      <c r="B118" s="315"/>
      <c r="C118" s="315"/>
      <c r="D118" s="295">
        <v>0</v>
      </c>
    </row>
    <row r="119" s="247" customFormat="1" ht="38" customHeight="1" spans="1:4">
      <c r="A119" s="262" t="s">
        <v>1658</v>
      </c>
      <c r="B119" s="315"/>
      <c r="C119" s="315"/>
      <c r="D119" s="295">
        <v>0</v>
      </c>
    </row>
    <row r="120" s="247" customFormat="1" ht="38" customHeight="1" spans="1:4">
      <c r="A120" s="262" t="s">
        <v>1653</v>
      </c>
      <c r="B120" s="315"/>
      <c r="C120" s="315"/>
      <c r="D120" s="295">
        <v>0</v>
      </c>
    </row>
    <row r="121" s="247" customFormat="1" ht="38" customHeight="1" spans="1:4">
      <c r="A121" s="262" t="s">
        <v>1659</v>
      </c>
      <c r="B121" s="315"/>
      <c r="C121" s="315"/>
      <c r="D121" s="295">
        <v>0</v>
      </c>
    </row>
    <row r="122" s="247" customFormat="1" ht="38" customHeight="1" spans="1:4">
      <c r="A122" s="267" t="s">
        <v>1660</v>
      </c>
      <c r="B122" s="317"/>
      <c r="C122" s="317"/>
      <c r="D122" s="295">
        <v>0</v>
      </c>
    </row>
    <row r="123" s="247" customFormat="1" ht="38" customHeight="1" spans="1:4">
      <c r="A123" s="262" t="s">
        <v>1661</v>
      </c>
      <c r="B123" s="315"/>
      <c r="C123" s="315"/>
      <c r="D123" s="295">
        <v>0</v>
      </c>
    </row>
    <row r="124" ht="38" customHeight="1" spans="1:4">
      <c r="A124" s="262" t="s">
        <v>1662</v>
      </c>
      <c r="B124" s="315"/>
      <c r="C124" s="315"/>
      <c r="D124" s="295">
        <v>0</v>
      </c>
    </row>
    <row r="125" s="247" customFormat="1" ht="38" customHeight="1" spans="1:4">
      <c r="A125" s="262" t="s">
        <v>1663</v>
      </c>
      <c r="B125" s="315"/>
      <c r="C125" s="315"/>
      <c r="D125" s="295">
        <v>0</v>
      </c>
    </row>
    <row r="126" s="247" customFormat="1" ht="38" customHeight="1" spans="1:4">
      <c r="A126" s="262" t="s">
        <v>1664</v>
      </c>
      <c r="B126" s="315"/>
      <c r="C126" s="315"/>
      <c r="D126" s="295">
        <v>0</v>
      </c>
    </row>
    <row r="127" s="247" customFormat="1" ht="38" customHeight="1" spans="1:4">
      <c r="A127" s="262" t="s">
        <v>1665</v>
      </c>
      <c r="B127" s="315"/>
      <c r="C127" s="315"/>
      <c r="D127" s="295">
        <v>0</v>
      </c>
    </row>
    <row r="128" ht="38" customHeight="1" spans="1:4">
      <c r="A128" s="262" t="s">
        <v>1666</v>
      </c>
      <c r="B128" s="315"/>
      <c r="C128" s="315"/>
      <c r="D128" s="295">
        <v>0</v>
      </c>
    </row>
    <row r="129" ht="38" customHeight="1" spans="1:4">
      <c r="A129" s="262" t="s">
        <v>1664</v>
      </c>
      <c r="B129" s="315"/>
      <c r="C129" s="315"/>
      <c r="D129" s="295">
        <v>0</v>
      </c>
    </row>
    <row r="130" s="247" customFormat="1" ht="38" customHeight="1" spans="1:4">
      <c r="A130" s="262" t="s">
        <v>1667</v>
      </c>
      <c r="B130" s="315"/>
      <c r="C130" s="315"/>
      <c r="D130" s="295">
        <v>0</v>
      </c>
    </row>
    <row r="131" ht="38" customHeight="1" spans="1:4">
      <c r="A131" s="262" t="s">
        <v>1668</v>
      </c>
      <c r="B131" s="315"/>
      <c r="C131" s="315"/>
      <c r="D131" s="295">
        <v>0</v>
      </c>
    </row>
    <row r="132" ht="38" customHeight="1" spans="1:4">
      <c r="A132" s="262" t="s">
        <v>1669</v>
      </c>
      <c r="B132" s="315"/>
      <c r="C132" s="315"/>
      <c r="D132" s="295">
        <v>0</v>
      </c>
    </row>
    <row r="133" s="247" customFormat="1" ht="38" customHeight="1" spans="1:4">
      <c r="A133" s="262" t="s">
        <v>1670</v>
      </c>
      <c r="B133" s="315"/>
      <c r="C133" s="315"/>
      <c r="D133" s="295">
        <v>0</v>
      </c>
    </row>
    <row r="134" s="247" customFormat="1" ht="38" customHeight="1" spans="1:4">
      <c r="A134" s="262" t="s">
        <v>1671</v>
      </c>
      <c r="B134" s="315"/>
      <c r="C134" s="315"/>
      <c r="D134" s="295">
        <v>0</v>
      </c>
    </row>
    <row r="135" s="247" customFormat="1" ht="38" customHeight="1" spans="1:4">
      <c r="A135" s="262" t="s">
        <v>1672</v>
      </c>
      <c r="B135" s="315"/>
      <c r="C135" s="315"/>
      <c r="D135" s="295">
        <v>0</v>
      </c>
    </row>
    <row r="136" s="247" customFormat="1" ht="38" customHeight="1" spans="1:4">
      <c r="A136" s="262" t="s">
        <v>1673</v>
      </c>
      <c r="B136" s="315"/>
      <c r="C136" s="315"/>
      <c r="D136" s="295">
        <v>0</v>
      </c>
    </row>
    <row r="137" s="247" customFormat="1" ht="38" customHeight="1" spans="1:4">
      <c r="A137" s="262" t="s">
        <v>1674</v>
      </c>
      <c r="B137" s="315"/>
      <c r="C137" s="315"/>
      <c r="D137" s="295">
        <v>0</v>
      </c>
    </row>
    <row r="138" s="247" customFormat="1" ht="38" customHeight="1" spans="1:4">
      <c r="A138" s="262" t="s">
        <v>1675</v>
      </c>
      <c r="B138" s="315"/>
      <c r="C138" s="315"/>
      <c r="D138" s="295">
        <v>0</v>
      </c>
    </row>
    <row r="139" s="247" customFormat="1" ht="38" customHeight="1" spans="1:4">
      <c r="A139" s="262" t="s">
        <v>1676</v>
      </c>
      <c r="B139" s="315"/>
      <c r="C139" s="315"/>
      <c r="D139" s="295">
        <v>0</v>
      </c>
    </row>
    <row r="140" s="247" customFormat="1" ht="38" customHeight="1" spans="1:4">
      <c r="A140" s="262" t="s">
        <v>1677</v>
      </c>
      <c r="B140" s="315"/>
      <c r="C140" s="315"/>
      <c r="D140" s="295">
        <v>0</v>
      </c>
    </row>
    <row r="141" s="247" customFormat="1" ht="38" customHeight="1" spans="1:4">
      <c r="A141" s="262" t="s">
        <v>1678</v>
      </c>
      <c r="B141" s="315"/>
      <c r="C141" s="315"/>
      <c r="D141" s="295">
        <v>0</v>
      </c>
    </row>
    <row r="142" s="247" customFormat="1" ht="38" customHeight="1" spans="1:4">
      <c r="A142" s="262" t="s">
        <v>1679</v>
      </c>
      <c r="B142" s="315"/>
      <c r="C142" s="315"/>
      <c r="D142" s="295">
        <v>0</v>
      </c>
    </row>
    <row r="143" s="247" customFormat="1" ht="38" customHeight="1" spans="1:4">
      <c r="A143" s="262" t="s">
        <v>1680</v>
      </c>
      <c r="B143" s="315"/>
      <c r="C143" s="315"/>
      <c r="D143" s="295">
        <v>0</v>
      </c>
    </row>
    <row r="144" s="247" customFormat="1" ht="38" customHeight="1" spans="1:4">
      <c r="A144" s="262" t="s">
        <v>1681</v>
      </c>
      <c r="B144" s="315"/>
      <c r="C144" s="315"/>
      <c r="D144" s="295">
        <v>0</v>
      </c>
    </row>
    <row r="145" s="247" customFormat="1" ht="38" customHeight="1" spans="1:4">
      <c r="A145" s="262" t="s">
        <v>1682</v>
      </c>
      <c r="B145" s="315"/>
      <c r="C145" s="315"/>
      <c r="D145" s="295">
        <v>0</v>
      </c>
    </row>
    <row r="146" s="247" customFormat="1" ht="38" customHeight="1" spans="1:4">
      <c r="A146" s="262" t="s">
        <v>1683</v>
      </c>
      <c r="B146" s="315"/>
      <c r="C146" s="315"/>
      <c r="D146" s="295">
        <v>0</v>
      </c>
    </row>
    <row r="147" s="247" customFormat="1" ht="38" customHeight="1" spans="1:4">
      <c r="A147" s="262" t="s">
        <v>1684</v>
      </c>
      <c r="B147" s="315"/>
      <c r="C147" s="315"/>
      <c r="D147" s="295">
        <v>0</v>
      </c>
    </row>
    <row r="148" s="247" customFormat="1" ht="38" customHeight="1" spans="1:4">
      <c r="A148" s="262" t="s">
        <v>1685</v>
      </c>
      <c r="B148" s="315"/>
      <c r="C148" s="315"/>
      <c r="D148" s="295">
        <v>0</v>
      </c>
    </row>
    <row r="149" s="247" customFormat="1" ht="38" customHeight="1" spans="1:4">
      <c r="A149" s="262" t="s">
        <v>1686</v>
      </c>
      <c r="B149" s="315"/>
      <c r="C149" s="315"/>
      <c r="D149" s="295">
        <v>0</v>
      </c>
    </row>
    <row r="150" ht="38" customHeight="1" spans="1:4">
      <c r="A150" s="262" t="s">
        <v>1687</v>
      </c>
      <c r="B150" s="315"/>
      <c r="C150" s="315"/>
      <c r="D150" s="295">
        <v>0</v>
      </c>
    </row>
    <row r="151" ht="38" customHeight="1" spans="1:4">
      <c r="A151" s="262" t="s">
        <v>1688</v>
      </c>
      <c r="B151" s="315"/>
      <c r="C151" s="315"/>
      <c r="D151" s="295">
        <v>0</v>
      </c>
    </row>
    <row r="152" s="247" customFormat="1" ht="38" customHeight="1" spans="1:4">
      <c r="A152" s="262" t="s">
        <v>1689</v>
      </c>
      <c r="B152" s="315"/>
      <c r="C152" s="315"/>
      <c r="D152" s="295">
        <v>0</v>
      </c>
    </row>
    <row r="153" ht="38" customHeight="1" spans="1:4">
      <c r="A153" s="262" t="s">
        <v>1690</v>
      </c>
      <c r="B153" s="315"/>
      <c r="C153" s="315"/>
      <c r="D153" s="295">
        <v>0</v>
      </c>
    </row>
    <row r="154" ht="38" customHeight="1" spans="1:4">
      <c r="A154" s="262" t="s">
        <v>1691</v>
      </c>
      <c r="B154" s="315"/>
      <c r="C154" s="315"/>
      <c r="D154" s="295">
        <v>0</v>
      </c>
    </row>
    <row r="155" s="247" customFormat="1" ht="38" customHeight="1" spans="1:4">
      <c r="A155" s="262" t="s">
        <v>1692</v>
      </c>
      <c r="B155" s="315"/>
      <c r="C155" s="315"/>
      <c r="D155" s="295">
        <v>0</v>
      </c>
    </row>
    <row r="156" s="247" customFormat="1" ht="38" customHeight="1" spans="1:4">
      <c r="A156" s="262" t="s">
        <v>1693</v>
      </c>
      <c r="B156" s="315"/>
      <c r="C156" s="315"/>
      <c r="D156" s="295">
        <v>0</v>
      </c>
    </row>
    <row r="157" s="247" customFormat="1" ht="38" customHeight="1" spans="1:4">
      <c r="A157" s="262" t="s">
        <v>1694</v>
      </c>
      <c r="B157" s="315"/>
      <c r="C157" s="315"/>
      <c r="D157" s="295">
        <v>0</v>
      </c>
    </row>
    <row r="158" s="247" customFormat="1" ht="38" customHeight="1" spans="1:4">
      <c r="A158" s="262" t="s">
        <v>1695</v>
      </c>
      <c r="B158" s="315"/>
      <c r="C158" s="315"/>
      <c r="D158" s="295">
        <v>0</v>
      </c>
    </row>
    <row r="159" s="247" customFormat="1" ht="38" customHeight="1" spans="1:4">
      <c r="A159" s="262" t="s">
        <v>1696</v>
      </c>
      <c r="B159" s="315"/>
      <c r="C159" s="315"/>
      <c r="D159" s="295">
        <v>0</v>
      </c>
    </row>
    <row r="160" s="247" customFormat="1" ht="38" customHeight="1" spans="1:4">
      <c r="A160" s="262" t="s">
        <v>1697</v>
      </c>
      <c r="B160" s="315"/>
      <c r="C160" s="315"/>
      <c r="D160" s="295">
        <v>0</v>
      </c>
    </row>
    <row r="161" s="247" customFormat="1" ht="38" customHeight="1" spans="1:4">
      <c r="A161" s="262" t="s">
        <v>1698</v>
      </c>
      <c r="B161" s="315"/>
      <c r="C161" s="315"/>
      <c r="D161" s="295">
        <v>0</v>
      </c>
    </row>
    <row r="162" ht="38" customHeight="1" spans="1:4">
      <c r="A162" s="262" t="s">
        <v>1699</v>
      </c>
      <c r="B162" s="315"/>
      <c r="C162" s="315"/>
      <c r="D162" s="295">
        <v>0</v>
      </c>
    </row>
    <row r="163" ht="38" customHeight="1" spans="1:4">
      <c r="A163" s="262" t="s">
        <v>1700</v>
      </c>
      <c r="B163" s="315"/>
      <c r="C163" s="315"/>
      <c r="D163" s="295">
        <v>0</v>
      </c>
    </row>
    <row r="164" s="247" customFormat="1" ht="38" customHeight="1" spans="1:4">
      <c r="A164" s="262" t="s">
        <v>1662</v>
      </c>
      <c r="B164" s="315"/>
      <c r="C164" s="315"/>
      <c r="D164" s="295">
        <v>0</v>
      </c>
    </row>
    <row r="165" s="247" customFormat="1" ht="38" customHeight="1" spans="1:4">
      <c r="A165" s="262" t="s">
        <v>1701</v>
      </c>
      <c r="B165" s="315"/>
      <c r="C165" s="315"/>
      <c r="D165" s="295">
        <v>0</v>
      </c>
    </row>
    <row r="166" s="247" customFormat="1" ht="38" customHeight="1" spans="1:4">
      <c r="A166" s="262" t="s">
        <v>1702</v>
      </c>
      <c r="B166" s="315"/>
      <c r="C166" s="315"/>
      <c r="D166" s="295">
        <v>0</v>
      </c>
    </row>
    <row r="167" s="247" customFormat="1" ht="38" customHeight="1" spans="1:4">
      <c r="A167" s="262" t="s">
        <v>1662</v>
      </c>
      <c r="B167" s="315"/>
      <c r="C167" s="315"/>
      <c r="D167" s="295">
        <v>0</v>
      </c>
    </row>
    <row r="168" s="247" customFormat="1" ht="38" customHeight="1" spans="1:4">
      <c r="A168" s="262" t="s">
        <v>1703</v>
      </c>
      <c r="B168" s="315"/>
      <c r="C168" s="315"/>
      <c r="D168" s="295">
        <v>0</v>
      </c>
    </row>
    <row r="169" s="247" customFormat="1" ht="38" customHeight="1" spans="1:4">
      <c r="A169" s="262" t="s">
        <v>1704</v>
      </c>
      <c r="B169" s="315"/>
      <c r="C169" s="315"/>
      <c r="D169" s="295">
        <v>0</v>
      </c>
    </row>
    <row r="170" ht="38" customHeight="1" spans="1:4">
      <c r="A170" s="262" t="s">
        <v>1705</v>
      </c>
      <c r="B170" s="315"/>
      <c r="C170" s="315"/>
      <c r="D170" s="295">
        <v>0</v>
      </c>
    </row>
    <row r="171" ht="38" customHeight="1" spans="1:4">
      <c r="A171" s="262" t="s">
        <v>1671</v>
      </c>
      <c r="B171" s="315"/>
      <c r="C171" s="315"/>
      <c r="D171" s="295">
        <v>0</v>
      </c>
    </row>
    <row r="172" ht="38" customHeight="1" spans="1:4">
      <c r="A172" s="262" t="s">
        <v>1673</v>
      </c>
      <c r="B172" s="315"/>
      <c r="C172" s="315"/>
      <c r="D172" s="295">
        <v>0</v>
      </c>
    </row>
    <row r="173" s="247" customFormat="1" ht="38" customHeight="1" spans="1:4">
      <c r="A173" s="262" t="s">
        <v>1706</v>
      </c>
      <c r="B173" s="315"/>
      <c r="C173" s="315"/>
      <c r="D173" s="295">
        <v>0</v>
      </c>
    </row>
    <row r="174" ht="38" customHeight="1" spans="1:4">
      <c r="A174" s="267" t="s">
        <v>1707</v>
      </c>
      <c r="B174" s="317"/>
      <c r="C174" s="317"/>
      <c r="D174" s="295">
        <v>0</v>
      </c>
    </row>
    <row r="175" ht="38" customHeight="1" spans="1:4">
      <c r="A175" s="262" t="s">
        <v>1708</v>
      </c>
      <c r="B175" s="315"/>
      <c r="C175" s="315"/>
      <c r="D175" s="295">
        <v>0</v>
      </c>
    </row>
    <row r="176" ht="38" customHeight="1" spans="1:4">
      <c r="A176" s="262" t="s">
        <v>1709</v>
      </c>
      <c r="B176" s="315"/>
      <c r="C176" s="315"/>
      <c r="D176" s="295">
        <v>0</v>
      </c>
    </row>
    <row r="177" s="247" customFormat="1" ht="38" customHeight="1" spans="1:4">
      <c r="A177" s="262" t="s">
        <v>1710</v>
      </c>
      <c r="B177" s="315"/>
      <c r="C177" s="315"/>
      <c r="D177" s="295">
        <v>0</v>
      </c>
    </row>
    <row r="178" s="247" customFormat="1" ht="38" customHeight="1" spans="1:4">
      <c r="A178" s="272" t="s">
        <v>1711</v>
      </c>
      <c r="B178" s="312">
        <v>41229</v>
      </c>
      <c r="C178" s="314">
        <v>2242</v>
      </c>
      <c r="D178" s="295">
        <v>-0.946</v>
      </c>
    </row>
    <row r="179" ht="38" customHeight="1" spans="1:4">
      <c r="A179" s="262" t="s">
        <v>1712</v>
      </c>
      <c r="B179" s="315">
        <v>40200</v>
      </c>
      <c r="C179" s="315">
        <v>1563</v>
      </c>
      <c r="D179" s="295">
        <v>-0.961</v>
      </c>
    </row>
    <row r="180" ht="38" customHeight="1" spans="1:4">
      <c r="A180" s="262" t="s">
        <v>1713</v>
      </c>
      <c r="B180" s="315">
        <v>0</v>
      </c>
      <c r="C180" s="315">
        <v>1563</v>
      </c>
      <c r="D180" s="295"/>
    </row>
    <row r="181" s="247" customFormat="1" ht="38" customHeight="1" spans="1:4">
      <c r="A181" s="262" t="s">
        <v>1714</v>
      </c>
      <c r="B181" s="315">
        <v>40200</v>
      </c>
      <c r="C181" s="315"/>
      <c r="D181" s="295">
        <v>-1</v>
      </c>
    </row>
    <row r="182" s="247" customFormat="1" ht="38" customHeight="1" spans="1:4">
      <c r="A182" s="262" t="s">
        <v>1715</v>
      </c>
      <c r="B182" s="315">
        <v>0</v>
      </c>
      <c r="C182" s="315"/>
      <c r="D182" s="295"/>
    </row>
    <row r="183" ht="38" customHeight="1" spans="1:4">
      <c r="A183" s="262" t="s">
        <v>1716</v>
      </c>
      <c r="B183" s="315"/>
      <c r="C183" s="315"/>
      <c r="D183" s="295">
        <v>0</v>
      </c>
    </row>
    <row r="184" s="247" customFormat="1" ht="38" customHeight="1" spans="1:4">
      <c r="A184" s="262" t="s">
        <v>1717</v>
      </c>
      <c r="B184" s="315"/>
      <c r="C184" s="315"/>
      <c r="D184" s="295">
        <v>0</v>
      </c>
    </row>
    <row r="185" ht="38" customHeight="1" spans="1:4">
      <c r="A185" s="262" t="s">
        <v>1718</v>
      </c>
      <c r="B185" s="315"/>
      <c r="C185" s="315"/>
      <c r="D185" s="295">
        <v>0</v>
      </c>
    </row>
    <row r="186" ht="38" customHeight="1" spans="1:4">
      <c r="A186" s="262" t="s">
        <v>1719</v>
      </c>
      <c r="B186" s="315"/>
      <c r="C186" s="315"/>
      <c r="D186" s="295">
        <v>0</v>
      </c>
    </row>
    <row r="187" ht="38" customHeight="1" spans="1:4">
      <c r="A187" s="262" t="s">
        <v>1720</v>
      </c>
      <c r="B187" s="315"/>
      <c r="C187" s="315"/>
      <c r="D187" s="295">
        <v>0</v>
      </c>
    </row>
    <row r="188" ht="38" customHeight="1" spans="1:4">
      <c r="A188" s="262" t="s">
        <v>1721</v>
      </c>
      <c r="B188" s="315"/>
      <c r="C188" s="315"/>
      <c r="D188" s="295">
        <v>0</v>
      </c>
    </row>
    <row r="189" ht="38" customHeight="1" spans="1:4">
      <c r="A189" s="262" t="s">
        <v>1722</v>
      </c>
      <c r="B189" s="315"/>
      <c r="C189" s="315"/>
      <c r="D189" s="295">
        <v>0</v>
      </c>
    </row>
    <row r="190" s="247" customFormat="1" ht="38" customHeight="1" spans="1:4">
      <c r="A190" s="262" t="s">
        <v>1723</v>
      </c>
      <c r="B190" s="315"/>
      <c r="C190" s="315"/>
      <c r="D190" s="295">
        <v>0</v>
      </c>
    </row>
    <row r="191" ht="38" customHeight="1" spans="1:4">
      <c r="A191" s="262" t="s">
        <v>1724</v>
      </c>
      <c r="B191" s="315"/>
      <c r="C191" s="315"/>
      <c r="D191" s="295">
        <v>0</v>
      </c>
    </row>
    <row r="192" ht="38" customHeight="1" spans="1:4">
      <c r="A192" s="262" t="s">
        <v>1725</v>
      </c>
      <c r="B192" s="315">
        <v>1029</v>
      </c>
      <c r="C192" s="315">
        <v>679</v>
      </c>
      <c r="D192" s="295">
        <v>-0.34</v>
      </c>
    </row>
    <row r="193" ht="38" customHeight="1" spans="1:4">
      <c r="A193" s="262" t="s">
        <v>1726</v>
      </c>
      <c r="B193" s="315">
        <v>0</v>
      </c>
      <c r="C193" s="315"/>
      <c r="D193" s="295"/>
    </row>
    <row r="194" s="247" customFormat="1" ht="38" customHeight="1" spans="1:4">
      <c r="A194" s="262" t="s">
        <v>1727</v>
      </c>
      <c r="B194" s="315">
        <v>443</v>
      </c>
      <c r="C194" s="315">
        <v>652</v>
      </c>
      <c r="D194" s="295">
        <v>0.472</v>
      </c>
    </row>
    <row r="195" ht="38" customHeight="1" spans="1:4">
      <c r="A195" s="262" t="s">
        <v>1728</v>
      </c>
      <c r="B195" s="315">
        <v>354</v>
      </c>
      <c r="C195" s="315">
        <v>27</v>
      </c>
      <c r="D195" s="295">
        <v>-0.924</v>
      </c>
    </row>
    <row r="196" ht="38" customHeight="1" spans="1:4">
      <c r="A196" s="262" t="s">
        <v>1729</v>
      </c>
      <c r="B196" s="315">
        <v>0</v>
      </c>
      <c r="C196" s="315"/>
      <c r="D196" s="295"/>
    </row>
    <row r="197" ht="38" customHeight="1" spans="1:4">
      <c r="A197" s="262" t="s">
        <v>1730</v>
      </c>
      <c r="B197" s="315">
        <v>0</v>
      </c>
      <c r="C197" s="315"/>
      <c r="D197" s="295"/>
    </row>
    <row r="198" ht="38" customHeight="1" spans="1:4">
      <c r="A198" s="262" t="s">
        <v>1731</v>
      </c>
      <c r="B198" s="315">
        <v>122</v>
      </c>
      <c r="C198" s="315"/>
      <c r="D198" s="295">
        <v>-1</v>
      </c>
    </row>
    <row r="199" s="247" customFormat="1" ht="38" customHeight="1" spans="1:4">
      <c r="A199" s="262" t="s">
        <v>1732</v>
      </c>
      <c r="B199" s="315">
        <v>0</v>
      </c>
      <c r="C199" s="315"/>
      <c r="D199" s="295"/>
    </row>
    <row r="200" s="247" customFormat="1" ht="38" customHeight="1" spans="1:4">
      <c r="A200" s="262" t="s">
        <v>1733</v>
      </c>
      <c r="B200" s="315">
        <v>0</v>
      </c>
      <c r="C200" s="315"/>
      <c r="D200" s="295"/>
    </row>
    <row r="201" s="247" customFormat="1" ht="38" customHeight="1" spans="1:4">
      <c r="A201" s="262" t="s">
        <v>1734</v>
      </c>
      <c r="B201" s="315">
        <v>0</v>
      </c>
      <c r="C201" s="315"/>
      <c r="D201" s="295"/>
    </row>
    <row r="202" ht="38" customHeight="1" spans="1:4">
      <c r="A202" s="262" t="s">
        <v>1735</v>
      </c>
      <c r="B202" s="315">
        <v>0</v>
      </c>
      <c r="C202" s="315"/>
      <c r="D202" s="295"/>
    </row>
    <row r="203" s="247" customFormat="1" ht="38" customHeight="1" spans="1:4">
      <c r="A203" s="262" t="s">
        <v>1736</v>
      </c>
      <c r="B203" s="315">
        <v>110</v>
      </c>
      <c r="C203" s="315"/>
      <c r="D203" s="295">
        <v>-1</v>
      </c>
    </row>
    <row r="204" s="247" customFormat="1" ht="38" customHeight="1" spans="1:4">
      <c r="A204" s="272" t="s">
        <v>1737</v>
      </c>
      <c r="B204" s="312">
        <v>11312</v>
      </c>
      <c r="C204" s="314">
        <v>13747</v>
      </c>
      <c r="D204" s="295">
        <v>0.215</v>
      </c>
    </row>
    <row r="205" s="247" customFormat="1" ht="38" customHeight="1" spans="1:4">
      <c r="A205" s="272" t="s">
        <v>1738</v>
      </c>
      <c r="B205" s="312">
        <v>11312</v>
      </c>
      <c r="C205" s="314">
        <v>13747</v>
      </c>
      <c r="D205" s="295">
        <v>0.215</v>
      </c>
    </row>
    <row r="206" s="247" customFormat="1" ht="38" customHeight="1" spans="1:4">
      <c r="A206" s="262" t="s">
        <v>1739</v>
      </c>
      <c r="B206" s="315">
        <v>0</v>
      </c>
      <c r="C206" s="315"/>
      <c r="D206" s="295"/>
    </row>
    <row r="207" s="247" customFormat="1" ht="38" customHeight="1" spans="1:4">
      <c r="A207" s="262" t="s">
        <v>1740</v>
      </c>
      <c r="B207" s="315">
        <v>0</v>
      </c>
      <c r="C207" s="315"/>
      <c r="D207" s="295"/>
    </row>
    <row r="208" s="247" customFormat="1" ht="38" customHeight="1" spans="1:4">
      <c r="A208" s="262" t="s">
        <v>1741</v>
      </c>
      <c r="B208" s="315">
        <v>0</v>
      </c>
      <c r="C208" s="315"/>
      <c r="D208" s="295"/>
    </row>
    <row r="209" s="247" customFormat="1" ht="38" customHeight="1" spans="1:4">
      <c r="A209" s="262" t="s">
        <v>1742</v>
      </c>
      <c r="B209" s="315">
        <v>11312</v>
      </c>
      <c r="C209" s="315">
        <v>13747</v>
      </c>
      <c r="D209" s="295">
        <v>0.215</v>
      </c>
    </row>
    <row r="210" s="247" customFormat="1" ht="38" customHeight="1" spans="1:4">
      <c r="A210" s="262" t="s">
        <v>1743</v>
      </c>
      <c r="B210" s="315">
        <v>0</v>
      </c>
      <c r="C210" s="315"/>
      <c r="D210" s="295"/>
    </row>
    <row r="211" ht="38" customHeight="1" spans="1:4">
      <c r="A211" s="262" t="s">
        <v>1744</v>
      </c>
      <c r="B211" s="315">
        <v>0</v>
      </c>
      <c r="C211" s="315"/>
      <c r="D211" s="295"/>
    </row>
    <row r="212" ht="38" customHeight="1" spans="1:4">
      <c r="A212" s="262" t="s">
        <v>1745</v>
      </c>
      <c r="B212" s="315">
        <v>0</v>
      </c>
      <c r="C212" s="315"/>
      <c r="D212" s="295"/>
    </row>
    <row r="213" ht="38" customHeight="1" spans="1:4">
      <c r="A213" s="262" t="s">
        <v>1746</v>
      </c>
      <c r="B213" s="315">
        <v>0</v>
      </c>
      <c r="C213" s="315"/>
      <c r="D213" s="295"/>
    </row>
    <row r="214" ht="38" customHeight="1" spans="1:4">
      <c r="A214" s="262" t="s">
        <v>1747</v>
      </c>
      <c r="B214" s="315">
        <v>0</v>
      </c>
      <c r="C214" s="315"/>
      <c r="D214" s="295"/>
    </row>
    <row r="215" ht="38" customHeight="1" spans="1:4">
      <c r="A215" s="262" t="s">
        <v>1748</v>
      </c>
      <c r="B215" s="315">
        <v>0</v>
      </c>
      <c r="C215" s="315"/>
      <c r="D215" s="295"/>
    </row>
    <row r="216" ht="38" customHeight="1" spans="1:4">
      <c r="A216" s="262" t="s">
        <v>1749</v>
      </c>
      <c r="B216" s="315">
        <v>0</v>
      </c>
      <c r="C216" s="315"/>
      <c r="D216" s="295"/>
    </row>
    <row r="217" ht="38" customHeight="1" spans="1:4">
      <c r="A217" s="262" t="s">
        <v>1750</v>
      </c>
      <c r="B217" s="315">
        <v>0</v>
      </c>
      <c r="C217" s="315"/>
      <c r="D217" s="295"/>
    </row>
    <row r="218" s="247" customFormat="1" ht="38" customHeight="1" spans="1:4">
      <c r="A218" s="262" t="s">
        <v>1751</v>
      </c>
      <c r="B218" s="315">
        <v>0</v>
      </c>
      <c r="C218" s="315"/>
      <c r="D218" s="295"/>
    </row>
    <row r="219" s="247" customFormat="1" ht="38" customHeight="1" spans="1:4">
      <c r="A219" s="262" t="s">
        <v>1752</v>
      </c>
      <c r="B219" s="315">
        <v>0</v>
      </c>
      <c r="C219" s="315"/>
      <c r="D219" s="295"/>
    </row>
    <row r="220" s="247" customFormat="1" ht="38" customHeight="1" spans="1:4">
      <c r="A220" s="262" t="s">
        <v>1753</v>
      </c>
      <c r="B220" s="315">
        <v>0</v>
      </c>
      <c r="C220" s="315"/>
      <c r="D220" s="295"/>
    </row>
    <row r="221" ht="38" customHeight="1" spans="1:4">
      <c r="A221" s="262" t="s">
        <v>1754</v>
      </c>
      <c r="B221" s="315">
        <v>0</v>
      </c>
      <c r="C221" s="315"/>
      <c r="D221" s="295"/>
    </row>
    <row r="222" s="247" customFormat="1" ht="38" customHeight="1" spans="1:4">
      <c r="A222" s="272" t="s">
        <v>1755</v>
      </c>
      <c r="B222" s="312">
        <v>87</v>
      </c>
      <c r="C222" s="314">
        <v>216</v>
      </c>
      <c r="D222" s="295">
        <v>1.483</v>
      </c>
    </row>
    <row r="223" s="247" customFormat="1" ht="38" customHeight="1" spans="1:4">
      <c r="A223" s="262" t="s">
        <v>1756</v>
      </c>
      <c r="B223" s="315">
        <v>87</v>
      </c>
      <c r="C223" s="315">
        <v>216</v>
      </c>
      <c r="D223" s="295">
        <v>1.483</v>
      </c>
    </row>
    <row r="224" ht="38" customHeight="1" spans="1:4">
      <c r="A224" s="262" t="s">
        <v>1757</v>
      </c>
      <c r="B224" s="315">
        <v>0</v>
      </c>
      <c r="C224" s="315"/>
      <c r="D224" s="295"/>
    </row>
    <row r="225" s="247" customFormat="1" ht="38" customHeight="1" spans="1:4">
      <c r="A225" s="262" t="s">
        <v>1758</v>
      </c>
      <c r="B225" s="315">
        <v>0</v>
      </c>
      <c r="C225" s="315"/>
      <c r="D225" s="295"/>
    </row>
    <row r="226" ht="38" customHeight="1" spans="1:4">
      <c r="A226" s="262" t="s">
        <v>1759</v>
      </c>
      <c r="B226" s="315">
        <v>0</v>
      </c>
      <c r="C226" s="315"/>
      <c r="D226" s="295"/>
    </row>
    <row r="227" s="247" customFormat="1" ht="38" customHeight="1" spans="1:4">
      <c r="A227" s="262" t="s">
        <v>1760</v>
      </c>
      <c r="B227" s="315">
        <v>87</v>
      </c>
      <c r="C227" s="315">
        <v>216</v>
      </c>
      <c r="D227" s="295">
        <v>1.483</v>
      </c>
    </row>
    <row r="228" s="247" customFormat="1" ht="38" customHeight="1" spans="1:4">
      <c r="A228" s="262" t="s">
        <v>1761</v>
      </c>
      <c r="B228" s="315">
        <v>0</v>
      </c>
      <c r="C228" s="315"/>
      <c r="D228" s="295"/>
    </row>
    <row r="229" ht="38" customHeight="1" spans="1:4">
      <c r="A229" s="262" t="s">
        <v>1762</v>
      </c>
      <c r="B229" s="315">
        <v>0</v>
      </c>
      <c r="C229" s="315"/>
      <c r="D229" s="295"/>
    </row>
    <row r="230" ht="38" customHeight="1" spans="1:4">
      <c r="A230" s="262" t="s">
        <v>1763</v>
      </c>
      <c r="B230" s="315">
        <v>0</v>
      </c>
      <c r="C230" s="315"/>
      <c r="D230" s="295"/>
    </row>
    <row r="231" ht="38" customHeight="1" spans="1:4">
      <c r="A231" s="262" t="s">
        <v>1764</v>
      </c>
      <c r="B231" s="315">
        <v>0</v>
      </c>
      <c r="C231" s="315"/>
      <c r="D231" s="295"/>
    </row>
    <row r="232" ht="38" customHeight="1" spans="1:4">
      <c r="A232" s="262" t="s">
        <v>1765</v>
      </c>
      <c r="B232" s="315">
        <v>0</v>
      </c>
      <c r="C232" s="315"/>
      <c r="D232" s="295"/>
    </row>
    <row r="233" ht="38" customHeight="1" spans="1:4">
      <c r="A233" s="262" t="s">
        <v>1766</v>
      </c>
      <c r="B233" s="315">
        <v>0</v>
      </c>
      <c r="C233" s="315"/>
      <c r="D233" s="295"/>
    </row>
    <row r="234" ht="38" customHeight="1" spans="1:4">
      <c r="A234" s="262" t="s">
        <v>1767</v>
      </c>
      <c r="B234" s="315">
        <v>0</v>
      </c>
      <c r="C234" s="315"/>
      <c r="D234" s="295"/>
    </row>
    <row r="235" ht="38" customHeight="1" spans="1:4">
      <c r="A235" s="262" t="s">
        <v>1768</v>
      </c>
      <c r="B235" s="315">
        <v>0</v>
      </c>
      <c r="C235" s="315"/>
      <c r="D235" s="295"/>
    </row>
    <row r="236" ht="38" customHeight="1" spans="1:4">
      <c r="A236" s="262" t="s">
        <v>1769</v>
      </c>
      <c r="B236" s="315">
        <v>0</v>
      </c>
      <c r="C236" s="315"/>
      <c r="D236" s="295"/>
    </row>
    <row r="237" s="247" customFormat="1" ht="38" customHeight="1" spans="1:4">
      <c r="A237" s="262" t="s">
        <v>1770</v>
      </c>
      <c r="B237" s="315">
        <v>0</v>
      </c>
      <c r="C237" s="315"/>
      <c r="D237" s="295"/>
    </row>
    <row r="238" ht="38" customHeight="1" spans="1:4">
      <c r="A238" s="262" t="s">
        <v>1771</v>
      </c>
      <c r="B238" s="315">
        <v>0</v>
      </c>
      <c r="C238" s="315"/>
      <c r="D238" s="295"/>
    </row>
    <row r="239" ht="38" customHeight="1" spans="1:4">
      <c r="A239" s="262" t="s">
        <v>1772</v>
      </c>
      <c r="B239" s="315">
        <v>0</v>
      </c>
      <c r="C239" s="315"/>
      <c r="D239" s="295"/>
    </row>
    <row r="240" ht="38" customHeight="1" spans="1:4">
      <c r="A240" s="267" t="s">
        <v>1773</v>
      </c>
      <c r="B240" s="317"/>
      <c r="C240" s="317"/>
      <c r="D240" s="295">
        <v>0</v>
      </c>
    </row>
    <row r="241" ht="38" customHeight="1" spans="1:4">
      <c r="A241" s="262" t="s">
        <v>1774</v>
      </c>
      <c r="B241" s="315"/>
      <c r="C241" s="315"/>
      <c r="D241" s="295">
        <v>0</v>
      </c>
    </row>
    <row r="242" ht="38" customHeight="1" spans="1:4">
      <c r="A242" s="262" t="s">
        <v>1775</v>
      </c>
      <c r="B242" s="315"/>
      <c r="C242" s="315"/>
      <c r="D242" s="295">
        <v>0</v>
      </c>
    </row>
    <row r="243" ht="38" customHeight="1" spans="1:4">
      <c r="A243" s="262" t="s">
        <v>1776</v>
      </c>
      <c r="B243" s="315"/>
      <c r="C243" s="315"/>
      <c r="D243" s="295">
        <v>0</v>
      </c>
    </row>
    <row r="244" ht="38" customHeight="1" spans="1:4">
      <c r="A244" s="262" t="s">
        <v>1777</v>
      </c>
      <c r="B244" s="315"/>
      <c r="C244" s="315"/>
      <c r="D244" s="295">
        <v>0</v>
      </c>
    </row>
    <row r="245" ht="38" customHeight="1" spans="1:4">
      <c r="A245" s="262" t="s">
        <v>1778</v>
      </c>
      <c r="B245" s="315"/>
      <c r="C245" s="315"/>
      <c r="D245" s="295">
        <v>0</v>
      </c>
    </row>
    <row r="246" ht="38" customHeight="1" spans="1:4">
      <c r="A246" s="262" t="s">
        <v>1779</v>
      </c>
      <c r="B246" s="315"/>
      <c r="C246" s="315"/>
      <c r="D246" s="295">
        <v>0</v>
      </c>
    </row>
    <row r="247" ht="38" customHeight="1" spans="1:4">
      <c r="A247" s="262" t="s">
        <v>1780</v>
      </c>
      <c r="B247" s="315"/>
      <c r="C247" s="315"/>
      <c r="D247" s="295">
        <v>0</v>
      </c>
    </row>
    <row r="248" ht="38" customHeight="1" spans="1:4">
      <c r="A248" s="262" t="s">
        <v>1781</v>
      </c>
      <c r="B248" s="315"/>
      <c r="C248" s="315"/>
      <c r="D248" s="295">
        <v>0</v>
      </c>
    </row>
    <row r="249" ht="38" customHeight="1" spans="1:4">
      <c r="A249" s="262" t="s">
        <v>1782</v>
      </c>
      <c r="B249" s="315"/>
      <c r="C249" s="315"/>
      <c r="D249" s="295">
        <v>0</v>
      </c>
    </row>
    <row r="250" ht="38" customHeight="1" spans="1:4">
      <c r="A250" s="262" t="s">
        <v>1783</v>
      </c>
      <c r="B250" s="315"/>
      <c r="C250" s="315"/>
      <c r="D250" s="295">
        <v>0</v>
      </c>
    </row>
    <row r="251" ht="38" customHeight="1" spans="1:4">
      <c r="A251" s="262" t="s">
        <v>1784</v>
      </c>
      <c r="B251" s="315"/>
      <c r="C251" s="315"/>
      <c r="D251" s="295">
        <v>0</v>
      </c>
    </row>
    <row r="252" ht="38" customHeight="1" spans="1:4">
      <c r="A252" s="262" t="s">
        <v>1785</v>
      </c>
      <c r="B252" s="315"/>
      <c r="C252" s="315"/>
      <c r="D252" s="295">
        <v>0</v>
      </c>
    </row>
    <row r="253" ht="38" customHeight="1" spans="1:4">
      <c r="A253" s="262" t="s">
        <v>1786</v>
      </c>
      <c r="B253" s="315"/>
      <c r="C253" s="315"/>
      <c r="D253" s="295">
        <v>0</v>
      </c>
    </row>
    <row r="254" ht="38" customHeight="1" spans="1:4">
      <c r="A254" s="262" t="s">
        <v>1787</v>
      </c>
      <c r="B254" s="315"/>
      <c r="C254" s="315"/>
      <c r="D254" s="295">
        <v>0</v>
      </c>
    </row>
    <row r="255" ht="38" customHeight="1" spans="1:4">
      <c r="A255" s="262" t="s">
        <v>1788</v>
      </c>
      <c r="B255" s="315"/>
      <c r="C255" s="315"/>
      <c r="D255" s="295">
        <v>0</v>
      </c>
    </row>
    <row r="256" ht="38" customHeight="1" spans="1:4">
      <c r="A256" s="262" t="s">
        <v>1789</v>
      </c>
      <c r="B256" s="315"/>
      <c r="C256" s="315"/>
      <c r="D256" s="179"/>
    </row>
    <row r="257" ht="38" customHeight="1" spans="1:4">
      <c r="A257" s="262" t="s">
        <v>1790</v>
      </c>
      <c r="B257" s="315"/>
      <c r="C257" s="315"/>
      <c r="D257" s="179"/>
    </row>
    <row r="258" ht="38" customHeight="1" spans="1:4">
      <c r="A258" s="262" t="s">
        <v>1791</v>
      </c>
      <c r="B258" s="315"/>
      <c r="C258" s="315"/>
      <c r="D258" s="179"/>
    </row>
    <row r="259" ht="38" customHeight="1" spans="1:4">
      <c r="A259" s="262" t="s">
        <v>1792</v>
      </c>
      <c r="B259" s="315"/>
      <c r="C259" s="315"/>
      <c r="D259" s="179"/>
    </row>
    <row r="260" ht="38" customHeight="1" spans="1:4">
      <c r="A260" s="262" t="s">
        <v>1793</v>
      </c>
      <c r="B260" s="315"/>
      <c r="C260" s="315"/>
      <c r="D260" s="179"/>
    </row>
    <row r="261" ht="38" customHeight="1" spans="1:4">
      <c r="A261" s="267"/>
      <c r="B261" s="318"/>
      <c r="C261" s="318"/>
      <c r="D261" s="295"/>
    </row>
    <row r="262" ht="38" customHeight="1" spans="1:4">
      <c r="A262" s="275" t="s">
        <v>1794</v>
      </c>
      <c r="B262" s="312">
        <v>395367</v>
      </c>
      <c r="C262" s="312">
        <v>313049</v>
      </c>
      <c r="D262" s="295">
        <v>-0.208</v>
      </c>
    </row>
    <row r="263" ht="38" customHeight="1" spans="1:4">
      <c r="A263" s="278" t="s">
        <v>104</v>
      </c>
      <c r="B263" s="312">
        <v>29358</v>
      </c>
      <c r="C263" s="312">
        <v>16228</v>
      </c>
      <c r="D263" s="295">
        <v>-0.447</v>
      </c>
    </row>
    <row r="264" ht="38" customHeight="1" spans="1:4">
      <c r="A264" s="278" t="s">
        <v>1795</v>
      </c>
      <c r="B264" s="312">
        <v>18500</v>
      </c>
      <c r="C264" s="312">
        <v>16228</v>
      </c>
      <c r="D264" s="312">
        <v>0</v>
      </c>
    </row>
    <row r="265" ht="38" customHeight="1" spans="1:4">
      <c r="A265" s="279" t="s">
        <v>1796</v>
      </c>
      <c r="B265" s="312">
        <v>18500</v>
      </c>
      <c r="C265" s="312">
        <v>16228</v>
      </c>
      <c r="D265" s="295">
        <v>-0.123</v>
      </c>
    </row>
    <row r="266" ht="38" customHeight="1" spans="1:4">
      <c r="A266" s="279" t="s">
        <v>1797</v>
      </c>
      <c r="B266" s="319"/>
      <c r="C266" s="310"/>
      <c r="D266" s="320"/>
    </row>
    <row r="267" ht="38" customHeight="1" spans="1:4">
      <c r="A267" s="279" t="s">
        <v>1798</v>
      </c>
      <c r="B267" s="319">
        <v>7661</v>
      </c>
      <c r="C267" s="310"/>
      <c r="D267" s="295">
        <v>-1</v>
      </c>
    </row>
    <row r="268" ht="38" customHeight="1" spans="1:4">
      <c r="A268" s="279" t="s">
        <v>1799</v>
      </c>
      <c r="B268" s="319">
        <v>3197</v>
      </c>
      <c r="C268" s="310"/>
      <c r="D268" s="295">
        <v>-1</v>
      </c>
    </row>
    <row r="269" ht="38" customHeight="1" spans="1:4">
      <c r="A269" s="283" t="s">
        <v>1800</v>
      </c>
      <c r="B269" s="312">
        <v>2500</v>
      </c>
      <c r="C269" s="314">
        <v>239200</v>
      </c>
      <c r="D269" s="295">
        <v>94.68</v>
      </c>
    </row>
    <row r="270" ht="38" customHeight="1" spans="1:4">
      <c r="A270" s="275" t="s">
        <v>111</v>
      </c>
      <c r="B270" s="312">
        <v>427225</v>
      </c>
      <c r="C270" s="312">
        <v>568477</v>
      </c>
      <c r="D270" s="295">
        <v>0.331</v>
      </c>
    </row>
    <row r="271" spans="2:2">
      <c r="B271" s="321"/>
    </row>
    <row r="273" spans="2:2">
      <c r="B273" s="321"/>
    </row>
    <row r="275" spans="2:2">
      <c r="B275" s="321"/>
    </row>
    <row r="276" spans="2:2">
      <c r="B276" s="321"/>
    </row>
    <row r="278" spans="2:2">
      <c r="B278" s="321"/>
    </row>
    <row r="279" spans="2:2">
      <c r="B279" s="321"/>
    </row>
    <row r="280" spans="2:2">
      <c r="B280" s="321"/>
    </row>
    <row r="281" spans="2:2">
      <c r="B281" s="321"/>
    </row>
    <row r="283" spans="2:2">
      <c r="B283" s="321"/>
    </row>
  </sheetData>
  <autoFilter ref="A3:D260">
    <extLst/>
  </autoFilter>
  <mergeCells count="1">
    <mergeCell ref="A1:D1"/>
  </mergeCells>
  <conditionalFormatting sqref="D265">
    <cfRule type="expression" dxfId="1" priority="9" stopIfTrue="1">
      <formula>"len($A:$A)=3"</formula>
    </cfRule>
    <cfRule type="expression" dxfId="1" priority="10" stopIfTrue="1">
      <formula>"len($A:$A)=3"</formula>
    </cfRule>
  </conditionalFormatting>
  <conditionalFormatting sqref="D267">
    <cfRule type="expression" dxfId="1" priority="7" stopIfTrue="1">
      <formula>"len($A:$A)=3"</formula>
    </cfRule>
    <cfRule type="expression" dxfId="1" priority="8" stopIfTrue="1">
      <formula>"len($A:$A)=3"</formula>
    </cfRule>
  </conditionalFormatting>
  <conditionalFormatting sqref="D268">
    <cfRule type="expression" dxfId="1" priority="5" stopIfTrue="1">
      <formula>"len($A:$A)=3"</formula>
    </cfRule>
    <cfRule type="expression" dxfId="1" priority="6" stopIfTrue="1">
      <formula>"len($A:$A)=3"</formula>
    </cfRule>
  </conditionalFormatting>
  <conditionalFormatting sqref="A269">
    <cfRule type="expression" dxfId="1" priority="31" stopIfTrue="1">
      <formula>"len($A:$A)=3"</formula>
    </cfRule>
  </conditionalFormatting>
  <conditionalFormatting sqref="B269:C269">
    <cfRule type="expression" dxfId="1" priority="4" stopIfTrue="1">
      <formula>"len($A:$A)=3"</formula>
    </cfRule>
  </conditionalFormatting>
  <conditionalFormatting sqref="C269">
    <cfRule type="expression" dxfId="1" priority="3" stopIfTrue="1">
      <formula>"len($A:$A)=3"</formula>
    </cfRule>
  </conditionalFormatting>
  <conditionalFormatting sqref="D4:D7">
    <cfRule type="expression" dxfId="1" priority="27" stopIfTrue="1">
      <formula>"len($A:$A)=3"</formula>
    </cfRule>
    <cfRule type="expression" dxfId="1" priority="28" stopIfTrue="1">
      <formula>"len($A:$A)=3"</formula>
    </cfRule>
  </conditionalFormatting>
  <conditionalFormatting sqref="D20:D22">
    <cfRule type="expression" dxfId="1" priority="25" stopIfTrue="1">
      <formula>"len($A:$A)=3"</formula>
    </cfRule>
    <cfRule type="expression" dxfId="1" priority="26" stopIfTrue="1">
      <formula>"len($A:$A)=3"</formula>
    </cfRule>
  </conditionalFormatting>
  <conditionalFormatting sqref="D43:D255">
    <cfRule type="expression" dxfId="1" priority="23" stopIfTrue="1">
      <formula>"len($A:$A)=3"</formula>
    </cfRule>
    <cfRule type="expression" dxfId="1" priority="24" stopIfTrue="1">
      <formula>"len($A:$A)=3"</formula>
    </cfRule>
  </conditionalFormatting>
  <conditionalFormatting sqref="D262:D263">
    <cfRule type="expression" dxfId="1" priority="11" stopIfTrue="1">
      <formula>"len($A:$A)=3"</formula>
    </cfRule>
    <cfRule type="expression" dxfId="1" priority="12" stopIfTrue="1">
      <formula>"len($A:$A)=3"</formula>
    </cfRule>
  </conditionalFormatting>
  <conditionalFormatting sqref="D269:D270">
    <cfRule type="expression" dxfId="1" priority="1" stopIfTrue="1">
      <formula>"len($A:$A)=3"</formula>
    </cfRule>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D50"/>
  <sheetViews>
    <sheetView showGridLines="0" showZeros="0" zoomScale="115" zoomScaleNormal="115" workbookViewId="0">
      <pane ySplit="3" topLeftCell="A4" activePane="bottomLeft" state="frozen"/>
      <selection/>
      <selection pane="bottomLeft" activeCell="D31" sqref="D31"/>
    </sheetView>
  </sheetViews>
  <sheetFormatPr defaultColWidth="9" defaultRowHeight="14.25" outlineLevelCol="3"/>
  <cols>
    <col min="1" max="1" width="37.0583333333333" style="157" customWidth="1"/>
    <col min="2" max="2" width="14.675" style="157" customWidth="1"/>
    <col min="3" max="3" width="13.6916666666667" style="157" customWidth="1"/>
    <col min="4" max="4" width="16.0833333333333" style="286" customWidth="1"/>
    <col min="5" max="16355" width="9" style="157"/>
    <col min="16356" max="16356" width="45.6333333333333" style="157"/>
    <col min="16357" max="16384" width="9" style="157"/>
  </cols>
  <sheetData>
    <row r="1" s="157" customFormat="1" ht="45" customHeight="1" spans="1:4">
      <c r="A1" s="287" t="s">
        <v>1801</v>
      </c>
      <c r="B1" s="287"/>
      <c r="C1" s="287"/>
      <c r="D1" s="287"/>
    </row>
    <row r="2" s="284" customFormat="1" ht="20.1" customHeight="1" spans="1:4">
      <c r="A2" s="288"/>
      <c r="B2" s="288"/>
      <c r="C2" s="288"/>
      <c r="D2" s="289" t="s">
        <v>37</v>
      </c>
    </row>
    <row r="3" s="285" customFormat="1" ht="45" customHeight="1" spans="1:4">
      <c r="A3" s="290" t="s">
        <v>38</v>
      </c>
      <c r="B3" s="291" t="s">
        <v>113</v>
      </c>
      <c r="C3" s="239" t="s">
        <v>40</v>
      </c>
      <c r="D3" s="239" t="s">
        <v>1802</v>
      </c>
    </row>
    <row r="4" s="285" customFormat="1" ht="36" customHeight="1" spans="1:4">
      <c r="A4" s="267" t="s">
        <v>1538</v>
      </c>
      <c r="B4" s="292"/>
      <c r="C4" s="293"/>
      <c r="D4" s="294"/>
    </row>
    <row r="5" s="157" customFormat="1" ht="36" customHeight="1" spans="1:4">
      <c r="A5" s="267" t="s">
        <v>1539</v>
      </c>
      <c r="B5" s="292"/>
      <c r="C5" s="293"/>
      <c r="D5" s="295"/>
    </row>
    <row r="6" s="157" customFormat="1" ht="36" customHeight="1" spans="1:4">
      <c r="A6" s="267" t="s">
        <v>1540</v>
      </c>
      <c r="B6" s="292"/>
      <c r="C6" s="293"/>
      <c r="D6" s="295"/>
    </row>
    <row r="7" s="157" customFormat="1" ht="36" customHeight="1" spans="1:4">
      <c r="A7" s="267" t="s">
        <v>1541</v>
      </c>
      <c r="B7" s="292"/>
      <c r="C7" s="293"/>
      <c r="D7" s="295"/>
    </row>
    <row r="8" s="157" customFormat="1" ht="36" customHeight="1" spans="1:4">
      <c r="A8" s="267" t="s">
        <v>1542</v>
      </c>
      <c r="B8" s="292"/>
      <c r="C8" s="293"/>
      <c r="D8" s="295"/>
    </row>
    <row r="9" s="157" customFormat="1" ht="36" customHeight="1" spans="1:4">
      <c r="A9" s="267" t="s">
        <v>1543</v>
      </c>
      <c r="B9" s="292"/>
      <c r="C9" s="293"/>
      <c r="D9" s="295"/>
    </row>
    <row r="10" s="157" customFormat="1" ht="36" customHeight="1" spans="1:4">
      <c r="A10" s="267" t="s">
        <v>1544</v>
      </c>
      <c r="B10" s="292">
        <v>595000</v>
      </c>
      <c r="C10" s="296">
        <v>345498</v>
      </c>
      <c r="D10" s="295">
        <v>-0.419</v>
      </c>
    </row>
    <row r="11" s="157" customFormat="1" ht="36" customHeight="1" spans="1:4">
      <c r="A11" s="262" t="s">
        <v>1545</v>
      </c>
      <c r="B11" s="297">
        <v>595000</v>
      </c>
      <c r="C11" s="298">
        <v>345498</v>
      </c>
      <c r="D11" s="295">
        <v>-0.419</v>
      </c>
    </row>
    <row r="12" s="157" customFormat="1" ht="36" customHeight="1" spans="1:4">
      <c r="A12" s="262" t="s">
        <v>1546</v>
      </c>
      <c r="B12" s="297"/>
      <c r="C12" s="298"/>
      <c r="D12" s="295"/>
    </row>
    <row r="13" s="157" customFormat="1" ht="36" customHeight="1" spans="1:4">
      <c r="A13" s="262" t="s">
        <v>1547</v>
      </c>
      <c r="B13" s="297"/>
      <c r="C13" s="298"/>
      <c r="D13" s="295"/>
    </row>
    <row r="14" s="157" customFormat="1" ht="36" customHeight="1" spans="1:4">
      <c r="A14" s="262" t="s">
        <v>1548</v>
      </c>
      <c r="B14" s="297"/>
      <c r="C14" s="298"/>
      <c r="D14" s="295"/>
    </row>
    <row r="15" s="157" customFormat="1" ht="36" customHeight="1" spans="1:4">
      <c r="A15" s="262" t="s">
        <v>1549</v>
      </c>
      <c r="B15" s="297"/>
      <c r="C15" s="298"/>
      <c r="D15" s="295"/>
    </row>
    <row r="16" s="157" customFormat="1" ht="36" customHeight="1" spans="1:4">
      <c r="A16" s="164" t="s">
        <v>1550</v>
      </c>
      <c r="B16" s="299"/>
      <c r="C16" s="293"/>
      <c r="D16" s="295"/>
    </row>
    <row r="17" s="157" customFormat="1" ht="36" customHeight="1" spans="1:4">
      <c r="A17" s="164" t="s">
        <v>1551</v>
      </c>
      <c r="B17" s="299"/>
      <c r="C17" s="296"/>
      <c r="D17" s="295"/>
    </row>
    <row r="18" s="157" customFormat="1" ht="36" customHeight="1" spans="1:4">
      <c r="A18" s="185" t="s">
        <v>1552</v>
      </c>
      <c r="B18" s="300"/>
      <c r="C18" s="298"/>
      <c r="D18" s="295"/>
    </row>
    <row r="19" s="157" customFormat="1" ht="36" customHeight="1" spans="1:4">
      <c r="A19" s="185" t="s">
        <v>1553</v>
      </c>
      <c r="B19" s="300"/>
      <c r="C19" s="298"/>
      <c r="D19" s="295"/>
    </row>
    <row r="20" s="157" customFormat="1" ht="36" customHeight="1" spans="1:4">
      <c r="A20" s="164" t="s">
        <v>1554</v>
      </c>
      <c r="B20" s="299">
        <v>2500</v>
      </c>
      <c r="C20" s="296">
        <v>2500</v>
      </c>
      <c r="D20" s="295">
        <v>0</v>
      </c>
    </row>
    <row r="21" s="157" customFormat="1" ht="36" customHeight="1" spans="1:4">
      <c r="A21" s="164" t="s">
        <v>1555</v>
      </c>
      <c r="B21" s="299"/>
      <c r="C21" s="293"/>
      <c r="D21" s="295"/>
    </row>
    <row r="22" s="157" customFormat="1" ht="36" customHeight="1" spans="1:4">
      <c r="A22" s="164" t="s">
        <v>1556</v>
      </c>
      <c r="B22" s="299"/>
      <c r="C22" s="293"/>
      <c r="D22" s="295"/>
    </row>
    <row r="23" s="157" customFormat="1" ht="36" customHeight="1" spans="1:4">
      <c r="A23" s="267" t="s">
        <v>1557</v>
      </c>
      <c r="B23" s="292"/>
      <c r="C23" s="293"/>
      <c r="D23" s="295"/>
    </row>
    <row r="24" s="157" customFormat="1" ht="36" customHeight="1" spans="1:4">
      <c r="A24" s="267" t="s">
        <v>1558</v>
      </c>
      <c r="B24" s="292">
        <v>2500</v>
      </c>
      <c r="C24" s="296">
        <v>2002</v>
      </c>
      <c r="D24" s="295">
        <v>-0.199</v>
      </c>
    </row>
    <row r="25" s="157" customFormat="1" ht="36" customHeight="1" spans="1:4">
      <c r="A25" s="267" t="s">
        <v>1559</v>
      </c>
      <c r="B25" s="292"/>
      <c r="C25" s="293"/>
      <c r="D25" s="295"/>
    </row>
    <row r="26" s="157" customFormat="1" ht="36" customHeight="1" spans="1:4">
      <c r="A26" s="267" t="s">
        <v>1560</v>
      </c>
      <c r="B26" s="292"/>
      <c r="C26" s="293"/>
      <c r="D26" s="295"/>
    </row>
    <row r="27" s="157" customFormat="1" ht="36" customHeight="1" spans="1:4">
      <c r="A27" s="267" t="s">
        <v>1561</v>
      </c>
      <c r="B27" s="292"/>
      <c r="C27" s="293"/>
      <c r="D27" s="295"/>
    </row>
    <row r="28" s="157" customFormat="1" ht="36" customHeight="1" spans="1:4">
      <c r="A28" s="262"/>
      <c r="B28" s="297"/>
      <c r="C28" s="298"/>
      <c r="D28" s="295"/>
    </row>
    <row r="29" s="157" customFormat="1" ht="36" customHeight="1" spans="1:4">
      <c r="A29" s="301" t="s">
        <v>1562</v>
      </c>
      <c r="B29" s="302">
        <v>600000</v>
      </c>
      <c r="C29" s="303">
        <v>350000</v>
      </c>
      <c r="D29" s="295">
        <v>-0.417</v>
      </c>
    </row>
    <row r="30" s="157" customFormat="1" ht="36" customHeight="1" spans="1:4">
      <c r="A30" s="304" t="s">
        <v>1563</v>
      </c>
      <c r="B30" s="305"/>
      <c r="C30" s="303">
        <v>215280</v>
      </c>
      <c r="D30" s="295"/>
    </row>
    <row r="31" s="157" customFormat="1" ht="36" customHeight="1" spans="1:4">
      <c r="A31" s="306" t="s">
        <v>69</v>
      </c>
      <c r="B31" s="305"/>
      <c r="C31" s="303">
        <v>3197</v>
      </c>
      <c r="D31" s="295"/>
    </row>
    <row r="32" s="157" customFormat="1" ht="36" customHeight="1" spans="1:4">
      <c r="A32" s="306" t="s">
        <v>1564</v>
      </c>
      <c r="B32" s="305"/>
      <c r="C32" s="303"/>
      <c r="D32" s="295"/>
    </row>
    <row r="33" s="157" customFormat="1" ht="36" customHeight="1" spans="1:4">
      <c r="A33" s="307" t="s">
        <v>1565</v>
      </c>
      <c r="B33" s="308"/>
      <c r="C33" s="309"/>
      <c r="D33" s="295"/>
    </row>
    <row r="34" s="157" customFormat="1" ht="36" customHeight="1" spans="1:4">
      <c r="A34" s="307" t="s">
        <v>1566</v>
      </c>
      <c r="B34" s="308"/>
      <c r="C34" s="309"/>
      <c r="D34" s="295"/>
    </row>
    <row r="35" s="157" customFormat="1" ht="36" customHeight="1" spans="1:4">
      <c r="A35" s="307" t="s">
        <v>72</v>
      </c>
      <c r="B35" s="308">
        <v>3401</v>
      </c>
      <c r="C35" s="309">
        <v>3197</v>
      </c>
      <c r="D35" s="295">
        <v>-0.06</v>
      </c>
    </row>
    <row r="36" s="157" customFormat="1" ht="36" customHeight="1" spans="1:4">
      <c r="A36" s="307" t="s">
        <v>73</v>
      </c>
      <c r="B36" s="307"/>
      <c r="C36" s="310"/>
      <c r="D36" s="295"/>
    </row>
    <row r="37" s="157" customFormat="1" ht="36" customHeight="1" spans="1:4">
      <c r="A37" s="311" t="s">
        <v>76</v>
      </c>
      <c r="B37" s="312">
        <v>603401</v>
      </c>
      <c r="C37" s="312">
        <v>568477</v>
      </c>
      <c r="D37" s="295">
        <v>-0.058</v>
      </c>
    </row>
    <row r="38" s="157" customFormat="1" spans="3:4">
      <c r="C38" s="313"/>
      <c r="D38" s="286"/>
    </row>
    <row r="39" s="157" customFormat="1" spans="4:4">
      <c r="D39" s="286"/>
    </row>
    <row r="40" s="157" customFormat="1" spans="3:4">
      <c r="C40" s="313"/>
      <c r="D40" s="286"/>
    </row>
    <row r="41" s="157" customFormat="1" spans="4:4">
      <c r="D41" s="286"/>
    </row>
    <row r="42" s="157" customFormat="1" spans="3:4">
      <c r="C42" s="313"/>
      <c r="D42" s="286"/>
    </row>
    <row r="43" s="157" customFormat="1" spans="3:4">
      <c r="C43" s="313"/>
      <c r="D43" s="286"/>
    </row>
    <row r="44" s="157" customFormat="1" spans="4:4">
      <c r="D44" s="286"/>
    </row>
    <row r="45" s="157" customFormat="1" spans="3:4">
      <c r="C45" s="313"/>
      <c r="D45" s="286"/>
    </row>
    <row r="46" s="157" customFormat="1" spans="3:4">
      <c r="C46" s="313"/>
      <c r="D46" s="286"/>
    </row>
    <row r="47" s="157" customFormat="1" spans="3:4">
      <c r="C47" s="313"/>
      <c r="D47" s="286"/>
    </row>
    <row r="48" s="157" customFormat="1" spans="3:4">
      <c r="C48" s="313"/>
      <c r="D48" s="286"/>
    </row>
    <row r="49" s="157" customFormat="1" spans="4:4">
      <c r="D49" s="286"/>
    </row>
    <row r="50" s="157" customFormat="1" spans="3:4">
      <c r="C50" s="313"/>
      <c r="D50" s="286"/>
    </row>
  </sheetData>
  <autoFilter ref="A3:D27">
    <extLst/>
  </autoFilter>
  <mergeCells count="1">
    <mergeCell ref="A1:D1"/>
  </mergeCells>
  <conditionalFormatting sqref="C17">
    <cfRule type="expression" dxfId="1" priority="8" stopIfTrue="1">
      <formula>"len($A:$A)=3"</formula>
    </cfRule>
    <cfRule type="expression" dxfId="1" priority="9" stopIfTrue="1">
      <formula>"len($A:$A)=3"</formula>
    </cfRule>
  </conditionalFormatting>
  <conditionalFormatting sqref="C20">
    <cfRule type="expression" dxfId="1" priority="6" stopIfTrue="1">
      <formula>"len($A:$A)=3"</formula>
    </cfRule>
    <cfRule type="expression" dxfId="1" priority="7" stopIfTrue="1">
      <formula>"len($A:$A)=3"</formula>
    </cfRule>
  </conditionalFormatting>
  <conditionalFormatting sqref="A30:B30">
    <cfRule type="expression" dxfId="1" priority="17" stopIfTrue="1">
      <formula>"len($A:$A)=3"</formula>
    </cfRule>
  </conditionalFormatting>
  <conditionalFormatting sqref="A32:B32">
    <cfRule type="expression" dxfId="1" priority="13" stopIfTrue="1">
      <formula>"len($A:$A)=3"</formula>
    </cfRule>
  </conditionalFormatting>
  <conditionalFormatting sqref="C33">
    <cfRule type="expression" dxfId="1" priority="3" stopIfTrue="1">
      <formula>"len($A:$A)=3"</formula>
    </cfRule>
    <cfRule type="expression" dxfId="1" priority="4" stopIfTrue="1">
      <formula>"len($A:$A)=3"</formula>
    </cfRule>
  </conditionalFormatting>
  <conditionalFormatting sqref="A34:B34">
    <cfRule type="expression" dxfId="1" priority="12" stopIfTrue="1">
      <formula>"len($A:$A)=3"</formula>
    </cfRule>
  </conditionalFormatting>
  <conditionalFormatting sqref="C34">
    <cfRule type="expression" dxfId="1" priority="15" stopIfTrue="1">
      <formula>"len($A:$A)=3"</formula>
    </cfRule>
    <cfRule type="expression" dxfId="1" priority="16" stopIfTrue="1">
      <formula>"len($A:$A)=3"</formula>
    </cfRule>
  </conditionalFormatting>
  <conditionalFormatting sqref="C35">
    <cfRule type="expression" dxfId="1" priority="1" stopIfTrue="1">
      <formula>"len($A:$A)=3"</formula>
    </cfRule>
    <cfRule type="expression" dxfId="1" priority="2" stopIfTrue="1">
      <formula>"len($A:$A)=3"</formula>
    </cfRule>
  </conditionalFormatting>
  <conditionalFormatting sqref="C31:C32">
    <cfRule type="expression" dxfId="1" priority="5" stopIfTrue="1">
      <formula>"len($A:$A)=3"</formula>
    </cfRule>
  </conditionalFormatting>
  <conditionalFormatting sqref="C10:D10 D11:D37">
    <cfRule type="expression" dxfId="1" priority="11" stopIfTrue="1">
      <formula>"len($A:$A)=3"</formula>
    </cfRule>
    <cfRule type="expression" dxfId="1" priority="10" stopIfTrue="1">
      <formula>"len($A:$A)=3"</formula>
    </cfRule>
  </conditionalFormatting>
  <conditionalFormatting sqref="A31:B31 A33:B33">
    <cfRule type="expression" dxfId="1" priority="14" stopIfTrue="1">
      <formula>"len($A:$A)=3"</formula>
    </cfRule>
  </conditionalFormatting>
  <printOptions horizontalCentered="1"/>
  <pageMargins left="0.471527777777778" right="0.393055555555556" top="0.747916666666667" bottom="0.747916666666667" header="0.313888888888889" footer="0.313888888888889"/>
  <pageSetup paperSize="9"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D283"/>
  <sheetViews>
    <sheetView showGridLines="0" showZeros="0" zoomScale="115" zoomScaleNormal="115" workbookViewId="0">
      <pane ySplit="3" topLeftCell="A199" activePane="bottomLeft" state="frozen"/>
      <selection/>
      <selection pane="bottomLeft" activeCell="A202" sqref="A202"/>
    </sheetView>
  </sheetViews>
  <sheetFormatPr defaultColWidth="9" defaultRowHeight="14.25" outlineLevelCol="3"/>
  <cols>
    <col min="1" max="1" width="50.7583333333333" style="247" customWidth="1"/>
    <col min="2" max="2" width="18.9083333333333" style="247" customWidth="1"/>
    <col min="3" max="3" width="20.6333333333333" style="247" customWidth="1"/>
    <col min="4" max="4" width="20.6333333333333" style="251" customWidth="1"/>
    <col min="5" max="16384" width="9" style="247"/>
  </cols>
  <sheetData>
    <row r="1" s="247" customFormat="1" ht="45" customHeight="1" spans="1:4">
      <c r="A1" s="252" t="s">
        <v>1803</v>
      </c>
      <c r="B1" s="252"/>
      <c r="C1" s="252"/>
      <c r="D1" s="252"/>
    </row>
    <row r="2" s="248" customFormat="1" ht="20.1" customHeight="1" spans="1:4">
      <c r="A2" s="253"/>
      <c r="B2" s="253"/>
      <c r="C2" s="253"/>
      <c r="D2" s="254" t="s">
        <v>37</v>
      </c>
    </row>
    <row r="3" s="249" customFormat="1" ht="45" customHeight="1" spans="1:4">
      <c r="A3" s="255" t="s">
        <v>38</v>
      </c>
      <c r="B3" s="256" t="s">
        <v>113</v>
      </c>
      <c r="C3" s="257" t="s">
        <v>40</v>
      </c>
      <c r="D3" s="257" t="s">
        <v>41</v>
      </c>
    </row>
    <row r="4" s="247" customFormat="1" ht="38" customHeight="1" spans="1:4">
      <c r="A4" s="258" t="s">
        <v>1568</v>
      </c>
      <c r="B4" s="259">
        <v>3</v>
      </c>
      <c r="C4" s="260">
        <v>0</v>
      </c>
      <c r="D4" s="261">
        <v>-1</v>
      </c>
    </row>
    <row r="5" s="247" customFormat="1" ht="38" customHeight="1" spans="1:4">
      <c r="A5" s="262" t="s">
        <v>1569</v>
      </c>
      <c r="B5" s="263" t="s">
        <v>201</v>
      </c>
      <c r="C5" s="264"/>
      <c r="D5" s="261">
        <v>-1</v>
      </c>
    </row>
    <row r="6" s="247" customFormat="1" ht="38" customHeight="1" spans="1:4">
      <c r="A6" s="262" t="s">
        <v>1571</v>
      </c>
      <c r="B6" s="263">
        <v>3</v>
      </c>
      <c r="C6" s="264"/>
      <c r="D6" s="261">
        <v>-1</v>
      </c>
    </row>
    <row r="7" s="247" customFormat="1" ht="38" customHeight="1" spans="1:4">
      <c r="A7" s="262" t="s">
        <v>1572</v>
      </c>
      <c r="B7" s="263"/>
      <c r="C7" s="264"/>
      <c r="D7" s="261"/>
    </row>
    <row r="8" s="247" customFormat="1" ht="38" customHeight="1" spans="1:4">
      <c r="A8" s="262" t="s">
        <v>1573</v>
      </c>
      <c r="B8" s="263"/>
      <c r="C8" s="264"/>
      <c r="D8" s="261"/>
    </row>
    <row r="9" s="247" customFormat="1" ht="38" customHeight="1" spans="1:4">
      <c r="A9" s="262" t="s">
        <v>1574</v>
      </c>
      <c r="B9" s="263"/>
      <c r="C9" s="264"/>
      <c r="D9" s="261"/>
    </row>
    <row r="10" s="247" customFormat="1" ht="38" customHeight="1" spans="1:4">
      <c r="A10" s="262" t="s">
        <v>1575</v>
      </c>
      <c r="B10" s="263"/>
      <c r="C10" s="264"/>
      <c r="D10" s="261"/>
    </row>
    <row r="11" s="247" customFormat="1" ht="38" customHeight="1" spans="1:4">
      <c r="A11" s="262" t="s">
        <v>1576</v>
      </c>
      <c r="B11" s="263"/>
      <c r="C11" s="264"/>
      <c r="D11" s="261"/>
    </row>
    <row r="12" s="247" customFormat="1" ht="38" customHeight="1" spans="1:4">
      <c r="A12" s="262" t="s">
        <v>1577</v>
      </c>
      <c r="B12" s="263"/>
      <c r="C12" s="264"/>
      <c r="D12" s="261"/>
    </row>
    <row r="13" s="247" customFormat="1" ht="38" customHeight="1" spans="1:4">
      <c r="A13" s="262" t="s">
        <v>1578</v>
      </c>
      <c r="B13" s="263"/>
      <c r="C13" s="264"/>
      <c r="D13" s="261"/>
    </row>
    <row r="14" s="247" customFormat="1" ht="38" customHeight="1" spans="1:4">
      <c r="A14" s="262" t="s">
        <v>1579</v>
      </c>
      <c r="B14" s="263"/>
      <c r="C14" s="264"/>
      <c r="D14" s="261"/>
    </row>
    <row r="15" s="247" customFormat="1" ht="38" customHeight="1" spans="1:4">
      <c r="A15" s="262" t="s">
        <v>1580</v>
      </c>
      <c r="B15" s="263"/>
      <c r="C15" s="264"/>
      <c r="D15" s="261"/>
    </row>
    <row r="16" s="247" customFormat="1" ht="38" customHeight="1" spans="1:4">
      <c r="A16" s="262" t="s">
        <v>1581</v>
      </c>
      <c r="B16" s="263"/>
      <c r="C16" s="264"/>
      <c r="D16" s="261"/>
    </row>
    <row r="17" s="247" customFormat="1" ht="38" customHeight="1" spans="1:4">
      <c r="A17" s="262" t="s">
        <v>1582</v>
      </c>
      <c r="B17" s="263"/>
      <c r="C17" s="264"/>
      <c r="D17" s="261"/>
    </row>
    <row r="18" s="247" customFormat="1" ht="38" customHeight="1" spans="1:4">
      <c r="A18" s="262" t="s">
        <v>1583</v>
      </c>
      <c r="B18" s="263"/>
      <c r="C18" s="264"/>
      <c r="D18" s="261"/>
    </row>
    <row r="19" s="247" customFormat="1" ht="38" customHeight="1" spans="1:4">
      <c r="A19" s="262" t="s">
        <v>1584</v>
      </c>
      <c r="B19" s="263"/>
      <c r="C19" s="264"/>
      <c r="D19" s="261"/>
    </row>
    <row r="20" s="247" customFormat="1" ht="38" customHeight="1" spans="1:4">
      <c r="A20" s="265" t="s">
        <v>1585</v>
      </c>
      <c r="B20" s="266">
        <v>203</v>
      </c>
      <c r="C20" s="260">
        <v>253</v>
      </c>
      <c r="D20" s="261">
        <v>0.246</v>
      </c>
    </row>
    <row r="21" s="247" customFormat="1" ht="38" customHeight="1" spans="1:4">
      <c r="A21" s="262" t="s">
        <v>1586</v>
      </c>
      <c r="B21" s="263">
        <v>203</v>
      </c>
      <c r="C21" s="264">
        <v>253</v>
      </c>
      <c r="D21" s="261">
        <v>0.246</v>
      </c>
    </row>
    <row r="22" s="247" customFormat="1" ht="38" customHeight="1" spans="1:4">
      <c r="A22" s="262" t="s">
        <v>1587</v>
      </c>
      <c r="B22" s="263">
        <v>203</v>
      </c>
      <c r="C22" s="264">
        <v>253</v>
      </c>
      <c r="D22" s="261">
        <v>0.246</v>
      </c>
    </row>
    <row r="23" s="247" customFormat="1" ht="38" customHeight="1" spans="1:4">
      <c r="A23" s="262" t="s">
        <v>1588</v>
      </c>
      <c r="B23" s="263"/>
      <c r="C23" s="264"/>
      <c r="D23" s="261"/>
    </row>
    <row r="24" s="247" customFormat="1" ht="38" customHeight="1" spans="1:4">
      <c r="A24" s="262" t="s">
        <v>1589</v>
      </c>
      <c r="B24" s="263"/>
      <c r="C24" s="264"/>
      <c r="D24" s="261"/>
    </row>
    <row r="25" s="247" customFormat="1" ht="38" customHeight="1" spans="1:4">
      <c r="A25" s="262" t="s">
        <v>1590</v>
      </c>
      <c r="B25" s="263"/>
      <c r="C25" s="264"/>
      <c r="D25" s="261"/>
    </row>
    <row r="26" s="247" customFormat="1" ht="38" customHeight="1" spans="1:4">
      <c r="A26" s="262" t="s">
        <v>1587</v>
      </c>
      <c r="B26" s="263"/>
      <c r="C26" s="264"/>
      <c r="D26" s="261"/>
    </row>
    <row r="27" s="247" customFormat="1" ht="38" customHeight="1" spans="1:4">
      <c r="A27" s="262" t="s">
        <v>1588</v>
      </c>
      <c r="B27" s="263"/>
      <c r="C27" s="264"/>
      <c r="D27" s="261"/>
    </row>
    <row r="28" s="247" customFormat="1" ht="38" customHeight="1" spans="1:4">
      <c r="A28" s="262" t="s">
        <v>1591</v>
      </c>
      <c r="B28" s="263"/>
      <c r="C28" s="264"/>
      <c r="D28" s="261"/>
    </row>
    <row r="29" s="250" customFormat="1" ht="38" customHeight="1" spans="1:4">
      <c r="A29" s="262" t="s">
        <v>1592</v>
      </c>
      <c r="B29" s="263"/>
      <c r="C29" s="264"/>
      <c r="D29" s="261"/>
    </row>
    <row r="30" s="247" customFormat="1" ht="38" customHeight="1" spans="1:4">
      <c r="A30" s="262" t="s">
        <v>1588</v>
      </c>
      <c r="B30" s="263"/>
      <c r="C30" s="264"/>
      <c r="D30" s="261"/>
    </row>
    <row r="31" s="247" customFormat="1" ht="38" customHeight="1" spans="1:4">
      <c r="A31" s="262" t="s">
        <v>1593</v>
      </c>
      <c r="B31" s="263"/>
      <c r="C31" s="264"/>
      <c r="D31" s="261"/>
    </row>
    <row r="32" s="247" customFormat="1" ht="38" customHeight="1" spans="1:4">
      <c r="A32" s="267" t="s">
        <v>1594</v>
      </c>
      <c r="B32" s="268"/>
      <c r="C32" s="269"/>
      <c r="D32" s="261"/>
    </row>
    <row r="33" s="247" customFormat="1" ht="38" customHeight="1" spans="1:4">
      <c r="A33" s="262" t="s">
        <v>1595</v>
      </c>
      <c r="B33" s="263"/>
      <c r="C33" s="264"/>
      <c r="D33" s="261"/>
    </row>
    <row r="34" s="247" customFormat="1" ht="38" customHeight="1" spans="1:4">
      <c r="A34" s="262" t="s">
        <v>1596</v>
      </c>
      <c r="B34" s="263"/>
      <c r="C34" s="264"/>
      <c r="D34" s="261"/>
    </row>
    <row r="35" s="247" customFormat="1" ht="38" customHeight="1" spans="1:4">
      <c r="A35" s="262" t="s">
        <v>1597</v>
      </c>
      <c r="B35" s="263"/>
      <c r="C35" s="264"/>
      <c r="D35" s="261"/>
    </row>
    <row r="36" s="247" customFormat="1" ht="38" customHeight="1" spans="1:4">
      <c r="A36" s="262" t="s">
        <v>1598</v>
      </c>
      <c r="B36" s="263"/>
      <c r="C36" s="264"/>
      <c r="D36" s="261"/>
    </row>
    <row r="37" s="250" customFormat="1" ht="38" customHeight="1" spans="1:4">
      <c r="A37" s="262" t="s">
        <v>1599</v>
      </c>
      <c r="B37" s="263"/>
      <c r="C37" s="264"/>
      <c r="D37" s="261"/>
    </row>
    <row r="38" s="247" customFormat="1" ht="38" customHeight="1" spans="1:4">
      <c r="A38" s="262" t="s">
        <v>1600</v>
      </c>
      <c r="B38" s="263"/>
      <c r="C38" s="264"/>
      <c r="D38" s="261"/>
    </row>
    <row r="39" s="247" customFormat="1" ht="38" customHeight="1" spans="1:4">
      <c r="A39" s="262" t="s">
        <v>1601</v>
      </c>
      <c r="B39" s="263"/>
      <c r="C39" s="264"/>
      <c r="D39" s="261"/>
    </row>
    <row r="40" s="247" customFormat="1" ht="38" customHeight="1" spans="1:4">
      <c r="A40" s="262" t="s">
        <v>1602</v>
      </c>
      <c r="B40" s="263"/>
      <c r="C40" s="264"/>
      <c r="D40" s="261"/>
    </row>
    <row r="41" s="247" customFormat="1" ht="38" customHeight="1" spans="1:4">
      <c r="A41" s="262" t="s">
        <v>1603</v>
      </c>
      <c r="B41" s="263"/>
      <c r="C41" s="264"/>
      <c r="D41" s="261"/>
    </row>
    <row r="42" s="247" customFormat="1" ht="38" customHeight="1" spans="1:4">
      <c r="A42" s="262" t="s">
        <v>1604</v>
      </c>
      <c r="B42" s="263"/>
      <c r="C42" s="264"/>
      <c r="D42" s="261"/>
    </row>
    <row r="43" s="247" customFormat="1" ht="38" customHeight="1" spans="1:4">
      <c r="A43" s="265" t="s">
        <v>1605</v>
      </c>
      <c r="B43" s="270">
        <v>567880</v>
      </c>
      <c r="C43" s="260">
        <v>296561</v>
      </c>
      <c r="D43" s="261">
        <v>-0.478</v>
      </c>
    </row>
    <row r="44" s="247" customFormat="1" ht="38" customHeight="1" spans="1:4">
      <c r="A44" s="262" t="s">
        <v>1606</v>
      </c>
      <c r="B44" s="271">
        <v>566380</v>
      </c>
      <c r="C44" s="264">
        <v>296561</v>
      </c>
      <c r="D44" s="261">
        <v>-0.476</v>
      </c>
    </row>
    <row r="45" s="247" customFormat="1" ht="38" customHeight="1" spans="1:4">
      <c r="A45" s="262" t="s">
        <v>1607</v>
      </c>
      <c r="B45" s="271">
        <v>150000</v>
      </c>
      <c r="C45" s="264">
        <v>41000</v>
      </c>
      <c r="D45" s="261">
        <v>-0.727</v>
      </c>
    </row>
    <row r="46" s="247" customFormat="1" ht="38" customHeight="1" spans="1:4">
      <c r="A46" s="262" t="s">
        <v>1608</v>
      </c>
      <c r="B46" s="271">
        <v>50000</v>
      </c>
      <c r="C46" s="264">
        <v>70000</v>
      </c>
      <c r="D46" s="261">
        <v>0.4</v>
      </c>
    </row>
    <row r="47" s="247" customFormat="1" ht="38" customHeight="1" spans="1:4">
      <c r="A47" s="262" t="s">
        <v>1609</v>
      </c>
      <c r="B47" s="271">
        <v>340358</v>
      </c>
      <c r="C47" s="264">
        <v>182189</v>
      </c>
      <c r="D47" s="261">
        <v>-0.465</v>
      </c>
    </row>
    <row r="48" s="247" customFormat="1" ht="38" customHeight="1" spans="1:4">
      <c r="A48" s="262" t="s">
        <v>1610</v>
      </c>
      <c r="B48" s="271">
        <v>22500</v>
      </c>
      <c r="C48" s="264">
        <v>235</v>
      </c>
      <c r="D48" s="261">
        <v>-0.99</v>
      </c>
    </row>
    <row r="49" s="247" customFormat="1" ht="38" customHeight="1" spans="1:4">
      <c r="A49" s="262" t="s">
        <v>1611</v>
      </c>
      <c r="B49" s="271">
        <v>2444</v>
      </c>
      <c r="C49" s="264">
        <v>2000</v>
      </c>
      <c r="D49" s="261">
        <v>-0.182</v>
      </c>
    </row>
    <row r="50" s="247" customFormat="1" ht="38" customHeight="1" spans="1:4">
      <c r="A50" s="262" t="s">
        <v>1612</v>
      </c>
      <c r="B50" s="271">
        <v>695</v>
      </c>
      <c r="C50" s="264">
        <v>700</v>
      </c>
      <c r="D50" s="261">
        <v>0.007</v>
      </c>
    </row>
    <row r="51" s="247" customFormat="1" ht="38" customHeight="1" spans="1:4">
      <c r="A51" s="262" t="s">
        <v>1613</v>
      </c>
      <c r="B51" s="271"/>
      <c r="C51" s="264"/>
      <c r="D51" s="261"/>
    </row>
    <row r="52" s="247" customFormat="1" ht="38" customHeight="1" spans="1:4">
      <c r="A52" s="262" t="s">
        <v>1614</v>
      </c>
      <c r="B52" s="271"/>
      <c r="C52" s="264"/>
      <c r="D52" s="261"/>
    </row>
    <row r="53" s="247" customFormat="1" ht="38" customHeight="1" spans="1:4">
      <c r="A53" s="262" t="s">
        <v>1615</v>
      </c>
      <c r="B53" s="271"/>
      <c r="C53" s="264"/>
      <c r="D53" s="261"/>
    </row>
    <row r="54" s="247" customFormat="1" ht="38" customHeight="1" spans="1:4">
      <c r="A54" s="262" t="s">
        <v>1616</v>
      </c>
      <c r="B54" s="271"/>
      <c r="C54" s="264"/>
      <c r="D54" s="261"/>
    </row>
    <row r="55" s="247" customFormat="1" ht="38" customHeight="1" spans="1:4">
      <c r="A55" s="262" t="s">
        <v>1617</v>
      </c>
      <c r="B55" s="271"/>
      <c r="C55" s="264"/>
      <c r="D55" s="261"/>
    </row>
    <row r="56" s="247" customFormat="1" ht="38" customHeight="1" spans="1:4">
      <c r="A56" s="262" t="s">
        <v>1618</v>
      </c>
      <c r="B56" s="271">
        <v>383</v>
      </c>
      <c r="C56" s="264">
        <v>437</v>
      </c>
      <c r="D56" s="261">
        <v>0.141</v>
      </c>
    </row>
    <row r="57" s="247" customFormat="1" ht="38" customHeight="1" spans="1:4">
      <c r="A57" s="262" t="s">
        <v>1619</v>
      </c>
      <c r="B57" s="263"/>
      <c r="C57" s="264"/>
      <c r="D57" s="261"/>
    </row>
    <row r="58" s="247" customFormat="1" ht="38" customHeight="1" spans="1:4">
      <c r="A58" s="262" t="s">
        <v>1607</v>
      </c>
      <c r="B58" s="263"/>
      <c r="C58" s="264"/>
      <c r="D58" s="261"/>
    </row>
    <row r="59" s="247" customFormat="1" ht="38" customHeight="1" spans="1:4">
      <c r="A59" s="262" t="s">
        <v>1608</v>
      </c>
      <c r="B59" s="263"/>
      <c r="C59" s="264"/>
      <c r="D59" s="261"/>
    </row>
    <row r="60" s="247" customFormat="1" ht="38" customHeight="1" spans="1:4">
      <c r="A60" s="262" t="s">
        <v>1620</v>
      </c>
      <c r="B60" s="263"/>
      <c r="C60" s="264"/>
      <c r="D60" s="261"/>
    </row>
    <row r="61" s="247" customFormat="1" ht="38" customHeight="1" spans="1:4">
      <c r="A61" s="262" t="s">
        <v>1621</v>
      </c>
      <c r="B61" s="263"/>
      <c r="C61" s="264"/>
      <c r="D61" s="261"/>
    </row>
    <row r="62" s="247" customFormat="1" ht="38" customHeight="1" spans="1:4">
      <c r="A62" s="262" t="s">
        <v>1622</v>
      </c>
      <c r="B62" s="263"/>
      <c r="C62" s="264"/>
      <c r="D62" s="261"/>
    </row>
    <row r="63" s="247" customFormat="1" ht="38" customHeight="1" spans="1:4">
      <c r="A63" s="262" t="s">
        <v>1623</v>
      </c>
      <c r="B63" s="263"/>
      <c r="C63" s="264"/>
      <c r="D63" s="261"/>
    </row>
    <row r="64" s="247" customFormat="1" ht="38" customHeight="1" spans="1:4">
      <c r="A64" s="262" t="s">
        <v>1624</v>
      </c>
      <c r="B64" s="263"/>
      <c r="C64" s="264"/>
      <c r="D64" s="261"/>
    </row>
    <row r="65" s="247" customFormat="1" ht="38" customHeight="1" spans="1:4">
      <c r="A65" s="262" t="s">
        <v>1625</v>
      </c>
      <c r="B65" s="263"/>
      <c r="C65" s="264"/>
      <c r="D65" s="261"/>
    </row>
    <row r="66" s="247" customFormat="1" ht="38" customHeight="1" spans="1:4">
      <c r="A66" s="262" t="s">
        <v>1626</v>
      </c>
      <c r="B66" s="263"/>
      <c r="C66" s="264"/>
      <c r="D66" s="261"/>
    </row>
    <row r="67" s="247" customFormat="1" ht="38" customHeight="1" spans="1:4">
      <c r="A67" s="262" t="s">
        <v>1627</v>
      </c>
      <c r="B67" s="263"/>
      <c r="C67" s="264"/>
      <c r="D67" s="261"/>
    </row>
    <row r="68" s="247" customFormat="1" ht="38" customHeight="1" spans="1:4">
      <c r="A68" s="262" t="s">
        <v>1628</v>
      </c>
      <c r="B68" s="263">
        <v>1500</v>
      </c>
      <c r="C68" s="264"/>
      <c r="D68" s="261">
        <v>-1</v>
      </c>
    </row>
    <row r="69" s="247" customFormat="1" ht="38" customHeight="1" spans="1:4">
      <c r="A69" s="262" t="s">
        <v>1629</v>
      </c>
      <c r="B69" s="263">
        <v>1500</v>
      </c>
      <c r="C69" s="264"/>
      <c r="D69" s="261">
        <v>-1</v>
      </c>
    </row>
    <row r="70" s="247" customFormat="1" ht="38" customHeight="1" spans="1:4">
      <c r="A70" s="262" t="s">
        <v>1630</v>
      </c>
      <c r="B70" s="263"/>
      <c r="C70" s="264"/>
      <c r="D70" s="261"/>
    </row>
    <row r="71" s="247" customFormat="1" ht="38" customHeight="1" spans="1:4">
      <c r="A71" s="262" t="s">
        <v>1631</v>
      </c>
      <c r="B71" s="263"/>
      <c r="C71" s="264"/>
      <c r="D71" s="261"/>
    </row>
    <row r="72" s="247" customFormat="1" ht="38" customHeight="1" spans="1:4">
      <c r="A72" s="262" t="s">
        <v>1632</v>
      </c>
      <c r="B72" s="263"/>
      <c r="C72" s="264"/>
      <c r="D72" s="261"/>
    </row>
    <row r="73" s="247" customFormat="1" ht="38" customHeight="1" spans="1:4">
      <c r="A73" s="262" t="s">
        <v>1607</v>
      </c>
      <c r="B73" s="263"/>
      <c r="C73" s="264"/>
      <c r="D73" s="261"/>
    </row>
    <row r="74" s="247" customFormat="1" ht="38" customHeight="1" spans="1:4">
      <c r="A74" s="262" t="s">
        <v>1608</v>
      </c>
      <c r="B74" s="263"/>
      <c r="C74" s="264"/>
      <c r="D74" s="261"/>
    </row>
    <row r="75" s="247" customFormat="1" ht="38" customHeight="1" spans="1:4">
      <c r="A75" s="262" t="s">
        <v>1633</v>
      </c>
      <c r="B75" s="263"/>
      <c r="C75" s="264"/>
      <c r="D75" s="261"/>
    </row>
    <row r="76" s="247" customFormat="1" ht="38" customHeight="1" spans="1:4">
      <c r="A76" s="262" t="s">
        <v>1634</v>
      </c>
      <c r="B76" s="263"/>
      <c r="C76" s="264"/>
      <c r="D76" s="261"/>
    </row>
    <row r="77" s="247" customFormat="1" ht="38" customHeight="1" spans="1:4">
      <c r="A77" s="262" t="s">
        <v>1607</v>
      </c>
      <c r="B77" s="263"/>
      <c r="C77" s="264"/>
      <c r="D77" s="261"/>
    </row>
    <row r="78" s="247" customFormat="1" ht="38" customHeight="1" spans="1:4">
      <c r="A78" s="262" t="s">
        <v>1608</v>
      </c>
      <c r="B78" s="263"/>
      <c r="C78" s="264"/>
      <c r="D78" s="261"/>
    </row>
    <row r="79" s="247" customFormat="1" ht="38" customHeight="1" spans="1:4">
      <c r="A79" s="262" t="s">
        <v>1635</v>
      </c>
      <c r="B79" s="263"/>
      <c r="C79" s="264"/>
      <c r="D79" s="261"/>
    </row>
    <row r="80" s="247" customFormat="1" ht="38" customHeight="1" spans="1:4">
      <c r="A80" s="262" t="s">
        <v>1636</v>
      </c>
      <c r="B80" s="263"/>
      <c r="C80" s="264"/>
      <c r="D80" s="261"/>
    </row>
    <row r="81" s="247" customFormat="1" ht="38" customHeight="1" spans="1:4">
      <c r="A81" s="262" t="s">
        <v>1623</v>
      </c>
      <c r="B81" s="263"/>
      <c r="C81" s="264"/>
      <c r="D81" s="261"/>
    </row>
    <row r="82" s="247" customFormat="1" ht="38" customHeight="1" spans="1:4">
      <c r="A82" s="262" t="s">
        <v>1624</v>
      </c>
      <c r="B82" s="263"/>
      <c r="C82" s="264"/>
      <c r="D82" s="261"/>
    </row>
    <row r="83" s="247" customFormat="1" ht="38" customHeight="1" spans="1:4">
      <c r="A83" s="262" t="s">
        <v>1625</v>
      </c>
      <c r="B83" s="263"/>
      <c r="C83" s="264"/>
      <c r="D83" s="261"/>
    </row>
    <row r="84" s="247" customFormat="1" ht="38" customHeight="1" spans="1:4">
      <c r="A84" s="262" t="s">
        <v>1626</v>
      </c>
      <c r="B84" s="263"/>
      <c r="C84" s="264"/>
      <c r="D84" s="261"/>
    </row>
    <row r="85" s="247" customFormat="1" ht="38" customHeight="1" spans="1:4">
      <c r="A85" s="262" t="s">
        <v>1637</v>
      </c>
      <c r="B85" s="263"/>
      <c r="C85" s="264"/>
      <c r="D85" s="261"/>
    </row>
    <row r="86" s="247" customFormat="1" ht="38" customHeight="1" spans="1:4">
      <c r="A86" s="262" t="s">
        <v>1638</v>
      </c>
      <c r="B86" s="263"/>
      <c r="C86" s="264"/>
      <c r="D86" s="261"/>
    </row>
    <row r="87" s="247" customFormat="1" ht="38" customHeight="1" spans="1:4">
      <c r="A87" s="262" t="s">
        <v>1629</v>
      </c>
      <c r="B87" s="263"/>
      <c r="C87" s="264"/>
      <c r="D87" s="261"/>
    </row>
    <row r="88" s="247" customFormat="1" ht="38" customHeight="1" spans="1:4">
      <c r="A88" s="262" t="s">
        <v>1639</v>
      </c>
      <c r="B88" s="263"/>
      <c r="C88" s="264"/>
      <c r="D88" s="261"/>
    </row>
    <row r="89" s="247" customFormat="1" ht="38" customHeight="1" spans="1:4">
      <c r="A89" s="262" t="s">
        <v>1640</v>
      </c>
      <c r="B89" s="263"/>
      <c r="C89" s="264"/>
      <c r="D89" s="261"/>
    </row>
    <row r="90" s="247" customFormat="1" ht="38" customHeight="1" spans="1:4">
      <c r="A90" s="262" t="s">
        <v>1607</v>
      </c>
      <c r="B90" s="263"/>
      <c r="C90" s="264"/>
      <c r="D90" s="261"/>
    </row>
    <row r="91" s="247" customFormat="1" ht="38" customHeight="1" spans="1:4">
      <c r="A91" s="262" t="s">
        <v>1608</v>
      </c>
      <c r="B91" s="263"/>
      <c r="C91" s="264"/>
      <c r="D91" s="261"/>
    </row>
    <row r="92" s="247" customFormat="1" ht="38" customHeight="1" spans="1:4">
      <c r="A92" s="262" t="s">
        <v>1609</v>
      </c>
      <c r="B92" s="263"/>
      <c r="C92" s="264"/>
      <c r="D92" s="261"/>
    </row>
    <row r="93" s="247" customFormat="1" ht="38" customHeight="1" spans="1:4">
      <c r="A93" s="262" t="s">
        <v>1610</v>
      </c>
      <c r="B93" s="263"/>
      <c r="C93" s="264"/>
      <c r="D93" s="261"/>
    </row>
    <row r="94" s="247" customFormat="1" ht="38" customHeight="1" spans="1:4">
      <c r="A94" s="262" t="s">
        <v>1613</v>
      </c>
      <c r="B94" s="263"/>
      <c r="C94" s="264"/>
      <c r="D94" s="261"/>
    </row>
    <row r="95" s="247" customFormat="1" ht="38" customHeight="1" spans="1:4">
      <c r="A95" s="262" t="s">
        <v>1615</v>
      </c>
      <c r="B95" s="263"/>
      <c r="C95" s="264"/>
      <c r="D95" s="261"/>
    </row>
    <row r="96" s="247" customFormat="1" ht="38" customHeight="1" spans="1:4">
      <c r="A96" s="262" t="s">
        <v>1616</v>
      </c>
      <c r="B96" s="263"/>
      <c r="C96" s="264"/>
      <c r="D96" s="261"/>
    </row>
    <row r="97" s="247" customFormat="1" ht="38" customHeight="1" spans="1:4">
      <c r="A97" s="262" t="s">
        <v>1641</v>
      </c>
      <c r="B97" s="263"/>
      <c r="C97" s="264"/>
      <c r="D97" s="261"/>
    </row>
    <row r="98" s="247" customFormat="1" ht="38" customHeight="1" spans="1:4">
      <c r="A98" s="265" t="s">
        <v>1642</v>
      </c>
      <c r="B98" s="266"/>
      <c r="C98" s="260">
        <v>30</v>
      </c>
      <c r="D98" s="261"/>
    </row>
    <row r="99" s="247" customFormat="1" ht="38" customHeight="1" spans="1:4">
      <c r="A99" s="262" t="s">
        <v>1643</v>
      </c>
      <c r="B99" s="263"/>
      <c r="C99" s="264">
        <v>30</v>
      </c>
      <c r="D99" s="261"/>
    </row>
    <row r="100" s="247" customFormat="1" ht="38" customHeight="1" spans="1:4">
      <c r="A100" s="262" t="s">
        <v>1588</v>
      </c>
      <c r="B100" s="263"/>
      <c r="C100" s="264"/>
      <c r="D100" s="261"/>
    </row>
    <row r="101" s="247" customFormat="1" ht="38" customHeight="1" spans="1:4">
      <c r="A101" s="262" t="s">
        <v>1644</v>
      </c>
      <c r="B101" s="263"/>
      <c r="C101" s="264"/>
      <c r="D101" s="261"/>
    </row>
    <row r="102" s="247" customFormat="1" ht="38" customHeight="1" spans="1:4">
      <c r="A102" s="262" t="s">
        <v>1645</v>
      </c>
      <c r="B102" s="263"/>
      <c r="C102" s="264"/>
      <c r="D102" s="261"/>
    </row>
    <row r="103" s="247" customFormat="1" ht="38" customHeight="1" spans="1:4">
      <c r="A103" s="262" t="s">
        <v>1646</v>
      </c>
      <c r="B103" s="263"/>
      <c r="C103" s="264">
        <v>30</v>
      </c>
      <c r="D103" s="261"/>
    </row>
    <row r="104" s="247" customFormat="1" ht="38" customHeight="1" spans="1:4">
      <c r="A104" s="262" t="s">
        <v>1647</v>
      </c>
      <c r="B104" s="263"/>
      <c r="C104" s="264"/>
      <c r="D104" s="261"/>
    </row>
    <row r="105" s="247" customFormat="1" ht="38" customHeight="1" spans="1:4">
      <c r="A105" s="262" t="s">
        <v>1588</v>
      </c>
      <c r="B105" s="263"/>
      <c r="C105" s="264"/>
      <c r="D105" s="261"/>
    </row>
    <row r="106" s="247" customFormat="1" ht="38" customHeight="1" spans="1:4">
      <c r="A106" s="262" t="s">
        <v>1644</v>
      </c>
      <c r="B106" s="263"/>
      <c r="C106" s="264"/>
      <c r="D106" s="261"/>
    </row>
    <row r="107" s="247" customFormat="1" ht="38" customHeight="1" spans="1:4">
      <c r="A107" s="262" t="s">
        <v>1648</v>
      </c>
      <c r="B107" s="263"/>
      <c r="C107" s="264"/>
      <c r="D107" s="261"/>
    </row>
    <row r="108" s="247" customFormat="1" ht="38" customHeight="1" spans="1:4">
      <c r="A108" s="262" t="s">
        <v>1649</v>
      </c>
      <c r="B108" s="263"/>
      <c r="C108" s="264"/>
      <c r="D108" s="261"/>
    </row>
    <row r="109" s="247" customFormat="1" ht="38" customHeight="1" spans="1:4">
      <c r="A109" s="262" t="s">
        <v>1650</v>
      </c>
      <c r="B109" s="263"/>
      <c r="C109" s="264"/>
      <c r="D109" s="261"/>
    </row>
    <row r="110" s="247" customFormat="1" ht="38" customHeight="1" spans="1:4">
      <c r="A110" s="262" t="s">
        <v>1651</v>
      </c>
      <c r="B110" s="263"/>
      <c r="C110" s="264"/>
      <c r="D110" s="261"/>
    </row>
    <row r="111" s="247" customFormat="1" ht="38" customHeight="1" spans="1:4">
      <c r="A111" s="262" t="s">
        <v>1652</v>
      </c>
      <c r="B111" s="263"/>
      <c r="C111" s="264"/>
      <c r="D111" s="261"/>
    </row>
    <row r="112" s="247" customFormat="1" ht="38" customHeight="1" spans="1:4">
      <c r="A112" s="262" t="s">
        <v>1653</v>
      </c>
      <c r="B112" s="263"/>
      <c r="C112" s="264"/>
      <c r="D112" s="261"/>
    </row>
    <row r="113" s="247" customFormat="1" ht="38" customHeight="1" spans="1:4">
      <c r="A113" s="262" t="s">
        <v>1654</v>
      </c>
      <c r="B113" s="263"/>
      <c r="C113" s="264"/>
      <c r="D113" s="261"/>
    </row>
    <row r="114" s="247" customFormat="1" ht="38" customHeight="1" spans="1:4">
      <c r="A114" s="262" t="s">
        <v>1655</v>
      </c>
      <c r="B114" s="263"/>
      <c r="C114" s="264"/>
      <c r="D114" s="261"/>
    </row>
    <row r="115" s="247" customFormat="1" ht="38" customHeight="1" spans="1:4">
      <c r="A115" s="262" t="s">
        <v>1588</v>
      </c>
      <c r="B115" s="263"/>
      <c r="C115" s="264"/>
      <c r="D115" s="261"/>
    </row>
    <row r="116" s="247" customFormat="1" ht="38" customHeight="1" spans="1:4">
      <c r="A116" s="262" t="s">
        <v>1656</v>
      </c>
      <c r="B116" s="263"/>
      <c r="C116" s="264"/>
      <c r="D116" s="261"/>
    </row>
    <row r="117" s="247" customFormat="1" ht="38" customHeight="1" spans="1:4">
      <c r="A117" s="262" t="s">
        <v>1657</v>
      </c>
      <c r="B117" s="263"/>
      <c r="C117" s="264"/>
      <c r="D117" s="261"/>
    </row>
    <row r="118" s="247" customFormat="1" ht="38" customHeight="1" spans="1:4">
      <c r="A118" s="262" t="s">
        <v>1651</v>
      </c>
      <c r="B118" s="263"/>
      <c r="C118" s="264"/>
      <c r="D118" s="261"/>
    </row>
    <row r="119" s="247" customFormat="1" ht="38" customHeight="1" spans="1:4">
      <c r="A119" s="262" t="s">
        <v>1658</v>
      </c>
      <c r="B119" s="263"/>
      <c r="C119" s="264"/>
      <c r="D119" s="261"/>
    </row>
    <row r="120" s="247" customFormat="1" ht="38" customHeight="1" spans="1:4">
      <c r="A120" s="262" t="s">
        <v>1653</v>
      </c>
      <c r="B120" s="263"/>
      <c r="C120" s="264"/>
      <c r="D120" s="261"/>
    </row>
    <row r="121" s="247" customFormat="1" ht="38" customHeight="1" spans="1:4">
      <c r="A121" s="262" t="s">
        <v>1659</v>
      </c>
      <c r="B121" s="263"/>
      <c r="C121" s="264"/>
      <c r="D121" s="261"/>
    </row>
    <row r="122" s="247" customFormat="1" ht="38" customHeight="1" spans="1:4">
      <c r="A122" s="267" t="s">
        <v>1660</v>
      </c>
      <c r="B122" s="268"/>
      <c r="C122" s="269"/>
      <c r="D122" s="261"/>
    </row>
    <row r="123" s="247" customFormat="1" ht="38" customHeight="1" spans="1:4">
      <c r="A123" s="262" t="s">
        <v>1661</v>
      </c>
      <c r="B123" s="263"/>
      <c r="C123" s="264"/>
      <c r="D123" s="261"/>
    </row>
    <row r="124" s="247" customFormat="1" ht="38" customHeight="1" spans="1:4">
      <c r="A124" s="262" t="s">
        <v>1662</v>
      </c>
      <c r="B124" s="263"/>
      <c r="C124" s="264"/>
      <c r="D124" s="261"/>
    </row>
    <row r="125" s="247" customFormat="1" ht="38" customHeight="1" spans="1:4">
      <c r="A125" s="262" t="s">
        <v>1663</v>
      </c>
      <c r="B125" s="263"/>
      <c r="C125" s="264"/>
      <c r="D125" s="261"/>
    </row>
    <row r="126" s="247" customFormat="1" ht="38" customHeight="1" spans="1:4">
      <c r="A126" s="262" t="s">
        <v>1664</v>
      </c>
      <c r="B126" s="263"/>
      <c r="C126" s="264"/>
      <c r="D126" s="261"/>
    </row>
    <row r="127" s="247" customFormat="1" ht="38" customHeight="1" spans="1:4">
      <c r="A127" s="262" t="s">
        <v>1665</v>
      </c>
      <c r="B127" s="263"/>
      <c r="C127" s="264"/>
      <c r="D127" s="261"/>
    </row>
    <row r="128" s="247" customFormat="1" ht="38" customHeight="1" spans="1:4">
      <c r="A128" s="262" t="s">
        <v>1666</v>
      </c>
      <c r="B128" s="263"/>
      <c r="C128" s="264"/>
      <c r="D128" s="261"/>
    </row>
    <row r="129" s="247" customFormat="1" ht="38" customHeight="1" spans="1:4">
      <c r="A129" s="262" t="s">
        <v>1664</v>
      </c>
      <c r="B129" s="263"/>
      <c r="C129" s="264"/>
      <c r="D129" s="261"/>
    </row>
    <row r="130" s="247" customFormat="1" ht="38" customHeight="1" spans="1:4">
      <c r="A130" s="262" t="s">
        <v>1667</v>
      </c>
      <c r="B130" s="263"/>
      <c r="C130" s="264"/>
      <c r="D130" s="261"/>
    </row>
    <row r="131" s="247" customFormat="1" ht="38" customHeight="1" spans="1:4">
      <c r="A131" s="262" t="s">
        <v>1668</v>
      </c>
      <c r="B131" s="263"/>
      <c r="C131" s="264"/>
      <c r="D131" s="261"/>
    </row>
    <row r="132" s="247" customFormat="1" ht="38" customHeight="1" spans="1:4">
      <c r="A132" s="262" t="s">
        <v>1669</v>
      </c>
      <c r="B132" s="263"/>
      <c r="C132" s="264"/>
      <c r="D132" s="261"/>
    </row>
    <row r="133" s="247" customFormat="1" ht="38" customHeight="1" spans="1:4">
      <c r="A133" s="262" t="s">
        <v>1670</v>
      </c>
      <c r="B133" s="263"/>
      <c r="C133" s="264"/>
      <c r="D133" s="261"/>
    </row>
    <row r="134" s="247" customFormat="1" ht="38" customHeight="1" spans="1:4">
      <c r="A134" s="262" t="s">
        <v>1671</v>
      </c>
      <c r="B134" s="263"/>
      <c r="C134" s="264"/>
      <c r="D134" s="261"/>
    </row>
    <row r="135" s="247" customFormat="1" ht="38" customHeight="1" spans="1:4">
      <c r="A135" s="262" t="s">
        <v>1672</v>
      </c>
      <c r="B135" s="263"/>
      <c r="C135" s="264"/>
      <c r="D135" s="261"/>
    </row>
    <row r="136" s="247" customFormat="1" ht="38" customHeight="1" spans="1:4">
      <c r="A136" s="262" t="s">
        <v>1673</v>
      </c>
      <c r="B136" s="263"/>
      <c r="C136" s="264"/>
      <c r="D136" s="261"/>
    </row>
    <row r="137" s="247" customFormat="1" ht="38" customHeight="1" spans="1:4">
      <c r="A137" s="262" t="s">
        <v>1674</v>
      </c>
      <c r="B137" s="263"/>
      <c r="C137" s="264"/>
      <c r="D137" s="261"/>
    </row>
    <row r="138" s="247" customFormat="1" ht="38" customHeight="1" spans="1:4">
      <c r="A138" s="262" t="s">
        <v>1675</v>
      </c>
      <c r="B138" s="263"/>
      <c r="C138" s="264"/>
      <c r="D138" s="261"/>
    </row>
    <row r="139" s="247" customFormat="1" ht="38" customHeight="1" spans="1:4">
      <c r="A139" s="262" t="s">
        <v>1676</v>
      </c>
      <c r="B139" s="263"/>
      <c r="C139" s="264"/>
      <c r="D139" s="261"/>
    </row>
    <row r="140" s="247" customFormat="1" ht="38" customHeight="1" spans="1:4">
      <c r="A140" s="262" t="s">
        <v>1677</v>
      </c>
      <c r="B140" s="263"/>
      <c r="C140" s="264"/>
      <c r="D140" s="261"/>
    </row>
    <row r="141" s="247" customFormat="1" ht="38" customHeight="1" spans="1:4">
      <c r="A141" s="262" t="s">
        <v>1678</v>
      </c>
      <c r="B141" s="263"/>
      <c r="C141" s="264"/>
      <c r="D141" s="261"/>
    </row>
    <row r="142" s="247" customFormat="1" ht="38" customHeight="1" spans="1:4">
      <c r="A142" s="262" t="s">
        <v>1679</v>
      </c>
      <c r="B142" s="263"/>
      <c r="C142" s="264"/>
      <c r="D142" s="261"/>
    </row>
    <row r="143" s="247" customFormat="1" ht="38" customHeight="1" spans="1:4">
      <c r="A143" s="262" t="s">
        <v>1680</v>
      </c>
      <c r="B143" s="263"/>
      <c r="C143" s="264"/>
      <c r="D143" s="261"/>
    </row>
    <row r="144" s="247" customFormat="1" ht="38" customHeight="1" spans="1:4">
      <c r="A144" s="262" t="s">
        <v>1681</v>
      </c>
      <c r="B144" s="263"/>
      <c r="C144" s="264"/>
      <c r="D144" s="261"/>
    </row>
    <row r="145" s="247" customFormat="1" ht="38" customHeight="1" spans="1:4">
      <c r="A145" s="262" t="s">
        <v>1682</v>
      </c>
      <c r="B145" s="263"/>
      <c r="C145" s="264"/>
      <c r="D145" s="261"/>
    </row>
    <row r="146" s="247" customFormat="1" ht="38" customHeight="1" spans="1:4">
      <c r="A146" s="262" t="s">
        <v>1683</v>
      </c>
      <c r="B146" s="263"/>
      <c r="C146" s="264"/>
      <c r="D146" s="261"/>
    </row>
    <row r="147" s="247" customFormat="1" ht="38" customHeight="1" spans="1:4">
      <c r="A147" s="262" t="s">
        <v>1684</v>
      </c>
      <c r="B147" s="263"/>
      <c r="C147" s="264"/>
      <c r="D147" s="261"/>
    </row>
    <row r="148" s="247" customFormat="1" ht="38" customHeight="1" spans="1:4">
      <c r="A148" s="262" t="s">
        <v>1685</v>
      </c>
      <c r="B148" s="263"/>
      <c r="C148" s="264"/>
      <c r="D148" s="261"/>
    </row>
    <row r="149" s="247" customFormat="1" ht="38" customHeight="1" spans="1:4">
      <c r="A149" s="262" t="s">
        <v>1686</v>
      </c>
      <c r="B149" s="263"/>
      <c r="C149" s="264"/>
      <c r="D149" s="261"/>
    </row>
    <row r="150" s="247" customFormat="1" ht="38" customHeight="1" spans="1:4">
      <c r="A150" s="262" t="s">
        <v>1687</v>
      </c>
      <c r="B150" s="263"/>
      <c r="C150" s="264"/>
      <c r="D150" s="261"/>
    </row>
    <row r="151" s="247" customFormat="1" ht="38" customHeight="1" spans="1:4">
      <c r="A151" s="262" t="s">
        <v>1688</v>
      </c>
      <c r="B151" s="263"/>
      <c r="C151" s="264"/>
      <c r="D151" s="261"/>
    </row>
    <row r="152" s="247" customFormat="1" ht="38" customHeight="1" spans="1:4">
      <c r="A152" s="262" t="s">
        <v>1689</v>
      </c>
      <c r="B152" s="263"/>
      <c r="C152" s="264"/>
      <c r="D152" s="261"/>
    </row>
    <row r="153" s="247" customFormat="1" ht="38" customHeight="1" spans="1:4">
      <c r="A153" s="262" t="s">
        <v>1690</v>
      </c>
      <c r="B153" s="263"/>
      <c r="C153" s="264"/>
      <c r="D153" s="261"/>
    </row>
    <row r="154" s="247" customFormat="1" ht="38" customHeight="1" spans="1:4">
      <c r="A154" s="262" t="s">
        <v>1691</v>
      </c>
      <c r="B154" s="263"/>
      <c r="C154" s="264"/>
      <c r="D154" s="261"/>
    </row>
    <row r="155" s="247" customFormat="1" ht="38" customHeight="1" spans="1:4">
      <c r="A155" s="262" t="s">
        <v>1692</v>
      </c>
      <c r="B155" s="263"/>
      <c r="C155" s="264"/>
      <c r="D155" s="261"/>
    </row>
    <row r="156" s="247" customFormat="1" ht="38" customHeight="1" spans="1:4">
      <c r="A156" s="262" t="s">
        <v>1693</v>
      </c>
      <c r="B156" s="263"/>
      <c r="C156" s="264"/>
      <c r="D156" s="261"/>
    </row>
    <row r="157" s="247" customFormat="1" ht="38" customHeight="1" spans="1:4">
      <c r="A157" s="262" t="s">
        <v>1694</v>
      </c>
      <c r="B157" s="263"/>
      <c r="C157" s="264"/>
      <c r="D157" s="261"/>
    </row>
    <row r="158" s="247" customFormat="1" ht="38" customHeight="1" spans="1:4">
      <c r="A158" s="262" t="s">
        <v>1695</v>
      </c>
      <c r="B158" s="263"/>
      <c r="C158" s="264"/>
      <c r="D158" s="261"/>
    </row>
    <row r="159" s="247" customFormat="1" ht="38" customHeight="1" spans="1:4">
      <c r="A159" s="262" t="s">
        <v>1696</v>
      </c>
      <c r="B159" s="263"/>
      <c r="C159" s="264"/>
      <c r="D159" s="261"/>
    </row>
    <row r="160" s="247" customFormat="1" ht="38" customHeight="1" spans="1:4">
      <c r="A160" s="262" t="s">
        <v>1697</v>
      </c>
      <c r="B160" s="263"/>
      <c r="C160" s="264"/>
      <c r="D160" s="261"/>
    </row>
    <row r="161" s="247" customFormat="1" ht="38" customHeight="1" spans="1:4">
      <c r="A161" s="262" t="s">
        <v>1698</v>
      </c>
      <c r="B161" s="263"/>
      <c r="C161" s="264"/>
      <c r="D161" s="261"/>
    </row>
    <row r="162" s="247" customFormat="1" ht="38" customHeight="1" spans="1:4">
      <c r="A162" s="262" t="s">
        <v>1699</v>
      </c>
      <c r="B162" s="263"/>
      <c r="C162" s="264"/>
      <c r="D162" s="261"/>
    </row>
    <row r="163" s="247" customFormat="1" ht="38" customHeight="1" spans="1:4">
      <c r="A163" s="262" t="s">
        <v>1700</v>
      </c>
      <c r="B163" s="263"/>
      <c r="C163" s="264"/>
      <c r="D163" s="261"/>
    </row>
    <row r="164" s="247" customFormat="1" ht="38" customHeight="1" spans="1:4">
      <c r="A164" s="262" t="s">
        <v>1662</v>
      </c>
      <c r="B164" s="263"/>
      <c r="C164" s="264"/>
      <c r="D164" s="261"/>
    </row>
    <row r="165" s="247" customFormat="1" ht="38" customHeight="1" spans="1:4">
      <c r="A165" s="262" t="s">
        <v>1701</v>
      </c>
      <c r="B165" s="263"/>
      <c r="C165" s="264"/>
      <c r="D165" s="261"/>
    </row>
    <row r="166" s="247" customFormat="1" ht="38" customHeight="1" spans="1:4">
      <c r="A166" s="262" t="s">
        <v>1702</v>
      </c>
      <c r="B166" s="263"/>
      <c r="C166" s="264"/>
      <c r="D166" s="261"/>
    </row>
    <row r="167" s="247" customFormat="1" ht="38" customHeight="1" spans="1:4">
      <c r="A167" s="262" t="s">
        <v>1662</v>
      </c>
      <c r="B167" s="263"/>
      <c r="C167" s="264"/>
      <c r="D167" s="261"/>
    </row>
    <row r="168" s="247" customFormat="1" ht="38" customHeight="1" spans="1:4">
      <c r="A168" s="262" t="s">
        <v>1703</v>
      </c>
      <c r="B168" s="263"/>
      <c r="C168" s="264"/>
      <c r="D168" s="261"/>
    </row>
    <row r="169" s="247" customFormat="1" ht="38" customHeight="1" spans="1:4">
      <c r="A169" s="262" t="s">
        <v>1704</v>
      </c>
      <c r="B169" s="263"/>
      <c r="C169" s="264"/>
      <c r="D169" s="261"/>
    </row>
    <row r="170" s="247" customFormat="1" ht="38" customHeight="1" spans="1:4">
      <c r="A170" s="262" t="s">
        <v>1705</v>
      </c>
      <c r="B170" s="263"/>
      <c r="C170" s="264"/>
      <c r="D170" s="261"/>
    </row>
    <row r="171" s="247" customFormat="1" ht="38" customHeight="1" spans="1:4">
      <c r="A171" s="262" t="s">
        <v>1671</v>
      </c>
      <c r="B171" s="263"/>
      <c r="C171" s="264"/>
      <c r="D171" s="261"/>
    </row>
    <row r="172" s="247" customFormat="1" ht="38" customHeight="1" spans="1:4">
      <c r="A172" s="262" t="s">
        <v>1673</v>
      </c>
      <c r="B172" s="263"/>
      <c r="C172" s="264"/>
      <c r="D172" s="261"/>
    </row>
    <row r="173" s="247" customFormat="1" ht="38" customHeight="1" spans="1:4">
      <c r="A173" s="262" t="s">
        <v>1706</v>
      </c>
      <c r="B173" s="263"/>
      <c r="C173" s="264"/>
      <c r="D173" s="261"/>
    </row>
    <row r="174" s="247" customFormat="1" ht="38" customHeight="1" spans="1:4">
      <c r="A174" s="267" t="s">
        <v>1707</v>
      </c>
      <c r="B174" s="268"/>
      <c r="C174" s="269"/>
      <c r="D174" s="261"/>
    </row>
    <row r="175" s="247" customFormat="1" ht="38" customHeight="1" spans="1:4">
      <c r="A175" s="262" t="s">
        <v>1708</v>
      </c>
      <c r="B175" s="263"/>
      <c r="C175" s="264"/>
      <c r="D175" s="261"/>
    </row>
    <row r="176" s="247" customFormat="1" ht="38" customHeight="1" spans="1:4">
      <c r="A176" s="262" t="s">
        <v>1709</v>
      </c>
      <c r="B176" s="263"/>
      <c r="C176" s="264"/>
      <c r="D176" s="261"/>
    </row>
    <row r="177" s="247" customFormat="1" ht="38" customHeight="1" spans="1:4">
      <c r="A177" s="262" t="s">
        <v>1710</v>
      </c>
      <c r="B177" s="263"/>
      <c r="C177" s="264"/>
      <c r="D177" s="261"/>
    </row>
    <row r="178" s="247" customFormat="1" ht="38" customHeight="1" spans="1:4">
      <c r="A178" s="272" t="s">
        <v>1711</v>
      </c>
      <c r="B178" s="273">
        <v>2311</v>
      </c>
      <c r="C178" s="260">
        <v>2242</v>
      </c>
      <c r="D178" s="261">
        <v>-0.03</v>
      </c>
    </row>
    <row r="179" s="247" customFormat="1" ht="38" customHeight="1" spans="1:4">
      <c r="A179" s="262" t="s">
        <v>1712</v>
      </c>
      <c r="B179" s="263">
        <v>1945</v>
      </c>
      <c r="C179" s="264">
        <v>1563</v>
      </c>
      <c r="D179" s="261">
        <v>-0.196</v>
      </c>
    </row>
    <row r="180" s="247" customFormat="1" ht="38" customHeight="1" spans="1:4">
      <c r="A180" s="262" t="s">
        <v>1713</v>
      </c>
      <c r="B180" s="263">
        <v>1945</v>
      </c>
      <c r="C180" s="264">
        <v>1563</v>
      </c>
      <c r="D180" s="261">
        <v>-0.196</v>
      </c>
    </row>
    <row r="181" s="247" customFormat="1" ht="38" customHeight="1" spans="1:4">
      <c r="A181" s="262" t="s">
        <v>1714</v>
      </c>
      <c r="B181" s="263"/>
      <c r="C181" s="264"/>
      <c r="D181" s="261"/>
    </row>
    <row r="182" s="247" customFormat="1" ht="38" customHeight="1" spans="1:4">
      <c r="A182" s="262" t="s">
        <v>1715</v>
      </c>
      <c r="B182" s="263"/>
      <c r="C182" s="264"/>
      <c r="D182" s="261"/>
    </row>
    <row r="183" s="247" customFormat="1" ht="38" customHeight="1" spans="1:4">
      <c r="A183" s="262" t="s">
        <v>1716</v>
      </c>
      <c r="B183" s="263"/>
      <c r="C183" s="264"/>
      <c r="D183" s="261"/>
    </row>
    <row r="184" s="247" customFormat="1" ht="38" customHeight="1" spans="1:4">
      <c r="A184" s="262" t="s">
        <v>1717</v>
      </c>
      <c r="B184" s="263"/>
      <c r="C184" s="264"/>
      <c r="D184" s="261"/>
    </row>
    <row r="185" s="247" customFormat="1" ht="38" customHeight="1" spans="1:4">
      <c r="A185" s="262" t="s">
        <v>1718</v>
      </c>
      <c r="B185" s="263"/>
      <c r="C185" s="264"/>
      <c r="D185" s="261"/>
    </row>
    <row r="186" s="247" customFormat="1" ht="38" customHeight="1" spans="1:4">
      <c r="A186" s="262" t="s">
        <v>1719</v>
      </c>
      <c r="B186" s="263"/>
      <c r="C186" s="264"/>
      <c r="D186" s="261"/>
    </row>
    <row r="187" s="247" customFormat="1" ht="38" customHeight="1" spans="1:4">
      <c r="A187" s="262" t="s">
        <v>1720</v>
      </c>
      <c r="B187" s="263"/>
      <c r="C187" s="264"/>
      <c r="D187" s="261"/>
    </row>
    <row r="188" s="247" customFormat="1" ht="38" customHeight="1" spans="1:4">
      <c r="A188" s="262" t="s">
        <v>1721</v>
      </c>
      <c r="B188" s="263"/>
      <c r="C188" s="264"/>
      <c r="D188" s="261"/>
    </row>
    <row r="189" s="247" customFormat="1" ht="38" customHeight="1" spans="1:4">
      <c r="A189" s="262" t="s">
        <v>1722</v>
      </c>
      <c r="B189" s="263"/>
      <c r="C189" s="264"/>
      <c r="D189" s="261"/>
    </row>
    <row r="190" s="247" customFormat="1" ht="38" customHeight="1" spans="1:4">
      <c r="A190" s="262" t="s">
        <v>1723</v>
      </c>
      <c r="B190" s="263"/>
      <c r="C190" s="264"/>
      <c r="D190" s="261"/>
    </row>
    <row r="191" s="247" customFormat="1" ht="38" customHeight="1" spans="1:4">
      <c r="A191" s="262" t="s">
        <v>1724</v>
      </c>
      <c r="B191" s="263"/>
      <c r="C191" s="264"/>
      <c r="D191" s="261"/>
    </row>
    <row r="192" s="247" customFormat="1" ht="38" customHeight="1" spans="1:4">
      <c r="A192" s="262" t="s">
        <v>1725</v>
      </c>
      <c r="B192" s="263">
        <v>366</v>
      </c>
      <c r="C192" s="264">
        <v>679</v>
      </c>
      <c r="D192" s="261">
        <v>0.855</v>
      </c>
    </row>
    <row r="193" s="247" customFormat="1" ht="38" customHeight="1" spans="1:4">
      <c r="A193" s="262" t="s">
        <v>1726</v>
      </c>
      <c r="B193" s="263">
        <v>0</v>
      </c>
      <c r="C193" s="264"/>
      <c r="D193" s="261"/>
    </row>
    <row r="194" s="247" customFormat="1" ht="38" customHeight="1" spans="1:4">
      <c r="A194" s="262" t="s">
        <v>1727</v>
      </c>
      <c r="B194" s="263">
        <v>286</v>
      </c>
      <c r="C194" s="264">
        <v>652</v>
      </c>
      <c r="D194" s="261">
        <v>1.28</v>
      </c>
    </row>
    <row r="195" s="247" customFormat="1" ht="38" customHeight="1" spans="1:4">
      <c r="A195" s="262" t="s">
        <v>1728</v>
      </c>
      <c r="B195" s="263">
        <v>30</v>
      </c>
      <c r="C195" s="264">
        <v>27</v>
      </c>
      <c r="D195" s="261">
        <v>-0.1</v>
      </c>
    </row>
    <row r="196" s="247" customFormat="1" ht="38" customHeight="1" spans="1:4">
      <c r="A196" s="262" t="s">
        <v>1729</v>
      </c>
      <c r="B196" s="263">
        <v>0</v>
      </c>
      <c r="C196" s="264"/>
      <c r="D196" s="261"/>
    </row>
    <row r="197" s="247" customFormat="1" ht="38" customHeight="1" spans="1:4">
      <c r="A197" s="262" t="s">
        <v>1730</v>
      </c>
      <c r="B197" s="263">
        <v>0</v>
      </c>
      <c r="C197" s="264"/>
      <c r="D197" s="261"/>
    </row>
    <row r="198" s="247" customFormat="1" ht="38" customHeight="1" spans="1:4">
      <c r="A198" s="262" t="s">
        <v>1731</v>
      </c>
      <c r="B198" s="263">
        <v>50</v>
      </c>
      <c r="C198" s="264"/>
      <c r="D198" s="261">
        <v>-1</v>
      </c>
    </row>
    <row r="199" s="247" customFormat="1" ht="38" customHeight="1" spans="1:4">
      <c r="A199" s="262" t="s">
        <v>1732</v>
      </c>
      <c r="B199" s="263">
        <v>0</v>
      </c>
      <c r="C199" s="264"/>
      <c r="D199" s="261"/>
    </row>
    <row r="200" s="247" customFormat="1" ht="38" customHeight="1" spans="1:4">
      <c r="A200" s="262" t="s">
        <v>1733</v>
      </c>
      <c r="B200" s="263">
        <v>0</v>
      </c>
      <c r="C200" s="264"/>
      <c r="D200" s="261"/>
    </row>
    <row r="201" s="247" customFormat="1" ht="38" customHeight="1" spans="1:4">
      <c r="A201" s="262" t="s">
        <v>1734</v>
      </c>
      <c r="B201" s="263">
        <v>0</v>
      </c>
      <c r="C201" s="264"/>
      <c r="D201" s="261"/>
    </row>
    <row r="202" s="247" customFormat="1" ht="38" customHeight="1" spans="1:4">
      <c r="A202" s="262" t="s">
        <v>1735</v>
      </c>
      <c r="B202" s="263">
        <v>0</v>
      </c>
      <c r="C202" s="264"/>
      <c r="D202" s="261"/>
    </row>
    <row r="203" s="247" customFormat="1" ht="38" customHeight="1" spans="1:4">
      <c r="A203" s="262" t="s">
        <v>1736</v>
      </c>
      <c r="B203" s="263">
        <v>0</v>
      </c>
      <c r="C203" s="264"/>
      <c r="D203" s="261"/>
    </row>
    <row r="204" s="247" customFormat="1" ht="38" customHeight="1" spans="1:4">
      <c r="A204" s="272" t="s">
        <v>1737</v>
      </c>
      <c r="B204" s="273">
        <v>11500</v>
      </c>
      <c r="C204" s="260">
        <v>13747</v>
      </c>
      <c r="D204" s="261">
        <v>0.195</v>
      </c>
    </row>
    <row r="205" s="247" customFormat="1" ht="38" customHeight="1" spans="1:4">
      <c r="A205" s="272" t="s">
        <v>1738</v>
      </c>
      <c r="B205" s="273" t="s">
        <v>1804</v>
      </c>
      <c r="C205" s="260">
        <v>13747</v>
      </c>
      <c r="D205" s="261">
        <v>0.195</v>
      </c>
    </row>
    <row r="206" s="247" customFormat="1" ht="38" customHeight="1" spans="1:4">
      <c r="A206" s="262" t="s">
        <v>1739</v>
      </c>
      <c r="B206" s="263">
        <v>0</v>
      </c>
      <c r="C206" s="264"/>
      <c r="D206" s="261"/>
    </row>
    <row r="207" s="247" customFormat="1" ht="38" customHeight="1" spans="1:4">
      <c r="A207" s="262" t="s">
        <v>1740</v>
      </c>
      <c r="B207" s="263">
        <v>0</v>
      </c>
      <c r="C207" s="264"/>
      <c r="D207" s="261"/>
    </row>
    <row r="208" s="247" customFormat="1" ht="38" customHeight="1" spans="1:4">
      <c r="A208" s="262" t="s">
        <v>1741</v>
      </c>
      <c r="B208" s="263"/>
      <c r="C208" s="264"/>
      <c r="D208" s="261"/>
    </row>
    <row r="209" s="247" customFormat="1" ht="38" customHeight="1" spans="1:4">
      <c r="A209" s="262" t="s">
        <v>1742</v>
      </c>
      <c r="B209" s="263" t="s">
        <v>1804</v>
      </c>
      <c r="C209" s="264">
        <v>13747</v>
      </c>
      <c r="D209" s="261">
        <v>0.195</v>
      </c>
    </row>
    <row r="210" s="247" customFormat="1" ht="38" customHeight="1" spans="1:4">
      <c r="A210" s="262" t="s">
        <v>1743</v>
      </c>
      <c r="B210" s="263">
        <v>0</v>
      </c>
      <c r="C210" s="264"/>
      <c r="D210" s="261"/>
    </row>
    <row r="211" s="247" customFormat="1" ht="38" customHeight="1" spans="1:4">
      <c r="A211" s="262" t="s">
        <v>1744</v>
      </c>
      <c r="B211" s="263">
        <v>0</v>
      </c>
      <c r="C211" s="264"/>
      <c r="D211" s="261"/>
    </row>
    <row r="212" s="247" customFormat="1" ht="38" customHeight="1" spans="1:4">
      <c r="A212" s="262" t="s">
        <v>1745</v>
      </c>
      <c r="B212" s="263">
        <v>0</v>
      </c>
      <c r="C212" s="264"/>
      <c r="D212" s="261"/>
    </row>
    <row r="213" s="247" customFormat="1" ht="38" customHeight="1" spans="1:4">
      <c r="A213" s="262" t="s">
        <v>1746</v>
      </c>
      <c r="B213" s="263">
        <v>0</v>
      </c>
      <c r="C213" s="264"/>
      <c r="D213" s="261"/>
    </row>
    <row r="214" s="247" customFormat="1" ht="38" customHeight="1" spans="1:4">
      <c r="A214" s="262" t="s">
        <v>1747</v>
      </c>
      <c r="B214" s="263">
        <v>0</v>
      </c>
      <c r="C214" s="264"/>
      <c r="D214" s="261"/>
    </row>
    <row r="215" s="247" customFormat="1" ht="38" customHeight="1" spans="1:4">
      <c r="A215" s="262" t="s">
        <v>1748</v>
      </c>
      <c r="B215" s="263">
        <v>0</v>
      </c>
      <c r="C215" s="264"/>
      <c r="D215" s="261"/>
    </row>
    <row r="216" s="247" customFormat="1" ht="38" customHeight="1" spans="1:4">
      <c r="A216" s="262" t="s">
        <v>1749</v>
      </c>
      <c r="B216" s="263">
        <v>0</v>
      </c>
      <c r="C216" s="264"/>
      <c r="D216" s="261"/>
    </row>
    <row r="217" s="247" customFormat="1" ht="38" customHeight="1" spans="1:4">
      <c r="A217" s="262" t="s">
        <v>1750</v>
      </c>
      <c r="B217" s="263">
        <v>0</v>
      </c>
      <c r="C217" s="264"/>
      <c r="D217" s="261"/>
    </row>
    <row r="218" s="247" customFormat="1" ht="38" customHeight="1" spans="1:4">
      <c r="A218" s="262" t="s">
        <v>1751</v>
      </c>
      <c r="B218" s="263">
        <v>0</v>
      </c>
      <c r="C218" s="264"/>
      <c r="D218" s="261"/>
    </row>
    <row r="219" s="247" customFormat="1" ht="38" customHeight="1" spans="1:4">
      <c r="A219" s="262" t="s">
        <v>1752</v>
      </c>
      <c r="B219" s="263">
        <v>0</v>
      </c>
      <c r="C219" s="264"/>
      <c r="D219" s="261"/>
    </row>
    <row r="220" s="247" customFormat="1" ht="38" customHeight="1" spans="1:4">
      <c r="A220" s="262" t="s">
        <v>1753</v>
      </c>
      <c r="B220" s="263">
        <v>0</v>
      </c>
      <c r="C220" s="264"/>
      <c r="D220" s="261"/>
    </row>
    <row r="221" s="247" customFormat="1" ht="38" customHeight="1" spans="1:4">
      <c r="A221" s="262" t="s">
        <v>1754</v>
      </c>
      <c r="B221" s="263"/>
      <c r="C221" s="264"/>
      <c r="D221" s="261"/>
    </row>
    <row r="222" s="247" customFormat="1" ht="38" customHeight="1" spans="1:4">
      <c r="A222" s="272" t="s">
        <v>1755</v>
      </c>
      <c r="B222" s="273">
        <v>3</v>
      </c>
      <c r="C222" s="260">
        <v>216</v>
      </c>
      <c r="D222" s="261">
        <v>71</v>
      </c>
    </row>
    <row r="223" s="247" customFormat="1" ht="38" customHeight="1" spans="1:4">
      <c r="A223" s="262" t="s">
        <v>1756</v>
      </c>
      <c r="B223" s="263" t="s">
        <v>201</v>
      </c>
      <c r="C223" s="264">
        <v>216</v>
      </c>
      <c r="D223" s="261">
        <v>71</v>
      </c>
    </row>
    <row r="224" s="247" customFormat="1" ht="38" customHeight="1" spans="1:4">
      <c r="A224" s="262" t="s">
        <v>1757</v>
      </c>
      <c r="B224" s="263">
        <v>0</v>
      </c>
      <c r="C224" s="264"/>
      <c r="D224" s="261"/>
    </row>
    <row r="225" s="247" customFormat="1" ht="38" customHeight="1" spans="1:4">
      <c r="A225" s="262" t="s">
        <v>1758</v>
      </c>
      <c r="B225" s="263">
        <v>0</v>
      </c>
      <c r="C225" s="264"/>
      <c r="D225" s="261"/>
    </row>
    <row r="226" s="247" customFormat="1" ht="38" customHeight="1" spans="1:4">
      <c r="A226" s="262" t="s">
        <v>1759</v>
      </c>
      <c r="B226" s="263"/>
      <c r="C226" s="264"/>
      <c r="D226" s="261"/>
    </row>
    <row r="227" s="247" customFormat="1" ht="38" customHeight="1" spans="1:4">
      <c r="A227" s="262" t="s">
        <v>1760</v>
      </c>
      <c r="B227" s="263" t="s">
        <v>201</v>
      </c>
      <c r="C227" s="264">
        <v>216</v>
      </c>
      <c r="D227" s="261">
        <v>71</v>
      </c>
    </row>
    <row r="228" s="247" customFormat="1" ht="38" customHeight="1" spans="1:4">
      <c r="A228" s="262" t="s">
        <v>1761</v>
      </c>
      <c r="B228" s="263">
        <v>0</v>
      </c>
      <c r="C228" s="264"/>
      <c r="D228" s="261"/>
    </row>
    <row r="229" s="247" customFormat="1" ht="38" customHeight="1" spans="1:4">
      <c r="A229" s="262" t="s">
        <v>1762</v>
      </c>
      <c r="B229" s="263">
        <v>0</v>
      </c>
      <c r="C229" s="264"/>
      <c r="D229" s="261"/>
    </row>
    <row r="230" s="247" customFormat="1" ht="38" customHeight="1" spans="1:4">
      <c r="A230" s="262" t="s">
        <v>1763</v>
      </c>
      <c r="B230" s="263">
        <v>0</v>
      </c>
      <c r="C230" s="264"/>
      <c r="D230" s="261"/>
    </row>
    <row r="231" s="247" customFormat="1" ht="38" customHeight="1" spans="1:4">
      <c r="A231" s="262" t="s">
        <v>1764</v>
      </c>
      <c r="B231" s="263">
        <v>0</v>
      </c>
      <c r="C231" s="264"/>
      <c r="D231" s="261"/>
    </row>
    <row r="232" s="247" customFormat="1" ht="38" customHeight="1" spans="1:4">
      <c r="A232" s="262" t="s">
        <v>1765</v>
      </c>
      <c r="B232" s="263">
        <v>0</v>
      </c>
      <c r="C232" s="264"/>
      <c r="D232" s="261"/>
    </row>
    <row r="233" s="247" customFormat="1" ht="38" customHeight="1" spans="1:4">
      <c r="A233" s="262" t="s">
        <v>1766</v>
      </c>
      <c r="B233" s="263">
        <v>0</v>
      </c>
      <c r="C233" s="264"/>
      <c r="D233" s="261"/>
    </row>
    <row r="234" s="247" customFormat="1" ht="38" customHeight="1" spans="1:4">
      <c r="A234" s="262" t="s">
        <v>1767</v>
      </c>
      <c r="B234" s="263">
        <v>0</v>
      </c>
      <c r="C234" s="264"/>
      <c r="D234" s="261"/>
    </row>
    <row r="235" s="247" customFormat="1" ht="38" customHeight="1" spans="1:4">
      <c r="A235" s="262" t="s">
        <v>1768</v>
      </c>
      <c r="B235" s="263">
        <v>0</v>
      </c>
      <c r="C235" s="264"/>
      <c r="D235" s="261"/>
    </row>
    <row r="236" s="247" customFormat="1" ht="38" customHeight="1" spans="1:4">
      <c r="A236" s="262" t="s">
        <v>1769</v>
      </c>
      <c r="B236" s="263">
        <v>0</v>
      </c>
      <c r="C236" s="264"/>
      <c r="D236" s="261"/>
    </row>
    <row r="237" s="247" customFormat="1" ht="38" customHeight="1" spans="1:4">
      <c r="A237" s="262" t="s">
        <v>1770</v>
      </c>
      <c r="B237" s="263">
        <v>0</v>
      </c>
      <c r="C237" s="264"/>
      <c r="D237" s="261"/>
    </row>
    <row r="238" s="247" customFormat="1" ht="38" customHeight="1" spans="1:4">
      <c r="A238" s="262" t="s">
        <v>1771</v>
      </c>
      <c r="B238" s="263">
        <v>0</v>
      </c>
      <c r="C238" s="264"/>
      <c r="D238" s="261"/>
    </row>
    <row r="239" s="247" customFormat="1" ht="38" customHeight="1" spans="1:4">
      <c r="A239" s="262" t="s">
        <v>1772</v>
      </c>
      <c r="B239" s="263"/>
      <c r="C239" s="264"/>
      <c r="D239" s="261"/>
    </row>
    <row r="240" s="247" customFormat="1" ht="38" customHeight="1" spans="1:4">
      <c r="A240" s="267" t="s">
        <v>1773</v>
      </c>
      <c r="B240" s="268"/>
      <c r="C240" s="269"/>
      <c r="D240" s="261"/>
    </row>
    <row r="241" s="247" customFormat="1" ht="38" customHeight="1" spans="1:4">
      <c r="A241" s="262" t="s">
        <v>1774</v>
      </c>
      <c r="B241" s="263"/>
      <c r="C241" s="264"/>
      <c r="D241" s="261"/>
    </row>
    <row r="242" s="247" customFormat="1" ht="38" customHeight="1" spans="1:4">
      <c r="A242" s="262" t="s">
        <v>1775</v>
      </c>
      <c r="B242" s="263"/>
      <c r="C242" s="264"/>
      <c r="D242" s="261"/>
    </row>
    <row r="243" s="247" customFormat="1" ht="38" customHeight="1" spans="1:4">
      <c r="A243" s="262" t="s">
        <v>1776</v>
      </c>
      <c r="B243" s="263"/>
      <c r="C243" s="264"/>
      <c r="D243" s="261"/>
    </row>
    <row r="244" s="247" customFormat="1" ht="38" customHeight="1" spans="1:4">
      <c r="A244" s="262" t="s">
        <v>1777</v>
      </c>
      <c r="B244" s="263"/>
      <c r="C244" s="264"/>
      <c r="D244" s="261"/>
    </row>
    <row r="245" s="247" customFormat="1" ht="38" customHeight="1" spans="1:4">
      <c r="A245" s="262" t="s">
        <v>1778</v>
      </c>
      <c r="B245" s="263"/>
      <c r="C245" s="264"/>
      <c r="D245" s="261"/>
    </row>
    <row r="246" s="247" customFormat="1" ht="38" customHeight="1" spans="1:4">
      <c r="A246" s="262" t="s">
        <v>1779</v>
      </c>
      <c r="B246" s="263"/>
      <c r="C246" s="264"/>
      <c r="D246" s="261"/>
    </row>
    <row r="247" s="247" customFormat="1" ht="38" customHeight="1" spans="1:4">
      <c r="A247" s="262" t="s">
        <v>1780</v>
      </c>
      <c r="B247" s="263"/>
      <c r="C247" s="264"/>
      <c r="D247" s="261"/>
    </row>
    <row r="248" s="247" customFormat="1" ht="38" customHeight="1" spans="1:4">
      <c r="A248" s="262" t="s">
        <v>1781</v>
      </c>
      <c r="B248" s="263"/>
      <c r="C248" s="264"/>
      <c r="D248" s="261"/>
    </row>
    <row r="249" s="247" customFormat="1" ht="38" customHeight="1" spans="1:4">
      <c r="A249" s="262" t="s">
        <v>1782</v>
      </c>
      <c r="B249" s="263"/>
      <c r="C249" s="264"/>
      <c r="D249" s="261"/>
    </row>
    <row r="250" s="247" customFormat="1" ht="38" customHeight="1" spans="1:4">
      <c r="A250" s="262" t="s">
        <v>1783</v>
      </c>
      <c r="B250" s="263"/>
      <c r="C250" s="264"/>
      <c r="D250" s="261"/>
    </row>
    <row r="251" s="247" customFormat="1" ht="38" customHeight="1" spans="1:4">
      <c r="A251" s="262" t="s">
        <v>1784</v>
      </c>
      <c r="B251" s="263"/>
      <c r="C251" s="264"/>
      <c r="D251" s="261"/>
    </row>
    <row r="252" s="247" customFormat="1" ht="38" customHeight="1" spans="1:4">
      <c r="A252" s="262" t="s">
        <v>1785</v>
      </c>
      <c r="B252" s="263"/>
      <c r="C252" s="264"/>
      <c r="D252" s="261"/>
    </row>
    <row r="253" s="247" customFormat="1" ht="38" customHeight="1" spans="1:4">
      <c r="A253" s="262" t="s">
        <v>1786</v>
      </c>
      <c r="B253" s="263"/>
      <c r="C253" s="264"/>
      <c r="D253" s="261"/>
    </row>
    <row r="254" s="247" customFormat="1" ht="38" customHeight="1" spans="1:4">
      <c r="A254" s="262" t="s">
        <v>1787</v>
      </c>
      <c r="B254" s="263"/>
      <c r="C254" s="264"/>
      <c r="D254" s="261"/>
    </row>
    <row r="255" s="247" customFormat="1" ht="38" customHeight="1" spans="1:4">
      <c r="A255" s="262" t="s">
        <v>1788</v>
      </c>
      <c r="B255" s="263"/>
      <c r="C255" s="264"/>
      <c r="D255" s="261"/>
    </row>
    <row r="256" s="247" customFormat="1" ht="38" customHeight="1" spans="1:4">
      <c r="A256" s="262" t="s">
        <v>1789</v>
      </c>
      <c r="B256" s="263"/>
      <c r="C256" s="264"/>
      <c r="D256" s="261"/>
    </row>
    <row r="257" s="247" customFormat="1" ht="38" customHeight="1" spans="1:4">
      <c r="A257" s="262" t="s">
        <v>1790</v>
      </c>
      <c r="B257" s="263"/>
      <c r="C257" s="264"/>
      <c r="D257" s="261"/>
    </row>
    <row r="258" s="247" customFormat="1" ht="38" customHeight="1" spans="1:4">
      <c r="A258" s="262" t="s">
        <v>1791</v>
      </c>
      <c r="B258" s="263"/>
      <c r="C258" s="264"/>
      <c r="D258" s="261"/>
    </row>
    <row r="259" s="247" customFormat="1" ht="38" customHeight="1" spans="1:4">
      <c r="A259" s="262" t="s">
        <v>1792</v>
      </c>
      <c r="B259" s="263"/>
      <c r="C259" s="264"/>
      <c r="D259" s="261"/>
    </row>
    <row r="260" s="247" customFormat="1" ht="38" customHeight="1" spans="1:4">
      <c r="A260" s="262" t="s">
        <v>1793</v>
      </c>
      <c r="B260" s="263"/>
      <c r="C260" s="264"/>
      <c r="D260" s="261"/>
    </row>
    <row r="261" s="247" customFormat="1" ht="38" customHeight="1" spans="1:4">
      <c r="A261" s="267"/>
      <c r="B261" s="268"/>
      <c r="C261" s="274"/>
      <c r="D261" s="261"/>
    </row>
    <row r="262" s="247" customFormat="1" ht="38" customHeight="1" spans="1:4">
      <c r="A262" s="275" t="s">
        <v>1794</v>
      </c>
      <c r="B262" s="276">
        <v>582401</v>
      </c>
      <c r="C262" s="277">
        <v>313049</v>
      </c>
      <c r="D262" s="261">
        <v>-0.462</v>
      </c>
    </row>
    <row r="263" s="247" customFormat="1" ht="38" customHeight="1" spans="1:4">
      <c r="A263" s="278" t="s">
        <v>104</v>
      </c>
      <c r="B263" s="277">
        <v>18500</v>
      </c>
      <c r="C263" s="277">
        <v>16228</v>
      </c>
      <c r="D263" s="261">
        <v>-0.123</v>
      </c>
    </row>
    <row r="264" s="247" customFormat="1" ht="38" customHeight="1" spans="1:4">
      <c r="A264" s="278" t="s">
        <v>1795</v>
      </c>
      <c r="B264" s="277">
        <v>18500</v>
      </c>
      <c r="C264" s="277">
        <v>16228</v>
      </c>
      <c r="D264" s="261">
        <v>-0.123</v>
      </c>
    </row>
    <row r="265" s="247" customFormat="1" ht="38" customHeight="1" spans="1:4">
      <c r="A265" s="279" t="s">
        <v>1796</v>
      </c>
      <c r="B265" s="280">
        <v>18500</v>
      </c>
      <c r="C265" s="277">
        <v>16228</v>
      </c>
      <c r="D265" s="261">
        <v>-0.123</v>
      </c>
    </row>
    <row r="266" s="247" customFormat="1" ht="38" customHeight="1" spans="1:4">
      <c r="A266" s="279" t="s">
        <v>1797</v>
      </c>
      <c r="B266" s="281"/>
      <c r="C266" s="282"/>
      <c r="D266" s="261"/>
    </row>
    <row r="267" s="247" customFormat="1" ht="38" customHeight="1" spans="1:4">
      <c r="A267" s="279" t="s">
        <v>1798</v>
      </c>
      <c r="B267" s="281"/>
      <c r="C267" s="282"/>
      <c r="D267" s="261"/>
    </row>
    <row r="268" s="247" customFormat="1" ht="38" customHeight="1" spans="1:4">
      <c r="A268" s="279" t="s">
        <v>1799</v>
      </c>
      <c r="B268" s="281"/>
      <c r="C268" s="282"/>
      <c r="D268" s="261"/>
    </row>
    <row r="269" s="247" customFormat="1" ht="38" customHeight="1" spans="1:4">
      <c r="A269" s="283" t="s">
        <v>1800</v>
      </c>
      <c r="B269" s="276">
        <v>2500</v>
      </c>
      <c r="C269" s="260">
        <v>239200</v>
      </c>
      <c r="D269" s="261">
        <v>94.68</v>
      </c>
    </row>
    <row r="270" s="247" customFormat="1" ht="38" customHeight="1" spans="1:4">
      <c r="A270" s="275" t="s">
        <v>111</v>
      </c>
      <c r="B270" s="276">
        <v>603401</v>
      </c>
      <c r="C270" s="277">
        <v>568477</v>
      </c>
      <c r="D270" s="261">
        <v>-0.058</v>
      </c>
    </row>
    <row r="271" s="247" customFormat="1" spans="4:4">
      <c r="D271" s="251"/>
    </row>
    <row r="272" s="247" customFormat="1" spans="4:4">
      <c r="D272" s="251"/>
    </row>
    <row r="273" s="247" customFormat="1" spans="4:4">
      <c r="D273" s="251"/>
    </row>
    <row r="274" s="247" customFormat="1" spans="4:4">
      <c r="D274" s="251"/>
    </row>
    <row r="275" s="247" customFormat="1" spans="4:4">
      <c r="D275" s="251"/>
    </row>
    <row r="276" s="247" customFormat="1" spans="4:4">
      <c r="D276" s="251"/>
    </row>
    <row r="277" s="247" customFormat="1" spans="4:4">
      <c r="D277" s="251"/>
    </row>
    <row r="278" s="247" customFormat="1" spans="4:4">
      <c r="D278" s="251"/>
    </row>
    <row r="279" s="247" customFormat="1" spans="4:4">
      <c r="D279" s="251"/>
    </row>
    <row r="280" s="247" customFormat="1" spans="4:4">
      <c r="D280" s="251"/>
    </row>
    <row r="281" s="247" customFormat="1" spans="4:4">
      <c r="D281" s="251"/>
    </row>
    <row r="282" s="247" customFormat="1" spans="4:4">
      <c r="D282" s="251"/>
    </row>
    <row r="283" s="247" customFormat="1" spans="4:4">
      <c r="D283" s="251"/>
    </row>
  </sheetData>
  <autoFilter ref="A3:D260">
    <extLst/>
  </autoFilter>
  <mergeCells count="1">
    <mergeCell ref="A1:D1"/>
  </mergeCells>
  <conditionalFormatting sqref="A269:B269">
    <cfRule type="expression" dxfId="1" priority="19" stopIfTrue="1">
      <formula>"len($A:$A)=3"</formula>
    </cfRule>
  </conditionalFormatting>
  <conditionalFormatting sqref="C269">
    <cfRule type="expression" dxfId="1" priority="3" stopIfTrue="1">
      <formula>"len($A:$A)=3"</formula>
    </cfRule>
    <cfRule type="expression" dxfId="1" priority="4" stopIfTrue="1">
      <formula>"len($A:$A)=3"</formula>
    </cfRule>
  </conditionalFormatting>
  <conditionalFormatting sqref="D4:D270">
    <cfRule type="expression" dxfId="1" priority="17" stopIfTrue="1">
      <formula>"len($A:$A)=3"</formula>
    </cfRule>
    <cfRule type="expression" dxfId="1" priority="18"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D15"/>
  <sheetViews>
    <sheetView showGridLines="0" showZeros="0" workbookViewId="0">
      <selection activeCell="A2" sqref="A2"/>
    </sheetView>
  </sheetViews>
  <sheetFormatPr defaultColWidth="9" defaultRowHeight="13.5" outlineLevelCol="3"/>
  <cols>
    <col min="1" max="1" width="52.1333333333333" style="234" customWidth="1"/>
    <col min="2" max="2" width="20.6333333333333" customWidth="1"/>
    <col min="3" max="3" width="25.125" customWidth="1"/>
    <col min="4" max="4" width="20.6333333333333" customWidth="1"/>
  </cols>
  <sheetData>
    <row r="1" s="233" customFormat="1" ht="45" customHeight="1" spans="1:4">
      <c r="A1" s="235" t="s">
        <v>1805</v>
      </c>
      <c r="B1" s="235"/>
      <c r="C1" s="235"/>
      <c r="D1" s="235"/>
    </row>
    <row r="2" ht="20.1" customHeight="1" spans="1:4">
      <c r="A2" s="236" t="s">
        <v>1806</v>
      </c>
      <c r="B2" s="237"/>
      <c r="C2" s="238"/>
      <c r="D2" s="238" t="s">
        <v>37</v>
      </c>
    </row>
    <row r="3" ht="45" customHeight="1" spans="1:4">
      <c r="A3" s="169" t="s">
        <v>1492</v>
      </c>
      <c r="B3" s="239" t="s">
        <v>113</v>
      </c>
      <c r="C3" s="239" t="s">
        <v>40</v>
      </c>
      <c r="D3" s="239" t="s">
        <v>114</v>
      </c>
    </row>
    <row r="4" ht="36" customHeight="1" spans="1:4">
      <c r="A4" s="240" t="s">
        <v>1568</v>
      </c>
      <c r="B4" s="241"/>
      <c r="C4" s="241"/>
      <c r="D4" s="242"/>
    </row>
    <row r="5" ht="36" customHeight="1" spans="1:4">
      <c r="A5" s="240" t="s">
        <v>1585</v>
      </c>
      <c r="B5" s="241"/>
      <c r="C5" s="241"/>
      <c r="D5" s="242"/>
    </row>
    <row r="6" ht="36" customHeight="1" spans="1:4">
      <c r="A6" s="240" t="s">
        <v>1594</v>
      </c>
      <c r="B6" s="241"/>
      <c r="C6" s="241"/>
      <c r="D6" s="242"/>
    </row>
    <row r="7" ht="36" customHeight="1" spans="1:4">
      <c r="A7" s="243" t="s">
        <v>1605</v>
      </c>
      <c r="B7" s="241"/>
      <c r="C7" s="241"/>
      <c r="D7" s="242"/>
    </row>
    <row r="8" ht="36" customHeight="1" spans="1:4">
      <c r="A8" s="240" t="s">
        <v>1642</v>
      </c>
      <c r="B8" s="241"/>
      <c r="C8" s="241"/>
      <c r="D8" s="242"/>
    </row>
    <row r="9" ht="36" customHeight="1" spans="1:4">
      <c r="A9" s="240" t="s">
        <v>1660</v>
      </c>
      <c r="B9" s="241"/>
      <c r="C9" s="241"/>
      <c r="D9" s="242"/>
    </row>
    <row r="10" ht="36" customHeight="1" spans="1:4">
      <c r="A10" s="243" t="s">
        <v>1707</v>
      </c>
      <c r="B10" s="241"/>
      <c r="C10" s="241"/>
      <c r="D10" s="242"/>
    </row>
    <row r="11" ht="36" customHeight="1" spans="1:4">
      <c r="A11" s="240" t="s">
        <v>1711</v>
      </c>
      <c r="B11" s="241"/>
      <c r="C11" s="241"/>
      <c r="D11" s="242"/>
    </row>
    <row r="12" ht="36" customHeight="1" spans="1:4">
      <c r="A12" s="243" t="s">
        <v>1737</v>
      </c>
      <c r="B12" s="241"/>
      <c r="C12" s="241"/>
      <c r="D12" s="242"/>
    </row>
    <row r="13" ht="36" customHeight="1" spans="1:4">
      <c r="A13" s="243" t="s">
        <v>1755</v>
      </c>
      <c r="B13" s="241"/>
      <c r="C13" s="241"/>
      <c r="D13" s="242"/>
    </row>
    <row r="14" ht="36" customHeight="1" spans="1:4">
      <c r="A14" s="243" t="s">
        <v>1773</v>
      </c>
      <c r="B14" s="241"/>
      <c r="C14" s="241"/>
      <c r="D14" s="242"/>
    </row>
    <row r="15" ht="36" customHeight="1" spans="1:4">
      <c r="A15" s="244" t="s">
        <v>1807</v>
      </c>
      <c r="B15" s="245"/>
      <c r="C15" s="245"/>
      <c r="D15" s="246"/>
    </row>
  </sheetData>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D54"/>
  <sheetViews>
    <sheetView showGridLines="0" showZeros="0" view="pageBreakPreview" zoomScaleNormal="100" topLeftCell="A55" workbookViewId="0">
      <selection activeCell="B4" sqref="B4:D41"/>
    </sheetView>
  </sheetViews>
  <sheetFormatPr defaultColWidth="9" defaultRowHeight="14.25" outlineLevelCol="3"/>
  <cols>
    <col min="1" max="1" width="50.775" style="196" customWidth="1"/>
    <col min="2" max="4" width="20.6333333333333" style="196" customWidth="1"/>
    <col min="5" max="5" width="13.775" style="196"/>
    <col min="6" max="16384" width="9" style="196"/>
  </cols>
  <sheetData>
    <row r="1" ht="45" customHeight="1" spans="1:4">
      <c r="A1" s="197" t="s">
        <v>1808</v>
      </c>
      <c r="B1" s="197"/>
      <c r="C1" s="197"/>
      <c r="D1" s="197"/>
    </row>
    <row r="2" ht="20.1" customHeight="1" spans="1:4">
      <c r="A2" s="198"/>
      <c r="B2" s="199"/>
      <c r="C2" s="200"/>
      <c r="D2" s="201" t="s">
        <v>1809</v>
      </c>
    </row>
    <row r="3" ht="45" customHeight="1" spans="1:4">
      <c r="A3" s="202" t="s">
        <v>1810</v>
      </c>
      <c r="B3" s="177" t="s">
        <v>39</v>
      </c>
      <c r="C3" s="177" t="s">
        <v>40</v>
      </c>
      <c r="D3" s="177" t="s">
        <v>41</v>
      </c>
    </row>
    <row r="4" ht="36" customHeight="1" spans="1:4">
      <c r="A4" s="164" t="s">
        <v>1811</v>
      </c>
      <c r="B4" s="203"/>
      <c r="C4" s="203"/>
      <c r="D4" s="204"/>
    </row>
    <row r="5" ht="36" customHeight="1" spans="1:4">
      <c r="A5" s="205" t="s">
        <v>1812</v>
      </c>
      <c r="B5" s="206"/>
      <c r="C5" s="207"/>
      <c r="D5" s="208"/>
    </row>
    <row r="6" ht="36" customHeight="1" spans="1:4">
      <c r="A6" s="205" t="s">
        <v>1813</v>
      </c>
      <c r="B6" s="206"/>
      <c r="C6" s="206"/>
      <c r="D6" s="208"/>
    </row>
    <row r="7" ht="36" customHeight="1" spans="1:4">
      <c r="A7" s="205" t="s">
        <v>1814</v>
      </c>
      <c r="B7" s="209"/>
      <c r="C7" s="207"/>
      <c r="D7" s="208"/>
    </row>
    <row r="8" ht="36" customHeight="1" spans="1:4">
      <c r="A8" s="205" t="s">
        <v>1815</v>
      </c>
      <c r="B8" s="206"/>
      <c r="C8" s="207"/>
      <c r="D8" s="208"/>
    </row>
    <row r="9" ht="36" customHeight="1" spans="1:4">
      <c r="A9" s="205" t="s">
        <v>1816</v>
      </c>
      <c r="B9" s="209"/>
      <c r="C9" s="207"/>
      <c r="D9" s="208"/>
    </row>
    <row r="10" ht="36" customHeight="1" spans="1:4">
      <c r="A10" s="205" t="s">
        <v>1817</v>
      </c>
      <c r="B10" s="206"/>
      <c r="C10" s="207"/>
      <c r="D10" s="208"/>
    </row>
    <row r="11" ht="36" customHeight="1" spans="1:4">
      <c r="A11" s="205" t="s">
        <v>1818</v>
      </c>
      <c r="B11" s="206"/>
      <c r="C11" s="207"/>
      <c r="D11" s="208"/>
    </row>
    <row r="12" ht="36" customHeight="1" spans="1:4">
      <c r="A12" s="205" t="s">
        <v>1819</v>
      </c>
      <c r="B12" s="206"/>
      <c r="C12" s="207"/>
      <c r="D12" s="208"/>
    </row>
    <row r="13" ht="36" customHeight="1" spans="1:4">
      <c r="A13" s="205" t="s">
        <v>1820</v>
      </c>
      <c r="B13" s="210"/>
      <c r="C13" s="206"/>
      <c r="D13" s="208"/>
    </row>
    <row r="14" ht="36" customHeight="1" spans="1:4">
      <c r="A14" s="205" t="s">
        <v>1821</v>
      </c>
      <c r="B14" s="210"/>
      <c r="C14" s="207"/>
      <c r="D14" s="208"/>
    </row>
    <row r="15" ht="36" customHeight="1" spans="1:4">
      <c r="A15" s="205" t="s">
        <v>1822</v>
      </c>
      <c r="B15" s="210"/>
      <c r="C15" s="211"/>
      <c r="D15" s="208"/>
    </row>
    <row r="16" ht="36" customHeight="1" spans="1:4">
      <c r="A16" s="205" t="s">
        <v>1823</v>
      </c>
      <c r="B16" s="210"/>
      <c r="C16" s="211"/>
      <c r="D16" s="208"/>
    </row>
    <row r="17" ht="36" customHeight="1" spans="1:4">
      <c r="A17" s="205" t="s">
        <v>1824</v>
      </c>
      <c r="B17" s="206"/>
      <c r="C17" s="207"/>
      <c r="D17" s="208"/>
    </row>
    <row r="18" ht="36" customHeight="1" spans="1:4">
      <c r="A18" s="205" t="s">
        <v>1825</v>
      </c>
      <c r="B18" s="210"/>
      <c r="C18" s="211"/>
      <c r="D18" s="208"/>
    </row>
    <row r="19" ht="36" customHeight="1" spans="1:4">
      <c r="A19" s="205" t="s">
        <v>1826</v>
      </c>
      <c r="B19" s="210"/>
      <c r="C19" s="211"/>
      <c r="D19" s="208"/>
    </row>
    <row r="20" ht="36" customHeight="1" spans="1:4">
      <c r="A20" s="205" t="s">
        <v>1827</v>
      </c>
      <c r="B20" s="206"/>
      <c r="C20" s="211"/>
      <c r="D20" s="208" t="s">
        <v>1828</v>
      </c>
    </row>
    <row r="21" ht="36" customHeight="1" spans="1:4">
      <c r="A21" s="205" t="s">
        <v>1829</v>
      </c>
      <c r="B21" s="210"/>
      <c r="C21" s="207"/>
      <c r="D21" s="208"/>
    </row>
    <row r="22" ht="36" customHeight="1" spans="1:4">
      <c r="A22" s="205" t="s">
        <v>1830</v>
      </c>
      <c r="B22" s="210"/>
      <c r="C22" s="207"/>
      <c r="D22" s="208"/>
    </row>
    <row r="23" ht="36" customHeight="1" spans="1:4">
      <c r="A23" s="164" t="s">
        <v>1831</v>
      </c>
      <c r="B23" s="203"/>
      <c r="C23" s="203"/>
      <c r="D23" s="204"/>
    </row>
    <row r="24" ht="36" customHeight="1" spans="1:4">
      <c r="A24" s="185" t="s">
        <v>1832</v>
      </c>
      <c r="B24" s="210"/>
      <c r="C24" s="207"/>
      <c r="D24" s="208"/>
    </row>
    <row r="25" ht="36" customHeight="1" spans="1:4">
      <c r="A25" s="185" t="s">
        <v>1833</v>
      </c>
      <c r="B25" s="210"/>
      <c r="C25" s="207"/>
      <c r="D25" s="208"/>
    </row>
    <row r="26" ht="36" customHeight="1" spans="1:4">
      <c r="A26" s="185" t="s">
        <v>1834</v>
      </c>
      <c r="B26" s="210"/>
      <c r="C26" s="207"/>
      <c r="D26" s="208"/>
    </row>
    <row r="27" ht="36" customHeight="1" spans="1:4">
      <c r="A27" s="185" t="s">
        <v>1835</v>
      </c>
      <c r="B27" s="210"/>
      <c r="C27" s="207"/>
      <c r="D27" s="208"/>
    </row>
    <row r="28" ht="36" customHeight="1" spans="1:4">
      <c r="A28" s="164" t="s">
        <v>1836</v>
      </c>
      <c r="B28" s="203"/>
      <c r="C28" s="203"/>
      <c r="D28" s="204"/>
    </row>
    <row r="29" ht="36" customHeight="1" spans="1:4">
      <c r="A29" s="185" t="s">
        <v>1837</v>
      </c>
      <c r="B29" s="210"/>
      <c r="C29" s="207"/>
      <c r="D29" s="208"/>
    </row>
    <row r="30" ht="36" customHeight="1" spans="1:4">
      <c r="A30" s="185" t="s">
        <v>1838</v>
      </c>
      <c r="B30" s="206"/>
      <c r="C30" s="207"/>
      <c r="D30" s="208"/>
    </row>
    <row r="31" ht="36" customHeight="1" spans="1:4">
      <c r="A31" s="185" t="s">
        <v>1839</v>
      </c>
      <c r="B31" s="210"/>
      <c r="C31" s="207"/>
      <c r="D31" s="208"/>
    </row>
    <row r="32" ht="36" customHeight="1" spans="1:4">
      <c r="A32" s="164" t="s">
        <v>1840</v>
      </c>
      <c r="B32" s="203"/>
      <c r="C32" s="203"/>
      <c r="D32" s="204"/>
    </row>
    <row r="33" ht="36" customHeight="1" spans="1:4">
      <c r="A33" s="185" t="s">
        <v>1841</v>
      </c>
      <c r="B33" s="206"/>
      <c r="C33" s="212"/>
      <c r="D33" s="208"/>
    </row>
    <row r="34" ht="36" customHeight="1" spans="1:4">
      <c r="A34" s="185" t="s">
        <v>1842</v>
      </c>
      <c r="B34" s="210"/>
      <c r="C34" s="212"/>
      <c r="D34" s="208"/>
    </row>
    <row r="35" ht="36" customHeight="1" spans="1:4">
      <c r="A35" s="185" t="s">
        <v>1843</v>
      </c>
      <c r="B35" s="210"/>
      <c r="C35" s="211"/>
      <c r="D35" s="208"/>
    </row>
    <row r="36" ht="36" customHeight="1" spans="1:4">
      <c r="A36" s="164" t="s">
        <v>1844</v>
      </c>
      <c r="B36" s="213"/>
      <c r="C36" s="214"/>
      <c r="D36" s="204"/>
    </row>
    <row r="37" ht="36" customHeight="1" spans="1:4">
      <c r="A37" s="215" t="s">
        <v>1845</v>
      </c>
      <c r="B37" s="203"/>
      <c r="C37" s="203"/>
      <c r="D37" s="204"/>
    </row>
    <row r="38" ht="36" customHeight="1" spans="1:4">
      <c r="A38" s="216" t="s">
        <v>69</v>
      </c>
      <c r="B38" s="206">
        <v>34</v>
      </c>
      <c r="C38" s="212">
        <v>27</v>
      </c>
      <c r="D38" s="179">
        <v>-0.206</v>
      </c>
    </row>
    <row r="39" ht="36" customHeight="1" spans="1:4">
      <c r="A39" s="217" t="s">
        <v>1846</v>
      </c>
      <c r="B39" s="203"/>
      <c r="C39" s="214">
        <v>40</v>
      </c>
      <c r="D39" s="179" t="s">
        <v>1828</v>
      </c>
    </row>
    <row r="40" ht="36" customHeight="1" spans="1:4">
      <c r="A40" s="216" t="s">
        <v>1847</v>
      </c>
      <c r="B40" s="206"/>
      <c r="C40" s="212"/>
      <c r="D40" s="204"/>
    </row>
    <row r="41" ht="36" customHeight="1" spans="1:4">
      <c r="A41" s="215" t="s">
        <v>76</v>
      </c>
      <c r="B41" s="203">
        <v>34</v>
      </c>
      <c r="C41" s="203">
        <v>67</v>
      </c>
      <c r="D41" s="179">
        <v>0.971</v>
      </c>
    </row>
    <row r="42" spans="2:2">
      <c r="B42" s="218"/>
    </row>
    <row r="43" spans="2:3">
      <c r="B43" s="218"/>
      <c r="C43" s="218"/>
    </row>
    <row r="44" spans="2:2">
      <c r="B44" s="218"/>
    </row>
    <row r="45" spans="2:3">
      <c r="B45" s="218"/>
      <c r="C45" s="218"/>
    </row>
    <row r="46" spans="2:2">
      <c r="B46" s="218"/>
    </row>
    <row r="47" spans="2:2">
      <c r="B47" s="218"/>
    </row>
    <row r="48" spans="2:3">
      <c r="B48" s="218"/>
      <c r="C48" s="218"/>
    </row>
    <row r="49" spans="2:2">
      <c r="B49" s="218"/>
    </row>
    <row r="50" spans="2:2">
      <c r="B50" s="218"/>
    </row>
    <row r="51" spans="2:2">
      <c r="B51" s="218"/>
    </row>
    <row r="52" spans="2:2">
      <c r="B52" s="218"/>
    </row>
    <row r="53" spans="2:3">
      <c r="B53" s="218"/>
      <c r="C53" s="218"/>
    </row>
    <row r="54" spans="2:2">
      <c r="B54" s="218"/>
    </row>
  </sheetData>
  <autoFilter ref="A3:D41">
    <extLst/>
  </autoFilter>
  <mergeCells count="1">
    <mergeCell ref="A1:D1"/>
  </mergeCells>
  <conditionalFormatting sqref="E3:E39">
    <cfRule type="cellIs" dxfId="3" priority="2" stopIfTrue="1" operator="lessThanOrEqual">
      <formula>-1</formula>
    </cfRule>
  </conditionalFormatting>
  <conditionalFormatting sqref="E4:E7">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D41"/>
  <sheetViews>
    <sheetView showGridLines="0" showZeros="0" workbookViewId="0">
      <selection activeCell="B4" sqref="B4:D28"/>
    </sheetView>
  </sheetViews>
  <sheetFormatPr defaultColWidth="9" defaultRowHeight="14.25" outlineLevelCol="3"/>
  <cols>
    <col min="1" max="1" width="50.775" style="220" customWidth="1"/>
    <col min="2" max="2" width="20.6333333333333" style="220" customWidth="1"/>
    <col min="3" max="3" width="20.6333333333333" style="196" customWidth="1"/>
    <col min="4" max="4" width="20.6333333333333" style="220" customWidth="1"/>
    <col min="5" max="16384" width="9" style="220"/>
  </cols>
  <sheetData>
    <row r="1" ht="45" customHeight="1" spans="1:4">
      <c r="A1" s="221" t="s">
        <v>1848</v>
      </c>
      <c r="B1" s="221"/>
      <c r="C1" s="221"/>
      <c r="D1" s="221"/>
    </row>
    <row r="2" ht="20.1" customHeight="1" spans="1:4">
      <c r="A2" s="222"/>
      <c r="B2" s="222"/>
      <c r="C2" s="222"/>
      <c r="D2" s="223" t="s">
        <v>37</v>
      </c>
    </row>
    <row r="3" ht="45" customHeight="1" spans="1:4">
      <c r="A3" s="224" t="s">
        <v>38</v>
      </c>
      <c r="B3" s="177" t="s">
        <v>39</v>
      </c>
      <c r="C3" s="177" t="s">
        <v>40</v>
      </c>
      <c r="D3" s="177" t="s">
        <v>41</v>
      </c>
    </row>
    <row r="4" ht="35.1" customHeight="1" spans="1:4">
      <c r="A4" s="164" t="s">
        <v>1849</v>
      </c>
      <c r="B4" s="178">
        <v>-6</v>
      </c>
      <c r="C4" s="178">
        <v>67</v>
      </c>
      <c r="D4" s="179">
        <v>12.167</v>
      </c>
    </row>
    <row r="5" ht="35.1" customHeight="1" spans="1:4">
      <c r="A5" s="166" t="s">
        <v>1850</v>
      </c>
      <c r="B5" s="180">
        <v>-14</v>
      </c>
      <c r="C5" s="180"/>
      <c r="D5" s="179">
        <v>1</v>
      </c>
    </row>
    <row r="6" ht="35.1" customHeight="1" spans="1:4">
      <c r="A6" s="166" t="s">
        <v>1851</v>
      </c>
      <c r="B6" s="180"/>
      <c r="C6" s="180"/>
      <c r="D6" s="179" t="s">
        <v>1828</v>
      </c>
    </row>
    <row r="7" ht="35.1" customHeight="1" spans="1:4">
      <c r="A7" s="166" t="s">
        <v>1852</v>
      </c>
      <c r="B7" s="180">
        <v>8</v>
      </c>
      <c r="C7" s="180">
        <v>67</v>
      </c>
      <c r="D7" s="179">
        <v>7.375</v>
      </c>
    </row>
    <row r="8" ht="35.1" customHeight="1" spans="1:4">
      <c r="A8" s="166" t="s">
        <v>1853</v>
      </c>
      <c r="B8" s="180"/>
      <c r="C8" s="180"/>
      <c r="D8" s="179" t="s">
        <v>1828</v>
      </c>
    </row>
    <row r="9" ht="35.1" customHeight="1" spans="1:4">
      <c r="A9" s="166" t="s">
        <v>1854</v>
      </c>
      <c r="B9" s="180"/>
      <c r="C9" s="180"/>
      <c r="D9" s="225" t="s">
        <v>1828</v>
      </c>
    </row>
    <row r="10" ht="35.1" customHeight="1" spans="1:4">
      <c r="A10" s="166" t="s">
        <v>1855</v>
      </c>
      <c r="B10" s="180"/>
      <c r="C10" s="180"/>
      <c r="D10" s="179" t="s">
        <v>1828</v>
      </c>
    </row>
    <row r="11" ht="35.1" customHeight="1" spans="1:4">
      <c r="A11" s="164" t="s">
        <v>1856</v>
      </c>
      <c r="B11" s="187"/>
      <c r="C11" s="187"/>
      <c r="D11" s="179" t="s">
        <v>1828</v>
      </c>
    </row>
    <row r="12" ht="35.1" customHeight="1" spans="1:4">
      <c r="A12" s="166" t="s">
        <v>1857</v>
      </c>
      <c r="B12" s="180"/>
      <c r="C12" s="180"/>
      <c r="D12" s="179" t="s">
        <v>1828</v>
      </c>
    </row>
    <row r="13" ht="35.1" customHeight="1" spans="1:4">
      <c r="A13" s="166" t="s">
        <v>1858</v>
      </c>
      <c r="B13" s="180"/>
      <c r="C13" s="180"/>
      <c r="D13" s="179" t="s">
        <v>1828</v>
      </c>
    </row>
    <row r="14" ht="35.1" customHeight="1" spans="1:4">
      <c r="A14" s="166" t="s">
        <v>1859</v>
      </c>
      <c r="B14" s="180"/>
      <c r="C14" s="180"/>
      <c r="D14" s="225" t="s">
        <v>1828</v>
      </c>
    </row>
    <row r="15" ht="35.1" customHeight="1" spans="1:4">
      <c r="A15" s="166" t="s">
        <v>1860</v>
      </c>
      <c r="B15" s="180"/>
      <c r="C15" s="180"/>
      <c r="D15" s="225" t="s">
        <v>1828</v>
      </c>
    </row>
    <row r="16" ht="35.1" customHeight="1" spans="1:4">
      <c r="A16" s="166" t="s">
        <v>1861</v>
      </c>
      <c r="B16" s="180"/>
      <c r="C16" s="180"/>
      <c r="D16" s="179" t="s">
        <v>1828</v>
      </c>
    </row>
    <row r="17" s="219" customFormat="1" ht="35.1" customHeight="1" spans="1:4">
      <c r="A17" s="164" t="s">
        <v>1862</v>
      </c>
      <c r="B17" s="187"/>
      <c r="C17" s="187"/>
      <c r="D17" s="179" t="s">
        <v>1828</v>
      </c>
    </row>
    <row r="18" ht="35.1" customHeight="1" spans="1:4">
      <c r="A18" s="166" t="s">
        <v>1863</v>
      </c>
      <c r="B18" s="180"/>
      <c r="C18" s="180"/>
      <c r="D18" s="179" t="s">
        <v>1828</v>
      </c>
    </row>
    <row r="19" ht="35.1" customHeight="1" spans="1:4">
      <c r="A19" s="164" t="s">
        <v>1864</v>
      </c>
      <c r="B19" s="187"/>
      <c r="C19" s="187"/>
      <c r="D19" s="179" t="s">
        <v>1828</v>
      </c>
    </row>
    <row r="20" ht="35.1" customHeight="1" spans="1:4">
      <c r="A20" s="205" t="s">
        <v>1865</v>
      </c>
      <c r="B20" s="180"/>
      <c r="C20" s="180"/>
      <c r="D20" s="179" t="s">
        <v>1828</v>
      </c>
    </row>
    <row r="21" ht="35.1" customHeight="1" spans="1:4">
      <c r="A21" s="164" t="s">
        <v>1866</v>
      </c>
      <c r="B21" s="187"/>
      <c r="C21" s="187"/>
      <c r="D21" s="179" t="s">
        <v>1828</v>
      </c>
    </row>
    <row r="22" ht="35.1" customHeight="1" spans="1:4">
      <c r="A22" s="166" t="s">
        <v>1867</v>
      </c>
      <c r="B22" s="180"/>
      <c r="C22" s="180"/>
      <c r="D22" s="179" t="s">
        <v>1828</v>
      </c>
    </row>
    <row r="23" ht="35.1" customHeight="1" spans="1:4">
      <c r="A23" s="215" t="s">
        <v>1868</v>
      </c>
      <c r="B23" s="187">
        <v>-6</v>
      </c>
      <c r="C23" s="187">
        <v>67</v>
      </c>
      <c r="D23" s="179">
        <v>12.167</v>
      </c>
    </row>
    <row r="24" ht="35.1" customHeight="1" spans="1:4">
      <c r="A24" s="226" t="s">
        <v>104</v>
      </c>
      <c r="B24" s="187"/>
      <c r="C24" s="187"/>
      <c r="D24" s="179" t="s">
        <v>1828</v>
      </c>
    </row>
    <row r="25" ht="35.1" customHeight="1" spans="1:4">
      <c r="A25" s="227" t="s">
        <v>1869</v>
      </c>
      <c r="B25" s="180"/>
      <c r="C25" s="180"/>
      <c r="D25" s="228"/>
    </row>
    <row r="26" ht="35.1" customHeight="1" spans="1:4">
      <c r="A26" s="229" t="s">
        <v>1870</v>
      </c>
      <c r="B26" s="230"/>
      <c r="C26" s="230"/>
      <c r="D26" s="179" t="s">
        <v>1828</v>
      </c>
    </row>
    <row r="27" ht="35.1" customHeight="1" spans="1:4">
      <c r="A27" s="231" t="s">
        <v>1871</v>
      </c>
      <c r="B27" s="192">
        <v>40</v>
      </c>
      <c r="C27" s="192"/>
      <c r="D27" s="179">
        <v>-1</v>
      </c>
    </row>
    <row r="28" ht="35.1" customHeight="1" spans="1:4">
      <c r="A28" s="186" t="s">
        <v>111</v>
      </c>
      <c r="B28" s="193">
        <v>34</v>
      </c>
      <c r="C28" s="193">
        <v>67</v>
      </c>
      <c r="D28" s="179">
        <v>0.971</v>
      </c>
    </row>
    <row r="29" spans="2:2">
      <c r="B29" s="232"/>
    </row>
    <row r="30" spans="2:3">
      <c r="B30" s="232"/>
      <c r="C30" s="218"/>
    </row>
    <row r="31" spans="2:2">
      <c r="B31" s="232"/>
    </row>
    <row r="32" spans="2:3">
      <c r="B32" s="232"/>
      <c r="C32" s="218"/>
    </row>
    <row r="33" spans="2:2">
      <c r="B33" s="232"/>
    </row>
    <row r="34" spans="2:2">
      <c r="B34" s="232"/>
    </row>
    <row r="35" spans="2:3">
      <c r="B35" s="232"/>
      <c r="C35" s="218"/>
    </row>
    <row r="36" spans="2:2">
      <c r="B36" s="232"/>
    </row>
    <row r="37" spans="2:2">
      <c r="B37" s="232"/>
    </row>
    <row r="38" spans="2:2">
      <c r="B38" s="232"/>
    </row>
    <row r="39" spans="2:2">
      <c r="B39" s="232"/>
    </row>
    <row r="40" spans="2:3">
      <c r="B40" s="232"/>
      <c r="C40" s="218"/>
    </row>
    <row r="41" spans="2:2">
      <c r="B41" s="232"/>
    </row>
  </sheetData>
  <autoFilter ref="A3:D28">
    <extLst/>
  </autoFilter>
  <mergeCells count="1">
    <mergeCell ref="A1:D1"/>
  </mergeCells>
  <conditionalFormatting sqref="D25 D9 D14:D15">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D54"/>
  <sheetViews>
    <sheetView showGridLines="0" showZeros="0" topLeftCell="A37" workbookViewId="0">
      <selection activeCell="D5" sqref="D5"/>
    </sheetView>
  </sheetViews>
  <sheetFormatPr defaultColWidth="9" defaultRowHeight="14.25" outlineLevelCol="3"/>
  <cols>
    <col min="1" max="1" width="50.775" style="196" customWidth="1"/>
    <col min="2" max="4" width="20.6333333333333" style="196" customWidth="1"/>
    <col min="5" max="5" width="13.775" style="196"/>
    <col min="6" max="16384" width="9" style="196"/>
  </cols>
  <sheetData>
    <row r="1" s="196" customFormat="1" ht="45" customHeight="1" spans="1:4">
      <c r="A1" s="197" t="s">
        <v>1808</v>
      </c>
      <c r="B1" s="197"/>
      <c r="C1" s="197"/>
      <c r="D1" s="197"/>
    </row>
    <row r="2" s="196" customFormat="1" ht="20.1" customHeight="1" spans="1:4">
      <c r="A2" s="198"/>
      <c r="B2" s="199"/>
      <c r="C2" s="200"/>
      <c r="D2" s="201" t="s">
        <v>1809</v>
      </c>
    </row>
    <row r="3" s="196" customFormat="1" ht="45" customHeight="1" spans="1:4">
      <c r="A3" s="202" t="s">
        <v>1810</v>
      </c>
      <c r="B3" s="177" t="s">
        <v>113</v>
      </c>
      <c r="C3" s="177" t="s">
        <v>40</v>
      </c>
      <c r="D3" s="177" t="s">
        <v>1872</v>
      </c>
    </row>
    <row r="4" s="196" customFormat="1" ht="36" customHeight="1" spans="1:4">
      <c r="A4" s="164" t="s">
        <v>1811</v>
      </c>
      <c r="B4" s="203"/>
      <c r="C4" s="203"/>
      <c r="D4" s="204"/>
    </row>
    <row r="5" s="196" customFormat="1" ht="36" customHeight="1" spans="1:4">
      <c r="A5" s="205" t="s">
        <v>1812</v>
      </c>
      <c r="B5" s="206"/>
      <c r="C5" s="207"/>
      <c r="D5" s="208"/>
    </row>
    <row r="6" s="196" customFormat="1" ht="36" customHeight="1" spans="1:4">
      <c r="A6" s="205" t="s">
        <v>1813</v>
      </c>
      <c r="B6" s="206"/>
      <c r="C6" s="206"/>
      <c r="D6" s="208"/>
    </row>
    <row r="7" s="196" customFormat="1" ht="36" customHeight="1" spans="1:4">
      <c r="A7" s="205" t="s">
        <v>1814</v>
      </c>
      <c r="B7" s="209"/>
      <c r="C7" s="207"/>
      <c r="D7" s="208"/>
    </row>
    <row r="8" s="196" customFormat="1" ht="36" customHeight="1" spans="1:4">
      <c r="A8" s="205" t="s">
        <v>1815</v>
      </c>
      <c r="B8" s="206"/>
      <c r="C8" s="207"/>
      <c r="D8" s="208"/>
    </row>
    <row r="9" s="196" customFormat="1" ht="36" customHeight="1" spans="1:4">
      <c r="A9" s="205" t="s">
        <v>1816</v>
      </c>
      <c r="B9" s="209"/>
      <c r="C9" s="207"/>
      <c r="D9" s="208"/>
    </row>
    <row r="10" s="196" customFormat="1" ht="36" customHeight="1" spans="1:4">
      <c r="A10" s="205" t="s">
        <v>1817</v>
      </c>
      <c r="B10" s="206"/>
      <c r="C10" s="207"/>
      <c r="D10" s="208"/>
    </row>
    <row r="11" s="196" customFormat="1" ht="36" customHeight="1" spans="1:4">
      <c r="A11" s="205" t="s">
        <v>1818</v>
      </c>
      <c r="B11" s="206"/>
      <c r="C11" s="207"/>
      <c r="D11" s="208"/>
    </row>
    <row r="12" s="196" customFormat="1" ht="36" customHeight="1" spans="1:4">
      <c r="A12" s="205" t="s">
        <v>1819</v>
      </c>
      <c r="B12" s="206"/>
      <c r="C12" s="207"/>
      <c r="D12" s="208"/>
    </row>
    <row r="13" s="196" customFormat="1" ht="36" customHeight="1" spans="1:4">
      <c r="A13" s="205" t="s">
        <v>1820</v>
      </c>
      <c r="B13" s="210"/>
      <c r="C13" s="206"/>
      <c r="D13" s="208"/>
    </row>
    <row r="14" s="196" customFormat="1" ht="36" customHeight="1" spans="1:4">
      <c r="A14" s="205" t="s">
        <v>1821</v>
      </c>
      <c r="B14" s="210"/>
      <c r="C14" s="207"/>
      <c r="D14" s="208"/>
    </row>
    <row r="15" s="196" customFormat="1" ht="36" customHeight="1" spans="1:4">
      <c r="A15" s="205" t="s">
        <v>1822</v>
      </c>
      <c r="B15" s="210"/>
      <c r="C15" s="211"/>
      <c r="D15" s="208"/>
    </row>
    <row r="16" s="196" customFormat="1" ht="36" customHeight="1" spans="1:4">
      <c r="A16" s="205" t="s">
        <v>1823</v>
      </c>
      <c r="B16" s="210"/>
      <c r="C16" s="211"/>
      <c r="D16" s="208"/>
    </row>
    <row r="17" s="196" customFormat="1" ht="36" customHeight="1" spans="1:4">
      <c r="A17" s="205" t="s">
        <v>1824</v>
      </c>
      <c r="B17" s="206"/>
      <c r="C17" s="207"/>
      <c r="D17" s="208"/>
    </row>
    <row r="18" s="196" customFormat="1" ht="36" customHeight="1" spans="1:4">
      <c r="A18" s="205" t="s">
        <v>1825</v>
      </c>
      <c r="B18" s="210"/>
      <c r="C18" s="211"/>
      <c r="D18" s="208"/>
    </row>
    <row r="19" s="196" customFormat="1" ht="36" customHeight="1" spans="1:4">
      <c r="A19" s="205" t="s">
        <v>1826</v>
      </c>
      <c r="B19" s="210"/>
      <c r="C19" s="211"/>
      <c r="D19" s="208"/>
    </row>
    <row r="20" s="196" customFormat="1" ht="36" customHeight="1" spans="1:4">
      <c r="A20" s="205" t="s">
        <v>1827</v>
      </c>
      <c r="B20" s="206"/>
      <c r="C20" s="211"/>
      <c r="D20" s="208" t="s">
        <v>1828</v>
      </c>
    </row>
    <row r="21" s="196" customFormat="1" ht="36" customHeight="1" spans="1:4">
      <c r="A21" s="205" t="s">
        <v>1829</v>
      </c>
      <c r="B21" s="210"/>
      <c r="C21" s="207"/>
      <c r="D21" s="208"/>
    </row>
    <row r="22" s="196" customFormat="1" ht="36" customHeight="1" spans="1:4">
      <c r="A22" s="205" t="s">
        <v>1830</v>
      </c>
      <c r="B22" s="210"/>
      <c r="C22" s="207"/>
      <c r="D22" s="208"/>
    </row>
    <row r="23" s="196" customFormat="1" ht="36" customHeight="1" spans="1:4">
      <c r="A23" s="164" t="s">
        <v>1831</v>
      </c>
      <c r="B23" s="203"/>
      <c r="C23" s="203"/>
      <c r="D23" s="204"/>
    </row>
    <row r="24" s="196" customFormat="1" ht="36" customHeight="1" spans="1:4">
      <c r="A24" s="185" t="s">
        <v>1832</v>
      </c>
      <c r="B24" s="210"/>
      <c r="C24" s="207"/>
      <c r="D24" s="208"/>
    </row>
    <row r="25" s="196" customFormat="1" ht="36" customHeight="1" spans="1:4">
      <c r="A25" s="185" t="s">
        <v>1833</v>
      </c>
      <c r="B25" s="210"/>
      <c r="C25" s="207"/>
      <c r="D25" s="208"/>
    </row>
    <row r="26" s="196" customFormat="1" ht="36" customHeight="1" spans="1:4">
      <c r="A26" s="185" t="s">
        <v>1834</v>
      </c>
      <c r="B26" s="210"/>
      <c r="C26" s="207"/>
      <c r="D26" s="208"/>
    </row>
    <row r="27" s="196" customFormat="1" ht="36" customHeight="1" spans="1:4">
      <c r="A27" s="185" t="s">
        <v>1835</v>
      </c>
      <c r="B27" s="210"/>
      <c r="C27" s="207"/>
      <c r="D27" s="208"/>
    </row>
    <row r="28" s="196" customFormat="1" ht="36" customHeight="1" spans="1:4">
      <c r="A28" s="164" t="s">
        <v>1836</v>
      </c>
      <c r="B28" s="203"/>
      <c r="C28" s="203"/>
      <c r="D28" s="204"/>
    </row>
    <row r="29" s="196" customFormat="1" ht="36" customHeight="1" spans="1:4">
      <c r="A29" s="185" t="s">
        <v>1837</v>
      </c>
      <c r="B29" s="210"/>
      <c r="C29" s="207"/>
      <c r="D29" s="208"/>
    </row>
    <row r="30" s="196" customFormat="1" ht="36" customHeight="1" spans="1:4">
      <c r="A30" s="185" t="s">
        <v>1838</v>
      </c>
      <c r="B30" s="206"/>
      <c r="C30" s="207"/>
      <c r="D30" s="208"/>
    </row>
    <row r="31" s="196" customFormat="1" ht="36" customHeight="1" spans="1:4">
      <c r="A31" s="185" t="s">
        <v>1839</v>
      </c>
      <c r="B31" s="210"/>
      <c r="C31" s="207"/>
      <c r="D31" s="208"/>
    </row>
    <row r="32" s="196" customFormat="1" ht="36" customHeight="1" spans="1:4">
      <c r="A32" s="164" t="s">
        <v>1840</v>
      </c>
      <c r="B32" s="203"/>
      <c r="C32" s="203"/>
      <c r="D32" s="204"/>
    </row>
    <row r="33" s="196" customFormat="1" ht="36" customHeight="1" spans="1:4">
      <c r="A33" s="185" t="s">
        <v>1841</v>
      </c>
      <c r="B33" s="206"/>
      <c r="C33" s="212"/>
      <c r="D33" s="208"/>
    </row>
    <row r="34" s="196" customFormat="1" ht="36" customHeight="1" spans="1:4">
      <c r="A34" s="185" t="s">
        <v>1842</v>
      </c>
      <c r="B34" s="210"/>
      <c r="C34" s="212"/>
      <c r="D34" s="208"/>
    </row>
    <row r="35" s="196" customFormat="1" ht="36" customHeight="1" spans="1:4">
      <c r="A35" s="185" t="s">
        <v>1843</v>
      </c>
      <c r="B35" s="210"/>
      <c r="C35" s="211"/>
      <c r="D35" s="208"/>
    </row>
    <row r="36" s="196" customFormat="1" ht="36" customHeight="1" spans="1:4">
      <c r="A36" s="164" t="s">
        <v>1844</v>
      </c>
      <c r="B36" s="213"/>
      <c r="C36" s="214"/>
      <c r="D36" s="204"/>
    </row>
    <row r="37" s="196" customFormat="1" ht="36" customHeight="1" spans="1:4">
      <c r="A37" s="215" t="s">
        <v>1845</v>
      </c>
      <c r="B37" s="203"/>
      <c r="C37" s="203"/>
      <c r="D37" s="204"/>
    </row>
    <row r="38" s="196" customFormat="1" ht="36" customHeight="1" spans="1:4">
      <c r="A38" s="216" t="s">
        <v>69</v>
      </c>
      <c r="B38" s="206">
        <v>0</v>
      </c>
      <c r="C38" s="212">
        <v>27</v>
      </c>
      <c r="D38" s="179" t="s">
        <v>1828</v>
      </c>
    </row>
    <row r="39" s="196" customFormat="1" ht="36" customHeight="1" spans="1:4">
      <c r="A39" s="217" t="s">
        <v>1846</v>
      </c>
      <c r="B39" s="203"/>
      <c r="C39" s="214">
        <v>40</v>
      </c>
      <c r="D39" s="179" t="s">
        <v>1828</v>
      </c>
    </row>
    <row r="40" s="196" customFormat="1" ht="36" customHeight="1" spans="1:4">
      <c r="A40" s="216" t="s">
        <v>1847</v>
      </c>
      <c r="B40" s="206"/>
      <c r="C40" s="212"/>
      <c r="D40" s="204"/>
    </row>
    <row r="41" s="196" customFormat="1" ht="36" customHeight="1" spans="1:4">
      <c r="A41" s="215" t="s">
        <v>76</v>
      </c>
      <c r="B41" s="203">
        <v>0</v>
      </c>
      <c r="C41" s="203">
        <v>67</v>
      </c>
      <c r="D41" s="179" t="s">
        <v>1828</v>
      </c>
    </row>
    <row r="42" s="196" customFormat="1" spans="2:2">
      <c r="B42" s="218"/>
    </row>
    <row r="43" s="196" customFormat="1" spans="2:3">
      <c r="B43" s="218"/>
      <c r="C43" s="218"/>
    </row>
    <row r="44" s="196" customFormat="1" spans="2:2">
      <c r="B44" s="218"/>
    </row>
    <row r="45" s="196" customFormat="1" spans="2:3">
      <c r="B45" s="218"/>
      <c r="C45" s="218"/>
    </row>
    <row r="46" s="196" customFormat="1" spans="2:2">
      <c r="B46" s="218"/>
    </row>
    <row r="47" s="196" customFormat="1" spans="2:2">
      <c r="B47" s="218"/>
    </row>
    <row r="48" s="196" customFormat="1" spans="2:3">
      <c r="B48" s="218"/>
      <c r="C48" s="218"/>
    </row>
    <row r="49" s="196" customFormat="1" spans="2:2">
      <c r="B49" s="218"/>
    </row>
    <row r="50" s="196" customFormat="1" spans="2:2">
      <c r="B50" s="218"/>
    </row>
    <row r="51" s="196" customFormat="1" spans="2:2">
      <c r="B51" s="218"/>
    </row>
    <row r="52" s="196" customFormat="1" spans="2:2">
      <c r="B52" s="218"/>
    </row>
    <row r="53" s="196" customFormat="1" spans="2:3">
      <c r="B53" s="218"/>
      <c r="C53" s="218"/>
    </row>
    <row r="54" s="196" customFormat="1" spans="2:2">
      <c r="B54" s="218"/>
    </row>
  </sheetData>
  <mergeCells count="1">
    <mergeCell ref="A1:D1"/>
  </mergeCells>
  <conditionalFormatting sqref="E3:E39">
    <cfRule type="cellIs" dxfId="3" priority="2" stopIfTrue="1" operator="lessThanOrEqual">
      <formula>-1</formula>
    </cfRule>
  </conditionalFormatting>
  <conditionalFormatting sqref="E4:E7">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D34"/>
  <sheetViews>
    <sheetView showGridLines="0" showZeros="0" topLeftCell="A4" workbookViewId="0">
      <selection activeCell="E10" sqref="E10"/>
    </sheetView>
  </sheetViews>
  <sheetFormatPr defaultColWidth="9" defaultRowHeight="13.5" outlineLevelCol="3"/>
  <cols>
    <col min="1" max="1" width="50.775" customWidth="1"/>
    <col min="2" max="4" width="20.6333333333333" customWidth="1"/>
  </cols>
  <sheetData>
    <row r="1" ht="45" customHeight="1" spans="1:4">
      <c r="A1" s="172" t="s">
        <v>1873</v>
      </c>
      <c r="B1" s="172"/>
      <c r="C1" s="172"/>
      <c r="D1" s="172"/>
    </row>
    <row r="2" ht="20.1" customHeight="1" spans="1:4">
      <c r="A2" s="173"/>
      <c r="B2" s="173"/>
      <c r="C2" s="174"/>
      <c r="D2" s="175" t="s">
        <v>37</v>
      </c>
    </row>
    <row r="3" ht="45" customHeight="1" spans="1:4">
      <c r="A3" s="176" t="s">
        <v>1874</v>
      </c>
      <c r="B3" s="177" t="s">
        <v>113</v>
      </c>
      <c r="C3" s="177" t="s">
        <v>40</v>
      </c>
      <c r="D3" s="177" t="s">
        <v>1802</v>
      </c>
    </row>
    <row r="4" ht="36" customHeight="1" spans="1:4">
      <c r="A4" s="164" t="s">
        <v>1849</v>
      </c>
      <c r="B4" s="178"/>
      <c r="C4" s="178">
        <v>67</v>
      </c>
      <c r="D4" s="179" t="s">
        <v>1828</v>
      </c>
    </row>
    <row r="5" ht="36" customHeight="1" spans="1:4">
      <c r="A5" s="166" t="s">
        <v>1875</v>
      </c>
      <c r="B5" s="180"/>
      <c r="C5" s="180"/>
      <c r="D5" s="179" t="s">
        <v>1828</v>
      </c>
    </row>
    <row r="6" ht="36" customHeight="1" spans="1:4">
      <c r="A6" s="166" t="s">
        <v>1852</v>
      </c>
      <c r="B6" s="180"/>
      <c r="C6" s="180">
        <v>67</v>
      </c>
      <c r="D6" s="179" t="s">
        <v>1828</v>
      </c>
    </row>
    <row r="7" ht="36" customHeight="1" spans="1:4">
      <c r="A7" s="164" t="s">
        <v>1856</v>
      </c>
      <c r="B7" s="180"/>
      <c r="C7" s="180"/>
      <c r="D7" s="179"/>
    </row>
    <row r="8" ht="36" customHeight="1" spans="1:4">
      <c r="A8" s="166" t="s">
        <v>1857</v>
      </c>
      <c r="B8" s="181"/>
      <c r="C8" s="181"/>
      <c r="D8" s="182"/>
    </row>
    <row r="9" ht="36" customHeight="1" spans="1:4">
      <c r="A9" s="166" t="s">
        <v>1861</v>
      </c>
      <c r="B9" s="181"/>
      <c r="C9" s="181"/>
      <c r="D9" s="182"/>
    </row>
    <row r="10" ht="36" customHeight="1" spans="1:4">
      <c r="A10" s="164" t="s">
        <v>1862</v>
      </c>
      <c r="B10" s="183">
        <v>0</v>
      </c>
      <c r="C10" s="183">
        <v>0</v>
      </c>
      <c r="D10" s="184" t="s">
        <v>1828</v>
      </c>
    </row>
    <row r="11" ht="36" customHeight="1" spans="1:4">
      <c r="A11" s="166" t="s">
        <v>1863</v>
      </c>
      <c r="B11" s="181"/>
      <c r="C11" s="181"/>
      <c r="D11" s="182" t="s">
        <v>1828</v>
      </c>
    </row>
    <row r="12" ht="36" customHeight="1" spans="1:4">
      <c r="A12" s="164" t="s">
        <v>1864</v>
      </c>
      <c r="B12" s="183"/>
      <c r="C12" s="183"/>
      <c r="D12" s="184" t="s">
        <v>1828</v>
      </c>
    </row>
    <row r="13" ht="36" customHeight="1" spans="1:4">
      <c r="A13" s="185" t="s">
        <v>1876</v>
      </c>
      <c r="B13" s="181"/>
      <c r="C13" s="181"/>
      <c r="D13" s="182" t="s">
        <v>1828</v>
      </c>
    </row>
    <row r="14" ht="36" customHeight="1" spans="1:4">
      <c r="A14" s="164" t="s">
        <v>1866</v>
      </c>
      <c r="B14" s="183"/>
      <c r="C14" s="183"/>
      <c r="D14" s="184"/>
    </row>
    <row r="15" ht="36" customHeight="1" spans="1:4">
      <c r="A15" s="166" t="s">
        <v>1867</v>
      </c>
      <c r="B15" s="181"/>
      <c r="C15" s="181"/>
      <c r="D15" s="182"/>
    </row>
    <row r="16" ht="36" customHeight="1" spans="1:4">
      <c r="A16" s="186" t="s">
        <v>1877</v>
      </c>
      <c r="B16" s="187"/>
      <c r="C16" s="187">
        <v>67</v>
      </c>
      <c r="D16" s="179" t="s">
        <v>1828</v>
      </c>
    </row>
    <row r="17" ht="36" customHeight="1" spans="1:4">
      <c r="A17" s="188" t="s">
        <v>104</v>
      </c>
      <c r="B17" s="183"/>
      <c r="C17" s="183"/>
      <c r="D17" s="184"/>
    </row>
    <row r="18" ht="36" customHeight="1" spans="1:4">
      <c r="A18" s="189" t="s">
        <v>1869</v>
      </c>
      <c r="B18" s="190"/>
      <c r="C18" s="181"/>
      <c r="D18" s="182"/>
    </row>
    <row r="19" ht="36" customHeight="1" spans="1:4">
      <c r="A19" s="189" t="s">
        <v>1870</v>
      </c>
      <c r="B19" s="190"/>
      <c r="C19" s="190"/>
      <c r="D19" s="182"/>
    </row>
    <row r="20" ht="36" customHeight="1" spans="1:4">
      <c r="A20" s="191" t="s">
        <v>1871</v>
      </c>
      <c r="B20" s="192"/>
      <c r="C20" s="192"/>
      <c r="D20" s="179" t="s">
        <v>1828</v>
      </c>
    </row>
    <row r="21" ht="36" customHeight="1" spans="1:4">
      <c r="A21" s="186" t="s">
        <v>111</v>
      </c>
      <c r="B21" s="193"/>
      <c r="C21" s="193">
        <v>67</v>
      </c>
      <c r="D21" s="179" t="s">
        <v>1828</v>
      </c>
    </row>
    <row r="22" spans="2:2">
      <c r="B22" s="194"/>
    </row>
    <row r="23" spans="2:3">
      <c r="B23" s="195"/>
      <c r="C23" s="195"/>
    </row>
    <row r="24" spans="2:2">
      <c r="B24" s="194"/>
    </row>
    <row r="25" spans="2:3">
      <c r="B25" s="195"/>
      <c r="C25" s="195"/>
    </row>
    <row r="26" spans="2:2">
      <c r="B26" s="194"/>
    </row>
    <row r="27" spans="2:2">
      <c r="B27" s="194"/>
    </row>
    <row r="28" spans="2:3">
      <c r="B28" s="195"/>
      <c r="C28" s="195"/>
    </row>
    <row r="29" spans="2:2">
      <c r="B29" s="194"/>
    </row>
    <row r="30" spans="2:2">
      <c r="B30" s="194"/>
    </row>
    <row r="31" spans="2:2">
      <c r="B31" s="194"/>
    </row>
    <row r="32" spans="2:2">
      <c r="B32" s="194"/>
    </row>
    <row r="33" spans="2:3">
      <c r="B33" s="195"/>
      <c r="C33" s="195"/>
    </row>
    <row r="34" spans="2:2">
      <c r="B34" s="194"/>
    </row>
  </sheetData>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5"/>
  <sheetViews>
    <sheetView workbookViewId="0">
      <selection activeCell="H33" sqref="H33"/>
    </sheetView>
  </sheetViews>
  <sheetFormatPr defaultColWidth="9" defaultRowHeight="22" customHeight="1" outlineLevelCol="3"/>
  <cols>
    <col min="1" max="1" width="6.125" style="437" customWidth="1"/>
    <col min="2" max="2" width="58.875" style="234" customWidth="1"/>
    <col min="3" max="16384" width="9" style="234"/>
  </cols>
  <sheetData>
    <row r="1" customHeight="1" spans="1:2">
      <c r="A1" s="438" t="s">
        <v>1</v>
      </c>
      <c r="B1" s="439"/>
    </row>
    <row r="2" ht="21" customHeight="1" spans="1:2">
      <c r="A2" s="440">
        <v>1</v>
      </c>
      <c r="B2" s="441" t="s">
        <v>2</v>
      </c>
    </row>
    <row r="3" ht="21" customHeight="1" spans="1:2">
      <c r="A3" s="440">
        <v>2</v>
      </c>
      <c r="B3" s="441" t="s">
        <v>3</v>
      </c>
    </row>
    <row r="4" ht="21" customHeight="1" spans="1:2">
      <c r="A4" s="440">
        <v>3</v>
      </c>
      <c r="B4" s="441" t="s">
        <v>4</v>
      </c>
    </row>
    <row r="5" ht="21" customHeight="1" spans="1:2">
      <c r="A5" s="440">
        <v>4</v>
      </c>
      <c r="B5" s="441" t="s">
        <v>5</v>
      </c>
    </row>
    <row r="6" ht="21" customHeight="1" spans="1:2">
      <c r="A6" s="440">
        <v>5</v>
      </c>
      <c r="B6" s="441" t="s">
        <v>6</v>
      </c>
    </row>
    <row r="7" ht="21" customHeight="1" spans="1:2">
      <c r="A7" s="440">
        <v>6</v>
      </c>
      <c r="B7" s="441" t="s">
        <v>7</v>
      </c>
    </row>
    <row r="8" ht="21" customHeight="1" spans="1:2">
      <c r="A8" s="440">
        <v>7</v>
      </c>
      <c r="B8" s="441" t="s">
        <v>8</v>
      </c>
    </row>
    <row r="9" ht="21" customHeight="1" spans="1:2">
      <c r="A9" s="440">
        <v>8</v>
      </c>
      <c r="B9" s="441" t="s">
        <v>9</v>
      </c>
    </row>
    <row r="10" ht="21" customHeight="1" spans="1:2">
      <c r="A10" s="440">
        <v>9</v>
      </c>
      <c r="B10" s="441" t="s">
        <v>10</v>
      </c>
    </row>
    <row r="11" ht="21" customHeight="1" spans="1:2">
      <c r="A11" s="440">
        <v>10</v>
      </c>
      <c r="B11" s="441" t="s">
        <v>11</v>
      </c>
    </row>
    <row r="12" ht="21" customHeight="1" spans="1:2">
      <c r="A12" s="440">
        <v>11</v>
      </c>
      <c r="B12" s="441" t="s">
        <v>12</v>
      </c>
    </row>
    <row r="13" ht="21" customHeight="1" spans="1:2">
      <c r="A13" s="440">
        <v>12</v>
      </c>
      <c r="B13" s="441" t="s">
        <v>13</v>
      </c>
    </row>
    <row r="14" ht="21" customHeight="1" spans="1:2">
      <c r="A14" s="440">
        <v>13</v>
      </c>
      <c r="B14" s="441" t="s">
        <v>14</v>
      </c>
    </row>
    <row r="15" ht="21" customHeight="1" spans="1:2">
      <c r="A15" s="440">
        <v>14</v>
      </c>
      <c r="B15" s="441" t="s">
        <v>15</v>
      </c>
    </row>
    <row r="16" ht="21" customHeight="1" spans="1:2">
      <c r="A16" s="440">
        <v>15</v>
      </c>
      <c r="B16" s="441" t="s">
        <v>16</v>
      </c>
    </row>
    <row r="17" ht="21" customHeight="1" spans="1:2">
      <c r="A17" s="440">
        <v>16</v>
      </c>
      <c r="B17" s="441" t="s">
        <v>17</v>
      </c>
    </row>
    <row r="18" ht="21" customHeight="1" spans="1:2">
      <c r="A18" s="440">
        <v>17</v>
      </c>
      <c r="B18" s="441" t="s">
        <v>18</v>
      </c>
    </row>
    <row r="19" ht="21" customHeight="1" spans="1:2">
      <c r="A19" s="440">
        <v>18</v>
      </c>
      <c r="B19" s="441" t="s">
        <v>19</v>
      </c>
    </row>
    <row r="20" ht="21" customHeight="1" spans="1:2">
      <c r="A20" s="440">
        <v>19</v>
      </c>
      <c r="B20" s="441" t="s">
        <v>20</v>
      </c>
    </row>
    <row r="21" ht="21" customHeight="1" spans="1:2">
      <c r="A21" s="440">
        <v>20</v>
      </c>
      <c r="B21" s="441" t="s">
        <v>21</v>
      </c>
    </row>
    <row r="22" ht="21" customHeight="1" spans="1:2">
      <c r="A22" s="440">
        <v>21</v>
      </c>
      <c r="B22" s="441" t="s">
        <v>22</v>
      </c>
    </row>
    <row r="23" ht="21" customHeight="1" spans="1:4">
      <c r="A23" s="440">
        <v>22</v>
      </c>
      <c r="B23" s="441" t="s">
        <v>23</v>
      </c>
      <c r="D23" s="442"/>
    </row>
    <row r="24" ht="21" customHeight="1" spans="1:2">
      <c r="A24" s="440">
        <v>23</v>
      </c>
      <c r="B24" s="441" t="s">
        <v>24</v>
      </c>
    </row>
    <row r="25" ht="21" customHeight="1" spans="1:2">
      <c r="A25" s="440">
        <v>24</v>
      </c>
      <c r="B25" s="441" t="s">
        <v>25</v>
      </c>
    </row>
    <row r="26" ht="21" customHeight="1" spans="1:2">
      <c r="A26" s="440">
        <v>25</v>
      </c>
      <c r="B26" s="441" t="s">
        <v>26</v>
      </c>
    </row>
    <row r="27" ht="21" customHeight="1" spans="1:2">
      <c r="A27" s="440">
        <v>26</v>
      </c>
      <c r="B27" s="441" t="s">
        <v>27</v>
      </c>
    </row>
    <row r="28" ht="21" customHeight="1" spans="1:2">
      <c r="A28" s="440">
        <v>27</v>
      </c>
      <c r="B28" s="441" t="s">
        <v>28</v>
      </c>
    </row>
    <row r="29" ht="21" customHeight="1" spans="1:2">
      <c r="A29" s="440">
        <v>28</v>
      </c>
      <c r="B29" s="441" t="s">
        <v>29</v>
      </c>
    </row>
    <row r="30" ht="21" customHeight="1" spans="1:2">
      <c r="A30" s="440">
        <v>29</v>
      </c>
      <c r="B30" s="441" t="s">
        <v>30</v>
      </c>
    </row>
    <row r="31" ht="21" customHeight="1" spans="1:2">
      <c r="A31" s="440">
        <v>30</v>
      </c>
      <c r="B31" s="441" t="s">
        <v>31</v>
      </c>
    </row>
    <row r="32" ht="21" customHeight="1" spans="1:2">
      <c r="A32" s="440">
        <v>31</v>
      </c>
      <c r="B32" s="441" t="s">
        <v>32</v>
      </c>
    </row>
    <row r="33" ht="21" customHeight="1" spans="1:2">
      <c r="A33" s="440">
        <v>32</v>
      </c>
      <c r="B33" s="441" t="s">
        <v>33</v>
      </c>
    </row>
    <row r="34" ht="21" customHeight="1" spans="1:2">
      <c r="A34" s="440">
        <v>33</v>
      </c>
      <c r="B34" s="441" t="s">
        <v>34</v>
      </c>
    </row>
    <row r="35" ht="21" customHeight="1" spans="1:2">
      <c r="A35" s="440">
        <v>34</v>
      </c>
      <c r="B35" s="441" t="s">
        <v>35</v>
      </c>
    </row>
  </sheetData>
  <mergeCells count="1">
    <mergeCell ref="A1:B1"/>
  </mergeCells>
  <pageMargins left="0.75" right="0.75" top="0.708333333333333" bottom="0.314583333333333" header="0.5" footer="0.236111111111111"/>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9"/>
  <sheetViews>
    <sheetView view="pageBreakPreview" zoomScaleNormal="100" workbookViewId="0">
      <selection activeCell="E5" sqref="E5"/>
    </sheetView>
  </sheetViews>
  <sheetFormatPr defaultColWidth="9" defaultRowHeight="14.25" outlineLevelCol="1"/>
  <cols>
    <col min="1" max="1" width="47.375" style="155" customWidth="1"/>
    <col min="2" max="2" width="45.5" style="157" customWidth="1"/>
    <col min="3" max="3" width="12.6333333333333" style="155"/>
    <col min="4" max="16374" width="9" style="155"/>
    <col min="16375" max="16376" width="35.6333333333333" style="155"/>
    <col min="16377" max="16377" width="9" style="155"/>
    <col min="16378" max="16384" width="9" style="158"/>
  </cols>
  <sheetData>
    <row r="1" s="155" customFormat="1" ht="45" customHeight="1" spans="1:2">
      <c r="A1" s="159" t="s">
        <v>1878</v>
      </c>
      <c r="B1" s="160"/>
    </row>
    <row r="2" s="155" customFormat="1" ht="40" customHeight="1" spans="1:2">
      <c r="A2" s="171" t="s">
        <v>1879</v>
      </c>
      <c r="B2" s="162" t="s">
        <v>37</v>
      </c>
    </row>
    <row r="3" s="156" customFormat="1" ht="45" customHeight="1" spans="1:2">
      <c r="A3" s="163" t="s">
        <v>1518</v>
      </c>
      <c r="B3" s="163" t="s">
        <v>1880</v>
      </c>
    </row>
    <row r="4" s="155" customFormat="1" ht="36" customHeight="1" spans="1:2">
      <c r="A4" s="167"/>
      <c r="B4" s="165"/>
    </row>
    <row r="5" s="155" customFormat="1" ht="36" customHeight="1" spans="1:2">
      <c r="A5" s="167"/>
      <c r="B5" s="165"/>
    </row>
    <row r="6" s="155" customFormat="1" ht="36" customHeight="1" spans="1:2">
      <c r="A6" s="167"/>
      <c r="B6" s="165"/>
    </row>
    <row r="7" s="155" customFormat="1" ht="36" customHeight="1" spans="1:2">
      <c r="A7" s="167"/>
      <c r="B7" s="165"/>
    </row>
    <row r="8" s="155" customFormat="1" ht="36" customHeight="1" spans="1:2">
      <c r="A8" s="167"/>
      <c r="B8" s="165"/>
    </row>
    <row r="9" s="155" customFormat="1" ht="36" customHeight="1" spans="1:2">
      <c r="A9" s="167"/>
      <c r="B9" s="165"/>
    </row>
    <row r="10" s="155" customFormat="1" ht="36" customHeight="1" spans="1:2">
      <c r="A10" s="167"/>
      <c r="B10" s="165"/>
    </row>
    <row r="11" s="155" customFormat="1" ht="36" customHeight="1" spans="1:2">
      <c r="A11" s="167"/>
      <c r="B11" s="165"/>
    </row>
    <row r="12" s="155" customFormat="1" ht="36" customHeight="1" spans="1:2">
      <c r="A12" s="167"/>
      <c r="B12" s="165"/>
    </row>
    <row r="13" s="155" customFormat="1" ht="36" customHeight="1" spans="1:2">
      <c r="A13" s="167"/>
      <c r="B13" s="165"/>
    </row>
    <row r="14" s="155" customFormat="1" ht="36" customHeight="1" spans="1:2">
      <c r="A14" s="167"/>
      <c r="B14" s="165"/>
    </row>
    <row r="15" s="155" customFormat="1" ht="36" customHeight="1" spans="1:2">
      <c r="A15" s="167"/>
      <c r="B15" s="165"/>
    </row>
    <row r="16" s="155" customFormat="1" ht="36" customHeight="1" spans="1:2">
      <c r="A16" s="167"/>
      <c r="B16" s="165"/>
    </row>
    <row r="17" s="155" customFormat="1" ht="36" customHeight="1" spans="1:2">
      <c r="A17" s="167"/>
      <c r="B17" s="165"/>
    </row>
    <row r="18" s="155" customFormat="1" ht="36" customHeight="1" spans="1:2">
      <c r="A18" s="167"/>
      <c r="B18" s="165"/>
    </row>
    <row r="19" s="155" customFormat="1" ht="31" customHeight="1" spans="1:2">
      <c r="A19" s="169" t="s">
        <v>1881</v>
      </c>
      <c r="B19" s="170"/>
    </row>
  </sheetData>
  <mergeCells count="1">
    <mergeCell ref="A1:B1"/>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21"/>
  <sheetViews>
    <sheetView view="pageBreakPreview" zoomScaleNormal="100" workbookViewId="0">
      <selection activeCell="A2" sqref="A2"/>
    </sheetView>
  </sheetViews>
  <sheetFormatPr defaultColWidth="9" defaultRowHeight="14.25"/>
  <cols>
    <col min="1" max="1" width="47.875" style="155" customWidth="1"/>
    <col min="2" max="2" width="38" style="157" customWidth="1"/>
    <col min="3" max="16371" width="9" style="155"/>
    <col min="16372" max="16373" width="35.6333333333333" style="155"/>
    <col min="16374" max="16374" width="9" style="155"/>
    <col min="16375" max="16384" width="9" style="158"/>
  </cols>
  <sheetData>
    <row r="1" s="155" customFormat="1" ht="45" customHeight="1" spans="1:2">
      <c r="A1" s="159" t="s">
        <v>1882</v>
      </c>
      <c r="B1" s="160"/>
    </row>
    <row r="2" s="155" customFormat="1" ht="34" customHeight="1" spans="1:2">
      <c r="A2" s="161" t="s">
        <v>1883</v>
      </c>
      <c r="B2" s="162" t="s">
        <v>37</v>
      </c>
    </row>
    <row r="3" s="156" customFormat="1" ht="45" customHeight="1" spans="1:2">
      <c r="A3" s="163" t="s">
        <v>1884</v>
      </c>
      <c r="B3" s="163" t="s">
        <v>1880</v>
      </c>
    </row>
    <row r="4" s="155" customFormat="1" ht="36" customHeight="1" spans="1:2">
      <c r="A4" s="164"/>
      <c r="B4" s="165"/>
    </row>
    <row r="5" s="155" customFormat="1" ht="36" customHeight="1" spans="1:2">
      <c r="A5" s="164"/>
      <c r="B5" s="165"/>
    </row>
    <row r="6" s="155" customFormat="1" ht="36" customHeight="1" spans="1:2">
      <c r="A6" s="164"/>
      <c r="B6" s="165"/>
    </row>
    <row r="7" s="155" customFormat="1" ht="36" customHeight="1" spans="1:2">
      <c r="A7" s="164"/>
      <c r="B7" s="165"/>
    </row>
    <row r="8" s="155" customFormat="1" ht="36" customHeight="1" spans="1:2">
      <c r="A8" s="164"/>
      <c r="B8" s="165"/>
    </row>
    <row r="9" s="155" customFormat="1" ht="36" customHeight="1" spans="1:2">
      <c r="A9" s="164"/>
      <c r="B9" s="165"/>
    </row>
    <row r="10" s="155" customFormat="1" ht="36" customHeight="1" spans="1:2">
      <c r="A10" s="166"/>
      <c r="B10" s="165"/>
    </row>
    <row r="11" s="155" customFormat="1" ht="36" customHeight="1" spans="1:2">
      <c r="A11" s="167"/>
      <c r="B11" s="165"/>
    </row>
    <row r="12" s="155" customFormat="1" ht="36" customHeight="1" spans="1:2">
      <c r="A12" s="168"/>
      <c r="B12" s="165"/>
    </row>
    <row r="13" s="155" customFormat="1" ht="36" customHeight="1" spans="1:2">
      <c r="A13" s="168"/>
      <c r="B13" s="165"/>
    </row>
    <row r="14" s="155" customFormat="1" ht="36" customHeight="1" spans="1:2">
      <c r="A14" s="168"/>
      <c r="B14" s="165"/>
    </row>
    <row r="15" s="155" customFormat="1" ht="36" customHeight="1" spans="1:2">
      <c r="A15" s="168"/>
      <c r="B15" s="165"/>
    </row>
    <row r="16" s="155" customFormat="1" ht="36" customHeight="1" spans="1:2">
      <c r="A16" s="168"/>
      <c r="B16" s="165"/>
    </row>
    <row r="17" s="155" customFormat="1" ht="36" customHeight="1" spans="1:2">
      <c r="A17" s="168"/>
      <c r="B17" s="165"/>
    </row>
    <row r="18" s="155" customFormat="1" ht="36" customHeight="1" spans="1:2">
      <c r="A18" s="168"/>
      <c r="B18" s="165"/>
    </row>
    <row r="19" s="155" customFormat="1" ht="31" customHeight="1" spans="1:2">
      <c r="A19" s="169" t="s">
        <v>1881</v>
      </c>
      <c r="B19" s="170"/>
    </row>
    <row r="20" s="155" customFormat="1" spans="2:16377">
      <c r="B20" s="157"/>
      <c r="XEU20" s="158"/>
      <c r="XEV20" s="158"/>
      <c r="XEW20" s="158"/>
    </row>
    <row r="21" s="155" customFormat="1" spans="2:16377">
      <c r="B21" s="157"/>
      <c r="XEU21" s="158"/>
      <c r="XEV21" s="158"/>
      <c r="XEW21" s="158"/>
    </row>
  </sheetData>
  <mergeCells count="1">
    <mergeCell ref="A1:B1"/>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E42"/>
  <sheetViews>
    <sheetView showGridLines="0" showZeros="0" view="pageBreakPreview" zoomScaleNormal="115" workbookViewId="0">
      <selection activeCell="D35" sqref="D35"/>
    </sheetView>
  </sheetViews>
  <sheetFormatPr defaultColWidth="9" defaultRowHeight="14.25" outlineLevelCol="4"/>
  <cols>
    <col min="1" max="1" width="35.125" style="1" customWidth="1"/>
    <col min="2" max="2" width="14.125" style="1" customWidth="1"/>
    <col min="3" max="3" width="15.125" style="1" customWidth="1"/>
    <col min="4" max="4" width="16.625" style="1" customWidth="1"/>
    <col min="5" max="5" width="5.38333333333333" style="1" hidden="1" customWidth="1"/>
    <col min="6" max="16384" width="9" style="1"/>
  </cols>
  <sheetData>
    <row r="1" s="1" customFormat="1" ht="45" customHeight="1" spans="1:4">
      <c r="A1" s="91" t="s">
        <v>1885</v>
      </c>
      <c r="B1" s="91"/>
      <c r="C1" s="91"/>
      <c r="D1" s="91"/>
    </row>
    <row r="2" s="148" customFormat="1" ht="18" customHeight="1" spans="1:4">
      <c r="A2" s="117"/>
      <c r="B2" s="149"/>
      <c r="C2" s="118"/>
      <c r="D2" s="119" t="s">
        <v>37</v>
      </c>
    </row>
    <row r="3" s="1" customFormat="1" ht="27" customHeight="1" spans="1:5">
      <c r="A3" s="120" t="s">
        <v>1886</v>
      </c>
      <c r="B3" s="122" t="s">
        <v>39</v>
      </c>
      <c r="C3" s="121" t="s">
        <v>40</v>
      </c>
      <c r="D3" s="122" t="s">
        <v>41</v>
      </c>
      <c r="E3" s="148" t="s">
        <v>1887</v>
      </c>
    </row>
    <row r="4" s="1" customFormat="1" ht="18" customHeight="1" spans="1:5">
      <c r="A4" s="123" t="s">
        <v>1888</v>
      </c>
      <c r="B4" s="131">
        <v>75513</v>
      </c>
      <c r="C4" s="125">
        <v>75133</v>
      </c>
      <c r="D4" s="126">
        <v>-0.005</v>
      </c>
      <c r="E4" s="150" t="str">
        <f t="shared" ref="E4:E38" si="0">IF(A4&lt;&gt;"",IF(SUM(B4:C4)&lt;&gt;0,"是","否"),"是")</f>
        <v>是</v>
      </c>
    </row>
    <row r="5" s="1" customFormat="1" ht="18" customHeight="1" spans="1:5">
      <c r="A5" s="127" t="s">
        <v>1889</v>
      </c>
      <c r="B5" s="129">
        <v>73132</v>
      </c>
      <c r="C5" s="129">
        <v>72869</v>
      </c>
      <c r="D5" s="151">
        <v>-0.004</v>
      </c>
      <c r="E5" s="150" t="str">
        <f t="shared" si="0"/>
        <v>是</v>
      </c>
    </row>
    <row r="6" s="1" customFormat="1" ht="18" customHeight="1" spans="1:5">
      <c r="A6" s="127" t="s">
        <v>1890</v>
      </c>
      <c r="B6" s="129">
        <v>76</v>
      </c>
      <c r="C6" s="130">
        <v>64</v>
      </c>
      <c r="D6" s="151">
        <v>-0.158</v>
      </c>
      <c r="E6" s="150" t="str">
        <f t="shared" si="0"/>
        <v>是</v>
      </c>
    </row>
    <row r="7" s="2" customFormat="1" ht="18" customHeight="1" spans="1:5">
      <c r="A7" s="127" t="s">
        <v>1891</v>
      </c>
      <c r="B7" s="129"/>
      <c r="C7" s="130"/>
      <c r="D7" s="151" t="s">
        <v>1828</v>
      </c>
      <c r="E7" s="150" t="str">
        <f t="shared" si="0"/>
        <v>否</v>
      </c>
    </row>
    <row r="8" s="1" customFormat="1" ht="18" customHeight="1" spans="1:5">
      <c r="A8" s="123" t="s">
        <v>1892</v>
      </c>
      <c r="B8" s="131">
        <v>19410</v>
      </c>
      <c r="C8" s="131">
        <v>19814</v>
      </c>
      <c r="D8" s="152">
        <v>0.021</v>
      </c>
      <c r="E8" s="150" t="str">
        <f t="shared" si="0"/>
        <v>是</v>
      </c>
    </row>
    <row r="9" s="1" customFormat="1" ht="18" customHeight="1" spans="1:5">
      <c r="A9" s="127" t="s">
        <v>1889</v>
      </c>
      <c r="B9" s="129">
        <v>17066</v>
      </c>
      <c r="C9" s="130">
        <v>17518</v>
      </c>
      <c r="D9" s="151">
        <v>0.026</v>
      </c>
      <c r="E9" s="150" t="str">
        <f t="shared" si="0"/>
        <v>是</v>
      </c>
    </row>
    <row r="10" s="1" customFormat="1" ht="18" customHeight="1" spans="1:5">
      <c r="A10" s="127" t="s">
        <v>1890</v>
      </c>
      <c r="B10" s="129">
        <v>339</v>
      </c>
      <c r="C10" s="130">
        <v>322</v>
      </c>
      <c r="D10" s="151">
        <v>-0.05</v>
      </c>
      <c r="E10" s="150" t="str">
        <f t="shared" si="0"/>
        <v>是</v>
      </c>
    </row>
    <row r="11" s="1" customFormat="1" ht="18" customHeight="1" spans="1:5">
      <c r="A11" s="127" t="s">
        <v>1891</v>
      </c>
      <c r="B11" s="129">
        <v>1664</v>
      </c>
      <c r="C11" s="130">
        <v>1664</v>
      </c>
      <c r="D11" s="151">
        <v>0</v>
      </c>
      <c r="E11" s="150" t="str">
        <f t="shared" si="0"/>
        <v>是</v>
      </c>
    </row>
    <row r="12" s="1" customFormat="1" ht="18" customHeight="1" spans="1:5">
      <c r="A12" s="123" t="s">
        <v>1893</v>
      </c>
      <c r="B12" s="131"/>
      <c r="C12" s="125"/>
      <c r="D12" s="152" t="s">
        <v>1828</v>
      </c>
      <c r="E12" s="150" t="str">
        <f t="shared" si="0"/>
        <v>否</v>
      </c>
    </row>
    <row r="13" s="1" customFormat="1" ht="18" customHeight="1" spans="1:5">
      <c r="A13" s="127" t="s">
        <v>1889</v>
      </c>
      <c r="B13" s="129"/>
      <c r="C13" s="130"/>
      <c r="D13" s="151" t="s">
        <v>1828</v>
      </c>
      <c r="E13" s="150" t="str">
        <f t="shared" si="0"/>
        <v>否</v>
      </c>
    </row>
    <row r="14" s="1" customFormat="1" ht="18" customHeight="1" spans="1:5">
      <c r="A14" s="127" t="s">
        <v>1890</v>
      </c>
      <c r="B14" s="129"/>
      <c r="C14" s="130"/>
      <c r="D14" s="151" t="s">
        <v>1828</v>
      </c>
      <c r="E14" s="150" t="str">
        <f t="shared" si="0"/>
        <v>否</v>
      </c>
    </row>
    <row r="15" s="1" customFormat="1" ht="18" customHeight="1" spans="1:5">
      <c r="A15" s="127" t="s">
        <v>1891</v>
      </c>
      <c r="B15" s="129">
        <v>0</v>
      </c>
      <c r="C15" s="130"/>
      <c r="D15" s="151" t="s">
        <v>1828</v>
      </c>
      <c r="E15" s="150" t="str">
        <f t="shared" si="0"/>
        <v>否</v>
      </c>
    </row>
    <row r="16" s="1" customFormat="1" ht="18" customHeight="1" spans="1:5">
      <c r="A16" s="123" t="s">
        <v>1894</v>
      </c>
      <c r="B16" s="131"/>
      <c r="C16" s="125"/>
      <c r="D16" s="152" t="s">
        <v>1828</v>
      </c>
      <c r="E16" s="150" t="str">
        <f t="shared" si="0"/>
        <v>否</v>
      </c>
    </row>
    <row r="17" s="1" customFormat="1" ht="18" customHeight="1" spans="1:5">
      <c r="A17" s="127" t="s">
        <v>1889</v>
      </c>
      <c r="B17" s="129"/>
      <c r="C17" s="132"/>
      <c r="D17" s="151" t="s">
        <v>1828</v>
      </c>
      <c r="E17" s="150" t="str">
        <f t="shared" si="0"/>
        <v>否</v>
      </c>
    </row>
    <row r="18" s="1" customFormat="1" ht="18" customHeight="1" spans="1:5">
      <c r="A18" s="127" t="s">
        <v>1890</v>
      </c>
      <c r="B18" s="129"/>
      <c r="C18" s="132"/>
      <c r="D18" s="151" t="s">
        <v>1828</v>
      </c>
      <c r="E18" s="150" t="str">
        <f t="shared" si="0"/>
        <v>否</v>
      </c>
    </row>
    <row r="19" s="1" customFormat="1" ht="18" customHeight="1" spans="1:5">
      <c r="A19" s="127" t="s">
        <v>1891</v>
      </c>
      <c r="B19" s="129"/>
      <c r="C19" s="132"/>
      <c r="D19" s="151" t="s">
        <v>1828</v>
      </c>
      <c r="E19" s="150" t="str">
        <f t="shared" si="0"/>
        <v>否</v>
      </c>
    </row>
    <row r="20" s="1" customFormat="1" ht="18" customHeight="1" spans="1:5">
      <c r="A20" s="123" t="s">
        <v>1895</v>
      </c>
      <c r="B20" s="131"/>
      <c r="C20" s="125"/>
      <c r="D20" s="152" t="s">
        <v>1828</v>
      </c>
      <c r="E20" s="150" t="str">
        <f t="shared" si="0"/>
        <v>否</v>
      </c>
    </row>
    <row r="21" s="1" customFormat="1" ht="18" customHeight="1" spans="1:5">
      <c r="A21" s="127" t="s">
        <v>1889</v>
      </c>
      <c r="B21" s="129"/>
      <c r="C21" s="125"/>
      <c r="D21" s="151" t="s">
        <v>1828</v>
      </c>
      <c r="E21" s="150" t="str">
        <f t="shared" si="0"/>
        <v>否</v>
      </c>
    </row>
    <row r="22" s="1" customFormat="1" ht="18" customHeight="1" spans="1:5">
      <c r="A22" s="127" t="s">
        <v>1890</v>
      </c>
      <c r="B22" s="129"/>
      <c r="C22" s="129"/>
      <c r="D22" s="151" t="s">
        <v>1828</v>
      </c>
      <c r="E22" s="150" t="str">
        <f t="shared" si="0"/>
        <v>否</v>
      </c>
    </row>
    <row r="23" s="1" customFormat="1" ht="18" customHeight="1" spans="1:5">
      <c r="A23" s="127" t="s">
        <v>1891</v>
      </c>
      <c r="B23" s="129"/>
      <c r="C23" s="130"/>
      <c r="D23" s="153" t="s">
        <v>1828</v>
      </c>
      <c r="E23" s="150" t="str">
        <f t="shared" si="0"/>
        <v>否</v>
      </c>
    </row>
    <row r="24" s="1" customFormat="1" ht="18" customHeight="1" spans="1:5">
      <c r="A24" s="123" t="s">
        <v>1896</v>
      </c>
      <c r="B24" s="154"/>
      <c r="C24" s="125"/>
      <c r="D24" s="152" t="s">
        <v>1828</v>
      </c>
      <c r="E24" s="150" t="str">
        <f t="shared" si="0"/>
        <v>否</v>
      </c>
    </row>
    <row r="25" s="1" customFormat="1" ht="18" customHeight="1" spans="1:5">
      <c r="A25" s="127" t="s">
        <v>1889</v>
      </c>
      <c r="B25" s="129"/>
      <c r="C25" s="133"/>
      <c r="D25" s="151" t="s">
        <v>1828</v>
      </c>
      <c r="E25" s="150" t="str">
        <f t="shared" si="0"/>
        <v>否</v>
      </c>
    </row>
    <row r="26" s="1" customFormat="1" ht="18" customHeight="1" spans="1:5">
      <c r="A26" s="127" t="s">
        <v>1890</v>
      </c>
      <c r="B26" s="129"/>
      <c r="C26" s="129"/>
      <c r="D26" s="151" t="s">
        <v>1828</v>
      </c>
      <c r="E26" s="150" t="str">
        <f t="shared" si="0"/>
        <v>否</v>
      </c>
    </row>
    <row r="27" s="1" customFormat="1" ht="18" customHeight="1" spans="1:5">
      <c r="A27" s="127" t="s">
        <v>1891</v>
      </c>
      <c r="B27" s="129"/>
      <c r="C27" s="129"/>
      <c r="D27" s="151" t="s">
        <v>1828</v>
      </c>
      <c r="E27" s="150" t="str">
        <f t="shared" si="0"/>
        <v>否</v>
      </c>
    </row>
    <row r="28" s="1" customFormat="1" ht="18" customHeight="1" spans="1:5">
      <c r="A28" s="123" t="s">
        <v>1897</v>
      </c>
      <c r="B28" s="131"/>
      <c r="C28" s="125"/>
      <c r="D28" s="152" t="s">
        <v>1828</v>
      </c>
      <c r="E28" s="150" t="str">
        <f t="shared" si="0"/>
        <v>否</v>
      </c>
    </row>
    <row r="29" s="1" customFormat="1" ht="18" customHeight="1" spans="1:5">
      <c r="A29" s="127" t="s">
        <v>1889</v>
      </c>
      <c r="B29" s="129"/>
      <c r="C29" s="133"/>
      <c r="D29" s="151" t="s">
        <v>1828</v>
      </c>
      <c r="E29" s="150" t="str">
        <f t="shared" si="0"/>
        <v>否</v>
      </c>
    </row>
    <row r="30" s="1" customFormat="1" ht="18" customHeight="1" spans="1:5">
      <c r="A30" s="127" t="s">
        <v>1890</v>
      </c>
      <c r="B30" s="129"/>
      <c r="C30" s="133"/>
      <c r="D30" s="151" t="s">
        <v>1828</v>
      </c>
      <c r="E30" s="150" t="str">
        <f t="shared" si="0"/>
        <v>否</v>
      </c>
    </row>
    <row r="31" s="1" customFormat="1" ht="18" customHeight="1" spans="1:5">
      <c r="A31" s="127" t="s">
        <v>1891</v>
      </c>
      <c r="B31" s="129"/>
      <c r="C31" s="133"/>
      <c r="D31" s="151" t="s">
        <v>1828</v>
      </c>
      <c r="E31" s="150" t="str">
        <f t="shared" si="0"/>
        <v>否</v>
      </c>
    </row>
    <row r="32" s="1" customFormat="1" ht="18" customHeight="1" spans="1:5">
      <c r="A32" s="134" t="s">
        <v>1898</v>
      </c>
      <c r="B32" s="136">
        <v>94923</v>
      </c>
      <c r="C32" s="136">
        <v>94947</v>
      </c>
      <c r="D32" s="153"/>
      <c r="E32" s="150" t="str">
        <f t="shared" si="0"/>
        <v>是</v>
      </c>
    </row>
    <row r="33" s="1" customFormat="1" ht="18" customHeight="1" spans="1:5">
      <c r="A33" s="127" t="s">
        <v>1899</v>
      </c>
      <c r="B33" s="138">
        <v>90198</v>
      </c>
      <c r="C33" s="138">
        <v>90387</v>
      </c>
      <c r="D33" s="153">
        <v>0.002</v>
      </c>
      <c r="E33" s="150" t="str">
        <f t="shared" si="0"/>
        <v>是</v>
      </c>
    </row>
    <row r="34" s="1" customFormat="1" ht="18" customHeight="1" spans="1:5">
      <c r="A34" s="127" t="s">
        <v>1900</v>
      </c>
      <c r="B34" s="138">
        <v>415</v>
      </c>
      <c r="C34" s="138">
        <v>386</v>
      </c>
      <c r="D34" s="153">
        <v>-0.07</v>
      </c>
      <c r="E34" s="150" t="str">
        <f t="shared" si="0"/>
        <v>是</v>
      </c>
    </row>
    <row r="35" s="1" customFormat="1" ht="18" customHeight="1" spans="1:5">
      <c r="A35" s="127" t="s">
        <v>1901</v>
      </c>
      <c r="B35" s="138">
        <v>1664</v>
      </c>
      <c r="C35" s="138">
        <v>1664</v>
      </c>
      <c r="D35" s="153"/>
      <c r="E35" s="150" t="str">
        <f t="shared" si="0"/>
        <v>是</v>
      </c>
    </row>
    <row r="36" s="1" customFormat="1" ht="18" customHeight="1" spans="1:5">
      <c r="A36" s="139" t="s">
        <v>1902</v>
      </c>
      <c r="B36" s="136">
        <v>38836</v>
      </c>
      <c r="C36" s="136">
        <v>42903</v>
      </c>
      <c r="D36" s="152">
        <v>0.105</v>
      </c>
      <c r="E36" s="150" t="str">
        <f t="shared" si="0"/>
        <v>是</v>
      </c>
    </row>
    <row r="37" s="1" customFormat="1" ht="18" customHeight="1" spans="1:5">
      <c r="A37" s="141" t="s">
        <v>1903</v>
      </c>
      <c r="B37" s="136"/>
      <c r="C37" s="136"/>
      <c r="D37" s="152" t="s">
        <v>1828</v>
      </c>
      <c r="E37" s="150" t="str">
        <f t="shared" si="0"/>
        <v>否</v>
      </c>
    </row>
    <row r="38" s="1" customFormat="1" ht="18" customHeight="1" spans="1:5">
      <c r="A38" s="134" t="s">
        <v>1904</v>
      </c>
      <c r="B38" s="136">
        <v>133759</v>
      </c>
      <c r="C38" s="136">
        <v>137850</v>
      </c>
      <c r="D38" s="152">
        <v>0.031</v>
      </c>
      <c r="E38" s="150" t="str">
        <f t="shared" si="0"/>
        <v>是</v>
      </c>
    </row>
    <row r="39" s="1" customFormat="1" spans="2:3">
      <c r="B39" s="147"/>
      <c r="C39" s="147"/>
    </row>
    <row r="40" s="1" customFormat="1" spans="2:3">
      <c r="B40" s="147"/>
      <c r="C40" s="147"/>
    </row>
    <row r="41" s="1" customFormat="1" spans="2:3">
      <c r="B41" s="147"/>
      <c r="C41" s="147"/>
    </row>
    <row r="42" s="1" customFormat="1" spans="2:3">
      <c r="B42" s="147"/>
      <c r="C42" s="147"/>
    </row>
  </sheetData>
  <autoFilter ref="A3:C38">
    <extLst/>
  </autoFilter>
  <mergeCells count="1">
    <mergeCell ref="A1:D1"/>
  </mergeCells>
  <conditionalFormatting sqref="D36">
    <cfRule type="cellIs" dxfId="3" priority="1" stopIfTrue="1" operator="lessThanOrEqual">
      <formula>-1</formula>
    </cfRule>
  </conditionalFormatting>
  <conditionalFormatting sqref="E4:E38">
    <cfRule type="cellIs" dxfId="3" priority="4" stopIfTrue="1" operator="lessThanOrEqual">
      <formula>-1</formula>
    </cfRule>
  </conditionalFormatting>
  <conditionalFormatting sqref="E5:E38">
    <cfRule type="cellIs" dxfId="3" priority="3" stopIfTrue="1" operator="lessThanOrEqual">
      <formula>-1</formula>
    </cfRule>
  </conditionalFormatting>
  <conditionalFormatting sqref="D5:D22 D37:D38 C25 C29:C31 D24:D31 C23 C17:C19 C9:C11 C13:C15 C6:C7">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E26"/>
  <sheetViews>
    <sheetView showGridLines="0" showZeros="0" view="pageBreakPreview" zoomScaleNormal="100" workbookViewId="0">
      <pane ySplit="3" topLeftCell="A4" activePane="bottomLeft" state="frozen"/>
      <selection/>
      <selection pane="bottomLeft" activeCell="H6" sqref="H6"/>
    </sheetView>
  </sheetViews>
  <sheetFormatPr defaultColWidth="9" defaultRowHeight="14.25" outlineLevelCol="4"/>
  <cols>
    <col min="1" max="1" width="45.6333333333333" style="1" customWidth="1"/>
    <col min="2" max="2" width="12.375" style="1" customWidth="1"/>
    <col min="3" max="3" width="12.2583333333333" style="1" customWidth="1"/>
    <col min="4" max="4" width="17.375" style="1" customWidth="1"/>
    <col min="5" max="5" width="12.7583333333333" style="1" hidden="1" customWidth="1"/>
    <col min="6" max="16384" width="9" style="1"/>
  </cols>
  <sheetData>
    <row r="1" s="1" customFormat="1" ht="45" customHeight="1" spans="1:4">
      <c r="A1" s="91" t="s">
        <v>1905</v>
      </c>
      <c r="B1" s="91"/>
      <c r="C1" s="91"/>
      <c r="D1" s="91"/>
    </row>
    <row r="2" s="1" customFormat="1" ht="20.1" customHeight="1" spans="1:4">
      <c r="A2" s="92"/>
      <c r="B2" s="144"/>
      <c r="C2" s="93"/>
      <c r="D2" s="94" t="s">
        <v>1906</v>
      </c>
    </row>
    <row r="3" s="1" customFormat="1" ht="45" customHeight="1" spans="1:5">
      <c r="A3" s="95" t="s">
        <v>1492</v>
      </c>
      <c r="B3" s="96" t="s">
        <v>39</v>
      </c>
      <c r="C3" s="96" t="str">
        <f>YEAR([3]封面!$B$7)&amp;"年预算数"</f>
        <v>2022年预算数</v>
      </c>
      <c r="D3" s="96" t="s">
        <v>41</v>
      </c>
      <c r="E3" s="145" t="s">
        <v>1887</v>
      </c>
    </row>
    <row r="4" s="1" customFormat="1" ht="36" customHeight="1" spans="1:5">
      <c r="A4" s="97" t="s">
        <v>1907</v>
      </c>
      <c r="B4" s="99">
        <v>38836</v>
      </c>
      <c r="C4" s="99">
        <v>42903</v>
      </c>
      <c r="D4" s="100">
        <v>0.105</v>
      </c>
      <c r="E4" s="146" t="str">
        <f t="shared" ref="E4:E22" si="0">IF(A4&lt;&gt;"",IF(SUM(B4:C4)&lt;&gt;0,"是","否"),"是")</f>
        <v>是</v>
      </c>
    </row>
    <row r="5" s="1" customFormat="1" ht="36" customHeight="1" spans="1:5">
      <c r="A5" s="101" t="s">
        <v>1908</v>
      </c>
      <c r="B5" s="103">
        <v>38136</v>
      </c>
      <c r="C5" s="103">
        <v>42103</v>
      </c>
      <c r="D5" s="106">
        <v>0.104</v>
      </c>
      <c r="E5" s="146" t="str">
        <f t="shared" si="0"/>
        <v>是</v>
      </c>
    </row>
    <row r="6" s="1" customFormat="1" ht="36" customHeight="1" spans="1:5">
      <c r="A6" s="97" t="s">
        <v>1909</v>
      </c>
      <c r="B6" s="99">
        <v>22160</v>
      </c>
      <c r="C6" s="99">
        <v>22034</v>
      </c>
      <c r="D6" s="105">
        <v>-0.006</v>
      </c>
      <c r="E6" s="146" t="str">
        <f t="shared" si="0"/>
        <v>是</v>
      </c>
    </row>
    <row r="7" s="1" customFormat="1" ht="36" customHeight="1" spans="1:5">
      <c r="A7" s="101" t="s">
        <v>1908</v>
      </c>
      <c r="B7" s="103">
        <v>22133</v>
      </c>
      <c r="C7" s="104">
        <v>22004</v>
      </c>
      <c r="D7" s="106">
        <v>-0.006</v>
      </c>
      <c r="E7" s="146" t="str">
        <f t="shared" si="0"/>
        <v>是</v>
      </c>
    </row>
    <row r="8" s="2" customFormat="1" ht="36" customHeight="1" spans="1:5">
      <c r="A8" s="97" t="s">
        <v>1910</v>
      </c>
      <c r="B8" s="99"/>
      <c r="C8" s="99"/>
      <c r="D8" s="105" t="s">
        <v>1828</v>
      </c>
      <c r="E8" s="146" t="str">
        <f t="shared" si="0"/>
        <v>否</v>
      </c>
    </row>
    <row r="9" s="2" customFormat="1" ht="36" customHeight="1" spans="1:5">
      <c r="A9" s="101" t="s">
        <v>1908</v>
      </c>
      <c r="B9" s="103"/>
      <c r="C9" s="104"/>
      <c r="D9" s="106" t="s">
        <v>1828</v>
      </c>
      <c r="E9" s="146" t="str">
        <f t="shared" si="0"/>
        <v>否</v>
      </c>
    </row>
    <row r="10" s="2" customFormat="1" ht="36" customHeight="1" spans="1:5">
      <c r="A10" s="97" t="s">
        <v>1911</v>
      </c>
      <c r="B10" s="99"/>
      <c r="C10" s="99"/>
      <c r="D10" s="105" t="s">
        <v>1828</v>
      </c>
      <c r="E10" s="146" t="str">
        <f t="shared" si="0"/>
        <v>否</v>
      </c>
    </row>
    <row r="11" s="2" customFormat="1" ht="36" customHeight="1" spans="1:5">
      <c r="A11" s="101" t="s">
        <v>1908</v>
      </c>
      <c r="B11" s="103"/>
      <c r="C11" s="107"/>
      <c r="D11" s="106" t="s">
        <v>1828</v>
      </c>
      <c r="E11" s="146" t="str">
        <f t="shared" si="0"/>
        <v>否</v>
      </c>
    </row>
    <row r="12" s="2" customFormat="1" ht="36" customHeight="1" spans="1:5">
      <c r="A12" s="97" t="s">
        <v>1912</v>
      </c>
      <c r="B12" s="99"/>
      <c r="C12" s="99"/>
      <c r="D12" s="105" t="s">
        <v>1828</v>
      </c>
      <c r="E12" s="146" t="str">
        <f t="shared" si="0"/>
        <v>否</v>
      </c>
    </row>
    <row r="13" s="2" customFormat="1" ht="36" customHeight="1" spans="1:5">
      <c r="A13" s="101" t="s">
        <v>1908</v>
      </c>
      <c r="B13" s="103"/>
      <c r="C13" s="107"/>
      <c r="D13" s="106" t="s">
        <v>1828</v>
      </c>
      <c r="E13" s="146" t="str">
        <f t="shared" si="0"/>
        <v>否</v>
      </c>
    </row>
    <row r="14" s="2" customFormat="1" ht="36" customHeight="1" spans="1:5">
      <c r="A14" s="97" t="s">
        <v>1913</v>
      </c>
      <c r="B14" s="99"/>
      <c r="C14" s="99"/>
      <c r="D14" s="105" t="s">
        <v>1828</v>
      </c>
      <c r="E14" s="146" t="str">
        <f t="shared" si="0"/>
        <v>否</v>
      </c>
    </row>
    <row r="15" s="1" customFormat="1" ht="36" customHeight="1" spans="1:5">
      <c r="A15" s="101" t="s">
        <v>1908</v>
      </c>
      <c r="B15" s="103"/>
      <c r="C15" s="104"/>
      <c r="D15" s="106" t="s">
        <v>1828</v>
      </c>
      <c r="E15" s="146" t="str">
        <f t="shared" si="0"/>
        <v>否</v>
      </c>
    </row>
    <row r="16" s="1" customFormat="1" ht="36" customHeight="1" spans="1:5">
      <c r="A16" s="97" t="s">
        <v>1914</v>
      </c>
      <c r="B16" s="99"/>
      <c r="C16" s="99"/>
      <c r="D16" s="105" t="s">
        <v>1828</v>
      </c>
      <c r="E16" s="146" t="str">
        <f t="shared" si="0"/>
        <v>否</v>
      </c>
    </row>
    <row r="17" s="1" customFormat="1" ht="36" customHeight="1" spans="1:5">
      <c r="A17" s="101" t="s">
        <v>1908</v>
      </c>
      <c r="B17" s="103"/>
      <c r="C17" s="108"/>
      <c r="D17" s="106" t="s">
        <v>1828</v>
      </c>
      <c r="E17" s="146" t="str">
        <f t="shared" si="0"/>
        <v>否</v>
      </c>
    </row>
    <row r="18" s="1" customFormat="1" ht="36" customHeight="1" spans="1:5">
      <c r="A18" s="109" t="s">
        <v>1915</v>
      </c>
      <c r="B18" s="99">
        <v>60996</v>
      </c>
      <c r="C18" s="99">
        <v>64937</v>
      </c>
      <c r="D18" s="105">
        <v>0.065</v>
      </c>
      <c r="E18" s="146" t="str">
        <f t="shared" si="0"/>
        <v>是</v>
      </c>
    </row>
    <row r="19" s="1" customFormat="1" ht="36" customHeight="1" spans="1:5">
      <c r="A19" s="101" t="s">
        <v>1916</v>
      </c>
      <c r="B19" s="103">
        <v>60269</v>
      </c>
      <c r="C19" s="103">
        <v>64107</v>
      </c>
      <c r="D19" s="106">
        <v>0.064</v>
      </c>
      <c r="E19" s="146" t="str">
        <f t="shared" si="0"/>
        <v>是</v>
      </c>
    </row>
    <row r="20" s="1" customFormat="1" ht="36" hidden="1" customHeight="1" spans="1:5">
      <c r="A20" s="111" t="s">
        <v>1917</v>
      </c>
      <c r="B20" s="99"/>
      <c r="C20" s="99"/>
      <c r="D20" s="105" t="s">
        <v>1828</v>
      </c>
      <c r="E20" s="146" t="str">
        <f t="shared" si="0"/>
        <v>否</v>
      </c>
    </row>
    <row r="21" s="1" customFormat="1" ht="36" customHeight="1" spans="1:5">
      <c r="A21" s="112" t="s">
        <v>1918</v>
      </c>
      <c r="B21" s="99">
        <v>75513</v>
      </c>
      <c r="C21" s="99">
        <v>75133</v>
      </c>
      <c r="D21" s="105">
        <v>-0.005</v>
      </c>
      <c r="E21" s="146" t="str">
        <f t="shared" si="0"/>
        <v>是</v>
      </c>
    </row>
    <row r="22" s="1" customFormat="1" ht="36" customHeight="1" spans="1:5">
      <c r="A22" s="109" t="s">
        <v>1919</v>
      </c>
      <c r="B22" s="99">
        <v>136509</v>
      </c>
      <c r="C22" s="99">
        <v>140070</v>
      </c>
      <c r="D22" s="105">
        <v>0.026</v>
      </c>
      <c r="E22" s="146" t="str">
        <f t="shared" si="0"/>
        <v>是</v>
      </c>
    </row>
    <row r="23" s="1" customFormat="1" spans="2:3">
      <c r="B23" s="147"/>
      <c r="C23" s="147"/>
    </row>
    <row r="24" s="1" customFormat="1" spans="2:3">
      <c r="B24" s="147"/>
      <c r="C24" s="147"/>
    </row>
    <row r="25" s="1" customFormat="1" spans="2:3">
      <c r="B25" s="147"/>
      <c r="C25" s="147"/>
    </row>
    <row r="26" s="1" customFormat="1" spans="2:3">
      <c r="B26" s="147"/>
      <c r="C26" s="147"/>
    </row>
  </sheetData>
  <autoFilter ref="A3:D22">
    <extLst/>
  </autoFilter>
  <mergeCells count="1">
    <mergeCell ref="A1:D1"/>
  </mergeCells>
  <conditionalFormatting sqref="E4:E22">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D42"/>
  <sheetViews>
    <sheetView showGridLines="0" showZeros="0" view="pageBreakPreview" zoomScaleNormal="100" workbookViewId="0">
      <pane ySplit="3" topLeftCell="A4" activePane="bottomLeft" state="frozen"/>
      <selection/>
      <selection pane="bottomLeft" activeCell="C5" sqref="C5"/>
    </sheetView>
  </sheetViews>
  <sheetFormatPr defaultColWidth="9" defaultRowHeight="14.25" outlineLevelCol="3"/>
  <cols>
    <col min="1" max="1" width="46.1333333333333" style="116" customWidth="1"/>
    <col min="2" max="3" width="15.375" style="116" customWidth="1"/>
    <col min="4" max="4" width="13.2583333333333" style="116" customWidth="1"/>
    <col min="5" max="16384" width="9" style="116"/>
  </cols>
  <sheetData>
    <row r="1" ht="45" customHeight="1" spans="1:4">
      <c r="A1" s="91" t="s">
        <v>1920</v>
      </c>
      <c r="B1" s="91"/>
      <c r="C1" s="91"/>
      <c r="D1" s="91"/>
    </row>
    <row r="2" ht="62" customHeight="1" spans="1:4">
      <c r="A2" s="117"/>
      <c r="B2" s="117"/>
      <c r="C2" s="118"/>
      <c r="D2" s="119" t="s">
        <v>37</v>
      </c>
    </row>
    <row r="3" ht="45" customHeight="1" spans="1:4">
      <c r="A3" s="120" t="s">
        <v>1886</v>
      </c>
      <c r="B3" s="121" t="s">
        <v>113</v>
      </c>
      <c r="C3" s="121" t="s">
        <v>40</v>
      </c>
      <c r="D3" s="122" t="s">
        <v>1802</v>
      </c>
    </row>
    <row r="4" ht="36" customHeight="1" spans="1:4">
      <c r="A4" s="123" t="s">
        <v>1888</v>
      </c>
      <c r="B4" s="124">
        <v>63210</v>
      </c>
      <c r="C4" s="125">
        <v>75133</v>
      </c>
      <c r="D4" s="126">
        <v>0.189</v>
      </c>
    </row>
    <row r="5" ht="36" customHeight="1" spans="1:4">
      <c r="A5" s="127" t="s">
        <v>1889</v>
      </c>
      <c r="B5" s="128">
        <v>61540</v>
      </c>
      <c r="C5" s="129">
        <v>72869</v>
      </c>
      <c r="D5" s="126">
        <v>0.184</v>
      </c>
    </row>
    <row r="6" ht="36" customHeight="1" spans="1:4">
      <c r="A6" s="127" t="s">
        <v>1890</v>
      </c>
      <c r="B6" s="128">
        <v>20</v>
      </c>
      <c r="C6" s="130">
        <v>64</v>
      </c>
      <c r="D6" s="126">
        <v>2.2</v>
      </c>
    </row>
    <row r="7" s="115" customFormat="1" ht="36" customHeight="1" spans="1:4">
      <c r="A7" s="127" t="s">
        <v>1891</v>
      </c>
      <c r="B7" s="128"/>
      <c r="C7" s="130"/>
      <c r="D7" s="126"/>
    </row>
    <row r="8" s="115" customFormat="1" ht="36" customHeight="1" spans="1:4">
      <c r="A8" s="123" t="s">
        <v>1892</v>
      </c>
      <c r="B8" s="124">
        <v>18659</v>
      </c>
      <c r="C8" s="131">
        <v>19814</v>
      </c>
      <c r="D8" s="126">
        <v>0.062</v>
      </c>
    </row>
    <row r="9" s="115" customFormat="1" ht="36" customHeight="1" spans="1:4">
      <c r="A9" s="127" t="s">
        <v>1889</v>
      </c>
      <c r="B9" s="128">
        <v>16728</v>
      </c>
      <c r="C9" s="130">
        <v>17518</v>
      </c>
      <c r="D9" s="126">
        <v>0.047</v>
      </c>
    </row>
    <row r="10" s="115" customFormat="1" ht="36" customHeight="1" spans="1:4">
      <c r="A10" s="127" t="s">
        <v>1890</v>
      </c>
      <c r="B10" s="128">
        <v>374</v>
      </c>
      <c r="C10" s="130">
        <v>322</v>
      </c>
      <c r="D10" s="126">
        <v>-0.139</v>
      </c>
    </row>
    <row r="11" s="115" customFormat="1" ht="36" customHeight="1" spans="1:4">
      <c r="A11" s="127" t="s">
        <v>1891</v>
      </c>
      <c r="B11" s="128">
        <v>1349</v>
      </c>
      <c r="C11" s="130">
        <v>1664</v>
      </c>
      <c r="D11" s="126">
        <v>0.234</v>
      </c>
    </row>
    <row r="12" s="115" customFormat="1" ht="36" customHeight="1" spans="1:4">
      <c r="A12" s="123" t="s">
        <v>1893</v>
      </c>
      <c r="B12" s="123"/>
      <c r="C12" s="125"/>
      <c r="D12" s="126"/>
    </row>
    <row r="13" ht="36" customHeight="1" spans="1:4">
      <c r="A13" s="127" t="s">
        <v>1889</v>
      </c>
      <c r="B13" s="127"/>
      <c r="C13" s="130"/>
      <c r="D13" s="126"/>
    </row>
    <row r="14" ht="36" customHeight="1" spans="1:4">
      <c r="A14" s="127" t="s">
        <v>1890</v>
      </c>
      <c r="B14" s="127"/>
      <c r="C14" s="130"/>
      <c r="D14" s="126"/>
    </row>
    <row r="15" ht="36" customHeight="1" spans="1:4">
      <c r="A15" s="127" t="s">
        <v>1891</v>
      </c>
      <c r="B15" s="127"/>
      <c r="C15" s="130"/>
      <c r="D15" s="126"/>
    </row>
    <row r="16" ht="36" customHeight="1" spans="1:4">
      <c r="A16" s="123" t="s">
        <v>1894</v>
      </c>
      <c r="B16" s="123"/>
      <c r="C16" s="125"/>
      <c r="D16" s="126"/>
    </row>
    <row r="17" ht="36" customHeight="1" spans="1:4">
      <c r="A17" s="127" t="s">
        <v>1889</v>
      </c>
      <c r="B17" s="127"/>
      <c r="C17" s="132"/>
      <c r="D17" s="126"/>
    </row>
    <row r="18" ht="36" customHeight="1" spans="1:4">
      <c r="A18" s="127" t="s">
        <v>1890</v>
      </c>
      <c r="B18" s="127"/>
      <c r="C18" s="132"/>
      <c r="D18" s="126"/>
    </row>
    <row r="19" ht="36" customHeight="1" spans="1:4">
      <c r="A19" s="127" t="s">
        <v>1891</v>
      </c>
      <c r="B19" s="127"/>
      <c r="C19" s="132"/>
      <c r="D19" s="126"/>
    </row>
    <row r="20" ht="36" customHeight="1" spans="1:4">
      <c r="A20" s="123" t="s">
        <v>1895</v>
      </c>
      <c r="B20" s="123"/>
      <c r="C20" s="125"/>
      <c r="D20" s="126"/>
    </row>
    <row r="21" ht="36" customHeight="1" spans="1:4">
      <c r="A21" s="127" t="s">
        <v>1889</v>
      </c>
      <c r="B21" s="127"/>
      <c r="C21" s="125"/>
      <c r="D21" s="126"/>
    </row>
    <row r="22" ht="36" customHeight="1" spans="1:4">
      <c r="A22" s="127" t="s">
        <v>1890</v>
      </c>
      <c r="B22" s="127"/>
      <c r="C22" s="129"/>
      <c r="D22" s="126"/>
    </row>
    <row r="23" ht="36" customHeight="1" spans="1:4">
      <c r="A23" s="127" t="s">
        <v>1891</v>
      </c>
      <c r="B23" s="127"/>
      <c r="C23" s="130"/>
      <c r="D23" s="126"/>
    </row>
    <row r="24" ht="36" customHeight="1" spans="1:4">
      <c r="A24" s="123" t="s">
        <v>1896</v>
      </c>
      <c r="B24" s="123"/>
      <c r="C24" s="125"/>
      <c r="D24" s="126"/>
    </row>
    <row r="25" ht="36" customHeight="1" spans="1:4">
      <c r="A25" s="127" t="s">
        <v>1889</v>
      </c>
      <c r="B25" s="127"/>
      <c r="C25" s="133"/>
      <c r="D25" s="126"/>
    </row>
    <row r="26" ht="36" customHeight="1" spans="1:4">
      <c r="A26" s="127" t="s">
        <v>1890</v>
      </c>
      <c r="B26" s="127"/>
      <c r="C26" s="129"/>
      <c r="D26" s="126"/>
    </row>
    <row r="27" ht="36" customHeight="1" spans="1:4">
      <c r="A27" s="127" t="s">
        <v>1891</v>
      </c>
      <c r="B27" s="127"/>
      <c r="C27" s="129"/>
      <c r="D27" s="126"/>
    </row>
    <row r="28" ht="36" customHeight="1" spans="1:4">
      <c r="A28" s="123" t="s">
        <v>1897</v>
      </c>
      <c r="B28" s="123"/>
      <c r="C28" s="125"/>
      <c r="D28" s="126"/>
    </row>
    <row r="29" ht="36" customHeight="1" spans="1:4">
      <c r="A29" s="127" t="s">
        <v>1889</v>
      </c>
      <c r="B29" s="127"/>
      <c r="C29" s="133"/>
      <c r="D29" s="126"/>
    </row>
    <row r="30" ht="36" customHeight="1" spans="1:4">
      <c r="A30" s="127" t="s">
        <v>1890</v>
      </c>
      <c r="B30" s="127"/>
      <c r="C30" s="133"/>
      <c r="D30" s="126"/>
    </row>
    <row r="31" ht="36" customHeight="1" spans="1:4">
      <c r="A31" s="127" t="s">
        <v>1891</v>
      </c>
      <c r="B31" s="127"/>
      <c r="C31" s="133"/>
      <c r="D31" s="126"/>
    </row>
    <row r="32" ht="36" customHeight="1" spans="1:4">
      <c r="A32" s="134" t="s">
        <v>1898</v>
      </c>
      <c r="B32" s="135"/>
      <c r="C32" s="136">
        <v>94947</v>
      </c>
      <c r="D32" s="126"/>
    </row>
    <row r="33" ht="36" customHeight="1" spans="1:4">
      <c r="A33" s="127" t="s">
        <v>1899</v>
      </c>
      <c r="B33" s="137"/>
      <c r="C33" s="138">
        <v>90387</v>
      </c>
      <c r="D33" s="126"/>
    </row>
    <row r="34" ht="36" customHeight="1" spans="1:4">
      <c r="A34" s="127" t="s">
        <v>1900</v>
      </c>
      <c r="B34" s="137"/>
      <c r="C34" s="138">
        <v>386</v>
      </c>
      <c r="D34" s="126"/>
    </row>
    <row r="35" ht="36" customHeight="1" spans="1:4">
      <c r="A35" s="127" t="s">
        <v>1901</v>
      </c>
      <c r="B35" s="137"/>
      <c r="C35" s="138">
        <v>1664</v>
      </c>
      <c r="D35" s="126"/>
    </row>
    <row r="36" ht="36" customHeight="1" spans="1:4">
      <c r="A36" s="139" t="s">
        <v>1902</v>
      </c>
      <c r="B36" s="140">
        <v>39573</v>
      </c>
      <c r="C36" s="136">
        <v>42903</v>
      </c>
      <c r="D36" s="126">
        <v>0.084</v>
      </c>
    </row>
    <row r="37" ht="36" customHeight="1" spans="1:4">
      <c r="A37" s="141" t="s">
        <v>1903</v>
      </c>
      <c r="B37" s="142"/>
      <c r="C37" s="136"/>
      <c r="D37" s="126"/>
    </row>
    <row r="38" ht="36" customHeight="1" spans="1:4">
      <c r="A38" s="134" t="s">
        <v>1904</v>
      </c>
      <c r="B38" s="135">
        <v>121442</v>
      </c>
      <c r="C38" s="136">
        <v>137850</v>
      </c>
      <c r="D38" s="126">
        <v>0.135</v>
      </c>
    </row>
    <row r="39" spans="2:2">
      <c r="B39" s="143"/>
    </row>
    <row r="40" spans="2:2">
      <c r="B40" s="143"/>
    </row>
    <row r="41" spans="2:2">
      <c r="B41" s="143"/>
    </row>
    <row r="42" spans="2:2">
      <c r="B42" s="143"/>
    </row>
  </sheetData>
  <mergeCells count="1">
    <mergeCell ref="A1:D1"/>
  </mergeCells>
  <conditionalFormatting sqref="C25 C29:C31 C23 C17:C19 C9:C11 C13:C15 C6:C7">
    <cfRule type="cellIs" dxfId="3"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dimension ref="A1:E26"/>
  <sheetViews>
    <sheetView showGridLines="0" showZeros="0" view="pageBreakPreview" zoomScaleNormal="100" workbookViewId="0">
      <selection activeCell="B10" sqref="B10"/>
    </sheetView>
  </sheetViews>
  <sheetFormatPr defaultColWidth="9" defaultRowHeight="14.25" outlineLevelCol="4"/>
  <cols>
    <col min="1" max="1" width="50.7583333333333" style="89" customWidth="1"/>
    <col min="2" max="2" width="13" style="90" customWidth="1"/>
    <col min="3" max="3" width="11.5" style="89" customWidth="1"/>
    <col min="4" max="4" width="13.875" style="89" customWidth="1"/>
    <col min="5" max="6" width="12.6333333333333" style="89"/>
    <col min="7" max="245" width="9" style="89"/>
    <col min="246" max="246" width="41.6333333333333" style="89" customWidth="1"/>
    <col min="247" max="248" width="14.5" style="89" customWidth="1"/>
    <col min="249" max="249" width="13.8833333333333" style="89" customWidth="1"/>
    <col min="250" max="252" width="9" style="89"/>
    <col min="253" max="254" width="10.5" style="89" customWidth="1"/>
    <col min="255" max="501" width="9" style="89"/>
    <col min="502" max="502" width="41.6333333333333" style="89" customWidth="1"/>
    <col min="503" max="504" width="14.5" style="89" customWidth="1"/>
    <col min="505" max="505" width="13.8833333333333" style="89" customWidth="1"/>
    <col min="506" max="508" width="9" style="89"/>
    <col min="509" max="510" width="10.5" style="89" customWidth="1"/>
    <col min="511" max="757" width="9" style="89"/>
    <col min="758" max="758" width="41.6333333333333" style="89" customWidth="1"/>
    <col min="759" max="760" width="14.5" style="89" customWidth="1"/>
    <col min="761" max="761" width="13.8833333333333" style="89" customWidth="1"/>
    <col min="762" max="764" width="9" style="89"/>
    <col min="765" max="766" width="10.5" style="89" customWidth="1"/>
    <col min="767" max="1013" width="9" style="89"/>
    <col min="1014" max="1014" width="41.6333333333333" style="89" customWidth="1"/>
    <col min="1015" max="1016" width="14.5" style="89" customWidth="1"/>
    <col min="1017" max="1017" width="13.8833333333333" style="89" customWidth="1"/>
    <col min="1018" max="1020" width="9" style="89"/>
    <col min="1021" max="1022" width="10.5" style="89" customWidth="1"/>
    <col min="1023" max="1269" width="9" style="89"/>
    <col min="1270" max="1270" width="41.6333333333333" style="89" customWidth="1"/>
    <col min="1271" max="1272" width="14.5" style="89" customWidth="1"/>
    <col min="1273" max="1273" width="13.8833333333333" style="89" customWidth="1"/>
    <col min="1274" max="1276" width="9" style="89"/>
    <col min="1277" max="1278" width="10.5" style="89" customWidth="1"/>
    <col min="1279" max="1525" width="9" style="89"/>
    <col min="1526" max="1526" width="41.6333333333333" style="89" customWidth="1"/>
    <col min="1527" max="1528" width="14.5" style="89" customWidth="1"/>
    <col min="1529" max="1529" width="13.8833333333333" style="89" customWidth="1"/>
    <col min="1530" max="1532" width="9" style="89"/>
    <col min="1533" max="1534" width="10.5" style="89" customWidth="1"/>
    <col min="1535" max="1781" width="9" style="89"/>
    <col min="1782" max="1782" width="41.6333333333333" style="89" customWidth="1"/>
    <col min="1783" max="1784" width="14.5" style="89" customWidth="1"/>
    <col min="1785" max="1785" width="13.8833333333333" style="89" customWidth="1"/>
    <col min="1786" max="1788" width="9" style="89"/>
    <col min="1789" max="1790" width="10.5" style="89" customWidth="1"/>
    <col min="1791" max="2037" width="9" style="89"/>
    <col min="2038" max="2038" width="41.6333333333333" style="89" customWidth="1"/>
    <col min="2039" max="2040" width="14.5" style="89" customWidth="1"/>
    <col min="2041" max="2041" width="13.8833333333333" style="89" customWidth="1"/>
    <col min="2042" max="2044" width="9" style="89"/>
    <col min="2045" max="2046" width="10.5" style="89" customWidth="1"/>
    <col min="2047" max="2293" width="9" style="89"/>
    <col min="2294" max="2294" width="41.6333333333333" style="89" customWidth="1"/>
    <col min="2295" max="2296" width="14.5" style="89" customWidth="1"/>
    <col min="2297" max="2297" width="13.8833333333333" style="89" customWidth="1"/>
    <col min="2298" max="2300" width="9" style="89"/>
    <col min="2301" max="2302" width="10.5" style="89" customWidth="1"/>
    <col min="2303" max="2549" width="9" style="89"/>
    <col min="2550" max="2550" width="41.6333333333333" style="89" customWidth="1"/>
    <col min="2551" max="2552" width="14.5" style="89" customWidth="1"/>
    <col min="2553" max="2553" width="13.8833333333333" style="89" customWidth="1"/>
    <col min="2554" max="2556" width="9" style="89"/>
    <col min="2557" max="2558" width="10.5" style="89" customWidth="1"/>
    <col min="2559" max="2805" width="9" style="89"/>
    <col min="2806" max="2806" width="41.6333333333333" style="89" customWidth="1"/>
    <col min="2807" max="2808" width="14.5" style="89" customWidth="1"/>
    <col min="2809" max="2809" width="13.8833333333333" style="89" customWidth="1"/>
    <col min="2810" max="2812" width="9" style="89"/>
    <col min="2813" max="2814" width="10.5" style="89" customWidth="1"/>
    <col min="2815" max="3061" width="9" style="89"/>
    <col min="3062" max="3062" width="41.6333333333333" style="89" customWidth="1"/>
    <col min="3063" max="3064" width="14.5" style="89" customWidth="1"/>
    <col min="3065" max="3065" width="13.8833333333333" style="89" customWidth="1"/>
    <col min="3066" max="3068" width="9" style="89"/>
    <col min="3069" max="3070" width="10.5" style="89" customWidth="1"/>
    <col min="3071" max="3317" width="9" style="89"/>
    <col min="3318" max="3318" width="41.6333333333333" style="89" customWidth="1"/>
    <col min="3319" max="3320" width="14.5" style="89" customWidth="1"/>
    <col min="3321" max="3321" width="13.8833333333333" style="89" customWidth="1"/>
    <col min="3322" max="3324" width="9" style="89"/>
    <col min="3325" max="3326" width="10.5" style="89" customWidth="1"/>
    <col min="3327" max="3573" width="9" style="89"/>
    <col min="3574" max="3574" width="41.6333333333333" style="89" customWidth="1"/>
    <col min="3575" max="3576" width="14.5" style="89" customWidth="1"/>
    <col min="3577" max="3577" width="13.8833333333333" style="89" customWidth="1"/>
    <col min="3578" max="3580" width="9" style="89"/>
    <col min="3581" max="3582" width="10.5" style="89" customWidth="1"/>
    <col min="3583" max="3829" width="9" style="89"/>
    <col min="3830" max="3830" width="41.6333333333333" style="89" customWidth="1"/>
    <col min="3831" max="3832" width="14.5" style="89" customWidth="1"/>
    <col min="3833" max="3833" width="13.8833333333333" style="89" customWidth="1"/>
    <col min="3834" max="3836" width="9" style="89"/>
    <col min="3837" max="3838" width="10.5" style="89" customWidth="1"/>
    <col min="3839" max="4085" width="9" style="89"/>
    <col min="4086" max="4086" width="41.6333333333333" style="89" customWidth="1"/>
    <col min="4087" max="4088" width="14.5" style="89" customWidth="1"/>
    <col min="4089" max="4089" width="13.8833333333333" style="89" customWidth="1"/>
    <col min="4090" max="4092" width="9" style="89"/>
    <col min="4093" max="4094" width="10.5" style="89" customWidth="1"/>
    <col min="4095" max="4341" width="9" style="89"/>
    <col min="4342" max="4342" width="41.6333333333333" style="89" customWidth="1"/>
    <col min="4343" max="4344" width="14.5" style="89" customWidth="1"/>
    <col min="4345" max="4345" width="13.8833333333333" style="89" customWidth="1"/>
    <col min="4346" max="4348" width="9" style="89"/>
    <col min="4349" max="4350" width="10.5" style="89" customWidth="1"/>
    <col min="4351" max="4597" width="9" style="89"/>
    <col min="4598" max="4598" width="41.6333333333333" style="89" customWidth="1"/>
    <col min="4599" max="4600" width="14.5" style="89" customWidth="1"/>
    <col min="4601" max="4601" width="13.8833333333333" style="89" customWidth="1"/>
    <col min="4602" max="4604" width="9" style="89"/>
    <col min="4605" max="4606" width="10.5" style="89" customWidth="1"/>
    <col min="4607" max="4853" width="9" style="89"/>
    <col min="4854" max="4854" width="41.6333333333333" style="89" customWidth="1"/>
    <col min="4855" max="4856" width="14.5" style="89" customWidth="1"/>
    <col min="4857" max="4857" width="13.8833333333333" style="89" customWidth="1"/>
    <col min="4858" max="4860" width="9" style="89"/>
    <col min="4861" max="4862" width="10.5" style="89" customWidth="1"/>
    <col min="4863" max="5109" width="9" style="89"/>
    <col min="5110" max="5110" width="41.6333333333333" style="89" customWidth="1"/>
    <col min="5111" max="5112" width="14.5" style="89" customWidth="1"/>
    <col min="5113" max="5113" width="13.8833333333333" style="89" customWidth="1"/>
    <col min="5114" max="5116" width="9" style="89"/>
    <col min="5117" max="5118" width="10.5" style="89" customWidth="1"/>
    <col min="5119" max="5365" width="9" style="89"/>
    <col min="5366" max="5366" width="41.6333333333333" style="89" customWidth="1"/>
    <col min="5367" max="5368" width="14.5" style="89" customWidth="1"/>
    <col min="5369" max="5369" width="13.8833333333333" style="89" customWidth="1"/>
    <col min="5370" max="5372" width="9" style="89"/>
    <col min="5373" max="5374" width="10.5" style="89" customWidth="1"/>
    <col min="5375" max="5621" width="9" style="89"/>
    <col min="5622" max="5622" width="41.6333333333333" style="89" customWidth="1"/>
    <col min="5623" max="5624" width="14.5" style="89" customWidth="1"/>
    <col min="5625" max="5625" width="13.8833333333333" style="89" customWidth="1"/>
    <col min="5626" max="5628" width="9" style="89"/>
    <col min="5629" max="5630" width="10.5" style="89" customWidth="1"/>
    <col min="5631" max="5877" width="9" style="89"/>
    <col min="5878" max="5878" width="41.6333333333333" style="89" customWidth="1"/>
    <col min="5879" max="5880" width="14.5" style="89" customWidth="1"/>
    <col min="5881" max="5881" width="13.8833333333333" style="89" customWidth="1"/>
    <col min="5882" max="5884" width="9" style="89"/>
    <col min="5885" max="5886" width="10.5" style="89" customWidth="1"/>
    <col min="5887" max="6133" width="9" style="89"/>
    <col min="6134" max="6134" width="41.6333333333333" style="89" customWidth="1"/>
    <col min="6135" max="6136" width="14.5" style="89" customWidth="1"/>
    <col min="6137" max="6137" width="13.8833333333333" style="89" customWidth="1"/>
    <col min="6138" max="6140" width="9" style="89"/>
    <col min="6141" max="6142" width="10.5" style="89" customWidth="1"/>
    <col min="6143" max="6389" width="9" style="89"/>
    <col min="6390" max="6390" width="41.6333333333333" style="89" customWidth="1"/>
    <col min="6391" max="6392" width="14.5" style="89" customWidth="1"/>
    <col min="6393" max="6393" width="13.8833333333333" style="89" customWidth="1"/>
    <col min="6394" max="6396" width="9" style="89"/>
    <col min="6397" max="6398" width="10.5" style="89" customWidth="1"/>
    <col min="6399" max="6645" width="9" style="89"/>
    <col min="6646" max="6646" width="41.6333333333333" style="89" customWidth="1"/>
    <col min="6647" max="6648" width="14.5" style="89" customWidth="1"/>
    <col min="6649" max="6649" width="13.8833333333333" style="89" customWidth="1"/>
    <col min="6650" max="6652" width="9" style="89"/>
    <col min="6653" max="6654" width="10.5" style="89" customWidth="1"/>
    <col min="6655" max="6901" width="9" style="89"/>
    <col min="6902" max="6902" width="41.6333333333333" style="89" customWidth="1"/>
    <col min="6903" max="6904" width="14.5" style="89" customWidth="1"/>
    <col min="6905" max="6905" width="13.8833333333333" style="89" customWidth="1"/>
    <col min="6906" max="6908" width="9" style="89"/>
    <col min="6909" max="6910" width="10.5" style="89" customWidth="1"/>
    <col min="6911" max="7157" width="9" style="89"/>
    <col min="7158" max="7158" width="41.6333333333333" style="89" customWidth="1"/>
    <col min="7159" max="7160" width="14.5" style="89" customWidth="1"/>
    <col min="7161" max="7161" width="13.8833333333333" style="89" customWidth="1"/>
    <col min="7162" max="7164" width="9" style="89"/>
    <col min="7165" max="7166" width="10.5" style="89" customWidth="1"/>
    <col min="7167" max="7413" width="9" style="89"/>
    <col min="7414" max="7414" width="41.6333333333333" style="89" customWidth="1"/>
    <col min="7415" max="7416" width="14.5" style="89" customWidth="1"/>
    <col min="7417" max="7417" width="13.8833333333333" style="89" customWidth="1"/>
    <col min="7418" max="7420" width="9" style="89"/>
    <col min="7421" max="7422" width="10.5" style="89" customWidth="1"/>
    <col min="7423" max="7669" width="9" style="89"/>
    <col min="7670" max="7670" width="41.6333333333333" style="89" customWidth="1"/>
    <col min="7671" max="7672" width="14.5" style="89" customWidth="1"/>
    <col min="7673" max="7673" width="13.8833333333333" style="89" customWidth="1"/>
    <col min="7674" max="7676" width="9" style="89"/>
    <col min="7677" max="7678" width="10.5" style="89" customWidth="1"/>
    <col min="7679" max="7925" width="9" style="89"/>
    <col min="7926" max="7926" width="41.6333333333333" style="89" customWidth="1"/>
    <col min="7927" max="7928" width="14.5" style="89" customWidth="1"/>
    <col min="7929" max="7929" width="13.8833333333333" style="89" customWidth="1"/>
    <col min="7930" max="7932" width="9" style="89"/>
    <col min="7933" max="7934" width="10.5" style="89" customWidth="1"/>
    <col min="7935" max="8181" width="9" style="89"/>
    <col min="8182" max="8182" width="41.6333333333333" style="89" customWidth="1"/>
    <col min="8183" max="8184" width="14.5" style="89" customWidth="1"/>
    <col min="8185" max="8185" width="13.8833333333333" style="89" customWidth="1"/>
    <col min="8186" max="8188" width="9" style="89"/>
    <col min="8189" max="8190" width="10.5" style="89" customWidth="1"/>
    <col min="8191" max="8437" width="9" style="89"/>
    <col min="8438" max="8438" width="41.6333333333333" style="89" customWidth="1"/>
    <col min="8439" max="8440" width="14.5" style="89" customWidth="1"/>
    <col min="8441" max="8441" width="13.8833333333333" style="89" customWidth="1"/>
    <col min="8442" max="8444" width="9" style="89"/>
    <col min="8445" max="8446" width="10.5" style="89" customWidth="1"/>
    <col min="8447" max="8693" width="9" style="89"/>
    <col min="8694" max="8694" width="41.6333333333333" style="89" customWidth="1"/>
    <col min="8695" max="8696" width="14.5" style="89" customWidth="1"/>
    <col min="8697" max="8697" width="13.8833333333333" style="89" customWidth="1"/>
    <col min="8698" max="8700" width="9" style="89"/>
    <col min="8701" max="8702" width="10.5" style="89" customWidth="1"/>
    <col min="8703" max="8949" width="9" style="89"/>
    <col min="8950" max="8950" width="41.6333333333333" style="89" customWidth="1"/>
    <col min="8951" max="8952" width="14.5" style="89" customWidth="1"/>
    <col min="8953" max="8953" width="13.8833333333333" style="89" customWidth="1"/>
    <col min="8954" max="8956" width="9" style="89"/>
    <col min="8957" max="8958" width="10.5" style="89" customWidth="1"/>
    <col min="8959" max="9205" width="9" style="89"/>
    <col min="9206" max="9206" width="41.6333333333333" style="89" customWidth="1"/>
    <col min="9207" max="9208" width="14.5" style="89" customWidth="1"/>
    <col min="9209" max="9209" width="13.8833333333333" style="89" customWidth="1"/>
    <col min="9210" max="9212" width="9" style="89"/>
    <col min="9213" max="9214" width="10.5" style="89" customWidth="1"/>
    <col min="9215" max="9461" width="9" style="89"/>
    <col min="9462" max="9462" width="41.6333333333333" style="89" customWidth="1"/>
    <col min="9463" max="9464" width="14.5" style="89" customWidth="1"/>
    <col min="9465" max="9465" width="13.8833333333333" style="89" customWidth="1"/>
    <col min="9466" max="9468" width="9" style="89"/>
    <col min="9469" max="9470" width="10.5" style="89" customWidth="1"/>
    <col min="9471" max="9717" width="9" style="89"/>
    <col min="9718" max="9718" width="41.6333333333333" style="89" customWidth="1"/>
    <col min="9719" max="9720" width="14.5" style="89" customWidth="1"/>
    <col min="9721" max="9721" width="13.8833333333333" style="89" customWidth="1"/>
    <col min="9722" max="9724" width="9" style="89"/>
    <col min="9725" max="9726" width="10.5" style="89" customWidth="1"/>
    <col min="9727" max="9973" width="9" style="89"/>
    <col min="9974" max="9974" width="41.6333333333333" style="89" customWidth="1"/>
    <col min="9975" max="9976" width="14.5" style="89" customWidth="1"/>
    <col min="9977" max="9977" width="13.8833333333333" style="89" customWidth="1"/>
    <col min="9978" max="9980" width="9" style="89"/>
    <col min="9981" max="9982" width="10.5" style="89" customWidth="1"/>
    <col min="9983" max="10229" width="9" style="89"/>
    <col min="10230" max="10230" width="41.6333333333333" style="89" customWidth="1"/>
    <col min="10231" max="10232" width="14.5" style="89" customWidth="1"/>
    <col min="10233" max="10233" width="13.8833333333333" style="89" customWidth="1"/>
    <col min="10234" max="10236" width="9" style="89"/>
    <col min="10237" max="10238" width="10.5" style="89" customWidth="1"/>
    <col min="10239" max="10485" width="9" style="89"/>
    <col min="10486" max="10486" width="41.6333333333333" style="89" customWidth="1"/>
    <col min="10487" max="10488" width="14.5" style="89" customWidth="1"/>
    <col min="10489" max="10489" width="13.8833333333333" style="89" customWidth="1"/>
    <col min="10490" max="10492" width="9" style="89"/>
    <col min="10493" max="10494" width="10.5" style="89" customWidth="1"/>
    <col min="10495" max="10741" width="9" style="89"/>
    <col min="10742" max="10742" width="41.6333333333333" style="89" customWidth="1"/>
    <col min="10743" max="10744" width="14.5" style="89" customWidth="1"/>
    <col min="10745" max="10745" width="13.8833333333333" style="89" customWidth="1"/>
    <col min="10746" max="10748" width="9" style="89"/>
    <col min="10749" max="10750" width="10.5" style="89" customWidth="1"/>
    <col min="10751" max="10997" width="9" style="89"/>
    <col min="10998" max="10998" width="41.6333333333333" style="89" customWidth="1"/>
    <col min="10999" max="11000" width="14.5" style="89" customWidth="1"/>
    <col min="11001" max="11001" width="13.8833333333333" style="89" customWidth="1"/>
    <col min="11002" max="11004" width="9" style="89"/>
    <col min="11005" max="11006" width="10.5" style="89" customWidth="1"/>
    <col min="11007" max="11253" width="9" style="89"/>
    <col min="11254" max="11254" width="41.6333333333333" style="89" customWidth="1"/>
    <col min="11255" max="11256" width="14.5" style="89" customWidth="1"/>
    <col min="11257" max="11257" width="13.8833333333333" style="89" customWidth="1"/>
    <col min="11258" max="11260" width="9" style="89"/>
    <col min="11261" max="11262" width="10.5" style="89" customWidth="1"/>
    <col min="11263" max="11509" width="9" style="89"/>
    <col min="11510" max="11510" width="41.6333333333333" style="89" customWidth="1"/>
    <col min="11511" max="11512" width="14.5" style="89" customWidth="1"/>
    <col min="11513" max="11513" width="13.8833333333333" style="89" customWidth="1"/>
    <col min="11514" max="11516" width="9" style="89"/>
    <col min="11517" max="11518" width="10.5" style="89" customWidth="1"/>
    <col min="11519" max="11765" width="9" style="89"/>
    <col min="11766" max="11766" width="41.6333333333333" style="89" customWidth="1"/>
    <col min="11767" max="11768" width="14.5" style="89" customWidth="1"/>
    <col min="11769" max="11769" width="13.8833333333333" style="89" customWidth="1"/>
    <col min="11770" max="11772" width="9" style="89"/>
    <col min="11773" max="11774" width="10.5" style="89" customWidth="1"/>
    <col min="11775" max="12021" width="9" style="89"/>
    <col min="12022" max="12022" width="41.6333333333333" style="89" customWidth="1"/>
    <col min="12023" max="12024" width="14.5" style="89" customWidth="1"/>
    <col min="12025" max="12025" width="13.8833333333333" style="89" customWidth="1"/>
    <col min="12026" max="12028" width="9" style="89"/>
    <col min="12029" max="12030" width="10.5" style="89" customWidth="1"/>
    <col min="12031" max="12277" width="9" style="89"/>
    <col min="12278" max="12278" width="41.6333333333333" style="89" customWidth="1"/>
    <col min="12279" max="12280" width="14.5" style="89" customWidth="1"/>
    <col min="12281" max="12281" width="13.8833333333333" style="89" customWidth="1"/>
    <col min="12282" max="12284" width="9" style="89"/>
    <col min="12285" max="12286" width="10.5" style="89" customWidth="1"/>
    <col min="12287" max="12533" width="9" style="89"/>
    <col min="12534" max="12534" width="41.6333333333333" style="89" customWidth="1"/>
    <col min="12535" max="12536" width="14.5" style="89" customWidth="1"/>
    <col min="12537" max="12537" width="13.8833333333333" style="89" customWidth="1"/>
    <col min="12538" max="12540" width="9" style="89"/>
    <col min="12541" max="12542" width="10.5" style="89" customWidth="1"/>
    <col min="12543" max="12789" width="9" style="89"/>
    <col min="12790" max="12790" width="41.6333333333333" style="89" customWidth="1"/>
    <col min="12791" max="12792" width="14.5" style="89" customWidth="1"/>
    <col min="12793" max="12793" width="13.8833333333333" style="89" customWidth="1"/>
    <col min="12794" max="12796" width="9" style="89"/>
    <col min="12797" max="12798" width="10.5" style="89" customWidth="1"/>
    <col min="12799" max="13045" width="9" style="89"/>
    <col min="13046" max="13046" width="41.6333333333333" style="89" customWidth="1"/>
    <col min="13047" max="13048" width="14.5" style="89" customWidth="1"/>
    <col min="13049" max="13049" width="13.8833333333333" style="89" customWidth="1"/>
    <col min="13050" max="13052" width="9" style="89"/>
    <col min="13053" max="13054" width="10.5" style="89" customWidth="1"/>
    <col min="13055" max="13301" width="9" style="89"/>
    <col min="13302" max="13302" width="41.6333333333333" style="89" customWidth="1"/>
    <col min="13303" max="13304" width="14.5" style="89" customWidth="1"/>
    <col min="13305" max="13305" width="13.8833333333333" style="89" customWidth="1"/>
    <col min="13306" max="13308" width="9" style="89"/>
    <col min="13309" max="13310" width="10.5" style="89" customWidth="1"/>
    <col min="13311" max="13557" width="9" style="89"/>
    <col min="13558" max="13558" width="41.6333333333333" style="89" customWidth="1"/>
    <col min="13559" max="13560" width="14.5" style="89" customWidth="1"/>
    <col min="13561" max="13561" width="13.8833333333333" style="89" customWidth="1"/>
    <col min="13562" max="13564" width="9" style="89"/>
    <col min="13565" max="13566" width="10.5" style="89" customWidth="1"/>
    <col min="13567" max="13813" width="9" style="89"/>
    <col min="13814" max="13814" width="41.6333333333333" style="89" customWidth="1"/>
    <col min="13815" max="13816" width="14.5" style="89" customWidth="1"/>
    <col min="13817" max="13817" width="13.8833333333333" style="89" customWidth="1"/>
    <col min="13818" max="13820" width="9" style="89"/>
    <col min="13821" max="13822" width="10.5" style="89" customWidth="1"/>
    <col min="13823" max="14069" width="9" style="89"/>
    <col min="14070" max="14070" width="41.6333333333333" style="89" customWidth="1"/>
    <col min="14071" max="14072" width="14.5" style="89" customWidth="1"/>
    <col min="14073" max="14073" width="13.8833333333333" style="89" customWidth="1"/>
    <col min="14074" max="14076" width="9" style="89"/>
    <col min="14077" max="14078" width="10.5" style="89" customWidth="1"/>
    <col min="14079" max="14325" width="9" style="89"/>
    <col min="14326" max="14326" width="41.6333333333333" style="89" customWidth="1"/>
    <col min="14327" max="14328" width="14.5" style="89" customWidth="1"/>
    <col min="14329" max="14329" width="13.8833333333333" style="89" customWidth="1"/>
    <col min="14330" max="14332" width="9" style="89"/>
    <col min="14333" max="14334" width="10.5" style="89" customWidth="1"/>
    <col min="14335" max="14581" width="9" style="89"/>
    <col min="14582" max="14582" width="41.6333333333333" style="89" customWidth="1"/>
    <col min="14583" max="14584" width="14.5" style="89" customWidth="1"/>
    <col min="14585" max="14585" width="13.8833333333333" style="89" customWidth="1"/>
    <col min="14586" max="14588" width="9" style="89"/>
    <col min="14589" max="14590" width="10.5" style="89" customWidth="1"/>
    <col min="14591" max="14837" width="9" style="89"/>
    <col min="14838" max="14838" width="41.6333333333333" style="89" customWidth="1"/>
    <col min="14839" max="14840" width="14.5" style="89" customWidth="1"/>
    <col min="14841" max="14841" width="13.8833333333333" style="89" customWidth="1"/>
    <col min="14842" max="14844" width="9" style="89"/>
    <col min="14845" max="14846" width="10.5" style="89" customWidth="1"/>
    <col min="14847" max="15093" width="9" style="89"/>
    <col min="15094" max="15094" width="41.6333333333333" style="89" customWidth="1"/>
    <col min="15095" max="15096" width="14.5" style="89" customWidth="1"/>
    <col min="15097" max="15097" width="13.8833333333333" style="89" customWidth="1"/>
    <col min="15098" max="15100" width="9" style="89"/>
    <col min="15101" max="15102" width="10.5" style="89" customWidth="1"/>
    <col min="15103" max="15349" width="9" style="89"/>
    <col min="15350" max="15350" width="41.6333333333333" style="89" customWidth="1"/>
    <col min="15351" max="15352" width="14.5" style="89" customWidth="1"/>
    <col min="15353" max="15353" width="13.8833333333333" style="89" customWidth="1"/>
    <col min="15354" max="15356" width="9" style="89"/>
    <col min="15357" max="15358" width="10.5" style="89" customWidth="1"/>
    <col min="15359" max="15605" width="9" style="89"/>
    <col min="15606" max="15606" width="41.6333333333333" style="89" customWidth="1"/>
    <col min="15607" max="15608" width="14.5" style="89" customWidth="1"/>
    <col min="15609" max="15609" width="13.8833333333333" style="89" customWidth="1"/>
    <col min="15610" max="15612" width="9" style="89"/>
    <col min="15613" max="15614" width="10.5" style="89" customWidth="1"/>
    <col min="15615" max="15861" width="9" style="89"/>
    <col min="15862" max="15862" width="41.6333333333333" style="89" customWidth="1"/>
    <col min="15863" max="15864" width="14.5" style="89" customWidth="1"/>
    <col min="15865" max="15865" width="13.8833333333333" style="89" customWidth="1"/>
    <col min="15866" max="15868" width="9" style="89"/>
    <col min="15869" max="15870" width="10.5" style="89" customWidth="1"/>
    <col min="15871" max="16117" width="9" style="89"/>
    <col min="16118" max="16118" width="41.6333333333333" style="89" customWidth="1"/>
    <col min="16119" max="16120" width="14.5" style="89" customWidth="1"/>
    <col min="16121" max="16121" width="13.8833333333333" style="89" customWidth="1"/>
    <col min="16122" max="16124" width="9" style="89"/>
    <col min="16125" max="16126" width="10.5" style="89" customWidth="1"/>
    <col min="16127" max="16384" width="9" style="89"/>
  </cols>
  <sheetData>
    <row r="1" ht="45" customHeight="1" spans="1:4">
      <c r="A1" s="91" t="s">
        <v>1921</v>
      </c>
      <c r="B1" s="91"/>
      <c r="C1" s="91"/>
      <c r="D1" s="91"/>
    </row>
    <row r="2" ht="59" customHeight="1" spans="1:4">
      <c r="A2" s="92"/>
      <c r="B2" s="92"/>
      <c r="C2" s="93"/>
      <c r="D2" s="94" t="s">
        <v>1906</v>
      </c>
    </row>
    <row r="3" ht="45" customHeight="1" spans="1:4">
      <c r="A3" s="95" t="s">
        <v>1492</v>
      </c>
      <c r="B3" s="95" t="s">
        <v>113</v>
      </c>
      <c r="C3" s="96" t="str">
        <f>YEAR([3]封面!$B$7)&amp;"年预算数"</f>
        <v>2022年预算数</v>
      </c>
      <c r="D3" s="96" t="s">
        <v>1802</v>
      </c>
    </row>
    <row r="4" ht="36" customHeight="1" spans="1:4">
      <c r="A4" s="97" t="s">
        <v>1907</v>
      </c>
      <c r="B4" s="98">
        <v>39572</v>
      </c>
      <c r="C4" s="99">
        <v>42903</v>
      </c>
      <c r="D4" s="100">
        <v>0.084</v>
      </c>
    </row>
    <row r="5" ht="36" customHeight="1" spans="1:4">
      <c r="A5" s="101" t="s">
        <v>1908</v>
      </c>
      <c r="B5" s="102">
        <v>39073</v>
      </c>
      <c r="C5" s="103">
        <v>42103</v>
      </c>
      <c r="D5" s="100">
        <v>0.078</v>
      </c>
    </row>
    <row r="6" ht="36" customHeight="1" spans="1:4">
      <c r="A6" s="97" t="s">
        <v>1909</v>
      </c>
      <c r="B6" s="98">
        <v>19661</v>
      </c>
      <c r="C6" s="99">
        <v>22034</v>
      </c>
      <c r="D6" s="100">
        <v>0.121</v>
      </c>
    </row>
    <row r="7" ht="36" customHeight="1" spans="1:4">
      <c r="A7" s="101" t="s">
        <v>1908</v>
      </c>
      <c r="B7" s="102">
        <v>19628</v>
      </c>
      <c r="C7" s="104">
        <v>22004</v>
      </c>
      <c r="D7" s="100">
        <v>0.121</v>
      </c>
    </row>
    <row r="8" ht="36" hidden="1" customHeight="1" spans="1:5">
      <c r="A8" s="97" t="s">
        <v>1910</v>
      </c>
      <c r="B8" s="97"/>
      <c r="C8" s="99"/>
      <c r="D8" s="105"/>
      <c r="E8" s="89" t="s">
        <v>1922</v>
      </c>
    </row>
    <row r="9" ht="36" hidden="1" customHeight="1" spans="1:4">
      <c r="A9" s="101" t="s">
        <v>1908</v>
      </c>
      <c r="B9" s="101"/>
      <c r="C9" s="104"/>
      <c r="D9" s="106"/>
    </row>
    <row r="10" ht="36" customHeight="1" spans="1:4">
      <c r="A10" s="97" t="s">
        <v>1911</v>
      </c>
      <c r="B10" s="97"/>
      <c r="C10" s="99"/>
      <c r="D10" s="100"/>
    </row>
    <row r="11" ht="36" customHeight="1" spans="1:4">
      <c r="A11" s="101" t="s">
        <v>1908</v>
      </c>
      <c r="B11" s="101"/>
      <c r="C11" s="107"/>
      <c r="D11" s="100"/>
    </row>
    <row r="12" ht="36" customHeight="1" spans="1:4">
      <c r="A12" s="97" t="s">
        <v>1912</v>
      </c>
      <c r="B12" s="97"/>
      <c r="C12" s="99"/>
      <c r="D12" s="100"/>
    </row>
    <row r="13" ht="36" customHeight="1" spans="1:4">
      <c r="A13" s="101" t="s">
        <v>1908</v>
      </c>
      <c r="B13" s="101"/>
      <c r="C13" s="107"/>
      <c r="D13" s="100"/>
    </row>
    <row r="14" s="88" customFormat="1" ht="36" hidden="1" customHeight="1" spans="1:4">
      <c r="A14" s="97" t="s">
        <v>1913</v>
      </c>
      <c r="B14" s="97">
        <v>59233</v>
      </c>
      <c r="C14" s="99">
        <v>64937</v>
      </c>
      <c r="D14" s="105">
        <v>0.096</v>
      </c>
    </row>
    <row r="15" ht="36" hidden="1" customHeight="1" spans="1:4">
      <c r="A15" s="101" t="s">
        <v>1908</v>
      </c>
      <c r="B15" s="101">
        <v>58701</v>
      </c>
      <c r="C15" s="104">
        <v>64107</v>
      </c>
      <c r="D15" s="106">
        <v>0.092</v>
      </c>
    </row>
    <row r="16" ht="36" customHeight="1" spans="1:4">
      <c r="A16" s="97" t="s">
        <v>1914</v>
      </c>
      <c r="B16" s="97"/>
      <c r="C16" s="99"/>
      <c r="D16" s="100"/>
    </row>
    <row r="17" ht="36" customHeight="1" spans="1:4">
      <c r="A17" s="101" t="s">
        <v>1908</v>
      </c>
      <c r="B17" s="101">
        <v>63210</v>
      </c>
      <c r="C17" s="108">
        <v>75133</v>
      </c>
      <c r="D17" s="100">
        <v>0.189</v>
      </c>
    </row>
    <row r="18" ht="36" customHeight="1" spans="1:4">
      <c r="A18" s="109" t="s">
        <v>1915</v>
      </c>
      <c r="B18" s="110">
        <v>122443</v>
      </c>
      <c r="C18" s="99">
        <v>140070</v>
      </c>
      <c r="D18" s="100">
        <v>0.144</v>
      </c>
    </row>
    <row r="19" ht="36" customHeight="1" spans="1:4">
      <c r="A19" s="101" t="s">
        <v>1916</v>
      </c>
      <c r="B19" s="102">
        <v>58701</v>
      </c>
      <c r="C19" s="103">
        <f>C5+C7+C9+C11+C13+C15+C17</f>
        <v>203347</v>
      </c>
      <c r="D19" s="100">
        <f t="shared" ref="D16:D22" si="0">(C19-B19)/B19</f>
        <v>2.464</v>
      </c>
    </row>
    <row r="20" ht="36" customHeight="1" spans="1:4">
      <c r="A20" s="111" t="s">
        <v>1917</v>
      </c>
      <c r="B20" s="111"/>
      <c r="C20" s="99"/>
      <c r="D20" s="100"/>
    </row>
    <row r="21" ht="36" customHeight="1" spans="1:4">
      <c r="A21" s="112" t="s">
        <v>1918</v>
      </c>
      <c r="B21" s="113">
        <v>63210</v>
      </c>
      <c r="C21" s="99">
        <v>75133</v>
      </c>
      <c r="D21" s="100">
        <f t="shared" si="0"/>
        <v>0.189</v>
      </c>
    </row>
    <row r="22" ht="36" customHeight="1" spans="1:4">
      <c r="A22" s="109" t="s">
        <v>1919</v>
      </c>
      <c r="B22" s="110">
        <v>122443</v>
      </c>
      <c r="C22" s="99">
        <f>C18+C20+C21</f>
        <v>215203</v>
      </c>
      <c r="D22" s="100">
        <f t="shared" si="0"/>
        <v>0.758</v>
      </c>
    </row>
    <row r="23" spans="2:2">
      <c r="B23" s="114"/>
    </row>
    <row r="24" spans="2:2">
      <c r="B24" s="114"/>
    </row>
    <row r="25" spans="2:2">
      <c r="B25" s="114"/>
    </row>
    <row r="26" spans="2:2">
      <c r="B26" s="114"/>
    </row>
  </sheetData>
  <autoFilter ref="A3:E22">
    <filterColumn colId="3">
      <customFilters>
        <customFilter operator="equal" val="是"/>
      </customFilters>
    </filterColumn>
    <extLst/>
  </autoFilter>
  <mergeCells count="1">
    <mergeCell ref="A1:D1"/>
  </mergeCells>
  <conditionalFormatting sqref="E16">
    <cfRule type="cellIs" dxfId="4" priority="5"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XFD14"/>
  <sheetViews>
    <sheetView workbookViewId="0">
      <selection activeCell="A11" sqref="A11:G11"/>
    </sheetView>
  </sheetViews>
  <sheetFormatPr defaultColWidth="10" defaultRowHeight="13.5"/>
  <cols>
    <col min="1" max="1" width="24.625" style="42" customWidth="1"/>
    <col min="2" max="7" width="15.625" style="42" customWidth="1"/>
    <col min="8" max="8" width="9.76666666666667" style="42" customWidth="1"/>
    <col min="9" max="16384" width="10" style="42"/>
  </cols>
  <sheetData>
    <row r="1" s="42" customFormat="1" ht="28.6" customHeight="1" spans="1:7">
      <c r="A1" s="85" t="s">
        <v>1923</v>
      </c>
      <c r="B1" s="85"/>
      <c r="C1" s="85"/>
      <c r="D1" s="85"/>
      <c r="E1" s="85"/>
      <c r="F1" s="85"/>
      <c r="G1" s="85"/>
    </row>
    <row r="2" s="42" customFormat="1" ht="21" customHeight="1" spans="1:7">
      <c r="A2" s="73"/>
      <c r="B2" s="73"/>
      <c r="F2" s="74" t="s">
        <v>1924</v>
      </c>
      <c r="G2" s="74"/>
    </row>
    <row r="3" s="42" customFormat="1" ht="30" customHeight="1" spans="1:7">
      <c r="A3" s="77" t="s">
        <v>1925</v>
      </c>
      <c r="B3" s="77" t="s">
        <v>1926</v>
      </c>
      <c r="C3" s="77"/>
      <c r="D3" s="77"/>
      <c r="E3" s="77" t="s">
        <v>1927</v>
      </c>
      <c r="F3" s="77"/>
      <c r="G3" s="77"/>
    </row>
    <row r="4" s="42" customFormat="1" ht="30" customHeight="1" spans="1:7">
      <c r="A4" s="77"/>
      <c r="B4" s="86"/>
      <c r="C4" s="77" t="s">
        <v>1928</v>
      </c>
      <c r="D4" s="77" t="s">
        <v>1929</v>
      </c>
      <c r="E4" s="86"/>
      <c r="F4" s="77" t="s">
        <v>1928</v>
      </c>
      <c r="G4" s="77" t="s">
        <v>1929</v>
      </c>
    </row>
    <row r="5" s="42" customFormat="1" ht="30" customHeight="1" spans="1:7">
      <c r="A5" s="77" t="s">
        <v>1930</v>
      </c>
      <c r="B5" s="77" t="s">
        <v>1931</v>
      </c>
      <c r="C5" s="77" t="s">
        <v>1932</v>
      </c>
      <c r="D5" s="77" t="s">
        <v>1933</v>
      </c>
      <c r="E5" s="77" t="s">
        <v>1934</v>
      </c>
      <c r="F5" s="77" t="s">
        <v>1935</v>
      </c>
      <c r="G5" s="77" t="s">
        <v>1936</v>
      </c>
    </row>
    <row r="6" s="42" customFormat="1" ht="30" customHeight="1" spans="1:7">
      <c r="A6" s="78" t="s">
        <v>1937</v>
      </c>
      <c r="B6" s="82">
        <v>182.22</v>
      </c>
      <c r="C6" s="82">
        <v>137.96</v>
      </c>
      <c r="D6" s="82">
        <v>44.26</v>
      </c>
      <c r="E6" s="82">
        <v>165.83</v>
      </c>
      <c r="F6" s="82">
        <v>123.36</v>
      </c>
      <c r="G6" s="82">
        <v>42.47</v>
      </c>
    </row>
    <row r="7" s="42" customFormat="1" ht="30" customHeight="1" spans="1:7">
      <c r="A7" s="78" t="s">
        <v>1938</v>
      </c>
      <c r="B7" s="82">
        <v>182.22</v>
      </c>
      <c r="C7" s="82">
        <v>137.96</v>
      </c>
      <c r="D7" s="82">
        <v>44.26</v>
      </c>
      <c r="E7" s="82">
        <v>165.83</v>
      </c>
      <c r="F7" s="82">
        <v>123.36</v>
      </c>
      <c r="G7" s="82">
        <v>42.47</v>
      </c>
    </row>
    <row r="8" s="42" customFormat="1" ht="30" customHeight="1" spans="1:7">
      <c r="A8" s="78"/>
      <c r="B8" s="87"/>
      <c r="C8" s="87"/>
      <c r="D8" s="87"/>
      <c r="E8" s="87"/>
      <c r="F8" s="87"/>
      <c r="G8" s="87"/>
    </row>
    <row r="9" s="42" customFormat="1" ht="30" customHeight="1" spans="1:7">
      <c r="A9" s="78"/>
      <c r="B9" s="87"/>
      <c r="C9" s="87"/>
      <c r="D9" s="87"/>
      <c r="E9" s="87"/>
      <c r="F9" s="87"/>
      <c r="G9" s="87"/>
    </row>
    <row r="10" s="44" customFormat="1" ht="25" customHeight="1" spans="1:7">
      <c r="A10" s="84" t="s">
        <v>1939</v>
      </c>
      <c r="B10" s="84"/>
      <c r="C10" s="84"/>
      <c r="D10" s="84"/>
      <c r="E10" s="84"/>
      <c r="F10" s="84"/>
      <c r="G10" s="84"/>
    </row>
    <row r="11" s="44" customFormat="1" ht="25" customHeight="1" spans="1:7">
      <c r="A11" s="84" t="s">
        <v>1940</v>
      </c>
      <c r="B11" s="84"/>
      <c r="C11" s="84"/>
      <c r="D11" s="84"/>
      <c r="E11" s="84"/>
      <c r="F11" s="84"/>
      <c r="G11" s="84"/>
    </row>
    <row r="12" s="75" customFormat="1" ht="18.75" spans="1:16384">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2"/>
      <c r="XEG12" s="42"/>
      <c r="XEH12" s="42"/>
      <c r="XEI12" s="42"/>
      <c r="XEJ12" s="42"/>
      <c r="XEK12" s="42"/>
      <c r="XEL12" s="42"/>
      <c r="XEM12" s="42"/>
      <c r="XEN12" s="42"/>
      <c r="XEO12" s="42"/>
      <c r="XEP12" s="42"/>
      <c r="XEQ12" s="42"/>
      <c r="XER12" s="42"/>
      <c r="XES12" s="42"/>
      <c r="XET12" s="42"/>
      <c r="XEU12" s="42"/>
      <c r="XEV12" s="42"/>
      <c r="XEW12" s="42"/>
      <c r="XEX12" s="42"/>
      <c r="XEY12" s="42"/>
      <c r="XEZ12" s="42"/>
      <c r="XFA12" s="42"/>
      <c r="XFB12" s="42"/>
      <c r="XFC12" s="42"/>
      <c r="XFD12" s="42"/>
    </row>
    <row r="13" s="75" customFormat="1" ht="18.75" spans="1:16384">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2"/>
      <c r="XEG13" s="42"/>
      <c r="XEH13" s="42"/>
      <c r="XEI13" s="42"/>
      <c r="XEJ13" s="42"/>
      <c r="XEK13" s="42"/>
      <c r="XEL13" s="42"/>
      <c r="XEM13" s="42"/>
      <c r="XEN13" s="42"/>
      <c r="XEO13" s="42"/>
      <c r="XEP13" s="42"/>
      <c r="XEQ13" s="42"/>
      <c r="XER13" s="42"/>
      <c r="XES13" s="42"/>
      <c r="XET13" s="42"/>
      <c r="XEU13" s="42"/>
      <c r="XEV13" s="42"/>
      <c r="XEW13" s="42"/>
      <c r="XEX13" s="42"/>
      <c r="XEY13" s="42"/>
      <c r="XEZ13" s="42"/>
      <c r="XFA13" s="42"/>
      <c r="XFB13" s="42"/>
      <c r="XFC13" s="42"/>
      <c r="XFD13" s="42"/>
    </row>
    <row r="14" s="76" customFormat="1" ht="14.25" spans="1:16384">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2"/>
      <c r="XEG14" s="42"/>
      <c r="XEH14" s="42"/>
      <c r="XEI14" s="42"/>
      <c r="XEJ14" s="42"/>
      <c r="XEK14" s="42"/>
      <c r="XEL14" s="42"/>
      <c r="XEM14" s="42"/>
      <c r="XEN14" s="42"/>
      <c r="XEO14" s="42"/>
      <c r="XEP14" s="42"/>
      <c r="XEQ14" s="42"/>
      <c r="XER14" s="42"/>
      <c r="XES14" s="42"/>
      <c r="XET14" s="42"/>
      <c r="XEU14" s="42"/>
      <c r="XEV14" s="42"/>
      <c r="XEW14" s="42"/>
      <c r="XEX14" s="42"/>
      <c r="XEY14" s="42"/>
      <c r="XEZ14" s="42"/>
      <c r="XFA14" s="42"/>
      <c r="XFB14" s="42"/>
      <c r="XFC14" s="42"/>
      <c r="XFD14" s="42"/>
    </row>
  </sheetData>
  <mergeCells count="7">
    <mergeCell ref="A1:G1"/>
    <mergeCell ref="F2:G2"/>
    <mergeCell ref="B3:D3"/>
    <mergeCell ref="E3:G3"/>
    <mergeCell ref="A10:G10"/>
    <mergeCell ref="A11:G11"/>
    <mergeCell ref="A3:A4"/>
  </mergeCells>
  <printOptions horizontalCentered="1"/>
  <pageMargins left="0.709027777777778" right="0.709027777777778" top="0.75" bottom="0.75" header="0.309027777777778" footer="0.309027777777778"/>
  <pageSetup paperSize="9" fitToHeight="200" orientation="landscape" horizontalDpi="600" verticalDpi="600"/>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14"/>
  <sheetViews>
    <sheetView workbookViewId="0">
      <selection activeCell="D13" sqref="D13"/>
    </sheetView>
  </sheetViews>
  <sheetFormatPr defaultColWidth="10" defaultRowHeight="13.5" outlineLevelCol="3"/>
  <cols>
    <col min="1" max="1" width="62.2583333333333" style="42" customWidth="1"/>
    <col min="2" max="3" width="28.6333333333333" style="42" customWidth="1"/>
    <col min="4" max="4" width="9.76666666666667" style="42" customWidth="1"/>
    <col min="5" max="16384" width="10" style="42"/>
  </cols>
  <sheetData>
    <row r="1" s="42" customFormat="1" ht="28.6" customHeight="1" spans="1:3">
      <c r="A1" s="64" t="s">
        <v>1941</v>
      </c>
      <c r="B1" s="64"/>
      <c r="C1" s="64"/>
    </row>
    <row r="2" s="42" customFormat="1" ht="27" customHeight="1" spans="1:3">
      <c r="A2" s="73"/>
      <c r="B2" s="73"/>
      <c r="C2" s="74" t="s">
        <v>1924</v>
      </c>
    </row>
    <row r="3" s="75" customFormat="1" ht="24" customHeight="1" spans="1:3">
      <c r="A3" s="77" t="s">
        <v>118</v>
      </c>
      <c r="B3" s="77" t="s">
        <v>1880</v>
      </c>
      <c r="C3" s="77" t="s">
        <v>1942</v>
      </c>
    </row>
    <row r="4" s="75" customFormat="1" ht="32" customHeight="1" spans="1:3">
      <c r="A4" s="78" t="s">
        <v>1943</v>
      </c>
      <c r="B4" s="79">
        <v>132.4</v>
      </c>
      <c r="C4" s="79">
        <v>132.4</v>
      </c>
    </row>
    <row r="5" s="75" customFormat="1" ht="32" customHeight="1" spans="1:3">
      <c r="A5" s="78" t="s">
        <v>1944</v>
      </c>
      <c r="B5" s="80">
        <v>137.96</v>
      </c>
      <c r="C5" s="79">
        <v>137.96</v>
      </c>
    </row>
    <row r="6" s="75" customFormat="1" ht="32" customHeight="1" spans="1:3">
      <c r="A6" s="78" t="s">
        <v>1945</v>
      </c>
      <c r="B6" s="79">
        <v>11</v>
      </c>
      <c r="C6" s="79">
        <v>11</v>
      </c>
    </row>
    <row r="7" s="75" customFormat="1" ht="30" customHeight="1" spans="1:3">
      <c r="A7" s="81" t="s">
        <v>1946</v>
      </c>
      <c r="B7" s="79">
        <v>0</v>
      </c>
      <c r="C7" s="79">
        <v>0</v>
      </c>
    </row>
    <row r="8" s="75" customFormat="1" ht="32" customHeight="1" spans="1:3">
      <c r="A8" s="81" t="s">
        <v>1947</v>
      </c>
      <c r="B8" s="79">
        <v>11</v>
      </c>
      <c r="C8" s="79">
        <v>11</v>
      </c>
    </row>
    <row r="9" s="75" customFormat="1" ht="32" customHeight="1" spans="1:3">
      <c r="A9" s="78" t="s">
        <v>1948</v>
      </c>
      <c r="B9" s="79">
        <v>20.06</v>
      </c>
      <c r="C9" s="79">
        <v>20.06</v>
      </c>
    </row>
    <row r="10" s="75" customFormat="1" ht="32" customHeight="1" spans="1:3">
      <c r="A10" s="78" t="s">
        <v>1949</v>
      </c>
      <c r="B10" s="79">
        <v>123.36</v>
      </c>
      <c r="C10" s="79">
        <v>123.36</v>
      </c>
    </row>
    <row r="11" s="75" customFormat="1" ht="32" customHeight="1" spans="1:3">
      <c r="A11" s="78" t="s">
        <v>1950</v>
      </c>
      <c r="B11" s="82"/>
      <c r="C11" s="82"/>
    </row>
    <row r="12" s="75" customFormat="1" ht="32" customHeight="1" spans="1:3">
      <c r="A12" s="78" t="s">
        <v>1951</v>
      </c>
      <c r="B12" s="71">
        <v>137.96</v>
      </c>
      <c r="C12" s="71">
        <v>137.96</v>
      </c>
    </row>
    <row r="13" s="76" customFormat="1" ht="69" customHeight="1" spans="1:4">
      <c r="A13" s="83" t="s">
        <v>1952</v>
      </c>
      <c r="B13" s="83"/>
      <c r="C13" s="83"/>
      <c r="D13" s="84"/>
    </row>
    <row r="14" s="42" customFormat="1" spans="1:3">
      <c r="A14" s="73"/>
      <c r="B14" s="73"/>
      <c r="C14" s="73"/>
    </row>
  </sheetData>
  <mergeCells count="2">
    <mergeCell ref="A1:C1"/>
    <mergeCell ref="A13:C13"/>
  </mergeCells>
  <printOptions horizontalCentered="1"/>
  <pageMargins left="0.709027777777778" right="0.709027777777778" top="0.354166666666667" bottom="0.471527777777778" header="0.309027777777778" footer="0.309027777777778"/>
  <pageSetup paperSize="9" fitToHeight="200" orientation="landscape" horizontalDpi="600" vertic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F8" sqref="F8"/>
    </sheetView>
  </sheetViews>
  <sheetFormatPr defaultColWidth="10" defaultRowHeight="13.5" outlineLevelCol="6"/>
  <cols>
    <col min="1" max="1" width="54.375" style="42" customWidth="1"/>
    <col min="2" max="2" width="17.2583333333333" style="42" customWidth="1"/>
    <col min="3" max="3" width="14.375" style="42" customWidth="1"/>
    <col min="4" max="4" width="9.76666666666667" style="42" customWidth="1"/>
    <col min="5" max="16384" width="10" style="42"/>
  </cols>
  <sheetData>
    <row r="1" s="42" customFormat="1" ht="28.6" customHeight="1" spans="1:3">
      <c r="A1" s="64" t="s">
        <v>1953</v>
      </c>
      <c r="B1" s="64"/>
      <c r="C1" s="64"/>
    </row>
    <row r="2" s="42" customFormat="1" ht="27" customHeight="1" spans="1:3">
      <c r="A2" s="73"/>
      <c r="B2" s="73"/>
      <c r="C2" s="74" t="s">
        <v>1924</v>
      </c>
    </row>
    <row r="3" s="42" customFormat="1" ht="24" customHeight="1" spans="1:3">
      <c r="A3" s="49" t="s">
        <v>118</v>
      </c>
      <c r="B3" s="49" t="s">
        <v>1880</v>
      </c>
      <c r="C3" s="49" t="s">
        <v>1942</v>
      </c>
    </row>
    <row r="4" s="42" customFormat="1" ht="32" customHeight="1" spans="1:3">
      <c r="A4" s="70" t="s">
        <v>1943</v>
      </c>
      <c r="B4" s="71">
        <v>132.4</v>
      </c>
      <c r="C4" s="71">
        <v>132.4</v>
      </c>
    </row>
    <row r="5" s="42" customFormat="1" ht="32" customHeight="1" spans="1:3">
      <c r="A5" s="70" t="s">
        <v>1944</v>
      </c>
      <c r="B5" s="71">
        <v>137.96</v>
      </c>
      <c r="C5" s="71">
        <v>137.96</v>
      </c>
    </row>
    <row r="6" s="42" customFormat="1" ht="32" customHeight="1" spans="1:3">
      <c r="A6" s="70" t="s">
        <v>1945</v>
      </c>
      <c r="B6" s="71">
        <v>11</v>
      </c>
      <c r="C6" s="71">
        <v>11</v>
      </c>
    </row>
    <row r="7" s="42" customFormat="1" ht="32" customHeight="1" spans="1:3">
      <c r="A7" s="70" t="s">
        <v>1954</v>
      </c>
      <c r="B7" s="71">
        <v>0</v>
      </c>
      <c r="C7" s="71">
        <v>0</v>
      </c>
    </row>
    <row r="8" s="42" customFormat="1" ht="32" customHeight="1" spans="1:3">
      <c r="A8" s="70" t="s">
        <v>1955</v>
      </c>
      <c r="B8" s="71">
        <v>11</v>
      </c>
      <c r="C8" s="71">
        <v>11</v>
      </c>
    </row>
    <row r="9" s="42" customFormat="1" ht="32" customHeight="1" spans="1:3">
      <c r="A9" s="70" t="s">
        <v>1948</v>
      </c>
      <c r="B9" s="71">
        <v>20.06</v>
      </c>
      <c r="C9" s="71">
        <v>20.06</v>
      </c>
    </row>
    <row r="10" s="42" customFormat="1" ht="32" customHeight="1" spans="1:3">
      <c r="A10" s="70" t="s">
        <v>1949</v>
      </c>
      <c r="B10" s="71">
        <v>123.36</v>
      </c>
      <c r="C10" s="71">
        <v>123.36</v>
      </c>
    </row>
    <row r="11" s="42" customFormat="1" ht="32" customHeight="1" spans="1:3">
      <c r="A11" s="70" t="s">
        <v>1950</v>
      </c>
      <c r="B11" s="71"/>
      <c r="C11" s="71"/>
    </row>
    <row r="12" s="42" customFormat="1" ht="32" customHeight="1" spans="1:3">
      <c r="A12" s="70" t="s">
        <v>1951</v>
      </c>
      <c r="B12" s="71">
        <v>137.96</v>
      </c>
      <c r="C12" s="71">
        <v>137.96</v>
      </c>
    </row>
    <row r="13" s="44" customFormat="1" ht="69" customHeight="1" spans="1:7">
      <c r="A13" s="54" t="s">
        <v>1956</v>
      </c>
      <c r="B13" s="54"/>
      <c r="C13" s="54"/>
      <c r="D13" s="68"/>
      <c r="E13" s="68"/>
      <c r="F13" s="68"/>
      <c r="G13" s="68"/>
    </row>
    <row r="14" s="42" customFormat="1" spans="1:3">
      <c r="A14" s="73"/>
      <c r="B14" s="73"/>
      <c r="C14" s="73"/>
    </row>
  </sheetData>
  <mergeCells count="2">
    <mergeCell ref="A1:C1"/>
    <mergeCell ref="A13:C13"/>
  </mergeCells>
  <pageMargins left="0.75" right="0.75" top="1" bottom="1" header="0.5" footer="0.5"/>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XFD13"/>
  <sheetViews>
    <sheetView workbookViewId="0">
      <selection activeCell="E8" sqref="E8"/>
    </sheetView>
  </sheetViews>
  <sheetFormatPr defaultColWidth="10" defaultRowHeight="13.5"/>
  <cols>
    <col min="1" max="1" width="60.5" style="42" customWidth="1"/>
    <col min="2" max="3" width="25.6333333333333" style="42" customWidth="1"/>
    <col min="4" max="4" width="9.76666666666667" style="42" customWidth="1"/>
    <col min="5" max="16384" width="10" style="42"/>
  </cols>
  <sheetData>
    <row r="1" s="42" customFormat="1" ht="28.6" customHeight="1" spans="1:3">
      <c r="A1" s="64" t="s">
        <v>1957</v>
      </c>
      <c r="B1" s="64"/>
      <c r="C1" s="64"/>
    </row>
    <row r="2" s="42" customFormat="1" ht="25" customHeight="1" spans="1:3">
      <c r="A2" s="73"/>
      <c r="B2" s="73"/>
      <c r="C2" s="74" t="s">
        <v>1924</v>
      </c>
    </row>
    <row r="3" s="42" customFormat="1" ht="32" customHeight="1" spans="1:3">
      <c r="A3" s="49" t="s">
        <v>118</v>
      </c>
      <c r="B3" s="49" t="s">
        <v>1880</v>
      </c>
      <c r="C3" s="49" t="s">
        <v>1942</v>
      </c>
    </row>
    <row r="4" s="42" customFormat="1" ht="32" customHeight="1" spans="1:3">
      <c r="A4" s="70" t="s">
        <v>1958</v>
      </c>
      <c r="B4" s="71">
        <v>34.5</v>
      </c>
      <c r="C4" s="71">
        <v>34.5</v>
      </c>
    </row>
    <row r="5" s="42" customFormat="1" ht="32" customHeight="1" spans="1:3">
      <c r="A5" s="70" t="s">
        <v>1959</v>
      </c>
      <c r="B5" s="71">
        <v>44.26</v>
      </c>
      <c r="C5" s="71">
        <v>44.26</v>
      </c>
    </row>
    <row r="6" s="42" customFormat="1" ht="32" customHeight="1" spans="1:3">
      <c r="A6" s="70" t="s">
        <v>1960</v>
      </c>
      <c r="B6" s="71">
        <v>8.22</v>
      </c>
      <c r="C6" s="71">
        <v>8.22</v>
      </c>
    </row>
    <row r="7" s="42" customFormat="1" ht="32" customHeight="1" spans="1:3">
      <c r="A7" s="70" t="s">
        <v>1961</v>
      </c>
      <c r="B7" s="71">
        <v>0.25</v>
      </c>
      <c r="C7" s="71">
        <v>0.25</v>
      </c>
    </row>
    <row r="8" s="42" customFormat="1" ht="32" customHeight="1" spans="1:3">
      <c r="A8" s="70" t="s">
        <v>1962</v>
      </c>
      <c r="B8" s="71">
        <v>42.47</v>
      </c>
      <c r="C8" s="71">
        <v>42.47</v>
      </c>
    </row>
    <row r="9" s="42" customFormat="1" ht="32" customHeight="1" spans="1:3">
      <c r="A9" s="70" t="s">
        <v>1963</v>
      </c>
      <c r="B9" s="71"/>
      <c r="C9" s="71"/>
    </row>
    <row r="10" s="42" customFormat="1" ht="32" customHeight="1" spans="1:3">
      <c r="A10" s="70" t="s">
        <v>1964</v>
      </c>
      <c r="B10" s="71">
        <v>44.26</v>
      </c>
      <c r="C10" s="71">
        <v>44.26</v>
      </c>
    </row>
    <row r="11" s="44" customFormat="1" ht="57" customHeight="1" spans="1:3">
      <c r="A11" s="54" t="s">
        <v>1965</v>
      </c>
      <c r="B11" s="54"/>
      <c r="C11" s="54"/>
    </row>
    <row r="12" s="42" customFormat="1" ht="31" customHeight="1" spans="1:3">
      <c r="A12" s="72"/>
      <c r="B12" s="72"/>
      <c r="C12" s="72"/>
    </row>
    <row r="13" s="44" customFormat="1" ht="14.25" spans="1:16384">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2"/>
      <c r="XEG13" s="42"/>
      <c r="XEH13" s="42"/>
      <c r="XEI13" s="42"/>
      <c r="XEJ13" s="42"/>
      <c r="XEK13" s="42"/>
      <c r="XEL13" s="42"/>
      <c r="XEM13" s="42"/>
      <c r="XEN13" s="42"/>
      <c r="XEO13" s="42"/>
      <c r="XEP13" s="42"/>
      <c r="XEQ13" s="42"/>
      <c r="XER13" s="42"/>
      <c r="XES13" s="42"/>
      <c r="XET13" s="42"/>
      <c r="XEU13" s="42"/>
      <c r="XEV13" s="42"/>
      <c r="XEW13" s="42"/>
      <c r="XEX13" s="42"/>
      <c r="XEY13" s="42"/>
      <c r="XEZ13" s="42"/>
      <c r="XFA13" s="42"/>
      <c r="XFB13" s="42"/>
      <c r="XFC13" s="42"/>
      <c r="XFD13" s="42"/>
    </row>
  </sheetData>
  <mergeCells count="3">
    <mergeCell ref="A1:C1"/>
    <mergeCell ref="A11:C11"/>
    <mergeCell ref="A12:C12"/>
  </mergeCells>
  <printOptions horizontalCentered="1"/>
  <pageMargins left="0.709027777777778" right="0.709027777777778" top="0.75" bottom="0.75" header="0.309027777777778" footer="0.309027777777778"/>
  <pageSetup paperSize="9" fitToHeight="200" orientation="landscape"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D53"/>
  <sheetViews>
    <sheetView showGridLines="0" showZeros="0" zoomScale="90" zoomScaleNormal="90" zoomScaleSheetLayoutView="70" workbookViewId="0">
      <pane ySplit="4" topLeftCell="A17" activePane="bottomLeft" state="frozen"/>
      <selection/>
      <selection pane="bottomLeft" activeCell="D6" sqref="D6"/>
    </sheetView>
  </sheetViews>
  <sheetFormatPr defaultColWidth="9" defaultRowHeight="14.25" outlineLevelCol="3"/>
  <cols>
    <col min="1" max="1" width="50.7583333333333" style="247" customWidth="1"/>
    <col min="2" max="3" width="20.6333333333333" style="247" customWidth="1"/>
    <col min="4" max="4" width="20.6333333333333" style="251" customWidth="1"/>
    <col min="5" max="16384" width="9" style="428"/>
  </cols>
  <sheetData>
    <row r="1" spans="1:1">
      <c r="A1" s="430"/>
    </row>
    <row r="2" ht="45" customHeight="1" spans="1:4">
      <c r="A2" s="252" t="s">
        <v>36</v>
      </c>
      <c r="B2" s="252"/>
      <c r="C2" s="252"/>
      <c r="D2" s="252"/>
    </row>
    <row r="3" ht="18.95" customHeight="1" spans="1:4">
      <c r="A3" s="431"/>
      <c r="B3" s="432"/>
      <c r="D3" s="254" t="s">
        <v>37</v>
      </c>
    </row>
    <row r="4" s="427" customFormat="1" ht="45" customHeight="1" spans="1:4">
      <c r="A4" s="256" t="s">
        <v>38</v>
      </c>
      <c r="B4" s="257" t="s">
        <v>39</v>
      </c>
      <c r="C4" s="257" t="s">
        <v>40</v>
      </c>
      <c r="D4" s="256" t="s">
        <v>41</v>
      </c>
    </row>
    <row r="5" ht="37.5" customHeight="1" spans="1:4">
      <c r="A5" s="417" t="s">
        <v>42</v>
      </c>
      <c r="B5" s="433">
        <v>417457</v>
      </c>
      <c r="C5" s="433">
        <v>455017</v>
      </c>
      <c r="D5" s="434">
        <v>0.09</v>
      </c>
    </row>
    <row r="6" ht="37.5" customHeight="1" spans="1:4">
      <c r="A6" s="279" t="s">
        <v>43</v>
      </c>
      <c r="B6" s="310">
        <v>137041</v>
      </c>
      <c r="C6" s="310">
        <v>181827</v>
      </c>
      <c r="D6" s="434">
        <v>0.327</v>
      </c>
    </row>
    <row r="7" ht="37.5" customHeight="1" spans="1:4">
      <c r="A7" s="279" t="s">
        <v>44</v>
      </c>
      <c r="B7" s="310">
        <v>15476</v>
      </c>
      <c r="C7" s="310">
        <v>15500</v>
      </c>
      <c r="D7" s="434">
        <v>0.002</v>
      </c>
    </row>
    <row r="8" ht="37.5" customHeight="1" spans="1:4">
      <c r="A8" s="279" t="s">
        <v>45</v>
      </c>
      <c r="B8" s="310">
        <v>7167</v>
      </c>
      <c r="C8" s="310">
        <v>5173</v>
      </c>
      <c r="D8" s="434">
        <v>-0.278</v>
      </c>
    </row>
    <row r="9" ht="37.5" customHeight="1" spans="1:4">
      <c r="A9" s="279" t="s">
        <v>46</v>
      </c>
      <c r="B9" s="310">
        <v>16934</v>
      </c>
      <c r="C9" s="310">
        <v>15200</v>
      </c>
      <c r="D9" s="434">
        <v>-0.102</v>
      </c>
    </row>
    <row r="10" ht="37.5" customHeight="1" spans="1:4">
      <c r="A10" s="279" t="s">
        <v>47</v>
      </c>
      <c r="B10" s="310">
        <v>53760</v>
      </c>
      <c r="C10" s="310">
        <v>71500</v>
      </c>
      <c r="D10" s="434">
        <v>0.33</v>
      </c>
    </row>
    <row r="11" ht="37.5" customHeight="1" spans="1:4">
      <c r="A11" s="279" t="s">
        <v>48</v>
      </c>
      <c r="B11" s="310">
        <v>15122</v>
      </c>
      <c r="C11" s="310">
        <v>15029</v>
      </c>
      <c r="D11" s="434">
        <v>-0.006</v>
      </c>
    </row>
    <row r="12" ht="37.5" customHeight="1" spans="1:4">
      <c r="A12" s="279" t="s">
        <v>49</v>
      </c>
      <c r="B12" s="310">
        <v>8462</v>
      </c>
      <c r="C12" s="310">
        <v>10100</v>
      </c>
      <c r="D12" s="434">
        <v>0.194</v>
      </c>
    </row>
    <row r="13" ht="37.5" customHeight="1" spans="1:4">
      <c r="A13" s="279" t="s">
        <v>50</v>
      </c>
      <c r="B13" s="310">
        <v>36737</v>
      </c>
      <c r="C13" s="310">
        <v>28078</v>
      </c>
      <c r="D13" s="434">
        <v>-0.236</v>
      </c>
    </row>
    <row r="14" ht="37.5" customHeight="1" spans="1:4">
      <c r="A14" s="279" t="s">
        <v>51</v>
      </c>
      <c r="B14" s="310">
        <v>52795</v>
      </c>
      <c r="C14" s="310">
        <v>45000</v>
      </c>
      <c r="D14" s="434">
        <v>-0.148</v>
      </c>
    </row>
    <row r="15" ht="37.5" customHeight="1" spans="1:4">
      <c r="A15" s="279" t="s">
        <v>52</v>
      </c>
      <c r="B15" s="310">
        <v>2905</v>
      </c>
      <c r="C15" s="310">
        <v>2400</v>
      </c>
      <c r="D15" s="434">
        <v>-0.174</v>
      </c>
    </row>
    <row r="16" ht="37.5" customHeight="1" spans="1:4">
      <c r="A16" s="279" t="s">
        <v>53</v>
      </c>
      <c r="B16" s="310">
        <v>18479</v>
      </c>
      <c r="C16" s="310">
        <v>14000</v>
      </c>
      <c r="D16" s="434">
        <v>-0.242</v>
      </c>
    </row>
    <row r="17" ht="37.5" customHeight="1" spans="1:4">
      <c r="A17" s="279" t="s">
        <v>54</v>
      </c>
      <c r="B17" s="310">
        <v>48403</v>
      </c>
      <c r="C17" s="310">
        <v>47000</v>
      </c>
      <c r="D17" s="434">
        <v>-0.029</v>
      </c>
    </row>
    <row r="18" ht="37.5" customHeight="1" spans="1:4">
      <c r="A18" s="279" t="s">
        <v>55</v>
      </c>
      <c r="B18" s="310">
        <v>796</v>
      </c>
      <c r="C18" s="310">
        <v>800</v>
      </c>
      <c r="D18" s="434">
        <v>0.005</v>
      </c>
    </row>
    <row r="19" ht="37.5" customHeight="1" spans="1:4">
      <c r="A19" s="279" t="s">
        <v>56</v>
      </c>
      <c r="B19" s="310">
        <v>3267</v>
      </c>
      <c r="C19" s="310">
        <v>3410</v>
      </c>
      <c r="D19" s="434">
        <v>0.044</v>
      </c>
    </row>
    <row r="20" ht="37.5" customHeight="1" spans="1:4">
      <c r="A20" s="279" t="s">
        <v>57</v>
      </c>
      <c r="B20" s="310">
        <v>113</v>
      </c>
      <c r="C20" s="310"/>
      <c r="D20" s="434">
        <v>-1</v>
      </c>
    </row>
    <row r="21" ht="37.5" customHeight="1" spans="1:4">
      <c r="A21" s="417" t="s">
        <v>58</v>
      </c>
      <c r="B21" s="314">
        <v>122711</v>
      </c>
      <c r="C21" s="314">
        <v>104057</v>
      </c>
      <c r="D21" s="434">
        <v>-0.152</v>
      </c>
    </row>
    <row r="22" ht="37.5" customHeight="1" spans="1:4">
      <c r="A22" s="279" t="s">
        <v>59</v>
      </c>
      <c r="B22" s="310">
        <v>65461</v>
      </c>
      <c r="C22" s="310">
        <v>81406</v>
      </c>
      <c r="D22" s="434">
        <v>0.244</v>
      </c>
    </row>
    <row r="23" ht="37.5" customHeight="1" spans="1:4">
      <c r="A23" s="435" t="s">
        <v>60</v>
      </c>
      <c r="B23" s="310">
        <v>9971</v>
      </c>
      <c r="C23" s="310">
        <v>8100</v>
      </c>
      <c r="D23" s="434">
        <v>-0.188</v>
      </c>
    </row>
    <row r="24" ht="37.5" customHeight="1" spans="1:4">
      <c r="A24" s="279" t="s">
        <v>61</v>
      </c>
      <c r="B24" s="310">
        <v>6931</v>
      </c>
      <c r="C24" s="310">
        <v>5301</v>
      </c>
      <c r="D24" s="434">
        <v>-0.235</v>
      </c>
    </row>
    <row r="25" ht="37.5" customHeight="1" spans="1:4">
      <c r="A25" s="279" t="s">
        <v>62</v>
      </c>
      <c r="B25" s="310"/>
      <c r="C25" s="310"/>
      <c r="D25" s="434">
        <v>0</v>
      </c>
    </row>
    <row r="26" ht="37.5" customHeight="1" spans="1:4">
      <c r="A26" s="279" t="s">
        <v>63</v>
      </c>
      <c r="B26" s="310">
        <v>30704</v>
      </c>
      <c r="C26" s="310">
        <v>4900</v>
      </c>
      <c r="D26" s="434">
        <v>-0.84</v>
      </c>
    </row>
    <row r="27" ht="37.5" customHeight="1" spans="1:4">
      <c r="A27" s="279" t="s">
        <v>64</v>
      </c>
      <c r="B27" s="310"/>
      <c r="C27" s="310"/>
      <c r="D27" s="434">
        <v>0</v>
      </c>
    </row>
    <row r="28" ht="37.5" customHeight="1" spans="1:4">
      <c r="A28" s="279" t="s">
        <v>65</v>
      </c>
      <c r="B28" s="310">
        <v>866</v>
      </c>
      <c r="C28" s="310">
        <v>1500</v>
      </c>
      <c r="D28" s="434">
        <v>0.732</v>
      </c>
    </row>
    <row r="29" ht="37.5" customHeight="1" spans="1:4">
      <c r="A29" s="279" t="s">
        <v>66</v>
      </c>
      <c r="B29" s="310">
        <v>8778</v>
      </c>
      <c r="C29" s="310">
        <v>2850</v>
      </c>
      <c r="D29" s="434">
        <v>-0.675</v>
      </c>
    </row>
    <row r="30" ht="37.5" customHeight="1" spans="1:4">
      <c r="A30" s="279"/>
      <c r="B30" s="310"/>
      <c r="C30" s="310"/>
      <c r="D30" s="434">
        <v>0</v>
      </c>
    </row>
    <row r="31" s="253" customFormat="1" ht="37.5" customHeight="1" spans="1:4">
      <c r="A31" s="414" t="s">
        <v>67</v>
      </c>
      <c r="B31" s="314">
        <v>540168</v>
      </c>
      <c r="C31" s="314">
        <v>559074</v>
      </c>
      <c r="D31" s="434">
        <v>0.035</v>
      </c>
    </row>
    <row r="32" ht="37.5" customHeight="1" spans="1:4">
      <c r="A32" s="278" t="s">
        <v>68</v>
      </c>
      <c r="B32" s="314">
        <v>110000</v>
      </c>
      <c r="C32" s="314">
        <v>174690</v>
      </c>
      <c r="D32" s="434">
        <v>0.588</v>
      </c>
    </row>
    <row r="33" ht="37.5" customHeight="1" spans="1:4">
      <c r="A33" s="417" t="s">
        <v>69</v>
      </c>
      <c r="B33" s="314">
        <v>332579</v>
      </c>
      <c r="C33" s="314">
        <v>88500</v>
      </c>
      <c r="D33" s="434">
        <v>-0.734</v>
      </c>
    </row>
    <row r="34" ht="37.5" customHeight="1" spans="1:4">
      <c r="A34" s="279" t="s">
        <v>70</v>
      </c>
      <c r="B34" s="310">
        <v>47535</v>
      </c>
      <c r="C34" s="310">
        <v>47535</v>
      </c>
      <c r="D34" s="434">
        <v>0</v>
      </c>
    </row>
    <row r="35" s="428" customFormat="1" ht="37.5" customHeight="1" spans="1:4">
      <c r="A35" s="279" t="s">
        <v>71</v>
      </c>
      <c r="B35" s="310">
        <v>133577</v>
      </c>
      <c r="C35" s="310">
        <v>33819</v>
      </c>
      <c r="D35" s="434">
        <v>-0.747</v>
      </c>
    </row>
    <row r="36" ht="37.5" customHeight="1" spans="1:4">
      <c r="A36" s="279" t="s">
        <v>72</v>
      </c>
      <c r="B36" s="310">
        <v>7916</v>
      </c>
      <c r="C36" s="310">
        <v>7146</v>
      </c>
      <c r="D36" s="434">
        <v>-0.097</v>
      </c>
    </row>
    <row r="37" ht="37.5" customHeight="1" spans="1:4">
      <c r="A37" s="279" t="s">
        <v>73</v>
      </c>
      <c r="B37" s="310">
        <v>14551</v>
      </c>
      <c r="C37" s="310"/>
      <c r="D37" s="434">
        <v>-1</v>
      </c>
    </row>
    <row r="38" s="429" customFormat="1" ht="37.5" customHeight="1" spans="1:4">
      <c r="A38" s="418" t="s">
        <v>74</v>
      </c>
      <c r="B38" s="310"/>
      <c r="C38" s="310"/>
      <c r="D38" s="434">
        <v>0</v>
      </c>
    </row>
    <row r="39" s="429" customFormat="1" ht="37.5" customHeight="1" spans="1:4">
      <c r="A39" s="418" t="s">
        <v>75</v>
      </c>
      <c r="B39" s="310">
        <v>129000</v>
      </c>
      <c r="C39" s="310"/>
      <c r="D39" s="434">
        <v>-1</v>
      </c>
    </row>
    <row r="40" ht="37.5" customHeight="1" spans="1:4">
      <c r="A40" s="436" t="s">
        <v>76</v>
      </c>
      <c r="B40" s="314">
        <v>982747</v>
      </c>
      <c r="C40" s="314">
        <v>822264</v>
      </c>
      <c r="D40" s="434">
        <v>-0.163</v>
      </c>
    </row>
    <row r="41" spans="2:3">
      <c r="B41" s="321"/>
      <c r="C41" s="321"/>
    </row>
    <row r="42" spans="3:3">
      <c r="C42" s="321"/>
    </row>
    <row r="43" spans="2:3">
      <c r="B43" s="321"/>
      <c r="C43" s="321"/>
    </row>
    <row r="44" spans="3:3">
      <c r="C44" s="321"/>
    </row>
    <row r="45" spans="2:3">
      <c r="B45" s="321"/>
      <c r="C45" s="321"/>
    </row>
    <row r="46" spans="2:3">
      <c r="B46" s="321"/>
      <c r="C46" s="321"/>
    </row>
    <row r="47" spans="3:3">
      <c r="C47" s="321"/>
    </row>
    <row r="48" spans="2:3">
      <c r="B48" s="321"/>
      <c r="C48" s="321"/>
    </row>
    <row r="49" spans="2:3">
      <c r="B49" s="321"/>
      <c r="C49" s="321"/>
    </row>
    <row r="50" spans="2:3">
      <c r="B50" s="321"/>
      <c r="C50" s="321"/>
    </row>
    <row r="51" spans="2:3">
      <c r="B51" s="321"/>
      <c r="C51" s="321"/>
    </row>
    <row r="52" spans="3:3">
      <c r="C52" s="321"/>
    </row>
    <row r="53" spans="2:3">
      <c r="B53" s="321"/>
      <c r="C53" s="321"/>
    </row>
  </sheetData>
  <mergeCells count="1">
    <mergeCell ref="A2:D2"/>
  </mergeCells>
  <conditionalFormatting sqref="D3">
    <cfRule type="cellIs" dxfId="0" priority="80" stopIfTrue="1" operator="lessThanOrEqual">
      <formula>-1</formula>
    </cfRule>
  </conditionalFormatting>
  <conditionalFormatting sqref="A32">
    <cfRule type="expression" dxfId="1" priority="86" stopIfTrue="1">
      <formula>"len($A:$A)=3"</formula>
    </cfRule>
  </conditionalFormatting>
  <conditionalFormatting sqref="B32:C32">
    <cfRule type="expression" dxfId="1" priority="38" stopIfTrue="1">
      <formula>"len($A:$A)=3"</formula>
    </cfRule>
    <cfRule type="expression" dxfId="1" priority="42" stopIfTrue="1">
      <formula>"len($A:$A)=3"</formula>
    </cfRule>
  </conditionalFormatting>
  <conditionalFormatting sqref="A33">
    <cfRule type="expression" dxfId="1" priority="55" stopIfTrue="1">
      <formula>"len($A:$A)=3"</formula>
    </cfRule>
  </conditionalFormatting>
  <conditionalFormatting sqref="B33:C33">
    <cfRule type="expression" dxfId="1" priority="30" stopIfTrue="1">
      <formula>"len($A:$A)=3"</formula>
    </cfRule>
    <cfRule type="expression" dxfId="1" priority="33" stopIfTrue="1">
      <formula>"len($A:$A)=3"</formula>
    </cfRule>
  </conditionalFormatting>
  <conditionalFormatting sqref="B36:C36">
    <cfRule type="expression" dxfId="1" priority="19" stopIfTrue="1">
      <formula>"len($A:$A)=3"</formula>
    </cfRule>
    <cfRule type="expression" dxfId="1" priority="20" stopIfTrue="1">
      <formula>"len($A:$A)=3"</formula>
    </cfRule>
    <cfRule type="expression" dxfId="1" priority="24" stopIfTrue="1">
      <formula>"len($A:$A)=3"</formula>
    </cfRule>
    <cfRule type="expression" dxfId="1" priority="26" stopIfTrue="1">
      <formula>"len($A:$A)=3"</formula>
    </cfRule>
  </conditionalFormatting>
  <conditionalFormatting sqref="C36">
    <cfRule type="expression" dxfId="1" priority="14" stopIfTrue="1">
      <formula>"len($A:$A)=3"</formula>
    </cfRule>
    <cfRule type="expression" dxfId="1" priority="16" stopIfTrue="1">
      <formula>"len($A:$A)=3"</formula>
    </cfRule>
  </conditionalFormatting>
  <conditionalFormatting sqref="B39:C39">
    <cfRule type="expression" dxfId="1" priority="22" stopIfTrue="1">
      <formula>"len($A:$A)=3"</formula>
    </cfRule>
  </conditionalFormatting>
  <conditionalFormatting sqref="C39">
    <cfRule type="expression" dxfId="1" priority="15" stopIfTrue="1">
      <formula>"len($A:$A)=3"</formula>
    </cfRule>
  </conditionalFormatting>
  <conditionalFormatting sqref="B40:C40">
    <cfRule type="expression" dxfId="1" priority="10" stopIfTrue="1">
      <formula>"len($A:$A)=3"</formula>
    </cfRule>
    <cfRule type="expression" dxfId="1" priority="12" stopIfTrue="1">
      <formula>"len($A:$A)=3"</formula>
    </cfRule>
  </conditionalFormatting>
  <conditionalFormatting sqref="A5:A30">
    <cfRule type="expression" dxfId="1" priority="91" stopIfTrue="1">
      <formula>"len($A:$A)=3"</formula>
    </cfRule>
  </conditionalFormatting>
  <conditionalFormatting sqref="A8:A9">
    <cfRule type="expression" dxfId="1" priority="94" stopIfTrue="1">
      <formula>"len($A:$A)=3"</formula>
    </cfRule>
  </conditionalFormatting>
  <conditionalFormatting sqref="A34:A35">
    <cfRule type="expression" dxfId="1" priority="1" stopIfTrue="1">
      <formula>"len($A:$A)=3"</formula>
    </cfRule>
    <cfRule type="expression" dxfId="1" priority="2" stopIfTrue="1">
      <formula>"len($A:$A)=3"</formula>
    </cfRule>
    <cfRule type="expression" dxfId="1" priority="3" stopIfTrue="1">
      <formula>"len($A:$A)=3"</formula>
    </cfRule>
  </conditionalFormatting>
  <conditionalFormatting sqref="A36:A37">
    <cfRule type="expression" dxfId="1" priority="51" stopIfTrue="1">
      <formula>"len($A:$A)=3"</formula>
    </cfRule>
  </conditionalFormatting>
  <conditionalFormatting sqref="A38:A40">
    <cfRule type="expression" dxfId="1" priority="49" stopIfTrue="1">
      <formula>"len($A:$A)=3"</formula>
    </cfRule>
    <cfRule type="expression" dxfId="1" priority="50" stopIfTrue="1">
      <formula>"len($A:$A)=3"</formula>
    </cfRule>
  </conditionalFormatting>
  <conditionalFormatting sqref="C6:C8">
    <cfRule type="expression" dxfId="1" priority="36" stopIfTrue="1">
      <formula>"len($A:$A)=3"</formula>
    </cfRule>
  </conditionalFormatting>
  <conditionalFormatting sqref="C8:C10">
    <cfRule type="expression" dxfId="1" priority="35" stopIfTrue="1">
      <formula>"len($A:$A)=3"</formula>
    </cfRule>
  </conditionalFormatting>
  <conditionalFormatting sqref="C34:C35">
    <cfRule type="expression" dxfId="1" priority="4" stopIfTrue="1">
      <formula>"len($A:$A)=3"</formula>
    </cfRule>
    <cfRule type="expression" dxfId="1" priority="5" stopIfTrue="1">
      <formula>"len($A:$A)=3"</formula>
    </cfRule>
  </conditionalFormatting>
  <conditionalFormatting sqref="C36:C38">
    <cfRule type="expression" dxfId="1" priority="13" stopIfTrue="1">
      <formula>"len($A:$A)=3"</formula>
    </cfRule>
  </conditionalFormatting>
  <conditionalFormatting sqref="C38:C39">
    <cfRule type="expression" dxfId="1" priority="17" stopIfTrue="1">
      <formula>"len($A:$A)=3"</formula>
    </cfRule>
  </conditionalFormatting>
  <conditionalFormatting sqref="A5:A7 A32 A40">
    <cfRule type="expression" dxfId="1" priority="100" stopIfTrue="1">
      <formula>"len($A:$A)=3"</formula>
    </cfRule>
  </conditionalFormatting>
  <conditionalFormatting sqref="B5:C8 D5:D40">
    <cfRule type="expression" dxfId="1" priority="41" stopIfTrue="1">
      <formula>"len($A:$A)=3"</formula>
    </cfRule>
  </conditionalFormatting>
  <conditionalFormatting sqref="B5:C30 D5:D40">
    <cfRule type="expression" dxfId="1" priority="39" stopIfTrue="1">
      <formula>"len($A:$A)=3"</formula>
    </cfRule>
  </conditionalFormatting>
  <conditionalFormatting sqref="C6:C20 C22:C30">
    <cfRule type="expression" dxfId="1" priority="34" stopIfTrue="1">
      <formula>"len($A:$A)=3"</formula>
    </cfRule>
  </conditionalFormatting>
  <conditionalFormatting sqref="B8:C10">
    <cfRule type="expression" dxfId="1" priority="40" stopIfTrue="1">
      <formula>"len($A:$A)=3"</formula>
    </cfRule>
  </conditionalFormatting>
  <conditionalFormatting sqref="A39:A40 A33">
    <cfRule type="expression" dxfId="1" priority="54" stopIfTrue="1">
      <formula>"len($A:$A)=3"</formula>
    </cfRule>
  </conditionalFormatting>
  <conditionalFormatting sqref="B34:C35">
    <cfRule type="expression" dxfId="1" priority="6" stopIfTrue="1">
      <formula>"len($A:$A)=3"</formula>
    </cfRule>
    <cfRule type="expression" dxfId="1" priority="7" stopIfTrue="1">
      <formula>"len($A:$A)=3"</formula>
    </cfRule>
    <cfRule type="expression" dxfId="1" priority="8" stopIfTrue="1">
      <formula>"len($A:$A)=3"</formula>
    </cfRule>
  </conditionalFormatting>
  <conditionalFormatting sqref="A40 A36">
    <cfRule type="expression" dxfId="1" priority="98" stopIfTrue="1">
      <formula>"len($A:$A)=3"</formula>
    </cfRule>
  </conditionalFormatting>
  <conditionalFormatting sqref="B36:C38">
    <cfRule type="expression" dxfId="1" priority="18" stopIfTrue="1">
      <formula>"len($A:$A)=3"</formula>
    </cfRule>
  </conditionalFormatting>
  <conditionalFormatting sqref="B38:C39">
    <cfRule type="expression" dxfId="1" priority="25"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Header>&amp;L&amp;"黑体"&amp;22附件1</oddHeader>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2"/>
  <sheetViews>
    <sheetView workbookViewId="0">
      <selection activeCell="H8" sqref="H8"/>
    </sheetView>
  </sheetViews>
  <sheetFormatPr defaultColWidth="10" defaultRowHeight="13.5" outlineLevelCol="2"/>
  <cols>
    <col min="1" max="1" width="60.5" style="42" customWidth="1"/>
    <col min="2" max="3" width="25.6333333333333" style="42" customWidth="1"/>
    <col min="4" max="4" width="9.76666666666667" style="42" customWidth="1"/>
    <col min="5" max="16384" width="10" style="42"/>
  </cols>
  <sheetData>
    <row r="1" s="42" customFormat="1" ht="28.6" customHeight="1" spans="1:3">
      <c r="A1" s="64" t="s">
        <v>29</v>
      </c>
      <c r="B1" s="64"/>
      <c r="C1" s="64"/>
    </row>
    <row r="2" s="42" customFormat="1" ht="25" customHeight="1" spans="1:3">
      <c r="A2" s="73"/>
      <c r="B2" s="73"/>
      <c r="C2" s="74" t="s">
        <v>1924</v>
      </c>
    </row>
    <row r="3" s="42" customFormat="1" ht="32" customHeight="1" spans="1:3">
      <c r="A3" s="49" t="s">
        <v>118</v>
      </c>
      <c r="B3" s="49" t="s">
        <v>1880</v>
      </c>
      <c r="C3" s="49" t="s">
        <v>1942</v>
      </c>
    </row>
    <row r="4" s="42" customFormat="1" ht="32" customHeight="1" spans="1:3">
      <c r="A4" s="70" t="s">
        <v>1958</v>
      </c>
      <c r="B4" s="71">
        <v>34.5</v>
      </c>
      <c r="C4" s="71">
        <v>34.5</v>
      </c>
    </row>
    <row r="5" s="42" customFormat="1" ht="32" customHeight="1" spans="1:3">
      <c r="A5" s="70" t="s">
        <v>1959</v>
      </c>
      <c r="B5" s="71">
        <v>44.26</v>
      </c>
      <c r="C5" s="71">
        <v>44.26</v>
      </c>
    </row>
    <row r="6" s="42" customFormat="1" ht="32" customHeight="1" spans="1:3">
      <c r="A6" s="70" t="s">
        <v>1960</v>
      </c>
      <c r="B6" s="71">
        <v>8.22</v>
      </c>
      <c r="C6" s="71">
        <v>8.22</v>
      </c>
    </row>
    <row r="7" s="42" customFormat="1" ht="32" customHeight="1" spans="1:3">
      <c r="A7" s="70" t="s">
        <v>1961</v>
      </c>
      <c r="B7" s="71">
        <v>0.25</v>
      </c>
      <c r="C7" s="71">
        <v>0.25</v>
      </c>
    </row>
    <row r="8" s="42" customFormat="1" ht="32" customHeight="1" spans="1:3">
      <c r="A8" s="70" t="s">
        <v>1962</v>
      </c>
      <c r="B8" s="71">
        <v>42.47</v>
      </c>
      <c r="C8" s="71">
        <v>42.47</v>
      </c>
    </row>
    <row r="9" s="42" customFormat="1" ht="32" customHeight="1" spans="1:3">
      <c r="A9" s="70" t="s">
        <v>1963</v>
      </c>
      <c r="B9" s="71"/>
      <c r="C9" s="71"/>
    </row>
    <row r="10" s="42" customFormat="1" ht="32" customHeight="1" spans="1:3">
      <c r="A10" s="70" t="s">
        <v>1964</v>
      </c>
      <c r="B10" s="71">
        <v>44.26</v>
      </c>
      <c r="C10" s="71">
        <v>44.26</v>
      </c>
    </row>
    <row r="11" s="44" customFormat="1" ht="57" customHeight="1" spans="1:3">
      <c r="A11" s="54" t="s">
        <v>1965</v>
      </c>
      <c r="B11" s="54"/>
      <c r="C11" s="54"/>
    </row>
    <row r="12" s="42" customFormat="1" ht="31" customHeight="1" spans="1:3">
      <c r="A12" s="72"/>
      <c r="B12" s="72"/>
      <c r="C12" s="72"/>
    </row>
  </sheetData>
  <mergeCells count="3">
    <mergeCell ref="A1:C1"/>
    <mergeCell ref="A11:C11"/>
    <mergeCell ref="A12:C12"/>
  </mergeCells>
  <printOptions horizontalCentered="1"/>
  <pageMargins left="0.709027777777778" right="0.709027777777778" top="0.75" bottom="0.75" header="0.309027777777778" footer="0.309027777777778"/>
  <pageSetup paperSize="9" fitToHeight="200" orientation="landscape" horizontalDpi="600" vertic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2:XEX24"/>
  <sheetViews>
    <sheetView topLeftCell="A7" workbookViewId="0">
      <selection activeCell="G6" sqref="G6"/>
    </sheetView>
  </sheetViews>
  <sheetFormatPr defaultColWidth="10" defaultRowHeight="13.5"/>
  <cols>
    <col min="1" max="1" width="59.3833333333333" style="42" customWidth="1"/>
    <col min="2" max="3" width="25.6333333333333" style="42" customWidth="1"/>
    <col min="4" max="4" width="9.76666666666667" style="42" customWidth="1"/>
    <col min="5" max="16384" width="10" style="42"/>
  </cols>
  <sheetData>
    <row r="2" s="42" customFormat="1" ht="28.6" customHeight="1" spans="1:3">
      <c r="A2" s="64" t="s">
        <v>1966</v>
      </c>
      <c r="B2" s="64"/>
      <c r="C2" s="64"/>
    </row>
    <row r="3" s="43" customFormat="1" ht="25" customHeight="1" spans="1:3">
      <c r="A3" s="69"/>
      <c r="B3" s="69"/>
      <c r="C3" s="56" t="s">
        <v>1924</v>
      </c>
    </row>
    <row r="4" s="43" customFormat="1" ht="32" customHeight="1" spans="1:3">
      <c r="A4" s="49" t="s">
        <v>118</v>
      </c>
      <c r="B4" s="49" t="s">
        <v>1880</v>
      </c>
      <c r="C4" s="49" t="s">
        <v>1942</v>
      </c>
    </row>
    <row r="5" s="43" customFormat="1" ht="32" customHeight="1" spans="1:3">
      <c r="A5" s="70" t="s">
        <v>1958</v>
      </c>
      <c r="B5" s="71">
        <v>34.5</v>
      </c>
      <c r="C5" s="71">
        <v>34.5</v>
      </c>
    </row>
    <row r="6" s="43" customFormat="1" ht="32" customHeight="1" spans="1:3">
      <c r="A6" s="70" t="s">
        <v>1959</v>
      </c>
      <c r="B6" s="71">
        <v>44.26</v>
      </c>
      <c r="C6" s="71">
        <v>44.26</v>
      </c>
    </row>
    <row r="7" s="43" customFormat="1" ht="32" customHeight="1" spans="1:3">
      <c r="A7" s="70" t="s">
        <v>1960</v>
      </c>
      <c r="B7" s="71">
        <v>8.22</v>
      </c>
      <c r="C7" s="71">
        <v>8.22</v>
      </c>
    </row>
    <row r="8" s="43" customFormat="1" ht="32" customHeight="1" spans="1:3">
      <c r="A8" s="70" t="s">
        <v>1961</v>
      </c>
      <c r="B8" s="71">
        <v>0.25</v>
      </c>
      <c r="C8" s="71">
        <v>0.25</v>
      </c>
    </row>
    <row r="9" s="43" customFormat="1" ht="32" customHeight="1" spans="1:3">
      <c r="A9" s="70" t="s">
        <v>1962</v>
      </c>
      <c r="B9" s="71">
        <v>42.47</v>
      </c>
      <c r="C9" s="71">
        <v>42.47</v>
      </c>
    </row>
    <row r="10" s="43" customFormat="1" ht="32" customHeight="1" spans="1:3">
      <c r="A10" s="70" t="s">
        <v>1967</v>
      </c>
      <c r="B10" s="71">
        <v>8.22</v>
      </c>
      <c r="C10" s="71">
        <v>8.22</v>
      </c>
    </row>
    <row r="11" s="43" customFormat="1" ht="32" customHeight="1" spans="1:3">
      <c r="A11" s="70" t="s">
        <v>1968</v>
      </c>
      <c r="B11" s="71">
        <v>48.06</v>
      </c>
      <c r="C11" s="71">
        <v>48.06</v>
      </c>
    </row>
    <row r="12" s="44" customFormat="1" ht="65" customHeight="1" spans="1:3">
      <c r="A12" s="54" t="s">
        <v>1969</v>
      </c>
      <c r="B12" s="54"/>
      <c r="C12" s="54"/>
    </row>
    <row r="13" s="42" customFormat="1" ht="31" customHeight="1" spans="1:3">
      <c r="A13" s="72"/>
      <c r="B13" s="72"/>
      <c r="C13" s="72"/>
    </row>
    <row r="14" s="43" customFormat="1" ht="18.75" spans="1:16378">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2"/>
      <c r="XEG14" s="42"/>
      <c r="XEH14" s="42"/>
      <c r="XEI14" s="42"/>
      <c r="XEJ14" s="42"/>
      <c r="XEK14" s="42"/>
      <c r="XEL14" s="42"/>
      <c r="XEM14" s="42"/>
      <c r="XEN14" s="42"/>
      <c r="XEO14" s="42"/>
      <c r="XEP14" s="42"/>
      <c r="XEQ14" s="42"/>
      <c r="XER14" s="42"/>
      <c r="XES14" s="42"/>
      <c r="XET14" s="42"/>
      <c r="XEU14" s="42"/>
      <c r="XEV14" s="42"/>
      <c r="XEW14" s="42"/>
      <c r="XEX14" s="42"/>
    </row>
    <row r="15" s="43" customFormat="1" ht="18.75" spans="1:16378">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2"/>
      <c r="XEG15" s="42"/>
      <c r="XEH15" s="42"/>
      <c r="XEI15" s="42"/>
      <c r="XEJ15" s="42"/>
      <c r="XEK15" s="42"/>
      <c r="XEL15" s="42"/>
      <c r="XEM15" s="42"/>
      <c r="XEN15" s="42"/>
      <c r="XEO15" s="42"/>
      <c r="XEP15" s="42"/>
      <c r="XEQ15" s="42"/>
      <c r="XER15" s="42"/>
      <c r="XES15" s="42"/>
      <c r="XET15" s="42"/>
      <c r="XEU15" s="42"/>
      <c r="XEV15" s="42"/>
      <c r="XEW15" s="42"/>
      <c r="XEX15" s="42"/>
    </row>
    <row r="16" s="43" customFormat="1" ht="18.75" spans="1:16378">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2"/>
      <c r="XEG16" s="42"/>
      <c r="XEH16" s="42"/>
      <c r="XEI16" s="42"/>
      <c r="XEJ16" s="42"/>
      <c r="XEK16" s="42"/>
      <c r="XEL16" s="42"/>
      <c r="XEM16" s="42"/>
      <c r="XEN16" s="42"/>
      <c r="XEO16" s="42"/>
      <c r="XEP16" s="42"/>
      <c r="XEQ16" s="42"/>
      <c r="XER16" s="42"/>
      <c r="XES16" s="42"/>
      <c r="XET16" s="42"/>
      <c r="XEU16" s="42"/>
      <c r="XEV16" s="42"/>
      <c r="XEW16" s="42"/>
      <c r="XEX16" s="42"/>
    </row>
    <row r="17" s="43" customFormat="1" ht="18.75" spans="1:16378">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2"/>
      <c r="XEG17" s="42"/>
      <c r="XEH17" s="42"/>
      <c r="XEI17" s="42"/>
      <c r="XEJ17" s="42"/>
      <c r="XEK17" s="42"/>
      <c r="XEL17" s="42"/>
      <c r="XEM17" s="42"/>
      <c r="XEN17" s="42"/>
      <c r="XEO17" s="42"/>
      <c r="XEP17" s="42"/>
      <c r="XEQ17" s="42"/>
      <c r="XER17" s="42"/>
      <c r="XES17" s="42"/>
      <c r="XET17" s="42"/>
      <c r="XEU17" s="42"/>
      <c r="XEV17" s="42"/>
      <c r="XEW17" s="42"/>
      <c r="XEX17" s="42"/>
    </row>
    <row r="18" s="43" customFormat="1" ht="18.75" spans="1:16378">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2"/>
      <c r="XEG18" s="42"/>
      <c r="XEH18" s="42"/>
      <c r="XEI18" s="42"/>
      <c r="XEJ18" s="42"/>
      <c r="XEK18" s="42"/>
      <c r="XEL18" s="42"/>
      <c r="XEM18" s="42"/>
      <c r="XEN18" s="42"/>
      <c r="XEO18" s="42"/>
      <c r="XEP18" s="42"/>
      <c r="XEQ18" s="42"/>
      <c r="XER18" s="42"/>
      <c r="XES18" s="42"/>
      <c r="XET18" s="42"/>
      <c r="XEU18" s="42"/>
      <c r="XEV18" s="42"/>
      <c r="XEW18" s="42"/>
      <c r="XEX18" s="42"/>
    </row>
    <row r="19" s="43" customFormat="1" ht="18.75" spans="1:16378">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2"/>
      <c r="XEG19" s="42"/>
      <c r="XEH19" s="42"/>
      <c r="XEI19" s="42"/>
      <c r="XEJ19" s="42"/>
      <c r="XEK19" s="42"/>
      <c r="XEL19" s="42"/>
      <c r="XEM19" s="42"/>
      <c r="XEN19" s="42"/>
      <c r="XEO19" s="42"/>
      <c r="XEP19" s="42"/>
      <c r="XEQ19" s="42"/>
      <c r="XER19" s="42"/>
      <c r="XES19" s="42"/>
      <c r="XET19" s="42"/>
      <c r="XEU19" s="42"/>
      <c r="XEV19" s="42"/>
      <c r="XEW19" s="42"/>
      <c r="XEX19" s="42"/>
    </row>
    <row r="20" s="43" customFormat="1" ht="18.75" spans="1:16378">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2"/>
      <c r="XEG20" s="42"/>
      <c r="XEH20" s="42"/>
      <c r="XEI20" s="42"/>
      <c r="XEJ20" s="42"/>
      <c r="XEK20" s="42"/>
      <c r="XEL20" s="42"/>
      <c r="XEM20" s="42"/>
      <c r="XEN20" s="42"/>
      <c r="XEO20" s="42"/>
      <c r="XEP20" s="42"/>
      <c r="XEQ20" s="42"/>
      <c r="XER20" s="42"/>
      <c r="XES20" s="42"/>
      <c r="XET20" s="42"/>
      <c r="XEU20" s="42"/>
      <c r="XEV20" s="42"/>
      <c r="XEW20" s="42"/>
      <c r="XEX20" s="42"/>
    </row>
    <row r="21" s="43" customFormat="1" ht="18.75" spans="1:16378">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2"/>
      <c r="XEG21" s="42"/>
      <c r="XEH21" s="42"/>
      <c r="XEI21" s="42"/>
      <c r="XEJ21" s="42"/>
      <c r="XEK21" s="42"/>
      <c r="XEL21" s="42"/>
      <c r="XEM21" s="42"/>
      <c r="XEN21" s="42"/>
      <c r="XEO21" s="42"/>
      <c r="XEP21" s="42"/>
      <c r="XEQ21" s="42"/>
      <c r="XER21" s="42"/>
      <c r="XES21" s="42"/>
      <c r="XET21" s="42"/>
      <c r="XEU21" s="42"/>
      <c r="XEV21" s="42"/>
      <c r="XEW21" s="42"/>
      <c r="XEX21" s="42"/>
    </row>
    <row r="22" s="43" customFormat="1" ht="18.75" spans="1:16378">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2"/>
      <c r="XEG22" s="42"/>
      <c r="XEH22" s="42"/>
      <c r="XEI22" s="42"/>
      <c r="XEJ22" s="42"/>
      <c r="XEK22" s="42"/>
      <c r="XEL22" s="42"/>
      <c r="XEM22" s="42"/>
      <c r="XEN22" s="42"/>
      <c r="XEO22" s="42"/>
      <c r="XEP22" s="42"/>
      <c r="XEQ22" s="42"/>
      <c r="XER22" s="42"/>
      <c r="XES22" s="42"/>
      <c r="XET22" s="42"/>
      <c r="XEU22" s="42"/>
      <c r="XEV22" s="42"/>
      <c r="XEW22" s="42"/>
      <c r="XEX22" s="42"/>
    </row>
    <row r="23" s="43" customFormat="1" ht="18.75" spans="1:16378">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2"/>
      <c r="XEG23" s="42"/>
      <c r="XEH23" s="42"/>
      <c r="XEI23" s="42"/>
      <c r="XEJ23" s="42"/>
      <c r="XEK23" s="42"/>
      <c r="XEL23" s="42"/>
      <c r="XEM23" s="42"/>
      <c r="XEN23" s="42"/>
      <c r="XEO23" s="42"/>
      <c r="XEP23" s="42"/>
      <c r="XEQ23" s="42"/>
      <c r="XER23" s="42"/>
      <c r="XES23" s="42"/>
      <c r="XET23" s="42"/>
      <c r="XEU23" s="42"/>
      <c r="XEV23" s="42"/>
      <c r="XEW23" s="42"/>
      <c r="XEX23" s="42"/>
    </row>
    <row r="24" s="44" customFormat="1" ht="14.25" spans="1:16378">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c r="XDB24" s="42"/>
      <c r="XDC24" s="42"/>
      <c r="XDD24" s="42"/>
      <c r="XDE24" s="42"/>
      <c r="XDF24" s="42"/>
      <c r="XDG24" s="42"/>
      <c r="XDH24" s="42"/>
      <c r="XDI24" s="42"/>
      <c r="XDJ24" s="42"/>
      <c r="XDK24" s="42"/>
      <c r="XDL24" s="42"/>
      <c r="XDM24" s="42"/>
      <c r="XDN24" s="42"/>
      <c r="XDO24" s="42"/>
      <c r="XDP24" s="42"/>
      <c r="XDQ24" s="42"/>
      <c r="XDR24" s="42"/>
      <c r="XDS24" s="42"/>
      <c r="XDT24" s="42"/>
      <c r="XDU24" s="42"/>
      <c r="XDV24" s="42"/>
      <c r="XDW24" s="42"/>
      <c r="XDX24" s="42"/>
      <c r="XDY24" s="42"/>
      <c r="XDZ24" s="42"/>
      <c r="XEA24" s="42"/>
      <c r="XEB24" s="42"/>
      <c r="XEC24" s="42"/>
      <c r="XED24" s="42"/>
      <c r="XEE24" s="42"/>
      <c r="XEF24" s="42"/>
      <c r="XEG24" s="42"/>
      <c r="XEH24" s="42"/>
      <c r="XEI24" s="42"/>
      <c r="XEJ24" s="42"/>
      <c r="XEK24" s="42"/>
      <c r="XEL24" s="42"/>
      <c r="XEM24" s="42"/>
      <c r="XEN24" s="42"/>
      <c r="XEO24" s="42"/>
      <c r="XEP24" s="42"/>
      <c r="XEQ24" s="42"/>
      <c r="XER24" s="42"/>
      <c r="XES24" s="42"/>
      <c r="XET24" s="42"/>
      <c r="XEU24" s="42"/>
      <c r="XEV24" s="42"/>
      <c r="XEW24" s="42"/>
      <c r="XEX24" s="42"/>
    </row>
  </sheetData>
  <mergeCells count="3">
    <mergeCell ref="A2:C2"/>
    <mergeCell ref="A12:C12"/>
    <mergeCell ref="A13:C13"/>
  </mergeCells>
  <printOptions horizontalCentered="1"/>
  <pageMargins left="0.709027777777778" right="0.709027777777778" top="0.393055555555556" bottom="0.75" header="0.309027777777778" footer="0.309027777777778"/>
  <pageSetup paperSize="9" scale="80" fitToHeight="200" orientation="portrait" horizontalDpi="600" vertic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D25"/>
  <sheetViews>
    <sheetView workbookViewId="0">
      <selection activeCell="H33" sqref="H33"/>
    </sheetView>
  </sheetViews>
  <sheetFormatPr defaultColWidth="10" defaultRowHeight="13.5" outlineLevelCol="3"/>
  <cols>
    <col min="1" max="1" width="36" style="42" customWidth="1"/>
    <col min="2" max="4" width="15.6333333333333" style="42" customWidth="1"/>
    <col min="5" max="16384" width="10" style="42"/>
  </cols>
  <sheetData>
    <row r="1" s="42" customFormat="1" ht="54" customHeight="1" spans="1:4">
      <c r="A1" s="64" t="s">
        <v>1970</v>
      </c>
      <c r="B1" s="64"/>
      <c r="C1" s="64"/>
      <c r="D1" s="64"/>
    </row>
    <row r="2" s="43" customFormat="1" ht="30" customHeight="1" spans="4:4">
      <c r="D2" s="56" t="s">
        <v>1924</v>
      </c>
    </row>
    <row r="3" s="43" customFormat="1" ht="25" customHeight="1" spans="1:4">
      <c r="A3" s="49" t="s">
        <v>118</v>
      </c>
      <c r="B3" s="49" t="s">
        <v>1971</v>
      </c>
      <c r="C3" s="49" t="s">
        <v>1972</v>
      </c>
      <c r="D3" s="49" t="s">
        <v>1973</v>
      </c>
    </row>
    <row r="4" s="43" customFormat="1" ht="25" customHeight="1" spans="1:4">
      <c r="A4" s="65" t="s">
        <v>1974</v>
      </c>
      <c r="B4" s="51" t="s">
        <v>1975</v>
      </c>
      <c r="C4" s="66">
        <v>19.22</v>
      </c>
      <c r="D4" s="66">
        <v>19.22</v>
      </c>
    </row>
    <row r="5" s="43" customFormat="1" ht="25" customHeight="1" spans="1:4">
      <c r="A5" s="67" t="s">
        <v>1976</v>
      </c>
      <c r="B5" s="51" t="s">
        <v>1932</v>
      </c>
      <c r="C5" s="66">
        <v>11</v>
      </c>
      <c r="D5" s="66">
        <v>11</v>
      </c>
    </row>
    <row r="6" s="43" customFormat="1" ht="25" customHeight="1" spans="1:4">
      <c r="A6" s="67" t="s">
        <v>1977</v>
      </c>
      <c r="B6" s="51" t="s">
        <v>1933</v>
      </c>
      <c r="C6" s="66">
        <v>11</v>
      </c>
      <c r="D6" s="66">
        <v>11</v>
      </c>
    </row>
    <row r="7" s="43" customFormat="1" ht="25" customHeight="1" spans="1:4">
      <c r="A7" s="67" t="s">
        <v>1978</v>
      </c>
      <c r="B7" s="51" t="s">
        <v>1979</v>
      </c>
      <c r="C7" s="66">
        <v>8.22</v>
      </c>
      <c r="D7" s="66">
        <v>8.22</v>
      </c>
    </row>
    <row r="8" s="43" customFormat="1" ht="25" customHeight="1" spans="1:4">
      <c r="A8" s="67" t="s">
        <v>1977</v>
      </c>
      <c r="B8" s="51" t="s">
        <v>1935</v>
      </c>
      <c r="C8" s="66"/>
      <c r="D8" s="66"/>
    </row>
    <row r="9" s="43" customFormat="1" ht="25" customHeight="1" spans="1:4">
      <c r="A9" s="65" t="s">
        <v>1980</v>
      </c>
      <c r="B9" s="51" t="s">
        <v>1981</v>
      </c>
      <c r="C9" s="66">
        <v>20.31</v>
      </c>
      <c r="D9" s="66">
        <v>20.31</v>
      </c>
    </row>
    <row r="10" s="43" customFormat="1" ht="25" customHeight="1" spans="1:4">
      <c r="A10" s="67" t="s">
        <v>1976</v>
      </c>
      <c r="B10" s="51" t="s">
        <v>1982</v>
      </c>
      <c r="C10" s="66">
        <v>20.06</v>
      </c>
      <c r="D10" s="66">
        <v>20.06</v>
      </c>
    </row>
    <row r="11" s="43" customFormat="1" ht="25" customHeight="1" spans="1:4">
      <c r="A11" s="67" t="s">
        <v>1978</v>
      </c>
      <c r="B11" s="51" t="s">
        <v>1983</v>
      </c>
      <c r="C11" s="66">
        <v>0.25</v>
      </c>
      <c r="D11" s="66">
        <v>0.25</v>
      </c>
    </row>
    <row r="12" s="43" customFormat="1" ht="25" customHeight="1" spans="1:4">
      <c r="A12" s="65" t="s">
        <v>1984</v>
      </c>
      <c r="B12" s="51" t="s">
        <v>1985</v>
      </c>
      <c r="C12" s="66">
        <v>5.47</v>
      </c>
      <c r="D12" s="66">
        <v>5.47</v>
      </c>
    </row>
    <row r="13" s="43" customFormat="1" ht="25" customHeight="1" spans="1:4">
      <c r="A13" s="67" t="s">
        <v>1976</v>
      </c>
      <c r="B13" s="51" t="s">
        <v>1986</v>
      </c>
      <c r="C13" s="66">
        <v>4.34</v>
      </c>
      <c r="D13" s="66">
        <v>4.34</v>
      </c>
    </row>
    <row r="14" s="43" customFormat="1" ht="25" customHeight="1" spans="1:4">
      <c r="A14" s="67" t="s">
        <v>1978</v>
      </c>
      <c r="B14" s="51" t="s">
        <v>1987</v>
      </c>
      <c r="C14" s="66">
        <v>1.13</v>
      </c>
      <c r="D14" s="66">
        <v>1.13</v>
      </c>
    </row>
    <row r="15" s="43" customFormat="1" ht="25" customHeight="1" spans="1:4">
      <c r="A15" s="65" t="s">
        <v>1988</v>
      </c>
      <c r="B15" s="51" t="s">
        <v>1989</v>
      </c>
      <c r="C15" s="66">
        <v>43.33</v>
      </c>
      <c r="D15" s="66">
        <v>43.33</v>
      </c>
    </row>
    <row r="16" s="43" customFormat="1" ht="25" customHeight="1" spans="1:4">
      <c r="A16" s="67" t="s">
        <v>1976</v>
      </c>
      <c r="B16" s="51" t="s">
        <v>1990</v>
      </c>
      <c r="C16" s="66">
        <v>19.41</v>
      </c>
      <c r="D16" s="66">
        <v>19.41</v>
      </c>
    </row>
    <row r="17" s="43" customFormat="1" ht="25" customHeight="1" spans="1:4">
      <c r="A17" s="67" t="s">
        <v>1991</v>
      </c>
      <c r="B17" s="51"/>
      <c r="C17" s="66">
        <v>17.47</v>
      </c>
      <c r="D17" s="66">
        <v>17.47</v>
      </c>
    </row>
    <row r="18" s="43" customFormat="1" ht="25" customHeight="1" spans="1:4">
      <c r="A18" s="67" t="s">
        <v>1992</v>
      </c>
      <c r="B18" s="51" t="s">
        <v>1993</v>
      </c>
      <c r="C18" s="66">
        <v>1.94</v>
      </c>
      <c r="D18" s="66">
        <v>1.94</v>
      </c>
    </row>
    <row r="19" s="43" customFormat="1" ht="25" customHeight="1" spans="1:4">
      <c r="A19" s="67" t="s">
        <v>1978</v>
      </c>
      <c r="B19" s="51" t="s">
        <v>1994</v>
      </c>
      <c r="C19" s="66">
        <v>23.92</v>
      </c>
      <c r="D19" s="66">
        <v>23.92</v>
      </c>
    </row>
    <row r="20" s="43" customFormat="1" ht="25" customHeight="1" spans="1:4">
      <c r="A20" s="67" t="s">
        <v>1991</v>
      </c>
      <c r="B20" s="51"/>
      <c r="C20" s="66">
        <v>21.53</v>
      </c>
      <c r="D20" s="66">
        <v>21.53</v>
      </c>
    </row>
    <row r="21" s="43" customFormat="1" ht="25" customHeight="1" spans="1:4">
      <c r="A21" s="67" t="s">
        <v>1995</v>
      </c>
      <c r="B21" s="51" t="s">
        <v>1996</v>
      </c>
      <c r="C21" s="66">
        <v>2.39</v>
      </c>
      <c r="D21" s="66">
        <v>2.39</v>
      </c>
    </row>
    <row r="22" s="43" customFormat="1" ht="25" customHeight="1" spans="1:4">
      <c r="A22" s="65" t="s">
        <v>1997</v>
      </c>
      <c r="B22" s="51" t="s">
        <v>1998</v>
      </c>
      <c r="C22" s="66">
        <v>5.5</v>
      </c>
      <c r="D22" s="66">
        <v>5.5</v>
      </c>
    </row>
    <row r="23" s="43" customFormat="1" ht="25" customHeight="1" spans="1:4">
      <c r="A23" s="67" t="s">
        <v>1976</v>
      </c>
      <c r="B23" s="51" t="s">
        <v>1999</v>
      </c>
      <c r="C23" s="66">
        <v>4.13</v>
      </c>
      <c r="D23" s="66">
        <v>4.13</v>
      </c>
    </row>
    <row r="24" s="43" customFormat="1" ht="25" customHeight="1" spans="1:4">
      <c r="A24" s="67" t="s">
        <v>1978</v>
      </c>
      <c r="B24" s="51" t="s">
        <v>2000</v>
      </c>
      <c r="C24" s="66">
        <v>1.37</v>
      </c>
      <c r="D24" s="66">
        <v>1.37</v>
      </c>
    </row>
    <row r="25" s="44" customFormat="1" ht="70" customHeight="1" spans="1:4">
      <c r="A25" s="68" t="s">
        <v>2001</v>
      </c>
      <c r="B25" s="68"/>
      <c r="C25" s="68"/>
      <c r="D25" s="68"/>
    </row>
  </sheetData>
  <mergeCells count="2">
    <mergeCell ref="A1:D1"/>
    <mergeCell ref="A25:D25"/>
  </mergeCells>
  <printOptions horizontalCentered="1"/>
  <pageMargins left="0.709027777777778" right="0.709027777777778" top="1.10138888888889" bottom="0.75" header="0.309027777777778" footer="0.309027777777778"/>
  <pageSetup paperSize="9" fitToHeight="200" orientation="portrait" horizontalDpi="600" verticalDpi="6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F19"/>
  <sheetViews>
    <sheetView workbookViewId="0">
      <selection activeCell="E11" sqref="E11"/>
    </sheetView>
  </sheetViews>
  <sheetFormatPr defaultColWidth="8.88333333333333" defaultRowHeight="13.5" outlineLevelCol="5"/>
  <cols>
    <col min="1" max="1" width="8.88333333333333" style="42"/>
    <col min="2" max="2" width="49.3833333333333" style="42" customWidth="1"/>
    <col min="3" max="6" width="20.6333333333333" style="42" customWidth="1"/>
    <col min="7" max="16384" width="8.88333333333333" style="42"/>
  </cols>
  <sheetData>
    <row r="1" s="42" customFormat="1" ht="45" customHeight="1" spans="1:6">
      <c r="A1" s="45" t="s">
        <v>32</v>
      </c>
      <c r="B1" s="45"/>
      <c r="C1" s="45"/>
      <c r="D1" s="45"/>
      <c r="E1" s="45"/>
      <c r="F1" s="45"/>
    </row>
    <row r="2" s="43" customFormat="1" ht="18" customHeight="1" spans="2:6">
      <c r="B2" s="55" t="s">
        <v>1924</v>
      </c>
      <c r="C2" s="56"/>
      <c r="D2" s="56"/>
      <c r="E2" s="56"/>
      <c r="F2" s="56"/>
    </row>
    <row r="3" s="43" customFormat="1" ht="30" customHeight="1" spans="1:6">
      <c r="A3" s="48" t="s">
        <v>38</v>
      </c>
      <c r="B3" s="48"/>
      <c r="C3" s="49" t="s">
        <v>1930</v>
      </c>
      <c r="D3" s="49" t="s">
        <v>1972</v>
      </c>
      <c r="E3" s="49" t="s">
        <v>1973</v>
      </c>
      <c r="F3" s="49" t="s">
        <v>2002</v>
      </c>
    </row>
    <row r="4" s="43" customFormat="1" ht="30" customHeight="1" spans="1:6">
      <c r="A4" s="57" t="s">
        <v>2003</v>
      </c>
      <c r="B4" s="57"/>
      <c r="C4" s="51" t="s">
        <v>1931</v>
      </c>
      <c r="D4" s="58">
        <v>182.22</v>
      </c>
      <c r="E4" s="58">
        <v>182.22</v>
      </c>
      <c r="F4" s="59"/>
    </row>
    <row r="5" s="43" customFormat="1" ht="30" customHeight="1" spans="1:6">
      <c r="A5" s="60" t="s">
        <v>2004</v>
      </c>
      <c r="B5" s="60"/>
      <c r="C5" s="51" t="s">
        <v>1932</v>
      </c>
      <c r="D5" s="58">
        <v>137.96</v>
      </c>
      <c r="E5" s="58">
        <v>137.96</v>
      </c>
      <c r="F5" s="59"/>
    </row>
    <row r="6" s="43" customFormat="1" ht="30" customHeight="1" spans="1:6">
      <c r="A6" s="60" t="s">
        <v>2005</v>
      </c>
      <c r="B6" s="60"/>
      <c r="C6" s="51" t="s">
        <v>1933</v>
      </c>
      <c r="D6" s="58">
        <v>44.26</v>
      </c>
      <c r="E6" s="58">
        <v>44.26</v>
      </c>
      <c r="F6" s="59"/>
    </row>
    <row r="7" s="43" customFormat="1" ht="30" customHeight="1" spans="1:6">
      <c r="A7" s="61" t="s">
        <v>2006</v>
      </c>
      <c r="B7" s="61"/>
      <c r="C7" s="51" t="s">
        <v>1934</v>
      </c>
      <c r="D7" s="58"/>
      <c r="E7" s="58"/>
      <c r="F7" s="59"/>
    </row>
    <row r="8" s="43" customFormat="1" ht="30" customHeight="1" spans="1:6">
      <c r="A8" s="60" t="s">
        <v>2004</v>
      </c>
      <c r="B8" s="60"/>
      <c r="C8" s="51" t="s">
        <v>1935</v>
      </c>
      <c r="D8" s="58"/>
      <c r="E8" s="58"/>
      <c r="F8" s="59"/>
    </row>
    <row r="9" s="43" customFormat="1" ht="30" customHeight="1" spans="1:6">
      <c r="A9" s="60" t="s">
        <v>2005</v>
      </c>
      <c r="B9" s="60"/>
      <c r="C9" s="51" t="s">
        <v>1936</v>
      </c>
      <c r="D9" s="58"/>
      <c r="E9" s="58"/>
      <c r="F9" s="59"/>
    </row>
    <row r="10" s="44" customFormat="1" ht="41" customHeight="1" spans="1:6">
      <c r="A10" s="54" t="s">
        <v>2007</v>
      </c>
      <c r="B10" s="54"/>
      <c r="C10" s="54"/>
      <c r="D10" s="54"/>
      <c r="E10" s="54"/>
      <c r="F10" s="54"/>
    </row>
    <row r="11" s="42" customFormat="1" spans="1:1">
      <c r="A11" s="42" t="s">
        <v>2008</v>
      </c>
    </row>
    <row r="13" s="42" customFormat="1" ht="19.5" spans="1:1">
      <c r="A13" s="62"/>
    </row>
    <row r="14" s="42" customFormat="1" ht="19" customHeight="1" spans="1:1">
      <c r="A14" s="63"/>
    </row>
    <row r="15" s="42" customFormat="1" ht="29" customHeight="1"/>
    <row r="16" s="42" customFormat="1" ht="29" customHeight="1"/>
    <row r="17" s="42" customFormat="1" ht="29" customHeight="1"/>
    <row r="18" s="42" customFormat="1" ht="29" customHeight="1"/>
    <row r="19" s="42" customFormat="1" ht="30" customHeight="1" spans="1:1">
      <c r="A19" s="63"/>
    </row>
  </sheetData>
  <mergeCells count="9">
    <mergeCell ref="A1:F1"/>
    <mergeCell ref="B2:F2"/>
    <mergeCell ref="A3:B3"/>
    <mergeCell ref="A5:B5"/>
    <mergeCell ref="A6:B6"/>
    <mergeCell ref="A7:B7"/>
    <mergeCell ref="A8:B8"/>
    <mergeCell ref="A9:B9"/>
    <mergeCell ref="A10:F10"/>
  </mergeCells>
  <printOptions horizontalCentered="1"/>
  <pageMargins left="0.709027777777778" right="0.709027777777778" top="0.75" bottom="0.75" header="0.309027777777778" footer="0.309027777777778"/>
  <pageSetup paperSize="9" scale="95" fitToHeight="200" orientation="landscape" horizontalDpi="600" vertic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XFD12"/>
  <sheetViews>
    <sheetView workbookViewId="0">
      <selection activeCell="F12" sqref="F12"/>
    </sheetView>
  </sheetViews>
  <sheetFormatPr defaultColWidth="8.88333333333333" defaultRowHeight="13.5"/>
  <cols>
    <col min="1" max="1" width="8.88333333333333" style="42"/>
    <col min="2" max="6" width="24.2166666666667" style="42" customWidth="1"/>
    <col min="7" max="16384" width="8.88333333333333" style="42"/>
  </cols>
  <sheetData>
    <row r="1" s="42" customFormat="1" ht="24" customHeight="1"/>
    <row r="2" s="42" customFormat="1" ht="25.5" spans="1:6">
      <c r="A2" s="45" t="s">
        <v>2009</v>
      </c>
      <c r="B2" s="46"/>
      <c r="C2" s="46"/>
      <c r="D2" s="46"/>
      <c r="E2" s="46"/>
      <c r="F2" s="46"/>
    </row>
    <row r="3" s="42" customFormat="1" ht="23" customHeight="1" spans="1:6">
      <c r="A3" s="47" t="s">
        <v>1924</v>
      </c>
      <c r="B3" s="47"/>
      <c r="C3" s="47"/>
      <c r="D3" s="47"/>
      <c r="E3" s="47"/>
      <c r="F3" s="47"/>
    </row>
    <row r="4" s="43" customFormat="1" ht="30" customHeight="1" spans="1:6">
      <c r="A4" s="48" t="s">
        <v>2010</v>
      </c>
      <c r="B4" s="49" t="s">
        <v>1884</v>
      </c>
      <c r="C4" s="49" t="s">
        <v>2011</v>
      </c>
      <c r="D4" s="49" t="s">
        <v>2012</v>
      </c>
      <c r="E4" s="49" t="s">
        <v>2013</v>
      </c>
      <c r="F4" s="49" t="s">
        <v>2014</v>
      </c>
    </row>
    <row r="5" s="43" customFormat="1" ht="45" customHeight="1" spans="1:6">
      <c r="A5" s="50">
        <v>1</v>
      </c>
      <c r="B5" s="51"/>
      <c r="C5" s="52" t="s">
        <v>2015</v>
      </c>
      <c r="D5" s="53"/>
      <c r="E5" s="53" t="s">
        <v>2016</v>
      </c>
      <c r="F5" s="53"/>
    </row>
    <row r="6" s="43" customFormat="1" ht="45" customHeight="1" spans="1:6">
      <c r="A6" s="50">
        <v>2</v>
      </c>
      <c r="B6" s="51"/>
      <c r="C6" s="52"/>
      <c r="D6" s="53"/>
      <c r="E6" s="53"/>
      <c r="F6" s="53"/>
    </row>
    <row r="7" s="43" customFormat="1" ht="45" customHeight="1" spans="1:6">
      <c r="A7" s="50" t="s">
        <v>2017</v>
      </c>
      <c r="B7" s="51"/>
      <c r="C7" s="52"/>
      <c r="D7" s="53"/>
      <c r="E7" s="53"/>
      <c r="F7" s="53"/>
    </row>
    <row r="8" s="44" customFormat="1" ht="33" customHeight="1" spans="1:6">
      <c r="A8" s="54" t="s">
        <v>2018</v>
      </c>
      <c r="B8" s="54"/>
      <c r="C8" s="54"/>
      <c r="D8" s="54"/>
      <c r="E8" s="54"/>
      <c r="F8" s="54"/>
    </row>
    <row r="9" s="14" customFormat="1" ht="14.25" spans="1:16384">
      <c r="A9" s="42" t="s">
        <v>2008</v>
      </c>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2"/>
      <c r="XEG9" s="42"/>
      <c r="XEH9" s="42"/>
      <c r="XEI9" s="42"/>
      <c r="XEJ9" s="42"/>
      <c r="XEK9" s="42"/>
      <c r="XEL9" s="42"/>
      <c r="XEM9" s="42"/>
      <c r="XEN9" s="42"/>
      <c r="XEO9" s="42"/>
      <c r="XEP9" s="42"/>
      <c r="XEQ9" s="42"/>
      <c r="XER9" s="42"/>
      <c r="XES9" s="42"/>
      <c r="XET9" s="42"/>
      <c r="XEU9" s="42"/>
      <c r="XEV9" s="42"/>
      <c r="XEW9" s="42"/>
      <c r="XEX9" s="42"/>
      <c r="XEY9" s="42"/>
      <c r="XEZ9" s="42"/>
      <c r="XFA9" s="42"/>
      <c r="XFB9" s="42"/>
      <c r="XFC9" s="42"/>
      <c r="XFD9" s="42"/>
    </row>
    <row r="10" s="12" customFormat="1" spans="1:16384">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2"/>
      <c r="XEG10" s="42"/>
      <c r="XEH10" s="42"/>
      <c r="XEI10" s="42"/>
      <c r="XEJ10" s="42"/>
      <c r="XEK10" s="42"/>
      <c r="XEL10" s="42"/>
      <c r="XEM10" s="42"/>
      <c r="XEN10" s="42"/>
      <c r="XEO10" s="42"/>
      <c r="XEP10" s="42"/>
      <c r="XEQ10" s="42"/>
      <c r="XER10" s="42"/>
      <c r="XES10" s="42"/>
      <c r="XET10" s="42"/>
      <c r="XEU10" s="42"/>
      <c r="XEV10" s="42"/>
      <c r="XEW10" s="42"/>
      <c r="XEX10" s="42"/>
      <c r="XEY10" s="42"/>
      <c r="XEZ10" s="42"/>
      <c r="XFA10" s="42"/>
      <c r="XFB10" s="42"/>
      <c r="XFC10" s="42"/>
      <c r="XFD10" s="42"/>
    </row>
    <row r="11" s="12" customFormat="1" spans="1:16384">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c r="XDK11" s="42"/>
      <c r="XDL11" s="42"/>
      <c r="XDM11" s="42"/>
      <c r="XDN11" s="42"/>
      <c r="XDO11" s="42"/>
      <c r="XDP11" s="42"/>
      <c r="XDQ11" s="42"/>
      <c r="XDR11" s="42"/>
      <c r="XDS11" s="42"/>
      <c r="XDT11" s="42"/>
      <c r="XDU11" s="42"/>
      <c r="XDV11" s="42"/>
      <c r="XDW11" s="42"/>
      <c r="XDX11" s="42"/>
      <c r="XDY11" s="42"/>
      <c r="XDZ11" s="42"/>
      <c r="XEA11" s="42"/>
      <c r="XEB11" s="42"/>
      <c r="XEC11" s="42"/>
      <c r="XED11" s="42"/>
      <c r="XEE11" s="42"/>
      <c r="XEF11" s="42"/>
      <c r="XEG11" s="42"/>
      <c r="XEH11" s="42"/>
      <c r="XEI11" s="42"/>
      <c r="XEJ11" s="42"/>
      <c r="XEK11" s="42"/>
      <c r="XEL11" s="42"/>
      <c r="XEM11" s="42"/>
      <c r="XEN11" s="42"/>
      <c r="XEO11" s="42"/>
      <c r="XEP11" s="42"/>
      <c r="XEQ11" s="42"/>
      <c r="XER11" s="42"/>
      <c r="XES11" s="42"/>
      <c r="XET11" s="42"/>
      <c r="XEU11" s="42"/>
      <c r="XEV11" s="42"/>
      <c r="XEW11" s="42"/>
      <c r="XEX11" s="42"/>
      <c r="XEY11" s="42"/>
      <c r="XEZ11" s="42"/>
      <c r="XFA11" s="42"/>
      <c r="XFB11" s="42"/>
      <c r="XFC11" s="42"/>
      <c r="XFD11" s="42"/>
    </row>
    <row r="12" s="12" customFormat="1" spans="1:16384">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2"/>
      <c r="XEG12" s="42"/>
      <c r="XEH12" s="42"/>
      <c r="XEI12" s="42"/>
      <c r="XEJ12" s="42"/>
      <c r="XEK12" s="42"/>
      <c r="XEL12" s="42"/>
      <c r="XEM12" s="42"/>
      <c r="XEN12" s="42"/>
      <c r="XEO12" s="42"/>
      <c r="XEP12" s="42"/>
      <c r="XEQ12" s="42"/>
      <c r="XER12" s="42"/>
      <c r="XES12" s="42"/>
      <c r="XET12" s="42"/>
      <c r="XEU12" s="42"/>
      <c r="XEV12" s="42"/>
      <c r="XEW12" s="42"/>
      <c r="XEX12" s="42"/>
      <c r="XEY12" s="42"/>
      <c r="XEZ12" s="42"/>
      <c r="XFA12" s="42"/>
      <c r="XFB12" s="42"/>
      <c r="XFC12" s="42"/>
      <c r="XFD12" s="42"/>
    </row>
  </sheetData>
  <mergeCells count="8">
    <mergeCell ref="A2:F2"/>
    <mergeCell ref="A3:F3"/>
    <mergeCell ref="A8:F8"/>
    <mergeCell ref="B5:B7"/>
    <mergeCell ref="C5:C7"/>
    <mergeCell ref="D5:D7"/>
    <mergeCell ref="E5:E7"/>
    <mergeCell ref="F5:F7"/>
  </mergeCells>
  <pageMargins left="0.75" right="0.75" top="1" bottom="1" header="0.509027777777778" footer="0.509027777777778"/>
  <pageSetup paperSize="9"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K381"/>
  <sheetViews>
    <sheetView tabSelected="1" topLeftCell="C179" workbookViewId="0">
      <selection activeCell="F191" sqref="F191"/>
    </sheetView>
  </sheetViews>
  <sheetFormatPr defaultColWidth="8" defaultRowHeight="12"/>
  <cols>
    <col min="1" max="1" width="18.125" style="15" customWidth="1"/>
    <col min="2" max="2" width="18.875" style="15" customWidth="1"/>
    <col min="3" max="3" width="28.375" style="15" customWidth="1"/>
    <col min="4" max="4" width="13" style="16" customWidth="1"/>
    <col min="5" max="5" width="15" style="12" customWidth="1"/>
    <col min="6" max="6" width="30.5" style="16" customWidth="1"/>
    <col min="7" max="7" width="7.75833333333333" style="12" customWidth="1"/>
    <col min="8" max="8" width="16.7583333333333" style="17" customWidth="1"/>
    <col min="9" max="9" width="6.125" style="16" customWidth="1"/>
    <col min="10" max="10" width="10.5" style="16" customWidth="1"/>
    <col min="11" max="11" width="41.2583333333333" style="18" customWidth="1"/>
    <col min="12" max="16384" width="8" style="12"/>
  </cols>
  <sheetData>
    <row r="1" s="12" customFormat="1" spans="1:11">
      <c r="A1" s="15"/>
      <c r="B1" s="15"/>
      <c r="C1" s="15"/>
      <c r="D1" s="16"/>
      <c r="F1" s="16"/>
      <c r="H1" s="17"/>
      <c r="I1" s="16"/>
      <c r="J1" s="16"/>
      <c r="K1" s="18"/>
    </row>
    <row r="2" s="12" customFormat="1" ht="39" customHeight="1" spans="1:11">
      <c r="A2" s="19" t="s">
        <v>2019</v>
      </c>
      <c r="B2" s="19"/>
      <c r="C2" s="19"/>
      <c r="D2" s="20"/>
      <c r="E2" s="19"/>
      <c r="F2" s="20"/>
      <c r="G2" s="19"/>
      <c r="H2" s="21"/>
      <c r="I2" s="20"/>
      <c r="J2" s="20"/>
      <c r="K2" s="37"/>
    </row>
    <row r="3" s="12" customFormat="1" ht="23" customHeight="1" spans="1:11">
      <c r="A3" s="22"/>
      <c r="B3" s="22"/>
      <c r="C3" s="15"/>
      <c r="D3" s="16"/>
      <c r="F3" s="16"/>
      <c r="H3" s="17"/>
      <c r="I3" s="16"/>
      <c r="J3" s="16"/>
      <c r="K3" s="18"/>
    </row>
    <row r="4" s="13" customFormat="1" ht="44.25" customHeight="1" spans="1:11">
      <c r="A4" s="23" t="s">
        <v>2020</v>
      </c>
      <c r="B4" s="23" t="s">
        <v>1884</v>
      </c>
      <c r="C4" s="23" t="s">
        <v>2021</v>
      </c>
      <c r="D4" s="23" t="s">
        <v>2022</v>
      </c>
      <c r="E4" s="23" t="s">
        <v>2023</v>
      </c>
      <c r="F4" s="23" t="s">
        <v>2024</v>
      </c>
      <c r="G4" s="23" t="s">
        <v>2025</v>
      </c>
      <c r="H4" s="23" t="s">
        <v>2026</v>
      </c>
      <c r="I4" s="23" t="s">
        <v>2027</v>
      </c>
      <c r="J4" s="23" t="s">
        <v>2028</v>
      </c>
      <c r="K4" s="23" t="s">
        <v>2029</v>
      </c>
    </row>
    <row r="5" s="12" customFormat="1" ht="18.75" spans="1:11">
      <c r="A5" s="24">
        <v>1</v>
      </c>
      <c r="B5" s="24">
        <v>2</v>
      </c>
      <c r="C5" s="24">
        <v>3</v>
      </c>
      <c r="D5" s="24">
        <v>4</v>
      </c>
      <c r="E5" s="24">
        <v>5</v>
      </c>
      <c r="F5" s="24">
        <v>6</v>
      </c>
      <c r="G5" s="24">
        <v>7</v>
      </c>
      <c r="H5" s="24">
        <v>8</v>
      </c>
      <c r="I5" s="24">
        <v>9</v>
      </c>
      <c r="J5" s="24">
        <v>10</v>
      </c>
      <c r="K5" s="24">
        <v>11</v>
      </c>
    </row>
    <row r="6" s="12" customFormat="1" ht="20" customHeight="1" spans="1:11">
      <c r="A6" s="25" t="s">
        <v>2030</v>
      </c>
      <c r="B6" s="25" t="s">
        <v>2031</v>
      </c>
      <c r="C6" s="26" t="s">
        <v>2032</v>
      </c>
      <c r="D6" s="27" t="s">
        <v>2033</v>
      </c>
      <c r="E6" s="28" t="s">
        <v>2034</v>
      </c>
      <c r="F6" s="29" t="s">
        <v>2035</v>
      </c>
      <c r="G6" s="30" t="s">
        <v>2036</v>
      </c>
      <c r="H6" s="453" t="s">
        <v>2037</v>
      </c>
      <c r="I6" s="30" t="s">
        <v>2038</v>
      </c>
      <c r="J6" s="30" t="s">
        <v>2039</v>
      </c>
      <c r="K6" s="29" t="s">
        <v>2040</v>
      </c>
    </row>
    <row r="7" s="12" customFormat="1" ht="87" customHeight="1" spans="1:11">
      <c r="A7" s="31"/>
      <c r="B7" s="31"/>
      <c r="C7" s="32"/>
      <c r="D7" s="27" t="s">
        <v>2033</v>
      </c>
      <c r="E7" s="28" t="s">
        <v>2034</v>
      </c>
      <c r="F7" s="29" t="s">
        <v>2041</v>
      </c>
      <c r="G7" s="30" t="s">
        <v>2036</v>
      </c>
      <c r="H7" s="453" t="s">
        <v>2042</v>
      </c>
      <c r="I7" s="30" t="s">
        <v>2038</v>
      </c>
      <c r="J7" s="30" t="s">
        <v>2039</v>
      </c>
      <c r="K7" s="29" t="s">
        <v>2043</v>
      </c>
    </row>
    <row r="8" s="12" customFormat="1" ht="20" customHeight="1" spans="1:11">
      <c r="A8" s="31"/>
      <c r="B8" s="31"/>
      <c r="C8" s="32"/>
      <c r="D8" s="27" t="s">
        <v>2033</v>
      </c>
      <c r="E8" s="28" t="s">
        <v>2034</v>
      </c>
      <c r="F8" s="29" t="s">
        <v>2044</v>
      </c>
      <c r="G8" s="30" t="s">
        <v>2036</v>
      </c>
      <c r="H8" s="453" t="s">
        <v>2045</v>
      </c>
      <c r="I8" s="30" t="s">
        <v>2038</v>
      </c>
      <c r="J8" s="30" t="s">
        <v>2039</v>
      </c>
      <c r="K8" s="29" t="s">
        <v>2046</v>
      </c>
    </row>
    <row r="9" s="14" customFormat="1" ht="20" customHeight="1" spans="1:11">
      <c r="A9" s="31"/>
      <c r="B9" s="31"/>
      <c r="C9" s="32"/>
      <c r="D9" s="27" t="s">
        <v>2033</v>
      </c>
      <c r="E9" s="28" t="s">
        <v>2034</v>
      </c>
      <c r="F9" s="29" t="s">
        <v>2047</v>
      </c>
      <c r="G9" s="30" t="s">
        <v>2036</v>
      </c>
      <c r="H9" s="453" t="s">
        <v>2048</v>
      </c>
      <c r="I9" s="30" t="s">
        <v>2038</v>
      </c>
      <c r="J9" s="30" t="s">
        <v>2039</v>
      </c>
      <c r="K9" s="29" t="s">
        <v>2040</v>
      </c>
    </row>
    <row r="10" s="14" customFormat="1" ht="20" customHeight="1" spans="1:11">
      <c r="A10" s="31"/>
      <c r="B10" s="31"/>
      <c r="C10" s="32"/>
      <c r="D10" s="27" t="s">
        <v>2033</v>
      </c>
      <c r="E10" s="28" t="s">
        <v>2034</v>
      </c>
      <c r="F10" s="29" t="s">
        <v>2049</v>
      </c>
      <c r="G10" s="30" t="s">
        <v>2036</v>
      </c>
      <c r="H10" s="453" t="s">
        <v>2050</v>
      </c>
      <c r="I10" s="30" t="s">
        <v>2038</v>
      </c>
      <c r="J10" s="30" t="s">
        <v>2039</v>
      </c>
      <c r="K10" s="29" t="s">
        <v>2040</v>
      </c>
    </row>
    <row r="11" s="14" customFormat="1" ht="20" customHeight="1" spans="1:11">
      <c r="A11" s="31"/>
      <c r="B11" s="31"/>
      <c r="C11" s="32"/>
      <c r="D11" s="27" t="s">
        <v>2033</v>
      </c>
      <c r="E11" s="28" t="s">
        <v>2034</v>
      </c>
      <c r="F11" s="29" t="s">
        <v>2051</v>
      </c>
      <c r="G11" s="30" t="s">
        <v>2036</v>
      </c>
      <c r="H11" s="453" t="s">
        <v>2052</v>
      </c>
      <c r="I11" s="30" t="s">
        <v>2038</v>
      </c>
      <c r="J11" s="30" t="s">
        <v>2039</v>
      </c>
      <c r="K11" s="29" t="s">
        <v>2040</v>
      </c>
    </row>
    <row r="12" s="14" customFormat="1" ht="20" customHeight="1" spans="1:11">
      <c r="A12" s="31"/>
      <c r="B12" s="31"/>
      <c r="C12" s="32"/>
      <c r="D12" s="27" t="s">
        <v>2033</v>
      </c>
      <c r="E12" s="28" t="s">
        <v>2034</v>
      </c>
      <c r="F12" s="29" t="s">
        <v>2053</v>
      </c>
      <c r="G12" s="30" t="s">
        <v>2036</v>
      </c>
      <c r="H12" s="453" t="s">
        <v>2054</v>
      </c>
      <c r="I12" s="30" t="s">
        <v>2038</v>
      </c>
      <c r="J12" s="30" t="s">
        <v>2039</v>
      </c>
      <c r="K12" s="29" t="s">
        <v>2046</v>
      </c>
    </row>
    <row r="13" s="14" customFormat="1" ht="20" customHeight="1" spans="1:11">
      <c r="A13" s="31"/>
      <c r="B13" s="31"/>
      <c r="C13" s="32"/>
      <c r="D13" s="27" t="s">
        <v>2033</v>
      </c>
      <c r="E13" s="28" t="s">
        <v>2034</v>
      </c>
      <c r="F13" s="29" t="s">
        <v>2055</v>
      </c>
      <c r="G13" s="30" t="s">
        <v>2036</v>
      </c>
      <c r="H13" s="453" t="s">
        <v>2056</v>
      </c>
      <c r="I13" s="30" t="s">
        <v>2038</v>
      </c>
      <c r="J13" s="30" t="s">
        <v>2039</v>
      </c>
      <c r="K13" s="29" t="s">
        <v>2040</v>
      </c>
    </row>
    <row r="14" s="14" customFormat="1" ht="24" customHeight="1" spans="1:11">
      <c r="A14" s="31"/>
      <c r="B14" s="31"/>
      <c r="C14" s="32"/>
      <c r="D14" s="27" t="s">
        <v>2033</v>
      </c>
      <c r="E14" s="28" t="s">
        <v>2034</v>
      </c>
      <c r="F14" s="29" t="s">
        <v>2057</v>
      </c>
      <c r="G14" s="30" t="s">
        <v>2036</v>
      </c>
      <c r="H14" s="453" t="s">
        <v>2048</v>
      </c>
      <c r="I14" s="30" t="s">
        <v>2038</v>
      </c>
      <c r="J14" s="30" t="s">
        <v>2039</v>
      </c>
      <c r="K14" s="29" t="s">
        <v>2040</v>
      </c>
    </row>
    <row r="15" s="14" customFormat="1" ht="59" customHeight="1" spans="1:11">
      <c r="A15" s="31"/>
      <c r="B15" s="31"/>
      <c r="C15" s="32"/>
      <c r="D15" s="27" t="s">
        <v>2033</v>
      </c>
      <c r="E15" s="28" t="s">
        <v>2034</v>
      </c>
      <c r="F15" s="29" t="s">
        <v>2058</v>
      </c>
      <c r="G15" s="30" t="s">
        <v>2036</v>
      </c>
      <c r="H15" s="453" t="s">
        <v>2059</v>
      </c>
      <c r="I15" s="30" t="s">
        <v>2060</v>
      </c>
      <c r="J15" s="30" t="s">
        <v>2039</v>
      </c>
      <c r="K15" s="29" t="s">
        <v>2061</v>
      </c>
    </row>
    <row r="16" s="14" customFormat="1" ht="46" customHeight="1" spans="1:11">
      <c r="A16" s="31"/>
      <c r="B16" s="31"/>
      <c r="C16" s="32"/>
      <c r="D16" s="27" t="s">
        <v>2033</v>
      </c>
      <c r="E16" s="28" t="s">
        <v>2034</v>
      </c>
      <c r="F16" s="29" t="s">
        <v>2062</v>
      </c>
      <c r="G16" s="30" t="s">
        <v>2036</v>
      </c>
      <c r="H16" s="453" t="s">
        <v>2063</v>
      </c>
      <c r="I16" s="30" t="s">
        <v>2060</v>
      </c>
      <c r="J16" s="30" t="s">
        <v>2039</v>
      </c>
      <c r="K16" s="29" t="s">
        <v>2064</v>
      </c>
    </row>
    <row r="17" s="14" customFormat="1" ht="155" customHeight="1" spans="1:11">
      <c r="A17" s="31"/>
      <c r="B17" s="31"/>
      <c r="C17" s="32"/>
      <c r="D17" s="27" t="s">
        <v>2033</v>
      </c>
      <c r="E17" s="28" t="s">
        <v>2034</v>
      </c>
      <c r="F17" s="29" t="s">
        <v>2065</v>
      </c>
      <c r="G17" s="30" t="s">
        <v>2036</v>
      </c>
      <c r="H17" s="453" t="s">
        <v>2066</v>
      </c>
      <c r="I17" s="30" t="s">
        <v>2060</v>
      </c>
      <c r="J17" s="30" t="s">
        <v>2039</v>
      </c>
      <c r="K17" s="29" t="s">
        <v>2067</v>
      </c>
    </row>
    <row r="18" s="14" customFormat="1" ht="154" customHeight="1" spans="1:11">
      <c r="A18" s="31"/>
      <c r="B18" s="31"/>
      <c r="C18" s="32"/>
      <c r="D18" s="27" t="s">
        <v>2033</v>
      </c>
      <c r="E18" s="28" t="s">
        <v>2034</v>
      </c>
      <c r="F18" s="29" t="s">
        <v>2068</v>
      </c>
      <c r="G18" s="30" t="s">
        <v>2036</v>
      </c>
      <c r="H18" s="453" t="s">
        <v>2069</v>
      </c>
      <c r="I18" s="30" t="s">
        <v>2060</v>
      </c>
      <c r="J18" s="30" t="s">
        <v>2039</v>
      </c>
      <c r="K18" s="29" t="s">
        <v>2067</v>
      </c>
    </row>
    <row r="19" s="14" customFormat="1" ht="139" customHeight="1" spans="1:11">
      <c r="A19" s="31"/>
      <c r="B19" s="31"/>
      <c r="C19" s="32"/>
      <c r="D19" s="27" t="s">
        <v>2033</v>
      </c>
      <c r="E19" s="28" t="s">
        <v>2034</v>
      </c>
      <c r="F19" s="29" t="s">
        <v>2070</v>
      </c>
      <c r="G19" s="30" t="s">
        <v>2036</v>
      </c>
      <c r="H19" s="453" t="s">
        <v>2071</v>
      </c>
      <c r="I19" s="30" t="s">
        <v>2060</v>
      </c>
      <c r="J19" s="30" t="s">
        <v>2039</v>
      </c>
      <c r="K19" s="29" t="s">
        <v>2072</v>
      </c>
    </row>
    <row r="20" s="14" customFormat="1" ht="72" customHeight="1" spans="1:11">
      <c r="A20" s="31"/>
      <c r="B20" s="31"/>
      <c r="C20" s="32"/>
      <c r="D20" s="27" t="s">
        <v>2033</v>
      </c>
      <c r="E20" s="28" t="s">
        <v>2034</v>
      </c>
      <c r="F20" s="29" t="s">
        <v>2073</v>
      </c>
      <c r="G20" s="30" t="s">
        <v>2036</v>
      </c>
      <c r="H20" s="453" t="s">
        <v>2074</v>
      </c>
      <c r="I20" s="30" t="s">
        <v>2060</v>
      </c>
      <c r="J20" s="30" t="s">
        <v>2039</v>
      </c>
      <c r="K20" s="29" t="s">
        <v>2075</v>
      </c>
    </row>
    <row r="21" s="14" customFormat="1" ht="57" customHeight="1" spans="1:11">
      <c r="A21" s="31"/>
      <c r="B21" s="31"/>
      <c r="C21" s="32"/>
      <c r="D21" s="27" t="s">
        <v>2033</v>
      </c>
      <c r="E21" s="28" t="s">
        <v>2034</v>
      </c>
      <c r="F21" s="29" t="s">
        <v>2076</v>
      </c>
      <c r="G21" s="30" t="s">
        <v>2036</v>
      </c>
      <c r="H21" s="453" t="s">
        <v>2077</v>
      </c>
      <c r="I21" s="30" t="s">
        <v>2060</v>
      </c>
      <c r="J21" s="30" t="s">
        <v>2039</v>
      </c>
      <c r="K21" s="29" t="s">
        <v>2078</v>
      </c>
    </row>
    <row r="22" s="14" customFormat="1" ht="40" customHeight="1" spans="1:11">
      <c r="A22" s="31"/>
      <c r="B22" s="31"/>
      <c r="C22" s="32"/>
      <c r="D22" s="27" t="s">
        <v>2033</v>
      </c>
      <c r="E22" s="28" t="s">
        <v>2034</v>
      </c>
      <c r="F22" s="29" t="s">
        <v>2079</v>
      </c>
      <c r="G22" s="30" t="s">
        <v>2036</v>
      </c>
      <c r="H22" s="453" t="s">
        <v>2080</v>
      </c>
      <c r="I22" s="30" t="s">
        <v>2060</v>
      </c>
      <c r="J22" s="30" t="s">
        <v>2039</v>
      </c>
      <c r="K22" s="29" t="s">
        <v>2081</v>
      </c>
    </row>
    <row r="23" s="14" customFormat="1" ht="74" customHeight="1" spans="1:11">
      <c r="A23" s="31"/>
      <c r="B23" s="31"/>
      <c r="C23" s="32"/>
      <c r="D23" s="27" t="s">
        <v>2033</v>
      </c>
      <c r="E23" s="28" t="s">
        <v>2034</v>
      </c>
      <c r="F23" s="29" t="s">
        <v>2082</v>
      </c>
      <c r="G23" s="30" t="s">
        <v>2036</v>
      </c>
      <c r="H23" s="453" t="s">
        <v>2083</v>
      </c>
      <c r="I23" s="30" t="s">
        <v>2060</v>
      </c>
      <c r="J23" s="30" t="s">
        <v>2039</v>
      </c>
      <c r="K23" s="29" t="s">
        <v>2084</v>
      </c>
    </row>
    <row r="24" s="14" customFormat="1" ht="20" customHeight="1" spans="1:11">
      <c r="A24" s="31"/>
      <c r="B24" s="31"/>
      <c r="C24" s="32"/>
      <c r="D24" s="28" t="s">
        <v>2085</v>
      </c>
      <c r="E24" s="28" t="s">
        <v>2086</v>
      </c>
      <c r="F24" s="27" t="s">
        <v>2087</v>
      </c>
      <c r="G24" s="30" t="s">
        <v>2088</v>
      </c>
      <c r="H24" s="27" t="s">
        <v>2089</v>
      </c>
      <c r="I24" s="27" t="s">
        <v>2090</v>
      </c>
      <c r="J24" s="27" t="s">
        <v>2091</v>
      </c>
      <c r="K24" s="38" t="s">
        <v>2092</v>
      </c>
    </row>
    <row r="25" s="14" customFormat="1" ht="20" customHeight="1" spans="1:11">
      <c r="A25" s="33"/>
      <c r="B25" s="33"/>
      <c r="C25" s="34"/>
      <c r="D25" s="28" t="s">
        <v>2093</v>
      </c>
      <c r="E25" s="28" t="s">
        <v>2094</v>
      </c>
      <c r="F25" s="27" t="s">
        <v>2095</v>
      </c>
      <c r="G25" s="30" t="s">
        <v>2088</v>
      </c>
      <c r="H25" s="453" t="s">
        <v>2096</v>
      </c>
      <c r="I25" s="30" t="s">
        <v>2090</v>
      </c>
      <c r="J25" s="30" t="s">
        <v>2039</v>
      </c>
      <c r="K25" s="38" t="s">
        <v>2097</v>
      </c>
    </row>
    <row r="26" s="14" customFormat="1" ht="20" customHeight="1" spans="1:11">
      <c r="A26" s="25" t="s">
        <v>2098</v>
      </c>
      <c r="B26" s="25" t="s">
        <v>2099</v>
      </c>
      <c r="C26" s="35" t="s">
        <v>2100</v>
      </c>
      <c r="D26" s="27" t="s">
        <v>2033</v>
      </c>
      <c r="E26" s="28" t="s">
        <v>2101</v>
      </c>
      <c r="F26" s="29" t="s">
        <v>2102</v>
      </c>
      <c r="G26" s="30" t="s">
        <v>2088</v>
      </c>
      <c r="H26" s="453" t="s">
        <v>1115</v>
      </c>
      <c r="I26" s="30" t="s">
        <v>2103</v>
      </c>
      <c r="J26" s="30" t="s">
        <v>2039</v>
      </c>
      <c r="K26" s="29" t="s">
        <v>2104</v>
      </c>
    </row>
    <row r="27" s="14" customFormat="1" ht="20" customHeight="1" spans="1:11">
      <c r="A27" s="31"/>
      <c r="B27" s="31"/>
      <c r="C27" s="36"/>
      <c r="D27" s="27" t="s">
        <v>2033</v>
      </c>
      <c r="E27" s="28" t="s">
        <v>2101</v>
      </c>
      <c r="F27" s="29" t="s">
        <v>2105</v>
      </c>
      <c r="G27" s="30" t="s">
        <v>2088</v>
      </c>
      <c r="H27" s="453" t="s">
        <v>801</v>
      </c>
      <c r="I27" s="30" t="s">
        <v>2106</v>
      </c>
      <c r="J27" s="30" t="s">
        <v>2039</v>
      </c>
      <c r="K27" s="29" t="s">
        <v>2107</v>
      </c>
    </row>
    <row r="28" s="14" customFormat="1" ht="20" customHeight="1" spans="1:11">
      <c r="A28" s="31"/>
      <c r="B28" s="31"/>
      <c r="C28" s="36"/>
      <c r="D28" s="27" t="s">
        <v>2033</v>
      </c>
      <c r="E28" s="28" t="s">
        <v>2101</v>
      </c>
      <c r="F28" s="29" t="s">
        <v>2108</v>
      </c>
      <c r="G28" s="30" t="s">
        <v>2088</v>
      </c>
      <c r="H28" s="453" t="s">
        <v>2109</v>
      </c>
      <c r="I28" s="30" t="s">
        <v>2110</v>
      </c>
      <c r="J28" s="30" t="s">
        <v>2039</v>
      </c>
      <c r="K28" s="29" t="s">
        <v>2111</v>
      </c>
    </row>
    <row r="29" s="14" customFormat="1" ht="20" customHeight="1" spans="1:11">
      <c r="A29" s="31"/>
      <c r="B29" s="31"/>
      <c r="C29" s="36"/>
      <c r="D29" s="27" t="s">
        <v>2033</v>
      </c>
      <c r="E29" s="28" t="s">
        <v>2101</v>
      </c>
      <c r="F29" s="29" t="s">
        <v>2112</v>
      </c>
      <c r="G29" s="30" t="s">
        <v>2088</v>
      </c>
      <c r="H29" s="453" t="s">
        <v>184</v>
      </c>
      <c r="I29" s="30" t="s">
        <v>2113</v>
      </c>
      <c r="J29" s="30" t="s">
        <v>2039</v>
      </c>
      <c r="K29" s="29" t="s">
        <v>2114</v>
      </c>
    </row>
    <row r="30" s="14" customFormat="1" ht="20" customHeight="1" spans="1:11">
      <c r="A30" s="31"/>
      <c r="B30" s="31"/>
      <c r="C30" s="36"/>
      <c r="D30" s="27" t="s">
        <v>2033</v>
      </c>
      <c r="E30" s="28" t="s">
        <v>2101</v>
      </c>
      <c r="F30" s="29" t="s">
        <v>2115</v>
      </c>
      <c r="G30" s="30" t="s">
        <v>2088</v>
      </c>
      <c r="H30" s="453" t="s">
        <v>933</v>
      </c>
      <c r="I30" s="30" t="s">
        <v>2106</v>
      </c>
      <c r="J30" s="30" t="s">
        <v>2039</v>
      </c>
      <c r="K30" s="29" t="s">
        <v>2116</v>
      </c>
    </row>
    <row r="31" s="14" customFormat="1" ht="41" customHeight="1" spans="1:11">
      <c r="A31" s="31"/>
      <c r="B31" s="31"/>
      <c r="C31" s="36"/>
      <c r="D31" s="27" t="s">
        <v>2033</v>
      </c>
      <c r="E31" s="28" t="s">
        <v>2101</v>
      </c>
      <c r="F31" s="29" t="s">
        <v>2117</v>
      </c>
      <c r="G31" s="30" t="s">
        <v>2088</v>
      </c>
      <c r="H31" s="453" t="s">
        <v>186</v>
      </c>
      <c r="I31" s="30" t="s">
        <v>2113</v>
      </c>
      <c r="J31" s="30" t="s">
        <v>2039</v>
      </c>
      <c r="K31" s="29" t="s">
        <v>2118</v>
      </c>
    </row>
    <row r="32" s="14" customFormat="1" ht="21" customHeight="1" spans="1:11">
      <c r="A32" s="31"/>
      <c r="B32" s="31"/>
      <c r="C32" s="36"/>
      <c r="D32" s="27" t="s">
        <v>2033</v>
      </c>
      <c r="E32" s="28" t="s">
        <v>2119</v>
      </c>
      <c r="F32" s="29" t="s">
        <v>2120</v>
      </c>
      <c r="G32" s="30" t="s">
        <v>2036</v>
      </c>
      <c r="H32" s="453" t="s">
        <v>550</v>
      </c>
      <c r="I32" s="30" t="s">
        <v>2090</v>
      </c>
      <c r="J32" s="30" t="s">
        <v>2039</v>
      </c>
      <c r="K32" s="29" t="s">
        <v>2121</v>
      </c>
    </row>
    <row r="33" s="14" customFormat="1" ht="20" customHeight="1" spans="1:11">
      <c r="A33" s="31"/>
      <c r="B33" s="31"/>
      <c r="C33" s="36"/>
      <c r="D33" s="27" t="s">
        <v>2033</v>
      </c>
      <c r="E33" s="28" t="s">
        <v>2034</v>
      </c>
      <c r="F33" s="29" t="s">
        <v>2122</v>
      </c>
      <c r="G33" s="30" t="s">
        <v>2036</v>
      </c>
      <c r="H33" s="453" t="s">
        <v>2123</v>
      </c>
      <c r="I33" s="30" t="s">
        <v>2124</v>
      </c>
      <c r="J33" s="30" t="s">
        <v>2039</v>
      </c>
      <c r="K33" s="29" t="s">
        <v>2125</v>
      </c>
    </row>
    <row r="34" s="14" customFormat="1" ht="20" customHeight="1" spans="1:11">
      <c r="A34" s="31"/>
      <c r="B34" s="31"/>
      <c r="C34" s="36"/>
      <c r="D34" s="27" t="s">
        <v>2085</v>
      </c>
      <c r="E34" s="28" t="s">
        <v>2126</v>
      </c>
      <c r="F34" s="29" t="s">
        <v>2127</v>
      </c>
      <c r="G34" s="30" t="s">
        <v>2036</v>
      </c>
      <c r="H34" s="453" t="s">
        <v>2128</v>
      </c>
      <c r="I34" s="30" t="s">
        <v>2090</v>
      </c>
      <c r="J34" s="30" t="s">
        <v>2091</v>
      </c>
      <c r="K34" s="29" t="s">
        <v>2129</v>
      </c>
    </row>
    <row r="35" s="14" customFormat="1" ht="20" customHeight="1" spans="1:11">
      <c r="A35" s="31"/>
      <c r="B35" s="31"/>
      <c r="C35" s="36"/>
      <c r="D35" s="27" t="s">
        <v>2085</v>
      </c>
      <c r="E35" s="28" t="s">
        <v>2086</v>
      </c>
      <c r="F35" s="29" t="s">
        <v>2130</v>
      </c>
      <c r="G35" s="30" t="s">
        <v>2036</v>
      </c>
      <c r="H35" s="453" t="s">
        <v>2131</v>
      </c>
      <c r="I35" s="30" t="s">
        <v>2090</v>
      </c>
      <c r="J35" s="30" t="s">
        <v>2091</v>
      </c>
      <c r="K35" s="29" t="s">
        <v>2132</v>
      </c>
    </row>
    <row r="36" s="14" customFormat="1" ht="22" customHeight="1" spans="1:11">
      <c r="A36" s="31"/>
      <c r="B36" s="31"/>
      <c r="C36" s="36"/>
      <c r="D36" s="27" t="s">
        <v>2085</v>
      </c>
      <c r="E36" s="28" t="s">
        <v>2086</v>
      </c>
      <c r="F36" s="29" t="s">
        <v>2133</v>
      </c>
      <c r="G36" s="30" t="s">
        <v>2036</v>
      </c>
      <c r="H36" s="453" t="s">
        <v>2131</v>
      </c>
      <c r="I36" s="30" t="s">
        <v>2090</v>
      </c>
      <c r="J36" s="30" t="s">
        <v>2091</v>
      </c>
      <c r="K36" s="29" t="s">
        <v>2134</v>
      </c>
    </row>
    <row r="37" s="14" customFormat="1" ht="27" customHeight="1" spans="1:11">
      <c r="A37" s="31"/>
      <c r="B37" s="31"/>
      <c r="C37" s="36"/>
      <c r="D37" s="27" t="s">
        <v>2085</v>
      </c>
      <c r="E37" s="28" t="s">
        <v>2135</v>
      </c>
      <c r="F37" s="29" t="s">
        <v>2136</v>
      </c>
      <c r="G37" s="30" t="s">
        <v>2088</v>
      </c>
      <c r="H37" s="453" t="s">
        <v>2128</v>
      </c>
      <c r="I37" s="30" t="s">
        <v>2090</v>
      </c>
      <c r="J37" s="30" t="s">
        <v>2091</v>
      </c>
      <c r="K37" s="29" t="s">
        <v>2137</v>
      </c>
    </row>
    <row r="38" s="14" customFormat="1" ht="20" customHeight="1" spans="1:11">
      <c r="A38" s="31"/>
      <c r="B38" s="31"/>
      <c r="C38" s="36"/>
      <c r="D38" s="27" t="s">
        <v>2085</v>
      </c>
      <c r="E38" s="28" t="s">
        <v>2138</v>
      </c>
      <c r="F38" s="29" t="s">
        <v>2139</v>
      </c>
      <c r="G38" s="30" t="s">
        <v>2088</v>
      </c>
      <c r="H38" s="453" t="s">
        <v>2140</v>
      </c>
      <c r="I38" s="30" t="s">
        <v>2090</v>
      </c>
      <c r="J38" s="30" t="s">
        <v>2091</v>
      </c>
      <c r="K38" s="29" t="s">
        <v>2141</v>
      </c>
    </row>
    <row r="39" s="14" customFormat="1" ht="20" customHeight="1" spans="1:11">
      <c r="A39" s="31"/>
      <c r="B39" s="31"/>
      <c r="C39" s="36"/>
      <c r="D39" s="27" t="s">
        <v>2093</v>
      </c>
      <c r="E39" s="28" t="s">
        <v>2094</v>
      </c>
      <c r="F39" s="29" t="s">
        <v>2142</v>
      </c>
      <c r="G39" s="30" t="s">
        <v>2088</v>
      </c>
      <c r="H39" s="453" t="s">
        <v>2143</v>
      </c>
      <c r="I39" s="30" t="s">
        <v>2090</v>
      </c>
      <c r="J39" s="30" t="s">
        <v>2039</v>
      </c>
      <c r="K39" s="29" t="s">
        <v>2097</v>
      </c>
    </row>
    <row r="40" s="14" customFormat="1" ht="20" customHeight="1" spans="1:11">
      <c r="A40" s="31"/>
      <c r="B40" s="31"/>
      <c r="C40" s="36"/>
      <c r="D40" s="27" t="s">
        <v>2093</v>
      </c>
      <c r="E40" s="28" t="s">
        <v>2094</v>
      </c>
      <c r="F40" s="29" t="s">
        <v>2144</v>
      </c>
      <c r="G40" s="30" t="s">
        <v>2088</v>
      </c>
      <c r="H40" s="453" t="s">
        <v>2143</v>
      </c>
      <c r="I40" s="30" t="s">
        <v>2090</v>
      </c>
      <c r="J40" s="30" t="s">
        <v>2039</v>
      </c>
      <c r="K40" s="29" t="s">
        <v>2097</v>
      </c>
    </row>
    <row r="41" s="14" customFormat="1" ht="20" customHeight="1" spans="1:11">
      <c r="A41" s="31"/>
      <c r="B41" s="31"/>
      <c r="C41" s="36"/>
      <c r="D41" s="27" t="s">
        <v>2093</v>
      </c>
      <c r="E41" s="28" t="s">
        <v>2094</v>
      </c>
      <c r="F41" s="29" t="s">
        <v>2145</v>
      </c>
      <c r="G41" s="30" t="s">
        <v>2088</v>
      </c>
      <c r="H41" s="453" t="s">
        <v>2143</v>
      </c>
      <c r="I41" s="30" t="s">
        <v>2090</v>
      </c>
      <c r="J41" s="30" t="s">
        <v>2039</v>
      </c>
      <c r="K41" s="29" t="s">
        <v>2097</v>
      </c>
    </row>
    <row r="42" s="14" customFormat="1" ht="20" customHeight="1" spans="1:11">
      <c r="A42" s="25" t="s">
        <v>2098</v>
      </c>
      <c r="B42" s="25" t="s">
        <v>2146</v>
      </c>
      <c r="C42" s="26" t="s">
        <v>2147</v>
      </c>
      <c r="D42" s="27" t="s">
        <v>2033</v>
      </c>
      <c r="E42" s="28" t="s">
        <v>2101</v>
      </c>
      <c r="F42" s="29" t="s">
        <v>2148</v>
      </c>
      <c r="G42" s="30" t="s">
        <v>2149</v>
      </c>
      <c r="H42" s="453" t="s">
        <v>2150</v>
      </c>
      <c r="I42" s="30" t="s">
        <v>2151</v>
      </c>
      <c r="J42" s="30" t="s">
        <v>2039</v>
      </c>
      <c r="K42" s="29" t="s">
        <v>2152</v>
      </c>
    </row>
    <row r="43" s="14" customFormat="1" ht="20" customHeight="1" spans="1:11">
      <c r="A43" s="31"/>
      <c r="B43" s="31"/>
      <c r="C43" s="32"/>
      <c r="D43" s="27" t="s">
        <v>2033</v>
      </c>
      <c r="E43" s="28" t="s">
        <v>2101</v>
      </c>
      <c r="F43" s="29" t="s">
        <v>2153</v>
      </c>
      <c r="G43" s="30" t="s">
        <v>2149</v>
      </c>
      <c r="H43" s="453" t="s">
        <v>2154</v>
      </c>
      <c r="I43" s="30" t="s">
        <v>2151</v>
      </c>
      <c r="J43" s="30" t="s">
        <v>2039</v>
      </c>
      <c r="K43" s="29" t="s">
        <v>2152</v>
      </c>
    </row>
    <row r="44" s="14" customFormat="1" ht="20" customHeight="1" spans="1:11">
      <c r="A44" s="31"/>
      <c r="B44" s="31"/>
      <c r="C44" s="32"/>
      <c r="D44" s="27" t="s">
        <v>2033</v>
      </c>
      <c r="E44" s="28" t="s">
        <v>2101</v>
      </c>
      <c r="F44" s="29" t="s">
        <v>2155</v>
      </c>
      <c r="G44" s="30" t="s">
        <v>2149</v>
      </c>
      <c r="H44" s="453" t="s">
        <v>2156</v>
      </c>
      <c r="I44" s="30" t="s">
        <v>2151</v>
      </c>
      <c r="J44" s="30" t="s">
        <v>2039</v>
      </c>
      <c r="K44" s="29" t="s">
        <v>2152</v>
      </c>
    </row>
    <row r="45" s="14" customFormat="1" ht="20" customHeight="1" spans="1:11">
      <c r="A45" s="31"/>
      <c r="B45" s="31"/>
      <c r="C45" s="32"/>
      <c r="D45" s="27" t="s">
        <v>2033</v>
      </c>
      <c r="E45" s="28" t="s">
        <v>2101</v>
      </c>
      <c r="F45" s="29" t="s">
        <v>2157</v>
      </c>
      <c r="G45" s="30" t="s">
        <v>2149</v>
      </c>
      <c r="H45" s="453" t="s">
        <v>2158</v>
      </c>
      <c r="I45" s="30" t="s">
        <v>2151</v>
      </c>
      <c r="J45" s="30" t="s">
        <v>2039</v>
      </c>
      <c r="K45" s="29" t="s">
        <v>2152</v>
      </c>
    </row>
    <row r="46" s="14" customFormat="1" ht="20" customHeight="1" spans="1:11">
      <c r="A46" s="31"/>
      <c r="B46" s="31"/>
      <c r="C46" s="32"/>
      <c r="D46" s="27" t="s">
        <v>2033</v>
      </c>
      <c r="E46" s="28" t="s">
        <v>2101</v>
      </c>
      <c r="F46" s="29" t="s">
        <v>2159</v>
      </c>
      <c r="G46" s="30" t="s">
        <v>2088</v>
      </c>
      <c r="H46" s="453" t="s">
        <v>2160</v>
      </c>
      <c r="I46" s="30" t="s">
        <v>2161</v>
      </c>
      <c r="J46" s="30" t="s">
        <v>2039</v>
      </c>
      <c r="K46" s="29" t="s">
        <v>2152</v>
      </c>
    </row>
    <row r="47" s="14" customFormat="1" ht="20" customHeight="1" spans="1:11">
      <c r="A47" s="31"/>
      <c r="B47" s="31"/>
      <c r="C47" s="32"/>
      <c r="D47" s="27" t="s">
        <v>2033</v>
      </c>
      <c r="E47" s="28" t="s">
        <v>2101</v>
      </c>
      <c r="F47" s="29" t="s">
        <v>2162</v>
      </c>
      <c r="G47" s="30" t="s">
        <v>2088</v>
      </c>
      <c r="H47" s="453" t="s">
        <v>2163</v>
      </c>
      <c r="I47" s="30" t="s">
        <v>2161</v>
      </c>
      <c r="J47" s="30" t="s">
        <v>2039</v>
      </c>
      <c r="K47" s="29" t="s">
        <v>2152</v>
      </c>
    </row>
    <row r="48" s="14" customFormat="1" ht="20" customHeight="1" spans="1:11">
      <c r="A48" s="31"/>
      <c r="B48" s="31"/>
      <c r="C48" s="32"/>
      <c r="D48" s="27" t="s">
        <v>2033</v>
      </c>
      <c r="E48" s="28" t="s">
        <v>2101</v>
      </c>
      <c r="F48" s="29" t="s">
        <v>2164</v>
      </c>
      <c r="G48" s="30" t="s">
        <v>2088</v>
      </c>
      <c r="H48" s="453" t="s">
        <v>2165</v>
      </c>
      <c r="I48" s="30" t="s">
        <v>2161</v>
      </c>
      <c r="J48" s="30" t="s">
        <v>2039</v>
      </c>
      <c r="K48" s="29" t="s">
        <v>2152</v>
      </c>
    </row>
    <row r="49" s="14" customFormat="1" ht="20" customHeight="1" spans="1:11">
      <c r="A49" s="31"/>
      <c r="B49" s="31"/>
      <c r="C49" s="32"/>
      <c r="D49" s="27" t="s">
        <v>2033</v>
      </c>
      <c r="E49" s="28" t="s">
        <v>2101</v>
      </c>
      <c r="F49" s="29" t="s">
        <v>2166</v>
      </c>
      <c r="G49" s="30" t="s">
        <v>2088</v>
      </c>
      <c r="H49" s="453" t="s">
        <v>2167</v>
      </c>
      <c r="I49" s="30" t="s">
        <v>2161</v>
      </c>
      <c r="J49" s="30" t="s">
        <v>2039</v>
      </c>
      <c r="K49" s="29" t="s">
        <v>2152</v>
      </c>
    </row>
    <row r="50" s="14" customFormat="1" ht="20" customHeight="1" spans="1:11">
      <c r="A50" s="31"/>
      <c r="B50" s="31"/>
      <c r="C50" s="32"/>
      <c r="D50" s="27" t="s">
        <v>2033</v>
      </c>
      <c r="E50" s="28" t="s">
        <v>2101</v>
      </c>
      <c r="F50" s="29" t="s">
        <v>2168</v>
      </c>
      <c r="G50" s="30" t="s">
        <v>2088</v>
      </c>
      <c r="H50" s="453" t="s">
        <v>148</v>
      </c>
      <c r="I50" s="30" t="s">
        <v>2169</v>
      </c>
      <c r="J50" s="30" t="s">
        <v>2039</v>
      </c>
      <c r="K50" s="29" t="s">
        <v>2152</v>
      </c>
    </row>
    <row r="51" s="14" customFormat="1" ht="20" customHeight="1" spans="1:11">
      <c r="A51" s="31"/>
      <c r="B51" s="31"/>
      <c r="C51" s="32"/>
      <c r="D51" s="27" t="s">
        <v>2033</v>
      </c>
      <c r="E51" s="28" t="s">
        <v>2119</v>
      </c>
      <c r="F51" s="29" t="s">
        <v>2170</v>
      </c>
      <c r="G51" s="30" t="s">
        <v>2149</v>
      </c>
      <c r="H51" s="453" t="s">
        <v>550</v>
      </c>
      <c r="I51" s="30" t="s">
        <v>2090</v>
      </c>
      <c r="J51" s="30" t="s">
        <v>2039</v>
      </c>
      <c r="K51" s="29" t="s">
        <v>2152</v>
      </c>
    </row>
    <row r="52" s="14" customFormat="1" ht="20" customHeight="1" spans="1:11">
      <c r="A52" s="31"/>
      <c r="B52" s="31"/>
      <c r="C52" s="32"/>
      <c r="D52" s="27" t="s">
        <v>2033</v>
      </c>
      <c r="E52" s="28" t="s">
        <v>2119</v>
      </c>
      <c r="F52" s="29" t="s">
        <v>2171</v>
      </c>
      <c r="G52" s="30" t="s">
        <v>2149</v>
      </c>
      <c r="H52" s="453" t="s">
        <v>550</v>
      </c>
      <c r="I52" s="30" t="s">
        <v>2090</v>
      </c>
      <c r="J52" s="30" t="s">
        <v>2039</v>
      </c>
      <c r="K52" s="29" t="s">
        <v>2152</v>
      </c>
    </row>
    <row r="53" s="14" customFormat="1" ht="20" customHeight="1" spans="1:11">
      <c r="A53" s="31"/>
      <c r="B53" s="31"/>
      <c r="C53" s="32"/>
      <c r="D53" s="27" t="s">
        <v>2033</v>
      </c>
      <c r="E53" s="28" t="s">
        <v>2172</v>
      </c>
      <c r="F53" s="29" t="s">
        <v>2173</v>
      </c>
      <c r="G53" s="30" t="s">
        <v>2036</v>
      </c>
      <c r="H53" s="29">
        <v>1</v>
      </c>
      <c r="I53" s="30" t="s">
        <v>2174</v>
      </c>
      <c r="J53" s="30" t="s">
        <v>2039</v>
      </c>
      <c r="K53" s="29" t="s">
        <v>2175</v>
      </c>
    </row>
    <row r="54" s="14" customFormat="1" ht="20" customHeight="1" spans="1:11">
      <c r="A54" s="31"/>
      <c r="B54" s="31"/>
      <c r="C54" s="32"/>
      <c r="D54" s="27" t="s">
        <v>2033</v>
      </c>
      <c r="E54" s="28" t="s">
        <v>2034</v>
      </c>
      <c r="F54" s="29" t="s">
        <v>2176</v>
      </c>
      <c r="G54" s="30" t="s">
        <v>2036</v>
      </c>
      <c r="H54" s="453" t="s">
        <v>2177</v>
      </c>
      <c r="I54" s="30" t="s">
        <v>2060</v>
      </c>
      <c r="J54" s="30" t="s">
        <v>2039</v>
      </c>
      <c r="K54" s="29" t="s">
        <v>2175</v>
      </c>
    </row>
    <row r="55" s="14" customFormat="1" ht="86" customHeight="1" spans="1:11">
      <c r="A55" s="31"/>
      <c r="B55" s="31"/>
      <c r="C55" s="32"/>
      <c r="D55" s="27" t="s">
        <v>2085</v>
      </c>
      <c r="E55" s="28" t="s">
        <v>2135</v>
      </c>
      <c r="F55" s="29" t="s">
        <v>2178</v>
      </c>
      <c r="G55" s="30" t="s">
        <v>2179</v>
      </c>
      <c r="H55" s="453" t="s">
        <v>2180</v>
      </c>
      <c r="I55" s="30" t="s">
        <v>2090</v>
      </c>
      <c r="J55" s="30" t="s">
        <v>2091</v>
      </c>
      <c r="K55" s="29" t="s">
        <v>2181</v>
      </c>
    </row>
    <row r="56" s="14" customFormat="1" ht="78" customHeight="1" spans="1:11">
      <c r="A56" s="31"/>
      <c r="B56" s="31"/>
      <c r="C56" s="32"/>
      <c r="D56" s="27" t="s">
        <v>2085</v>
      </c>
      <c r="E56" s="28" t="s">
        <v>2138</v>
      </c>
      <c r="F56" s="29" t="s">
        <v>2182</v>
      </c>
      <c r="G56" s="30" t="s">
        <v>2179</v>
      </c>
      <c r="H56" s="453" t="s">
        <v>2183</v>
      </c>
      <c r="I56" s="30" t="s">
        <v>2090</v>
      </c>
      <c r="J56" s="30" t="s">
        <v>2091</v>
      </c>
      <c r="K56" s="29" t="s">
        <v>2181</v>
      </c>
    </row>
    <row r="57" s="14" customFormat="1" ht="20" customHeight="1" spans="1:11">
      <c r="A57" s="31"/>
      <c r="B57" s="31"/>
      <c r="C57" s="32"/>
      <c r="D57" s="27" t="s">
        <v>2093</v>
      </c>
      <c r="E57" s="28" t="s">
        <v>2094</v>
      </c>
      <c r="F57" s="29" t="s">
        <v>2184</v>
      </c>
      <c r="G57" s="30" t="s">
        <v>2036</v>
      </c>
      <c r="H57" s="453" t="s">
        <v>2143</v>
      </c>
      <c r="I57" s="30" t="s">
        <v>2090</v>
      </c>
      <c r="J57" s="30" t="s">
        <v>2091</v>
      </c>
      <c r="K57" s="29" t="s">
        <v>2097</v>
      </c>
    </row>
    <row r="58" s="14" customFormat="1" ht="20" customHeight="1" spans="1:11">
      <c r="A58" s="31"/>
      <c r="B58" s="31"/>
      <c r="C58" s="34"/>
      <c r="D58" s="27" t="s">
        <v>2093</v>
      </c>
      <c r="E58" s="28" t="s">
        <v>2094</v>
      </c>
      <c r="F58" s="29" t="s">
        <v>2185</v>
      </c>
      <c r="G58" s="30" t="s">
        <v>2036</v>
      </c>
      <c r="H58" s="453" t="s">
        <v>2143</v>
      </c>
      <c r="I58" s="30" t="s">
        <v>2090</v>
      </c>
      <c r="J58" s="30" t="s">
        <v>2091</v>
      </c>
      <c r="K58" s="29" t="s">
        <v>2097</v>
      </c>
    </row>
    <row r="59" s="14" customFormat="1" ht="20" customHeight="1" spans="1:11">
      <c r="A59" s="25" t="s">
        <v>2186</v>
      </c>
      <c r="B59" s="25" t="s">
        <v>2187</v>
      </c>
      <c r="C59" s="25" t="s">
        <v>2188</v>
      </c>
      <c r="D59" s="27" t="s">
        <v>2033</v>
      </c>
      <c r="E59" s="28" t="s">
        <v>2101</v>
      </c>
      <c r="F59" s="29" t="s">
        <v>2189</v>
      </c>
      <c r="G59" s="30" t="s">
        <v>2088</v>
      </c>
      <c r="H59" s="453" t="s">
        <v>2190</v>
      </c>
      <c r="I59" s="30" t="s">
        <v>2151</v>
      </c>
      <c r="J59" s="30" t="s">
        <v>2039</v>
      </c>
      <c r="K59" s="29" t="s">
        <v>2191</v>
      </c>
    </row>
    <row r="60" s="14" customFormat="1" ht="20" customHeight="1" spans="1:11">
      <c r="A60" s="31"/>
      <c r="B60" s="31"/>
      <c r="C60" s="31"/>
      <c r="D60" s="27" t="s">
        <v>2033</v>
      </c>
      <c r="E60" s="28" t="s">
        <v>2101</v>
      </c>
      <c r="F60" s="29" t="s">
        <v>2192</v>
      </c>
      <c r="G60" s="30" t="s">
        <v>2088</v>
      </c>
      <c r="H60" s="453" t="s">
        <v>2193</v>
      </c>
      <c r="I60" s="30" t="s">
        <v>2151</v>
      </c>
      <c r="J60" s="30" t="s">
        <v>2039</v>
      </c>
      <c r="K60" s="29" t="s">
        <v>2194</v>
      </c>
    </row>
    <row r="61" s="14" customFormat="1" ht="20" customHeight="1" spans="1:11">
      <c r="A61" s="31"/>
      <c r="B61" s="31"/>
      <c r="C61" s="31"/>
      <c r="D61" s="27" t="s">
        <v>2033</v>
      </c>
      <c r="E61" s="28" t="s">
        <v>2101</v>
      </c>
      <c r="F61" s="29" t="s">
        <v>2195</v>
      </c>
      <c r="G61" s="30" t="s">
        <v>2088</v>
      </c>
      <c r="H61" s="453" t="s">
        <v>2196</v>
      </c>
      <c r="I61" s="30" t="s">
        <v>2151</v>
      </c>
      <c r="J61" s="30" t="s">
        <v>2039</v>
      </c>
      <c r="K61" s="29" t="s">
        <v>2197</v>
      </c>
    </row>
    <row r="62" s="14" customFormat="1" ht="20" customHeight="1" spans="1:11">
      <c r="A62" s="31"/>
      <c r="B62" s="31"/>
      <c r="C62" s="31"/>
      <c r="D62" s="27" t="s">
        <v>2033</v>
      </c>
      <c r="E62" s="28" t="s">
        <v>2119</v>
      </c>
      <c r="F62" s="29" t="s">
        <v>2198</v>
      </c>
      <c r="G62" s="30" t="s">
        <v>2036</v>
      </c>
      <c r="H62" s="453" t="s">
        <v>550</v>
      </c>
      <c r="I62" s="30" t="s">
        <v>2090</v>
      </c>
      <c r="J62" s="30" t="s">
        <v>2039</v>
      </c>
      <c r="K62" s="29" t="s">
        <v>2199</v>
      </c>
    </row>
    <row r="63" s="14" customFormat="1" ht="20" customHeight="1" spans="1:11">
      <c r="A63" s="31"/>
      <c r="B63" s="31"/>
      <c r="C63" s="31"/>
      <c r="D63" s="27" t="s">
        <v>2033</v>
      </c>
      <c r="E63" s="28" t="s">
        <v>2119</v>
      </c>
      <c r="F63" s="29" t="s">
        <v>2200</v>
      </c>
      <c r="G63" s="30" t="s">
        <v>2036</v>
      </c>
      <c r="H63" s="453" t="s">
        <v>550</v>
      </c>
      <c r="I63" s="30" t="s">
        <v>2090</v>
      </c>
      <c r="J63" s="30" t="s">
        <v>2039</v>
      </c>
      <c r="K63" s="29" t="s">
        <v>2201</v>
      </c>
    </row>
    <row r="64" s="14" customFormat="1" ht="20" customHeight="1" spans="1:11">
      <c r="A64" s="31"/>
      <c r="B64" s="31"/>
      <c r="C64" s="31"/>
      <c r="D64" s="27" t="s">
        <v>2033</v>
      </c>
      <c r="E64" s="28" t="s">
        <v>2119</v>
      </c>
      <c r="F64" s="29" t="s">
        <v>2202</v>
      </c>
      <c r="G64" s="30" t="s">
        <v>2036</v>
      </c>
      <c r="H64" s="453" t="s">
        <v>550</v>
      </c>
      <c r="I64" s="30" t="s">
        <v>2090</v>
      </c>
      <c r="J64" s="30" t="s">
        <v>2039</v>
      </c>
      <c r="K64" s="29" t="s">
        <v>2203</v>
      </c>
    </row>
    <row r="65" s="14" customFormat="1" ht="20" customHeight="1" spans="1:11">
      <c r="A65" s="31"/>
      <c r="B65" s="31"/>
      <c r="C65" s="31"/>
      <c r="D65" s="27" t="s">
        <v>2033</v>
      </c>
      <c r="E65" s="28" t="s">
        <v>2119</v>
      </c>
      <c r="F65" s="29" t="s">
        <v>2204</v>
      </c>
      <c r="G65" s="30" t="s">
        <v>2036</v>
      </c>
      <c r="H65" s="453" t="s">
        <v>2096</v>
      </c>
      <c r="I65" s="30" t="s">
        <v>2090</v>
      </c>
      <c r="J65" s="30" t="s">
        <v>2039</v>
      </c>
      <c r="K65" s="29" t="s">
        <v>2205</v>
      </c>
    </row>
    <row r="66" s="14" customFormat="1" ht="20" customHeight="1" spans="1:11">
      <c r="A66" s="31"/>
      <c r="B66" s="31"/>
      <c r="C66" s="31"/>
      <c r="D66" s="27" t="s">
        <v>2033</v>
      </c>
      <c r="E66" s="28" t="s">
        <v>2119</v>
      </c>
      <c r="F66" s="29" t="s">
        <v>2206</v>
      </c>
      <c r="G66" s="30" t="s">
        <v>2036</v>
      </c>
      <c r="H66" s="453" t="s">
        <v>550</v>
      </c>
      <c r="I66" s="30" t="s">
        <v>2090</v>
      </c>
      <c r="J66" s="30" t="s">
        <v>2039</v>
      </c>
      <c r="K66" s="29" t="s">
        <v>2207</v>
      </c>
    </row>
    <row r="67" s="14" customFormat="1" ht="20" customHeight="1" spans="1:11">
      <c r="A67" s="31"/>
      <c r="B67" s="31"/>
      <c r="C67" s="31"/>
      <c r="D67" s="27" t="s">
        <v>2033</v>
      </c>
      <c r="E67" s="28" t="s">
        <v>2034</v>
      </c>
      <c r="F67" s="29" t="s">
        <v>2208</v>
      </c>
      <c r="G67" s="30" t="s">
        <v>2036</v>
      </c>
      <c r="H67" s="453" t="s">
        <v>2209</v>
      </c>
      <c r="I67" s="30" t="s">
        <v>2060</v>
      </c>
      <c r="J67" s="30" t="s">
        <v>2039</v>
      </c>
      <c r="K67" s="29" t="s">
        <v>2210</v>
      </c>
    </row>
    <row r="68" s="14" customFormat="1" ht="20" customHeight="1" spans="1:11">
      <c r="A68" s="31"/>
      <c r="B68" s="31"/>
      <c r="C68" s="31"/>
      <c r="D68" s="27" t="s">
        <v>2085</v>
      </c>
      <c r="E68" s="28" t="s">
        <v>2086</v>
      </c>
      <c r="F68" s="29" t="s">
        <v>2211</v>
      </c>
      <c r="G68" s="30" t="s">
        <v>2036</v>
      </c>
      <c r="H68" s="453" t="s">
        <v>2212</v>
      </c>
      <c r="I68" s="30" t="s">
        <v>2090</v>
      </c>
      <c r="J68" s="30" t="s">
        <v>2091</v>
      </c>
      <c r="K68" s="29" t="s">
        <v>2213</v>
      </c>
    </row>
    <row r="69" s="14" customFormat="1" ht="20" customHeight="1" spans="1:11">
      <c r="A69" s="31"/>
      <c r="B69" s="31"/>
      <c r="C69" s="31"/>
      <c r="D69" s="27" t="s">
        <v>2085</v>
      </c>
      <c r="E69" s="28" t="s">
        <v>2138</v>
      </c>
      <c r="F69" s="29" t="s">
        <v>2214</v>
      </c>
      <c r="G69" s="30" t="s">
        <v>2036</v>
      </c>
      <c r="H69" s="453" t="s">
        <v>2212</v>
      </c>
      <c r="I69" s="30" t="s">
        <v>2090</v>
      </c>
      <c r="J69" s="30" t="s">
        <v>2091</v>
      </c>
      <c r="K69" s="29" t="s">
        <v>2215</v>
      </c>
    </row>
    <row r="70" s="14" customFormat="1" ht="20" customHeight="1" spans="1:11">
      <c r="A70" s="31"/>
      <c r="B70" s="31"/>
      <c r="C70" s="31"/>
      <c r="D70" s="27" t="s">
        <v>2093</v>
      </c>
      <c r="E70" s="28" t="s">
        <v>2094</v>
      </c>
      <c r="F70" s="29" t="s">
        <v>2184</v>
      </c>
      <c r="G70" s="30" t="s">
        <v>2036</v>
      </c>
      <c r="H70" s="453" t="s">
        <v>1040</v>
      </c>
      <c r="I70" s="30" t="s">
        <v>2090</v>
      </c>
      <c r="J70" s="30" t="s">
        <v>2039</v>
      </c>
      <c r="K70" s="29" t="s">
        <v>2216</v>
      </c>
    </row>
    <row r="71" s="14" customFormat="1" ht="20" customHeight="1" spans="1:11">
      <c r="A71" s="31"/>
      <c r="B71" s="31"/>
      <c r="C71" s="31"/>
      <c r="D71" s="27" t="s">
        <v>2093</v>
      </c>
      <c r="E71" s="28" t="s">
        <v>2094</v>
      </c>
      <c r="F71" s="29" t="s">
        <v>2185</v>
      </c>
      <c r="G71" s="30" t="s">
        <v>2036</v>
      </c>
      <c r="H71" s="453" t="s">
        <v>2143</v>
      </c>
      <c r="I71" s="30" t="s">
        <v>2090</v>
      </c>
      <c r="J71" s="30" t="s">
        <v>2039</v>
      </c>
      <c r="K71" s="29" t="s">
        <v>2217</v>
      </c>
    </row>
    <row r="72" s="14" customFormat="1" ht="20" customHeight="1" spans="1:11">
      <c r="A72" s="25" t="s">
        <v>2218</v>
      </c>
      <c r="B72" s="25" t="s">
        <v>2219</v>
      </c>
      <c r="C72" s="25" t="s">
        <v>2220</v>
      </c>
      <c r="D72" s="27" t="s">
        <v>2033</v>
      </c>
      <c r="E72" s="28" t="s">
        <v>2101</v>
      </c>
      <c r="F72" s="29" t="s">
        <v>2221</v>
      </c>
      <c r="G72" s="30" t="s">
        <v>2149</v>
      </c>
      <c r="H72" s="453" t="s">
        <v>167</v>
      </c>
      <c r="I72" s="30" t="s">
        <v>2110</v>
      </c>
      <c r="J72" s="30" t="s">
        <v>2039</v>
      </c>
      <c r="K72" s="29" t="s">
        <v>2222</v>
      </c>
    </row>
    <row r="73" s="14" customFormat="1" ht="20" customHeight="1" spans="1:11">
      <c r="A73" s="31"/>
      <c r="B73" s="31"/>
      <c r="C73" s="31"/>
      <c r="D73" s="27" t="s">
        <v>2033</v>
      </c>
      <c r="E73" s="28" t="s">
        <v>2101</v>
      </c>
      <c r="F73" s="29" t="s">
        <v>2223</v>
      </c>
      <c r="G73" s="30" t="s">
        <v>2036</v>
      </c>
      <c r="H73" s="453" t="s">
        <v>332</v>
      </c>
      <c r="I73" s="30" t="s">
        <v>2169</v>
      </c>
      <c r="J73" s="30" t="s">
        <v>2039</v>
      </c>
      <c r="K73" s="29" t="s">
        <v>2224</v>
      </c>
    </row>
    <row r="74" s="14" customFormat="1" ht="20" customHeight="1" spans="1:11">
      <c r="A74" s="31"/>
      <c r="B74" s="31"/>
      <c r="C74" s="31"/>
      <c r="D74" s="27" t="s">
        <v>2033</v>
      </c>
      <c r="E74" s="28" t="s">
        <v>2101</v>
      </c>
      <c r="F74" s="29" t="s">
        <v>2225</v>
      </c>
      <c r="G74" s="30" t="s">
        <v>2036</v>
      </c>
      <c r="H74" s="453" t="s">
        <v>444</v>
      </c>
      <c r="I74" s="30" t="s">
        <v>2169</v>
      </c>
      <c r="J74" s="30" t="s">
        <v>2039</v>
      </c>
      <c r="K74" s="29" t="s">
        <v>2226</v>
      </c>
    </row>
    <row r="75" s="14" customFormat="1" ht="20" customHeight="1" spans="1:11">
      <c r="A75" s="31"/>
      <c r="B75" s="31"/>
      <c r="C75" s="31"/>
      <c r="D75" s="27" t="s">
        <v>2033</v>
      </c>
      <c r="E75" s="28" t="s">
        <v>2101</v>
      </c>
      <c r="F75" s="29" t="s">
        <v>2227</v>
      </c>
      <c r="G75" s="30" t="s">
        <v>2149</v>
      </c>
      <c r="H75" s="453" t="s">
        <v>201</v>
      </c>
      <c r="I75" s="30" t="s">
        <v>2228</v>
      </c>
      <c r="J75" s="30" t="s">
        <v>2039</v>
      </c>
      <c r="K75" s="29" t="s">
        <v>2229</v>
      </c>
    </row>
    <row r="76" s="14" customFormat="1" ht="20" customHeight="1" spans="1:11">
      <c r="A76" s="31"/>
      <c r="B76" s="31"/>
      <c r="C76" s="31"/>
      <c r="D76" s="27" t="s">
        <v>2033</v>
      </c>
      <c r="E76" s="28" t="s">
        <v>2101</v>
      </c>
      <c r="F76" s="29" t="s">
        <v>2230</v>
      </c>
      <c r="G76" s="30" t="s">
        <v>2036</v>
      </c>
      <c r="H76" s="453" t="s">
        <v>2231</v>
      </c>
      <c r="I76" s="30" t="s">
        <v>2106</v>
      </c>
      <c r="J76" s="30" t="s">
        <v>2039</v>
      </c>
      <c r="K76" s="29" t="s">
        <v>2232</v>
      </c>
    </row>
    <row r="77" s="14" customFormat="1" ht="20" customHeight="1" spans="1:11">
      <c r="A77" s="31"/>
      <c r="B77" s="31"/>
      <c r="C77" s="31"/>
      <c r="D77" s="27" t="s">
        <v>2033</v>
      </c>
      <c r="E77" s="28" t="s">
        <v>2101</v>
      </c>
      <c r="F77" s="29" t="s">
        <v>2233</v>
      </c>
      <c r="G77" s="30" t="s">
        <v>2149</v>
      </c>
      <c r="H77" s="453" t="s">
        <v>2234</v>
      </c>
      <c r="I77" s="30" t="s">
        <v>2110</v>
      </c>
      <c r="J77" s="30" t="s">
        <v>2039</v>
      </c>
      <c r="K77" s="29" t="s">
        <v>2235</v>
      </c>
    </row>
    <row r="78" s="14" customFormat="1" ht="20" customHeight="1" spans="1:11">
      <c r="A78" s="31"/>
      <c r="B78" s="31"/>
      <c r="C78" s="31"/>
      <c r="D78" s="27" t="s">
        <v>2033</v>
      </c>
      <c r="E78" s="28" t="s">
        <v>2101</v>
      </c>
      <c r="F78" s="29" t="s">
        <v>2236</v>
      </c>
      <c r="G78" s="30" t="s">
        <v>2149</v>
      </c>
      <c r="H78" s="453" t="s">
        <v>608</v>
      </c>
      <c r="I78" s="30" t="s">
        <v>2110</v>
      </c>
      <c r="J78" s="30" t="s">
        <v>2039</v>
      </c>
      <c r="K78" s="29" t="s">
        <v>2235</v>
      </c>
    </row>
    <row r="79" s="14" customFormat="1" ht="20" customHeight="1" spans="1:11">
      <c r="A79" s="31"/>
      <c r="B79" s="31"/>
      <c r="C79" s="31"/>
      <c r="D79" s="27" t="s">
        <v>2033</v>
      </c>
      <c r="E79" s="28" t="s">
        <v>2101</v>
      </c>
      <c r="F79" s="29" t="s">
        <v>2237</v>
      </c>
      <c r="G79" s="30" t="s">
        <v>2149</v>
      </c>
      <c r="H79" s="453" t="s">
        <v>175</v>
      </c>
      <c r="I79" s="30" t="s">
        <v>2238</v>
      </c>
      <c r="J79" s="30" t="s">
        <v>2039</v>
      </c>
      <c r="K79" s="29" t="s">
        <v>2235</v>
      </c>
    </row>
    <row r="80" s="14" customFormat="1" ht="20" customHeight="1" spans="1:11">
      <c r="A80" s="31"/>
      <c r="B80" s="31"/>
      <c r="C80" s="31"/>
      <c r="D80" s="27" t="s">
        <v>2033</v>
      </c>
      <c r="E80" s="28" t="s">
        <v>2101</v>
      </c>
      <c r="F80" s="29" t="s">
        <v>2239</v>
      </c>
      <c r="G80" s="30" t="s">
        <v>2149</v>
      </c>
      <c r="H80" s="453" t="s">
        <v>2240</v>
      </c>
      <c r="I80" s="30" t="s">
        <v>2238</v>
      </c>
      <c r="J80" s="30" t="s">
        <v>2039</v>
      </c>
      <c r="K80" s="29" t="s">
        <v>2241</v>
      </c>
    </row>
    <row r="81" s="14" customFormat="1" ht="20" customHeight="1" spans="1:11">
      <c r="A81" s="31"/>
      <c r="B81" s="31"/>
      <c r="C81" s="31"/>
      <c r="D81" s="27" t="s">
        <v>2033</v>
      </c>
      <c r="E81" s="28" t="s">
        <v>2119</v>
      </c>
      <c r="F81" s="29" t="s">
        <v>2242</v>
      </c>
      <c r="G81" s="30" t="s">
        <v>2036</v>
      </c>
      <c r="H81" s="453" t="s">
        <v>2096</v>
      </c>
      <c r="I81" s="30" t="s">
        <v>2090</v>
      </c>
      <c r="J81" s="30" t="s">
        <v>2039</v>
      </c>
      <c r="K81" s="29" t="s">
        <v>2243</v>
      </c>
    </row>
    <row r="82" s="14" customFormat="1" ht="20" customHeight="1" spans="1:11">
      <c r="A82" s="31"/>
      <c r="B82" s="31"/>
      <c r="C82" s="31"/>
      <c r="D82" s="27" t="s">
        <v>2033</v>
      </c>
      <c r="E82" s="28" t="s">
        <v>2119</v>
      </c>
      <c r="F82" s="29" t="s">
        <v>2244</v>
      </c>
      <c r="G82" s="30" t="s">
        <v>2036</v>
      </c>
      <c r="H82" s="453" t="s">
        <v>2096</v>
      </c>
      <c r="I82" s="30" t="s">
        <v>2090</v>
      </c>
      <c r="J82" s="30" t="s">
        <v>2039</v>
      </c>
      <c r="K82" s="29" t="s">
        <v>2245</v>
      </c>
    </row>
    <row r="83" s="14" customFormat="1" ht="20" customHeight="1" spans="1:11">
      <c r="A83" s="31"/>
      <c r="B83" s="31"/>
      <c r="C83" s="31"/>
      <c r="D83" s="27" t="s">
        <v>2033</v>
      </c>
      <c r="E83" s="28" t="s">
        <v>2119</v>
      </c>
      <c r="F83" s="29" t="s">
        <v>2246</v>
      </c>
      <c r="G83" s="30" t="s">
        <v>2036</v>
      </c>
      <c r="H83" s="453" t="s">
        <v>550</v>
      </c>
      <c r="I83" s="30" t="s">
        <v>2090</v>
      </c>
      <c r="J83" s="30" t="s">
        <v>2039</v>
      </c>
      <c r="K83" s="29" t="s">
        <v>2247</v>
      </c>
    </row>
    <row r="84" s="14" customFormat="1" ht="20" customHeight="1" spans="1:11">
      <c r="A84" s="31"/>
      <c r="B84" s="31"/>
      <c r="C84" s="31"/>
      <c r="D84" s="27" t="s">
        <v>2033</v>
      </c>
      <c r="E84" s="28" t="s">
        <v>2119</v>
      </c>
      <c r="F84" s="29" t="s">
        <v>2248</v>
      </c>
      <c r="G84" s="30" t="s">
        <v>2036</v>
      </c>
      <c r="H84" s="453" t="s">
        <v>550</v>
      </c>
      <c r="I84" s="30" t="s">
        <v>2090</v>
      </c>
      <c r="J84" s="30" t="s">
        <v>2039</v>
      </c>
      <c r="K84" s="29" t="s">
        <v>2247</v>
      </c>
    </row>
    <row r="85" s="14" customFormat="1" ht="20" customHeight="1" spans="1:11">
      <c r="A85" s="31"/>
      <c r="B85" s="31"/>
      <c r="C85" s="31"/>
      <c r="D85" s="27" t="s">
        <v>2033</v>
      </c>
      <c r="E85" s="28" t="s">
        <v>2034</v>
      </c>
      <c r="F85" s="29" t="s">
        <v>2176</v>
      </c>
      <c r="G85" s="30" t="s">
        <v>2036</v>
      </c>
      <c r="H85" s="453" t="s">
        <v>2109</v>
      </c>
      <c r="I85" s="30" t="s">
        <v>2124</v>
      </c>
      <c r="J85" s="30" t="s">
        <v>2039</v>
      </c>
      <c r="K85" s="29" t="s">
        <v>2245</v>
      </c>
    </row>
    <row r="86" s="14" customFormat="1" ht="20" customHeight="1" spans="1:11">
      <c r="A86" s="31"/>
      <c r="B86" s="31"/>
      <c r="C86" s="31"/>
      <c r="D86" s="27" t="s">
        <v>2085</v>
      </c>
      <c r="E86" s="28" t="s">
        <v>2086</v>
      </c>
      <c r="F86" s="29" t="s">
        <v>2249</v>
      </c>
      <c r="G86" s="30" t="s">
        <v>2036</v>
      </c>
      <c r="H86" s="453" t="s">
        <v>2250</v>
      </c>
      <c r="I86" s="30" t="s">
        <v>2090</v>
      </c>
      <c r="J86" s="30" t="s">
        <v>2091</v>
      </c>
      <c r="K86" s="29" t="s">
        <v>2251</v>
      </c>
    </row>
    <row r="87" s="14" customFormat="1" ht="90" customHeight="1" spans="1:11">
      <c r="A87" s="31"/>
      <c r="B87" s="31"/>
      <c r="C87" s="31"/>
      <c r="D87" s="27" t="s">
        <v>2085</v>
      </c>
      <c r="E87" s="28" t="s">
        <v>2135</v>
      </c>
      <c r="F87" s="29" t="s">
        <v>2252</v>
      </c>
      <c r="G87" s="30" t="s">
        <v>2036</v>
      </c>
      <c r="H87" s="453" t="s">
        <v>2250</v>
      </c>
      <c r="I87" s="30" t="s">
        <v>2090</v>
      </c>
      <c r="J87" s="30" t="s">
        <v>2091</v>
      </c>
      <c r="K87" s="29" t="s">
        <v>2251</v>
      </c>
    </row>
    <row r="88" s="14" customFormat="1" ht="20" customHeight="1" spans="1:11">
      <c r="A88" s="31"/>
      <c r="B88" s="31"/>
      <c r="C88" s="31"/>
      <c r="D88" s="27" t="s">
        <v>2085</v>
      </c>
      <c r="E88" s="28" t="s">
        <v>2138</v>
      </c>
      <c r="F88" s="29" t="s">
        <v>2249</v>
      </c>
      <c r="G88" s="30" t="s">
        <v>2036</v>
      </c>
      <c r="H88" s="453" t="s">
        <v>2253</v>
      </c>
      <c r="I88" s="30" t="s">
        <v>2090</v>
      </c>
      <c r="J88" s="30" t="s">
        <v>2091</v>
      </c>
      <c r="K88" s="29" t="s">
        <v>2251</v>
      </c>
    </row>
    <row r="89" s="14" customFormat="1" ht="20" customHeight="1" spans="1:11">
      <c r="A89" s="31"/>
      <c r="B89" s="31"/>
      <c r="C89" s="31"/>
      <c r="D89" s="27" t="s">
        <v>2093</v>
      </c>
      <c r="E89" s="28" t="s">
        <v>2094</v>
      </c>
      <c r="F89" s="29" t="s">
        <v>2185</v>
      </c>
      <c r="G89" s="30" t="s">
        <v>2036</v>
      </c>
      <c r="H89" s="453" t="s">
        <v>2096</v>
      </c>
      <c r="I89" s="30" t="s">
        <v>2090</v>
      </c>
      <c r="J89" s="30" t="s">
        <v>2039</v>
      </c>
      <c r="K89" s="29" t="s">
        <v>2097</v>
      </c>
    </row>
    <row r="90" s="14" customFormat="1" ht="39" customHeight="1" spans="1:11">
      <c r="A90" s="25" t="s">
        <v>2254</v>
      </c>
      <c r="B90" s="25" t="s">
        <v>2255</v>
      </c>
      <c r="C90" s="25" t="s">
        <v>2256</v>
      </c>
      <c r="D90" s="27" t="s">
        <v>2033</v>
      </c>
      <c r="E90" s="28" t="s">
        <v>2101</v>
      </c>
      <c r="F90" s="29" t="s">
        <v>2257</v>
      </c>
      <c r="G90" s="30" t="s">
        <v>2036</v>
      </c>
      <c r="H90" s="453" t="s">
        <v>2258</v>
      </c>
      <c r="I90" s="30" t="s">
        <v>2259</v>
      </c>
      <c r="J90" s="30" t="s">
        <v>2039</v>
      </c>
      <c r="K90" s="29" t="s">
        <v>2260</v>
      </c>
    </row>
    <row r="91" s="14" customFormat="1" ht="20" customHeight="1" spans="1:11">
      <c r="A91" s="31"/>
      <c r="B91" s="31"/>
      <c r="C91" s="31"/>
      <c r="D91" s="27" t="s">
        <v>2033</v>
      </c>
      <c r="E91" s="28" t="s">
        <v>2119</v>
      </c>
      <c r="F91" s="29" t="s">
        <v>2261</v>
      </c>
      <c r="G91" s="30" t="s">
        <v>2036</v>
      </c>
      <c r="H91" s="453" t="s">
        <v>550</v>
      </c>
      <c r="I91" s="30" t="s">
        <v>2090</v>
      </c>
      <c r="J91" s="30" t="s">
        <v>2039</v>
      </c>
      <c r="K91" s="29" t="s">
        <v>2262</v>
      </c>
    </row>
    <row r="92" s="14" customFormat="1" ht="20" customHeight="1" spans="1:11">
      <c r="A92" s="31"/>
      <c r="B92" s="31"/>
      <c r="C92" s="31"/>
      <c r="D92" s="27" t="s">
        <v>2033</v>
      </c>
      <c r="E92" s="28" t="s">
        <v>2172</v>
      </c>
      <c r="F92" s="29" t="s">
        <v>2263</v>
      </c>
      <c r="G92" s="30" t="s">
        <v>2036</v>
      </c>
      <c r="H92" s="453" t="s">
        <v>2264</v>
      </c>
      <c r="I92" s="30" t="s">
        <v>2174</v>
      </c>
      <c r="J92" s="30" t="s">
        <v>2039</v>
      </c>
      <c r="K92" s="29" t="s">
        <v>2265</v>
      </c>
    </row>
    <row r="93" s="14" customFormat="1" ht="20" customHeight="1" spans="1:11">
      <c r="A93" s="31"/>
      <c r="B93" s="31"/>
      <c r="C93" s="31"/>
      <c r="D93" s="27" t="s">
        <v>2033</v>
      </c>
      <c r="E93" s="28" t="s">
        <v>2034</v>
      </c>
      <c r="F93" s="29" t="s">
        <v>2266</v>
      </c>
      <c r="G93" s="30" t="s">
        <v>2036</v>
      </c>
      <c r="H93" s="453" t="s">
        <v>851</v>
      </c>
      <c r="I93" s="30" t="s">
        <v>2124</v>
      </c>
      <c r="J93" s="30" t="s">
        <v>2039</v>
      </c>
      <c r="K93" s="29" t="s">
        <v>2267</v>
      </c>
    </row>
    <row r="94" s="14" customFormat="1" ht="20" customHeight="1" spans="1:11">
      <c r="A94" s="31"/>
      <c r="B94" s="31"/>
      <c r="C94" s="31"/>
      <c r="D94" s="27" t="s">
        <v>2085</v>
      </c>
      <c r="E94" s="28" t="s">
        <v>2126</v>
      </c>
      <c r="F94" s="29" t="s">
        <v>2268</v>
      </c>
      <c r="G94" s="30" t="s">
        <v>2088</v>
      </c>
      <c r="H94" s="453" t="s">
        <v>2269</v>
      </c>
      <c r="I94" s="30" t="s">
        <v>2124</v>
      </c>
      <c r="J94" s="30" t="s">
        <v>2039</v>
      </c>
      <c r="K94" s="29" t="s">
        <v>2270</v>
      </c>
    </row>
    <row r="95" s="14" customFormat="1" ht="60" customHeight="1" spans="1:11">
      <c r="A95" s="31"/>
      <c r="B95" s="31"/>
      <c r="C95" s="31"/>
      <c r="D95" s="27" t="s">
        <v>2085</v>
      </c>
      <c r="E95" s="28" t="s">
        <v>2086</v>
      </c>
      <c r="F95" s="29" t="s">
        <v>2271</v>
      </c>
      <c r="G95" s="30" t="s">
        <v>2088</v>
      </c>
      <c r="H95" s="453" t="s">
        <v>2272</v>
      </c>
      <c r="I95" s="30" t="s">
        <v>2090</v>
      </c>
      <c r="J95" s="30" t="s">
        <v>2091</v>
      </c>
      <c r="K95" s="29" t="s">
        <v>2271</v>
      </c>
    </row>
    <row r="96" s="14" customFormat="1" ht="20" customHeight="1" spans="1:11">
      <c r="A96" s="31"/>
      <c r="B96" s="31"/>
      <c r="C96" s="31"/>
      <c r="D96" s="27" t="s">
        <v>2093</v>
      </c>
      <c r="E96" s="28" t="s">
        <v>2094</v>
      </c>
      <c r="F96" s="29" t="s">
        <v>2273</v>
      </c>
      <c r="G96" s="30" t="s">
        <v>2088</v>
      </c>
      <c r="H96" s="453" t="s">
        <v>2096</v>
      </c>
      <c r="I96" s="30" t="s">
        <v>2090</v>
      </c>
      <c r="J96" s="30" t="s">
        <v>2039</v>
      </c>
      <c r="K96" s="29" t="s">
        <v>2274</v>
      </c>
    </row>
    <row r="97" s="14" customFormat="1" ht="20" customHeight="1" spans="1:11">
      <c r="A97" s="25" t="s">
        <v>2275</v>
      </c>
      <c r="B97" s="25" t="s">
        <v>2276</v>
      </c>
      <c r="C97" s="25" t="s">
        <v>2277</v>
      </c>
      <c r="D97" s="27" t="s">
        <v>2033</v>
      </c>
      <c r="E97" s="28" t="s">
        <v>2101</v>
      </c>
      <c r="F97" s="29" t="s">
        <v>2278</v>
      </c>
      <c r="G97" s="30" t="s">
        <v>2036</v>
      </c>
      <c r="H97" s="453" t="s">
        <v>148</v>
      </c>
      <c r="I97" s="30" t="s">
        <v>2169</v>
      </c>
      <c r="J97" s="30" t="s">
        <v>2039</v>
      </c>
      <c r="K97" s="29" t="s">
        <v>2278</v>
      </c>
    </row>
    <row r="98" s="14" customFormat="1" ht="20" customHeight="1" spans="1:11">
      <c r="A98" s="31"/>
      <c r="B98" s="31"/>
      <c r="C98" s="31"/>
      <c r="D98" s="27" t="s">
        <v>2033</v>
      </c>
      <c r="E98" s="28" t="s">
        <v>2101</v>
      </c>
      <c r="F98" s="29" t="s">
        <v>2279</v>
      </c>
      <c r="G98" s="30" t="s">
        <v>2036</v>
      </c>
      <c r="H98" s="453" t="s">
        <v>444</v>
      </c>
      <c r="I98" s="30" t="s">
        <v>2280</v>
      </c>
      <c r="J98" s="30" t="s">
        <v>2039</v>
      </c>
      <c r="K98" s="29" t="s">
        <v>2279</v>
      </c>
    </row>
    <row r="99" s="14" customFormat="1" ht="20" customHeight="1" spans="1:11">
      <c r="A99" s="31"/>
      <c r="B99" s="31"/>
      <c r="C99" s="31"/>
      <c r="D99" s="27" t="s">
        <v>2033</v>
      </c>
      <c r="E99" s="28" t="s">
        <v>2101</v>
      </c>
      <c r="F99" s="29" t="s">
        <v>2281</v>
      </c>
      <c r="G99" s="30" t="s">
        <v>2036</v>
      </c>
      <c r="H99" s="453" t="s">
        <v>444</v>
      </c>
      <c r="I99" s="30" t="s">
        <v>2238</v>
      </c>
      <c r="J99" s="30" t="s">
        <v>2039</v>
      </c>
      <c r="K99" s="29" t="s">
        <v>2281</v>
      </c>
    </row>
    <row r="100" s="14" customFormat="1" ht="32" customHeight="1" spans="1:11">
      <c r="A100" s="31"/>
      <c r="B100" s="31"/>
      <c r="C100" s="31"/>
      <c r="D100" s="27" t="s">
        <v>2033</v>
      </c>
      <c r="E100" s="28" t="s">
        <v>2172</v>
      </c>
      <c r="F100" s="29" t="s">
        <v>2282</v>
      </c>
      <c r="G100" s="30" t="s">
        <v>2036</v>
      </c>
      <c r="H100" s="453" t="s">
        <v>148</v>
      </c>
      <c r="I100" s="30" t="s">
        <v>2174</v>
      </c>
      <c r="J100" s="30" t="s">
        <v>2039</v>
      </c>
      <c r="K100" s="29" t="s">
        <v>2282</v>
      </c>
    </row>
    <row r="101" s="14" customFormat="1" ht="32" customHeight="1" spans="1:11">
      <c r="A101" s="31"/>
      <c r="B101" s="31"/>
      <c r="C101" s="31"/>
      <c r="D101" s="27" t="s">
        <v>2033</v>
      </c>
      <c r="E101" s="28" t="s">
        <v>2034</v>
      </c>
      <c r="F101" s="29" t="s">
        <v>2283</v>
      </c>
      <c r="G101" s="30" t="s">
        <v>2284</v>
      </c>
      <c r="H101" s="453" t="s">
        <v>2285</v>
      </c>
      <c r="I101" s="30" t="s">
        <v>2060</v>
      </c>
      <c r="J101" s="30" t="s">
        <v>2039</v>
      </c>
      <c r="K101" s="29" t="s">
        <v>2286</v>
      </c>
    </row>
    <row r="102" s="14" customFormat="1" ht="32" customHeight="1" spans="1:11">
      <c r="A102" s="31"/>
      <c r="B102" s="31"/>
      <c r="C102" s="31"/>
      <c r="D102" s="27" t="s">
        <v>2085</v>
      </c>
      <c r="E102" s="28" t="s">
        <v>2086</v>
      </c>
      <c r="F102" s="29" t="s">
        <v>2287</v>
      </c>
      <c r="G102" s="30" t="s">
        <v>2088</v>
      </c>
      <c r="H102" s="453" t="s">
        <v>2288</v>
      </c>
      <c r="I102" s="30" t="s">
        <v>2090</v>
      </c>
      <c r="J102" s="30" t="s">
        <v>2091</v>
      </c>
      <c r="K102" s="29" t="s">
        <v>2289</v>
      </c>
    </row>
    <row r="103" s="14" customFormat="1" ht="20" customHeight="1" spans="1:11">
      <c r="A103" s="31"/>
      <c r="B103" s="31"/>
      <c r="C103" s="31"/>
      <c r="D103" s="27" t="s">
        <v>2085</v>
      </c>
      <c r="E103" s="28" t="s">
        <v>2086</v>
      </c>
      <c r="F103" s="29" t="s">
        <v>2290</v>
      </c>
      <c r="G103" s="30" t="s">
        <v>2088</v>
      </c>
      <c r="H103" s="453" t="s">
        <v>2290</v>
      </c>
      <c r="I103" s="30" t="s">
        <v>2090</v>
      </c>
      <c r="J103" s="30" t="s">
        <v>2091</v>
      </c>
      <c r="K103" s="29" t="s">
        <v>2290</v>
      </c>
    </row>
    <row r="104" s="14" customFormat="1" ht="20" customHeight="1" spans="1:11">
      <c r="A104" s="31"/>
      <c r="B104" s="31"/>
      <c r="C104" s="31"/>
      <c r="D104" s="27" t="s">
        <v>2093</v>
      </c>
      <c r="E104" s="28" t="s">
        <v>2094</v>
      </c>
      <c r="F104" s="29" t="s">
        <v>2291</v>
      </c>
      <c r="G104" s="30" t="s">
        <v>2088</v>
      </c>
      <c r="H104" s="453" t="s">
        <v>2096</v>
      </c>
      <c r="I104" s="30" t="s">
        <v>2090</v>
      </c>
      <c r="J104" s="30" t="s">
        <v>2039</v>
      </c>
      <c r="K104" s="29" t="s">
        <v>2292</v>
      </c>
    </row>
    <row r="105" s="14" customFormat="1" ht="20" customHeight="1" spans="1:11">
      <c r="A105" s="25" t="s">
        <v>2275</v>
      </c>
      <c r="B105" s="25" t="s">
        <v>2293</v>
      </c>
      <c r="C105" s="25" t="s">
        <v>2294</v>
      </c>
      <c r="D105" s="27" t="s">
        <v>2033</v>
      </c>
      <c r="E105" s="28" t="s">
        <v>2101</v>
      </c>
      <c r="F105" s="29" t="s">
        <v>2295</v>
      </c>
      <c r="G105" s="30" t="s">
        <v>2088</v>
      </c>
      <c r="H105" s="453" t="s">
        <v>810</v>
      </c>
      <c r="I105" s="30" t="s">
        <v>2169</v>
      </c>
      <c r="J105" s="30" t="s">
        <v>2039</v>
      </c>
      <c r="K105" s="29" t="s">
        <v>2295</v>
      </c>
    </row>
    <row r="106" s="14" customFormat="1" ht="20" customHeight="1" spans="1:11">
      <c r="A106" s="31"/>
      <c r="B106" s="31"/>
      <c r="C106" s="31"/>
      <c r="D106" s="27" t="s">
        <v>2033</v>
      </c>
      <c r="E106" s="28" t="s">
        <v>2101</v>
      </c>
      <c r="F106" s="29" t="s">
        <v>2296</v>
      </c>
      <c r="G106" s="30" t="s">
        <v>2088</v>
      </c>
      <c r="H106" s="453" t="s">
        <v>2297</v>
      </c>
      <c r="I106" s="30" t="s">
        <v>2113</v>
      </c>
      <c r="J106" s="30" t="s">
        <v>2039</v>
      </c>
      <c r="K106" s="29" t="s">
        <v>2296</v>
      </c>
    </row>
    <row r="107" s="14" customFormat="1" ht="20" customHeight="1" spans="1:11">
      <c r="A107" s="31"/>
      <c r="B107" s="31"/>
      <c r="C107" s="31"/>
      <c r="D107" s="27" t="s">
        <v>2033</v>
      </c>
      <c r="E107" s="28" t="s">
        <v>2172</v>
      </c>
      <c r="F107" s="29" t="s">
        <v>2298</v>
      </c>
      <c r="G107" s="30" t="s">
        <v>2036</v>
      </c>
      <c r="H107" s="453" t="s">
        <v>148</v>
      </c>
      <c r="I107" s="30" t="s">
        <v>2174</v>
      </c>
      <c r="J107" s="30" t="s">
        <v>2039</v>
      </c>
      <c r="K107" s="29" t="s">
        <v>2298</v>
      </c>
    </row>
    <row r="108" s="14" customFormat="1" ht="30" customHeight="1" spans="1:11">
      <c r="A108" s="31"/>
      <c r="B108" s="31"/>
      <c r="C108" s="31"/>
      <c r="D108" s="27" t="s">
        <v>2085</v>
      </c>
      <c r="E108" s="28" t="s">
        <v>2086</v>
      </c>
      <c r="F108" s="29" t="s">
        <v>2299</v>
      </c>
      <c r="G108" s="30" t="s">
        <v>2036</v>
      </c>
      <c r="H108" s="453" t="s">
        <v>2300</v>
      </c>
      <c r="I108" s="30" t="s">
        <v>2090</v>
      </c>
      <c r="J108" s="30" t="s">
        <v>2091</v>
      </c>
      <c r="K108" s="29" t="s">
        <v>2299</v>
      </c>
    </row>
    <row r="109" s="14" customFormat="1" ht="20" customHeight="1" spans="1:11">
      <c r="A109" s="31"/>
      <c r="B109" s="31"/>
      <c r="C109" s="31"/>
      <c r="D109" s="27" t="s">
        <v>2093</v>
      </c>
      <c r="E109" s="28" t="s">
        <v>2094</v>
      </c>
      <c r="F109" s="29" t="s">
        <v>2301</v>
      </c>
      <c r="G109" s="30" t="s">
        <v>2088</v>
      </c>
      <c r="H109" s="453" t="s">
        <v>2302</v>
      </c>
      <c r="I109" s="30" t="s">
        <v>2090</v>
      </c>
      <c r="J109" s="30" t="s">
        <v>2039</v>
      </c>
      <c r="K109" s="29" t="s">
        <v>2303</v>
      </c>
    </row>
    <row r="110" s="14" customFormat="1" ht="20" customHeight="1" spans="1:11">
      <c r="A110" s="31"/>
      <c r="B110" s="31"/>
      <c r="C110" s="31"/>
      <c r="D110" s="27" t="s">
        <v>2093</v>
      </c>
      <c r="E110" s="28" t="s">
        <v>2094</v>
      </c>
      <c r="F110" s="29" t="s">
        <v>2304</v>
      </c>
      <c r="G110" s="30" t="s">
        <v>2088</v>
      </c>
      <c r="H110" s="453" t="s">
        <v>2302</v>
      </c>
      <c r="I110" s="30" t="s">
        <v>2090</v>
      </c>
      <c r="J110" s="30" t="s">
        <v>2039</v>
      </c>
      <c r="K110" s="29" t="s">
        <v>2305</v>
      </c>
    </row>
    <row r="111" s="14" customFormat="1" ht="20" customHeight="1" spans="1:11">
      <c r="A111" s="31"/>
      <c r="B111" s="31"/>
      <c r="C111" s="31"/>
      <c r="D111" s="27" t="s">
        <v>2093</v>
      </c>
      <c r="E111" s="28" t="s">
        <v>2094</v>
      </c>
      <c r="F111" s="29" t="s">
        <v>2306</v>
      </c>
      <c r="G111" s="30" t="s">
        <v>2088</v>
      </c>
      <c r="H111" s="453" t="s">
        <v>2302</v>
      </c>
      <c r="I111" s="30" t="s">
        <v>2090</v>
      </c>
      <c r="J111" s="30" t="s">
        <v>2039</v>
      </c>
      <c r="K111" s="29" t="s">
        <v>2307</v>
      </c>
    </row>
    <row r="112" s="14" customFormat="1" ht="20" customHeight="1" spans="1:11">
      <c r="A112" s="25" t="s">
        <v>2308</v>
      </c>
      <c r="B112" s="25" t="s">
        <v>2309</v>
      </c>
      <c r="C112" s="25" t="s">
        <v>2310</v>
      </c>
      <c r="D112" s="27" t="s">
        <v>2033</v>
      </c>
      <c r="E112" s="28" t="s">
        <v>2101</v>
      </c>
      <c r="F112" s="29" t="s">
        <v>2311</v>
      </c>
      <c r="G112" s="30" t="s">
        <v>2036</v>
      </c>
      <c r="H112" s="453" t="s">
        <v>131</v>
      </c>
      <c r="I112" s="30" t="s">
        <v>2169</v>
      </c>
      <c r="J112" s="30" t="s">
        <v>2039</v>
      </c>
      <c r="K112" s="29" t="s">
        <v>2312</v>
      </c>
    </row>
    <row r="113" s="14" customFormat="1" ht="20" customHeight="1" spans="1:11">
      <c r="A113" s="31"/>
      <c r="B113" s="31"/>
      <c r="C113" s="31"/>
      <c r="D113" s="27" t="s">
        <v>2033</v>
      </c>
      <c r="E113" s="28" t="s">
        <v>2101</v>
      </c>
      <c r="F113" s="29" t="s">
        <v>2313</v>
      </c>
      <c r="G113" s="30" t="s">
        <v>2036</v>
      </c>
      <c r="H113" s="453" t="s">
        <v>148</v>
      </c>
      <c r="I113" s="30" t="s">
        <v>2169</v>
      </c>
      <c r="J113" s="30" t="s">
        <v>2039</v>
      </c>
      <c r="K113" s="29" t="s">
        <v>2314</v>
      </c>
    </row>
    <row r="114" s="14" customFormat="1" ht="20" customHeight="1" spans="1:11">
      <c r="A114" s="31"/>
      <c r="B114" s="31"/>
      <c r="C114" s="31"/>
      <c r="D114" s="27" t="s">
        <v>2033</v>
      </c>
      <c r="E114" s="28" t="s">
        <v>2101</v>
      </c>
      <c r="F114" s="29" t="s">
        <v>2315</v>
      </c>
      <c r="G114" s="30" t="s">
        <v>2088</v>
      </c>
      <c r="H114" s="453" t="s">
        <v>621</v>
      </c>
      <c r="I114" s="30" t="s">
        <v>2238</v>
      </c>
      <c r="J114" s="30" t="s">
        <v>2039</v>
      </c>
      <c r="K114" s="29" t="s">
        <v>2316</v>
      </c>
    </row>
    <row r="115" s="14" customFormat="1" ht="20" customHeight="1" spans="1:11">
      <c r="A115" s="31"/>
      <c r="B115" s="31"/>
      <c r="C115" s="31"/>
      <c r="D115" s="27" t="s">
        <v>2033</v>
      </c>
      <c r="E115" s="28" t="s">
        <v>2101</v>
      </c>
      <c r="F115" s="29" t="s">
        <v>2317</v>
      </c>
      <c r="G115" s="30" t="s">
        <v>2088</v>
      </c>
      <c r="H115" s="453" t="s">
        <v>186</v>
      </c>
      <c r="I115" s="30" t="s">
        <v>2238</v>
      </c>
      <c r="J115" s="30" t="s">
        <v>2039</v>
      </c>
      <c r="K115" s="29" t="s">
        <v>2318</v>
      </c>
    </row>
    <row r="116" s="14" customFormat="1" ht="20" customHeight="1" spans="1:11">
      <c r="A116" s="31"/>
      <c r="B116" s="31"/>
      <c r="C116" s="31"/>
      <c r="D116" s="27" t="s">
        <v>2033</v>
      </c>
      <c r="E116" s="28" t="s">
        <v>2101</v>
      </c>
      <c r="F116" s="29" t="s">
        <v>2319</v>
      </c>
      <c r="G116" s="30" t="s">
        <v>2088</v>
      </c>
      <c r="H116" s="453" t="s">
        <v>184</v>
      </c>
      <c r="I116" s="30" t="s">
        <v>2238</v>
      </c>
      <c r="J116" s="30" t="s">
        <v>2039</v>
      </c>
      <c r="K116" s="29" t="s">
        <v>2320</v>
      </c>
    </row>
    <row r="117" s="14" customFormat="1" ht="20" customHeight="1" spans="1:11">
      <c r="A117" s="31"/>
      <c r="B117" s="31"/>
      <c r="C117" s="31"/>
      <c r="D117" s="27" t="s">
        <v>2033</v>
      </c>
      <c r="E117" s="28" t="s">
        <v>2101</v>
      </c>
      <c r="F117" s="29" t="s">
        <v>2321</v>
      </c>
      <c r="G117" s="30" t="s">
        <v>2088</v>
      </c>
      <c r="H117" s="453" t="s">
        <v>332</v>
      </c>
      <c r="I117" s="30" t="s">
        <v>2238</v>
      </c>
      <c r="J117" s="30" t="s">
        <v>2039</v>
      </c>
      <c r="K117" s="29" t="s">
        <v>2322</v>
      </c>
    </row>
    <row r="118" s="14" customFormat="1" ht="20" customHeight="1" spans="1:11">
      <c r="A118" s="31"/>
      <c r="B118" s="31"/>
      <c r="C118" s="31"/>
      <c r="D118" s="27" t="s">
        <v>2033</v>
      </c>
      <c r="E118" s="28" t="s">
        <v>2119</v>
      </c>
      <c r="F118" s="29" t="s">
        <v>2323</v>
      </c>
      <c r="G118" s="30" t="s">
        <v>2036</v>
      </c>
      <c r="H118" s="453" t="s">
        <v>550</v>
      </c>
      <c r="I118" s="30" t="s">
        <v>2090</v>
      </c>
      <c r="J118" s="30" t="s">
        <v>2039</v>
      </c>
      <c r="K118" s="29" t="s">
        <v>2324</v>
      </c>
    </row>
    <row r="119" s="14" customFormat="1" ht="20" customHeight="1" spans="1:11">
      <c r="A119" s="31"/>
      <c r="B119" s="31"/>
      <c r="C119" s="31"/>
      <c r="D119" s="27" t="s">
        <v>2033</v>
      </c>
      <c r="E119" s="28" t="s">
        <v>2172</v>
      </c>
      <c r="F119" s="29" t="s">
        <v>2325</v>
      </c>
      <c r="G119" s="30" t="s">
        <v>2036</v>
      </c>
      <c r="H119" s="453" t="s">
        <v>148</v>
      </c>
      <c r="I119" s="30" t="s">
        <v>2174</v>
      </c>
      <c r="J119" s="30" t="s">
        <v>2039</v>
      </c>
      <c r="K119" s="29" t="s">
        <v>2326</v>
      </c>
    </row>
    <row r="120" s="14" customFormat="1" ht="20" customHeight="1" spans="1:11">
      <c r="A120" s="31"/>
      <c r="B120" s="31"/>
      <c r="C120" s="31"/>
      <c r="D120" s="27" t="s">
        <v>2085</v>
      </c>
      <c r="E120" s="28" t="s">
        <v>2086</v>
      </c>
      <c r="F120" s="29" t="s">
        <v>2327</v>
      </c>
      <c r="G120" s="30" t="s">
        <v>2036</v>
      </c>
      <c r="H120" s="453" t="s">
        <v>2327</v>
      </c>
      <c r="I120" s="30" t="s">
        <v>2090</v>
      </c>
      <c r="J120" s="30" t="s">
        <v>2091</v>
      </c>
      <c r="K120" s="29" t="s">
        <v>2327</v>
      </c>
    </row>
    <row r="121" s="14" customFormat="1" ht="20" customHeight="1" spans="1:11">
      <c r="A121" s="31"/>
      <c r="B121" s="31"/>
      <c r="C121" s="31"/>
      <c r="D121" s="27" t="s">
        <v>2093</v>
      </c>
      <c r="E121" s="28" t="s">
        <v>2094</v>
      </c>
      <c r="F121" s="29" t="s">
        <v>2291</v>
      </c>
      <c r="G121" s="30" t="s">
        <v>2036</v>
      </c>
      <c r="H121" s="453" t="s">
        <v>2096</v>
      </c>
      <c r="I121" s="30" t="s">
        <v>2090</v>
      </c>
      <c r="J121" s="30" t="s">
        <v>2039</v>
      </c>
      <c r="K121" s="29" t="s">
        <v>2328</v>
      </c>
    </row>
    <row r="122" s="14" customFormat="1" ht="20" customHeight="1" spans="1:11">
      <c r="A122" s="25" t="s">
        <v>2329</v>
      </c>
      <c r="B122" s="25" t="s">
        <v>2330</v>
      </c>
      <c r="C122" s="25" t="s">
        <v>2331</v>
      </c>
      <c r="D122" s="27" t="s">
        <v>2033</v>
      </c>
      <c r="E122" s="28" t="s">
        <v>2101</v>
      </c>
      <c r="F122" s="29" t="s">
        <v>2332</v>
      </c>
      <c r="G122" s="30" t="s">
        <v>2088</v>
      </c>
      <c r="H122" s="453" t="s">
        <v>2069</v>
      </c>
      <c r="I122" s="30" t="s">
        <v>2333</v>
      </c>
      <c r="J122" s="30" t="s">
        <v>2039</v>
      </c>
      <c r="K122" s="29" t="s">
        <v>2334</v>
      </c>
    </row>
    <row r="123" s="14" customFormat="1" ht="20" customHeight="1" spans="1:11">
      <c r="A123" s="31"/>
      <c r="B123" s="31"/>
      <c r="C123" s="31"/>
      <c r="D123" s="27" t="s">
        <v>2033</v>
      </c>
      <c r="E123" s="28" t="s">
        <v>2101</v>
      </c>
      <c r="F123" s="29" t="s">
        <v>2335</v>
      </c>
      <c r="G123" s="30" t="s">
        <v>2088</v>
      </c>
      <c r="H123" s="453" t="s">
        <v>2069</v>
      </c>
      <c r="I123" s="30" t="s">
        <v>2333</v>
      </c>
      <c r="J123" s="30" t="s">
        <v>2039</v>
      </c>
      <c r="K123" s="29" t="s">
        <v>2336</v>
      </c>
    </row>
    <row r="124" s="14" customFormat="1" ht="20" customHeight="1" spans="1:11">
      <c r="A124" s="31"/>
      <c r="B124" s="31"/>
      <c r="C124" s="31"/>
      <c r="D124" s="27" t="s">
        <v>2033</v>
      </c>
      <c r="E124" s="28" t="s">
        <v>2101</v>
      </c>
      <c r="F124" s="29" t="s">
        <v>2337</v>
      </c>
      <c r="G124" s="30" t="s">
        <v>2088</v>
      </c>
      <c r="H124" s="453" t="s">
        <v>534</v>
      </c>
      <c r="I124" s="30" t="s">
        <v>2238</v>
      </c>
      <c r="J124" s="30" t="s">
        <v>2039</v>
      </c>
      <c r="K124" s="29" t="s">
        <v>2338</v>
      </c>
    </row>
    <row r="125" s="14" customFormat="1" ht="38" customHeight="1" spans="1:11">
      <c r="A125" s="31"/>
      <c r="B125" s="31"/>
      <c r="C125" s="31"/>
      <c r="D125" s="27" t="s">
        <v>2033</v>
      </c>
      <c r="E125" s="28" t="s">
        <v>2101</v>
      </c>
      <c r="F125" s="29" t="s">
        <v>2339</v>
      </c>
      <c r="G125" s="30" t="s">
        <v>2088</v>
      </c>
      <c r="H125" s="453" t="s">
        <v>2340</v>
      </c>
      <c r="I125" s="30" t="s">
        <v>2333</v>
      </c>
      <c r="J125" s="30" t="s">
        <v>2039</v>
      </c>
      <c r="K125" s="29" t="s">
        <v>2341</v>
      </c>
    </row>
    <row r="126" s="14" customFormat="1" ht="38" customHeight="1" spans="1:11">
      <c r="A126" s="31"/>
      <c r="B126" s="31"/>
      <c r="C126" s="31"/>
      <c r="D126" s="27" t="s">
        <v>2033</v>
      </c>
      <c r="E126" s="28" t="s">
        <v>2034</v>
      </c>
      <c r="F126" s="29" t="s">
        <v>2342</v>
      </c>
      <c r="G126" s="30" t="s">
        <v>2088</v>
      </c>
      <c r="H126" s="453" t="s">
        <v>710</v>
      </c>
      <c r="I126" s="30" t="s">
        <v>2124</v>
      </c>
      <c r="J126" s="30" t="s">
        <v>2039</v>
      </c>
      <c r="K126" s="29" t="s">
        <v>2343</v>
      </c>
    </row>
    <row r="127" s="14" customFormat="1" ht="38" customHeight="1" spans="1:11">
      <c r="A127" s="31"/>
      <c r="B127" s="31"/>
      <c r="C127" s="31"/>
      <c r="D127" s="27" t="s">
        <v>2033</v>
      </c>
      <c r="E127" s="28" t="s">
        <v>2034</v>
      </c>
      <c r="F127" s="29" t="s">
        <v>2344</v>
      </c>
      <c r="G127" s="30" t="s">
        <v>2088</v>
      </c>
      <c r="H127" s="453" t="s">
        <v>2345</v>
      </c>
      <c r="I127" s="30" t="s">
        <v>2124</v>
      </c>
      <c r="J127" s="30" t="s">
        <v>2039</v>
      </c>
      <c r="K127" s="29" t="s">
        <v>2343</v>
      </c>
    </row>
    <row r="128" s="14" customFormat="1" ht="38" customHeight="1" spans="1:11">
      <c r="A128" s="31"/>
      <c r="B128" s="31"/>
      <c r="C128" s="31"/>
      <c r="D128" s="27" t="s">
        <v>2033</v>
      </c>
      <c r="E128" s="28" t="s">
        <v>2034</v>
      </c>
      <c r="F128" s="29" t="s">
        <v>2346</v>
      </c>
      <c r="G128" s="30" t="s">
        <v>2088</v>
      </c>
      <c r="H128" s="453" t="s">
        <v>2143</v>
      </c>
      <c r="I128" s="30" t="s">
        <v>2124</v>
      </c>
      <c r="J128" s="30" t="s">
        <v>2039</v>
      </c>
      <c r="K128" s="29" t="s">
        <v>2343</v>
      </c>
    </row>
    <row r="129" s="14" customFormat="1" ht="38" customHeight="1" spans="1:11">
      <c r="A129" s="31"/>
      <c r="B129" s="31"/>
      <c r="C129" s="31"/>
      <c r="D129" s="27" t="s">
        <v>2033</v>
      </c>
      <c r="E129" s="28" t="s">
        <v>2034</v>
      </c>
      <c r="F129" s="29" t="s">
        <v>2347</v>
      </c>
      <c r="G129" s="30" t="s">
        <v>2088</v>
      </c>
      <c r="H129" s="453" t="s">
        <v>201</v>
      </c>
      <c r="I129" s="30" t="s">
        <v>2124</v>
      </c>
      <c r="J129" s="30" t="s">
        <v>2039</v>
      </c>
      <c r="K129" s="29" t="s">
        <v>2343</v>
      </c>
    </row>
    <row r="130" s="14" customFormat="1" ht="38" customHeight="1" spans="1:11">
      <c r="A130" s="31"/>
      <c r="B130" s="31"/>
      <c r="C130" s="31"/>
      <c r="D130" s="27" t="s">
        <v>2033</v>
      </c>
      <c r="E130" s="28" t="s">
        <v>2034</v>
      </c>
      <c r="F130" s="29" t="s">
        <v>2348</v>
      </c>
      <c r="G130" s="30" t="s">
        <v>2088</v>
      </c>
      <c r="H130" s="453" t="s">
        <v>201</v>
      </c>
      <c r="I130" s="30" t="s">
        <v>2124</v>
      </c>
      <c r="J130" s="30" t="s">
        <v>2039</v>
      </c>
      <c r="K130" s="29" t="s">
        <v>2343</v>
      </c>
    </row>
    <row r="131" s="14" customFormat="1" ht="38" customHeight="1" spans="1:11">
      <c r="A131" s="31"/>
      <c r="B131" s="31"/>
      <c r="C131" s="31"/>
      <c r="D131" s="27" t="s">
        <v>2033</v>
      </c>
      <c r="E131" s="28" t="s">
        <v>2034</v>
      </c>
      <c r="F131" s="29" t="s">
        <v>2349</v>
      </c>
      <c r="G131" s="30" t="s">
        <v>2088</v>
      </c>
      <c r="H131" s="453" t="s">
        <v>184</v>
      </c>
      <c r="I131" s="30" t="s">
        <v>2124</v>
      </c>
      <c r="J131" s="30" t="s">
        <v>2039</v>
      </c>
      <c r="K131" s="29" t="s">
        <v>2343</v>
      </c>
    </row>
    <row r="132" s="14" customFormat="1" ht="38" customHeight="1" spans="1:11">
      <c r="A132" s="31"/>
      <c r="B132" s="31"/>
      <c r="C132" s="31"/>
      <c r="D132" s="27" t="s">
        <v>2033</v>
      </c>
      <c r="E132" s="28" t="s">
        <v>2034</v>
      </c>
      <c r="F132" s="29" t="s">
        <v>2350</v>
      </c>
      <c r="G132" s="30" t="s">
        <v>2088</v>
      </c>
      <c r="H132" s="453" t="s">
        <v>2351</v>
      </c>
      <c r="I132" s="30" t="s">
        <v>2124</v>
      </c>
      <c r="J132" s="30" t="s">
        <v>2039</v>
      </c>
      <c r="K132" s="29" t="s">
        <v>2343</v>
      </c>
    </row>
    <row r="133" s="14" customFormat="1" ht="38" customHeight="1" spans="1:11">
      <c r="A133" s="31"/>
      <c r="B133" s="31"/>
      <c r="C133" s="31"/>
      <c r="D133" s="27" t="s">
        <v>2033</v>
      </c>
      <c r="E133" s="28" t="s">
        <v>2034</v>
      </c>
      <c r="F133" s="29" t="s">
        <v>2352</v>
      </c>
      <c r="G133" s="30" t="s">
        <v>2088</v>
      </c>
      <c r="H133" s="453" t="s">
        <v>167</v>
      </c>
      <c r="I133" s="30" t="s">
        <v>2124</v>
      </c>
      <c r="J133" s="30" t="s">
        <v>2039</v>
      </c>
      <c r="K133" s="29" t="s">
        <v>2353</v>
      </c>
    </row>
    <row r="134" s="14" customFormat="1" ht="38" customHeight="1" spans="1:11">
      <c r="A134" s="31"/>
      <c r="B134" s="31"/>
      <c r="C134" s="31"/>
      <c r="D134" s="27" t="s">
        <v>2085</v>
      </c>
      <c r="E134" s="28" t="s">
        <v>2126</v>
      </c>
      <c r="F134" s="29" t="s">
        <v>2354</v>
      </c>
      <c r="G134" s="30" t="s">
        <v>2088</v>
      </c>
      <c r="H134" s="453" t="s">
        <v>175</v>
      </c>
      <c r="I134" s="30" t="s">
        <v>2355</v>
      </c>
      <c r="J134" s="30" t="s">
        <v>2039</v>
      </c>
      <c r="K134" s="29" t="s">
        <v>2356</v>
      </c>
    </row>
    <row r="135" s="14" customFormat="1" ht="38" customHeight="1" spans="1:11">
      <c r="A135" s="31"/>
      <c r="B135" s="31"/>
      <c r="C135" s="31"/>
      <c r="D135" s="27" t="s">
        <v>2085</v>
      </c>
      <c r="E135" s="28" t="s">
        <v>2086</v>
      </c>
      <c r="F135" s="29" t="s">
        <v>2357</v>
      </c>
      <c r="G135" s="30" t="s">
        <v>2088</v>
      </c>
      <c r="H135" s="453" t="s">
        <v>2358</v>
      </c>
      <c r="I135" s="30" t="s">
        <v>2359</v>
      </c>
      <c r="J135" s="30" t="s">
        <v>2091</v>
      </c>
      <c r="K135" s="29" t="s">
        <v>2343</v>
      </c>
    </row>
    <row r="136" s="14" customFormat="1" ht="20" customHeight="1" spans="1:11">
      <c r="A136" s="31"/>
      <c r="B136" s="31"/>
      <c r="C136" s="31"/>
      <c r="D136" s="27" t="s">
        <v>2093</v>
      </c>
      <c r="E136" s="28" t="s">
        <v>2094</v>
      </c>
      <c r="F136" s="29" t="s">
        <v>2360</v>
      </c>
      <c r="G136" s="30" t="s">
        <v>2088</v>
      </c>
      <c r="H136" s="453" t="s">
        <v>2361</v>
      </c>
      <c r="I136" s="30" t="s">
        <v>2090</v>
      </c>
      <c r="J136" s="30" t="s">
        <v>2039</v>
      </c>
      <c r="K136" s="29" t="s">
        <v>2097</v>
      </c>
    </row>
    <row r="137" s="14" customFormat="1" ht="20" customHeight="1" spans="1:11">
      <c r="A137" s="25" t="s">
        <v>2362</v>
      </c>
      <c r="B137" s="25" t="s">
        <v>2363</v>
      </c>
      <c r="C137" s="25" t="s">
        <v>2364</v>
      </c>
      <c r="D137" s="27" t="s">
        <v>2033</v>
      </c>
      <c r="E137" s="28" t="s">
        <v>2101</v>
      </c>
      <c r="F137" s="29" t="s">
        <v>2365</v>
      </c>
      <c r="G137" s="30" t="s">
        <v>2036</v>
      </c>
      <c r="H137" s="453" t="s">
        <v>201</v>
      </c>
      <c r="I137" s="30" t="s">
        <v>2238</v>
      </c>
      <c r="J137" s="30" t="s">
        <v>2039</v>
      </c>
      <c r="K137" s="29" t="s">
        <v>2366</v>
      </c>
    </row>
    <row r="138" s="14" customFormat="1" ht="20" customHeight="1" spans="1:11">
      <c r="A138" s="31"/>
      <c r="B138" s="31"/>
      <c r="C138" s="31"/>
      <c r="D138" s="27" t="s">
        <v>2033</v>
      </c>
      <c r="E138" s="28" t="s">
        <v>2101</v>
      </c>
      <c r="F138" s="29" t="s">
        <v>2367</v>
      </c>
      <c r="G138" s="30" t="s">
        <v>2149</v>
      </c>
      <c r="H138" s="453" t="s">
        <v>2063</v>
      </c>
      <c r="I138" s="30" t="s">
        <v>2238</v>
      </c>
      <c r="J138" s="30" t="s">
        <v>2039</v>
      </c>
      <c r="K138" s="29" t="s">
        <v>2368</v>
      </c>
    </row>
    <row r="139" s="14" customFormat="1" ht="20" customHeight="1" spans="1:11">
      <c r="A139" s="31"/>
      <c r="B139" s="31"/>
      <c r="C139" s="31"/>
      <c r="D139" s="27" t="s">
        <v>2033</v>
      </c>
      <c r="E139" s="28" t="s">
        <v>2101</v>
      </c>
      <c r="F139" s="29" t="s">
        <v>2369</v>
      </c>
      <c r="G139" s="30" t="s">
        <v>2036</v>
      </c>
      <c r="H139" s="453" t="s">
        <v>272</v>
      </c>
      <c r="I139" s="30" t="s">
        <v>2370</v>
      </c>
      <c r="J139" s="30" t="s">
        <v>2039</v>
      </c>
      <c r="K139" s="29" t="s">
        <v>2368</v>
      </c>
    </row>
    <row r="140" s="14" customFormat="1" ht="20" customHeight="1" spans="1:11">
      <c r="A140" s="31"/>
      <c r="B140" s="31"/>
      <c r="C140" s="31"/>
      <c r="D140" s="27" t="s">
        <v>2033</v>
      </c>
      <c r="E140" s="28" t="s">
        <v>2101</v>
      </c>
      <c r="F140" s="29" t="s">
        <v>2371</v>
      </c>
      <c r="G140" s="30" t="s">
        <v>2036</v>
      </c>
      <c r="H140" s="453" t="s">
        <v>2345</v>
      </c>
      <c r="I140" s="30" t="s">
        <v>2110</v>
      </c>
      <c r="J140" s="30" t="s">
        <v>2039</v>
      </c>
      <c r="K140" s="29" t="s">
        <v>2372</v>
      </c>
    </row>
    <row r="141" s="14" customFormat="1" ht="20" customHeight="1" spans="1:11">
      <c r="A141" s="31"/>
      <c r="B141" s="31"/>
      <c r="C141" s="31"/>
      <c r="D141" s="27" t="s">
        <v>2033</v>
      </c>
      <c r="E141" s="28" t="s">
        <v>2172</v>
      </c>
      <c r="F141" s="29" t="s">
        <v>2373</v>
      </c>
      <c r="G141" s="30" t="s">
        <v>2036</v>
      </c>
      <c r="H141" s="453" t="s">
        <v>550</v>
      </c>
      <c r="I141" s="30" t="s">
        <v>2090</v>
      </c>
      <c r="J141" s="30" t="s">
        <v>2039</v>
      </c>
      <c r="K141" s="29" t="s">
        <v>2374</v>
      </c>
    </row>
    <row r="142" s="14" customFormat="1" ht="30" customHeight="1" spans="1:11">
      <c r="A142" s="31"/>
      <c r="B142" s="31"/>
      <c r="C142" s="31"/>
      <c r="D142" s="27" t="s">
        <v>2033</v>
      </c>
      <c r="E142" s="28" t="s">
        <v>2034</v>
      </c>
      <c r="F142" s="29" t="s">
        <v>2375</v>
      </c>
      <c r="G142" s="30" t="s">
        <v>2036</v>
      </c>
      <c r="H142" s="453" t="s">
        <v>148</v>
      </c>
      <c r="I142" s="30" t="s">
        <v>2124</v>
      </c>
      <c r="J142" s="30" t="s">
        <v>2039</v>
      </c>
      <c r="K142" s="29" t="s">
        <v>2376</v>
      </c>
    </row>
    <row r="143" s="14" customFormat="1" ht="30" customHeight="1" spans="1:11">
      <c r="A143" s="31"/>
      <c r="B143" s="31"/>
      <c r="C143" s="31"/>
      <c r="D143" s="27" t="s">
        <v>2033</v>
      </c>
      <c r="E143" s="28" t="s">
        <v>2034</v>
      </c>
      <c r="F143" s="29" t="s">
        <v>2377</v>
      </c>
      <c r="G143" s="30" t="s">
        <v>2036</v>
      </c>
      <c r="H143" s="453" t="s">
        <v>612</v>
      </c>
      <c r="I143" s="30" t="s">
        <v>2124</v>
      </c>
      <c r="J143" s="30" t="s">
        <v>2039</v>
      </c>
      <c r="K143" s="29" t="s">
        <v>2376</v>
      </c>
    </row>
    <row r="144" s="14" customFormat="1" ht="30" customHeight="1" spans="1:11">
      <c r="A144" s="31"/>
      <c r="B144" s="31"/>
      <c r="C144" s="31"/>
      <c r="D144" s="27" t="s">
        <v>2033</v>
      </c>
      <c r="E144" s="28" t="s">
        <v>2034</v>
      </c>
      <c r="F144" s="29" t="s">
        <v>2378</v>
      </c>
      <c r="G144" s="30" t="s">
        <v>2036</v>
      </c>
      <c r="H144" s="453" t="s">
        <v>2379</v>
      </c>
      <c r="I144" s="30" t="s">
        <v>2124</v>
      </c>
      <c r="J144" s="30" t="s">
        <v>2039</v>
      </c>
      <c r="K144" s="29" t="s">
        <v>2376</v>
      </c>
    </row>
    <row r="145" s="14" customFormat="1" ht="30" customHeight="1" spans="1:11">
      <c r="A145" s="31"/>
      <c r="B145" s="31"/>
      <c r="C145" s="31"/>
      <c r="D145" s="27" t="s">
        <v>2033</v>
      </c>
      <c r="E145" s="28" t="s">
        <v>2034</v>
      </c>
      <c r="F145" s="29" t="s">
        <v>2380</v>
      </c>
      <c r="G145" s="30" t="s">
        <v>2036</v>
      </c>
      <c r="H145" s="453" t="s">
        <v>827</v>
      </c>
      <c r="I145" s="30" t="s">
        <v>2124</v>
      </c>
      <c r="J145" s="30" t="s">
        <v>2039</v>
      </c>
      <c r="K145" s="29" t="s">
        <v>2376</v>
      </c>
    </row>
    <row r="146" s="14" customFormat="1" ht="30" customHeight="1" spans="1:11">
      <c r="A146" s="31"/>
      <c r="B146" s="31"/>
      <c r="C146" s="31"/>
      <c r="D146" s="27" t="s">
        <v>2033</v>
      </c>
      <c r="E146" s="28" t="s">
        <v>2034</v>
      </c>
      <c r="F146" s="29" t="s">
        <v>2381</v>
      </c>
      <c r="G146" s="30" t="s">
        <v>2036</v>
      </c>
      <c r="H146" s="453" t="s">
        <v>131</v>
      </c>
      <c r="I146" s="30" t="s">
        <v>2124</v>
      </c>
      <c r="J146" s="30" t="s">
        <v>2039</v>
      </c>
      <c r="K146" s="29" t="s">
        <v>2376</v>
      </c>
    </row>
    <row r="147" s="14" customFormat="1" ht="30" customHeight="1" spans="1:11">
      <c r="A147" s="31"/>
      <c r="B147" s="31"/>
      <c r="C147" s="31"/>
      <c r="D147" s="27" t="s">
        <v>2033</v>
      </c>
      <c r="E147" s="28" t="s">
        <v>2034</v>
      </c>
      <c r="F147" s="29" t="s">
        <v>2382</v>
      </c>
      <c r="G147" s="30" t="s">
        <v>2036</v>
      </c>
      <c r="H147" s="453" t="s">
        <v>2383</v>
      </c>
      <c r="I147" s="30" t="s">
        <v>2124</v>
      </c>
      <c r="J147" s="30" t="s">
        <v>2039</v>
      </c>
      <c r="K147" s="29" t="s">
        <v>2376</v>
      </c>
    </row>
    <row r="148" s="14" customFormat="1" ht="30" customHeight="1" spans="1:11">
      <c r="A148" s="31"/>
      <c r="B148" s="31"/>
      <c r="C148" s="31"/>
      <c r="D148" s="27" t="s">
        <v>2085</v>
      </c>
      <c r="E148" s="28" t="s">
        <v>2086</v>
      </c>
      <c r="F148" s="29" t="s">
        <v>2384</v>
      </c>
      <c r="G148" s="30" t="s">
        <v>2036</v>
      </c>
      <c r="H148" s="453" t="s">
        <v>729</v>
      </c>
      <c r="I148" s="30" t="s">
        <v>2090</v>
      </c>
      <c r="J148" s="30" t="s">
        <v>2091</v>
      </c>
      <c r="K148" s="29" t="s">
        <v>2385</v>
      </c>
    </row>
    <row r="149" s="14" customFormat="1" ht="20" customHeight="1" spans="1:11">
      <c r="A149" s="33"/>
      <c r="B149" s="33"/>
      <c r="C149" s="33"/>
      <c r="D149" s="27" t="s">
        <v>2093</v>
      </c>
      <c r="E149" s="28" t="s">
        <v>2094</v>
      </c>
      <c r="F149" s="29" t="s">
        <v>2386</v>
      </c>
      <c r="G149" s="30" t="s">
        <v>2036</v>
      </c>
      <c r="H149" s="453" t="s">
        <v>729</v>
      </c>
      <c r="I149" s="30" t="s">
        <v>2090</v>
      </c>
      <c r="J149" s="30" t="s">
        <v>2039</v>
      </c>
      <c r="K149" s="29" t="s">
        <v>2387</v>
      </c>
    </row>
    <row r="150" s="14" customFormat="1" ht="20" customHeight="1" spans="1:11">
      <c r="A150" s="25" t="s">
        <v>2388</v>
      </c>
      <c r="B150" s="25" t="s">
        <v>2389</v>
      </c>
      <c r="C150" s="25" t="s">
        <v>2390</v>
      </c>
      <c r="D150" s="27" t="s">
        <v>2033</v>
      </c>
      <c r="E150" s="28" t="s">
        <v>2101</v>
      </c>
      <c r="F150" s="29" t="s">
        <v>2391</v>
      </c>
      <c r="G150" s="30" t="s">
        <v>2088</v>
      </c>
      <c r="H150" s="453" t="s">
        <v>2392</v>
      </c>
      <c r="I150" s="30" t="s">
        <v>2110</v>
      </c>
      <c r="J150" s="30" t="s">
        <v>2039</v>
      </c>
      <c r="K150" s="29" t="s">
        <v>2393</v>
      </c>
    </row>
    <row r="151" s="14" customFormat="1" ht="20" customHeight="1" spans="1:11">
      <c r="A151" s="31"/>
      <c r="B151" s="31"/>
      <c r="C151" s="31"/>
      <c r="D151" s="27" t="s">
        <v>2033</v>
      </c>
      <c r="E151" s="28" t="s">
        <v>2101</v>
      </c>
      <c r="F151" s="29" t="s">
        <v>2394</v>
      </c>
      <c r="G151" s="30" t="s">
        <v>2036</v>
      </c>
      <c r="H151" s="453" t="s">
        <v>395</v>
      </c>
      <c r="I151" s="30" t="s">
        <v>2169</v>
      </c>
      <c r="J151" s="30" t="s">
        <v>2039</v>
      </c>
      <c r="K151" s="29" t="s">
        <v>2395</v>
      </c>
    </row>
    <row r="152" s="14" customFormat="1" ht="20" customHeight="1" spans="1:11">
      <c r="A152" s="31"/>
      <c r="B152" s="31"/>
      <c r="C152" s="31"/>
      <c r="D152" s="27" t="s">
        <v>2033</v>
      </c>
      <c r="E152" s="28" t="s">
        <v>2119</v>
      </c>
      <c r="F152" s="29" t="s">
        <v>2396</v>
      </c>
      <c r="G152" s="30" t="s">
        <v>2036</v>
      </c>
      <c r="H152" s="453" t="s">
        <v>550</v>
      </c>
      <c r="I152" s="30" t="s">
        <v>2090</v>
      </c>
      <c r="J152" s="30" t="s">
        <v>2039</v>
      </c>
      <c r="K152" s="29" t="s">
        <v>2397</v>
      </c>
    </row>
    <row r="153" s="14" customFormat="1" ht="20" customHeight="1" spans="1:11">
      <c r="A153" s="31"/>
      <c r="B153" s="31"/>
      <c r="C153" s="31"/>
      <c r="D153" s="27" t="s">
        <v>2033</v>
      </c>
      <c r="E153" s="28" t="s">
        <v>2119</v>
      </c>
      <c r="F153" s="29" t="s">
        <v>2398</v>
      </c>
      <c r="G153" s="30" t="s">
        <v>2036</v>
      </c>
      <c r="H153" s="453" t="s">
        <v>550</v>
      </c>
      <c r="I153" s="30" t="s">
        <v>2090</v>
      </c>
      <c r="J153" s="30" t="s">
        <v>2039</v>
      </c>
      <c r="K153" s="29" t="s">
        <v>2399</v>
      </c>
    </row>
    <row r="154" s="14" customFormat="1" ht="32" customHeight="1" spans="1:11">
      <c r="A154" s="31"/>
      <c r="B154" s="31"/>
      <c r="C154" s="31"/>
      <c r="D154" s="27" t="s">
        <v>2033</v>
      </c>
      <c r="E154" s="28" t="s">
        <v>2172</v>
      </c>
      <c r="F154" s="29" t="s">
        <v>2400</v>
      </c>
      <c r="G154" s="30" t="s">
        <v>2036</v>
      </c>
      <c r="H154" s="453" t="s">
        <v>550</v>
      </c>
      <c r="I154" s="30" t="s">
        <v>2090</v>
      </c>
      <c r="J154" s="30" t="s">
        <v>2039</v>
      </c>
      <c r="K154" s="29" t="s">
        <v>2401</v>
      </c>
    </row>
    <row r="155" s="14" customFormat="1" ht="34" customHeight="1" spans="1:11">
      <c r="A155" s="31"/>
      <c r="B155" s="31"/>
      <c r="C155" s="31"/>
      <c r="D155" s="27" t="s">
        <v>2033</v>
      </c>
      <c r="E155" s="28" t="s">
        <v>2034</v>
      </c>
      <c r="F155" s="29" t="s">
        <v>2402</v>
      </c>
      <c r="G155" s="30" t="s">
        <v>2036</v>
      </c>
      <c r="H155" s="453" t="s">
        <v>131</v>
      </c>
      <c r="I155" s="30" t="s">
        <v>2090</v>
      </c>
      <c r="J155" s="30" t="s">
        <v>2039</v>
      </c>
      <c r="K155" s="29" t="s">
        <v>2403</v>
      </c>
    </row>
    <row r="156" s="14" customFormat="1" ht="38" customHeight="1" spans="1:11">
      <c r="A156" s="31"/>
      <c r="B156" s="31"/>
      <c r="C156" s="31"/>
      <c r="D156" s="27" t="s">
        <v>2085</v>
      </c>
      <c r="E156" s="28" t="s">
        <v>2086</v>
      </c>
      <c r="F156" s="29" t="s">
        <v>2404</v>
      </c>
      <c r="G156" s="30" t="s">
        <v>2036</v>
      </c>
      <c r="H156" s="453" t="s">
        <v>550</v>
      </c>
      <c r="I156" s="30" t="s">
        <v>2090</v>
      </c>
      <c r="J156" s="30" t="s">
        <v>2039</v>
      </c>
      <c r="K156" s="29" t="s">
        <v>2405</v>
      </c>
    </row>
    <row r="157" s="14" customFormat="1" ht="20" customHeight="1" spans="1:11">
      <c r="A157" s="33"/>
      <c r="B157" s="33"/>
      <c r="C157" s="33"/>
      <c r="D157" s="27" t="s">
        <v>2093</v>
      </c>
      <c r="E157" s="28" t="s">
        <v>2094</v>
      </c>
      <c r="F157" s="29" t="s">
        <v>2406</v>
      </c>
      <c r="G157" s="30" t="s">
        <v>2088</v>
      </c>
      <c r="H157" s="453" t="s">
        <v>2143</v>
      </c>
      <c r="I157" s="30" t="s">
        <v>2090</v>
      </c>
      <c r="J157" s="30" t="s">
        <v>2039</v>
      </c>
      <c r="K157" s="29" t="s">
        <v>2407</v>
      </c>
    </row>
    <row r="158" s="14" customFormat="1" ht="20" customHeight="1" spans="1:11">
      <c r="A158" s="25" t="s">
        <v>2408</v>
      </c>
      <c r="B158" s="25" t="s">
        <v>2409</v>
      </c>
      <c r="C158" s="25" t="s">
        <v>2410</v>
      </c>
      <c r="D158" s="27" t="s">
        <v>2033</v>
      </c>
      <c r="E158" s="28" t="s">
        <v>2101</v>
      </c>
      <c r="F158" s="29" t="s">
        <v>2411</v>
      </c>
      <c r="G158" s="30" t="s">
        <v>2036</v>
      </c>
      <c r="H158" s="453" t="s">
        <v>1413</v>
      </c>
      <c r="I158" s="30" t="s">
        <v>2110</v>
      </c>
      <c r="J158" s="30" t="s">
        <v>2039</v>
      </c>
      <c r="K158" s="29" t="s">
        <v>2412</v>
      </c>
    </row>
    <row r="159" s="14" customFormat="1" ht="20" customHeight="1" spans="1:11">
      <c r="A159" s="31"/>
      <c r="B159" s="31"/>
      <c r="C159" s="31"/>
      <c r="D159" s="27" t="s">
        <v>2033</v>
      </c>
      <c r="E159" s="28" t="s">
        <v>2101</v>
      </c>
      <c r="F159" s="29" t="s">
        <v>2413</v>
      </c>
      <c r="G159" s="30" t="s">
        <v>2036</v>
      </c>
      <c r="H159" s="453" t="s">
        <v>395</v>
      </c>
      <c r="I159" s="30" t="s">
        <v>2110</v>
      </c>
      <c r="J159" s="30" t="s">
        <v>2039</v>
      </c>
      <c r="K159" s="29" t="s">
        <v>2414</v>
      </c>
    </row>
    <row r="160" s="14" customFormat="1" ht="20" customHeight="1" spans="1:11">
      <c r="A160" s="31"/>
      <c r="B160" s="31"/>
      <c r="C160" s="31"/>
      <c r="D160" s="27" t="s">
        <v>2033</v>
      </c>
      <c r="E160" s="28" t="s">
        <v>2101</v>
      </c>
      <c r="F160" s="29" t="s">
        <v>2415</v>
      </c>
      <c r="G160" s="30" t="s">
        <v>2036</v>
      </c>
      <c r="H160" s="453" t="s">
        <v>395</v>
      </c>
      <c r="I160" s="30" t="s">
        <v>2110</v>
      </c>
      <c r="J160" s="30" t="s">
        <v>2039</v>
      </c>
      <c r="K160" s="29" t="s">
        <v>2416</v>
      </c>
    </row>
    <row r="161" s="14" customFormat="1" ht="20" customHeight="1" spans="1:11">
      <c r="A161" s="31"/>
      <c r="B161" s="31"/>
      <c r="C161" s="31"/>
      <c r="D161" s="27" t="s">
        <v>2033</v>
      </c>
      <c r="E161" s="28" t="s">
        <v>2101</v>
      </c>
      <c r="F161" s="29" t="s">
        <v>2417</v>
      </c>
      <c r="G161" s="30" t="s">
        <v>2036</v>
      </c>
      <c r="H161" s="453" t="s">
        <v>646</v>
      </c>
      <c r="I161" s="30" t="s">
        <v>2110</v>
      </c>
      <c r="J161" s="30" t="s">
        <v>2039</v>
      </c>
      <c r="K161" s="29" t="s">
        <v>2418</v>
      </c>
    </row>
    <row r="162" s="14" customFormat="1" ht="20" customHeight="1" spans="1:11">
      <c r="A162" s="31"/>
      <c r="B162" s="31"/>
      <c r="C162" s="31"/>
      <c r="D162" s="27" t="s">
        <v>2033</v>
      </c>
      <c r="E162" s="28" t="s">
        <v>2101</v>
      </c>
      <c r="F162" s="29" t="s">
        <v>2419</v>
      </c>
      <c r="G162" s="30" t="s">
        <v>2036</v>
      </c>
      <c r="H162" s="453" t="s">
        <v>652</v>
      </c>
      <c r="I162" s="30" t="s">
        <v>2110</v>
      </c>
      <c r="J162" s="30" t="s">
        <v>2039</v>
      </c>
      <c r="K162" s="29" t="s">
        <v>2420</v>
      </c>
    </row>
    <row r="163" s="14" customFormat="1" ht="30" customHeight="1" spans="1:11">
      <c r="A163" s="31"/>
      <c r="B163" s="31"/>
      <c r="C163" s="31"/>
      <c r="D163" s="27" t="s">
        <v>2033</v>
      </c>
      <c r="E163" s="28" t="s">
        <v>2101</v>
      </c>
      <c r="F163" s="29" t="s">
        <v>2421</v>
      </c>
      <c r="G163" s="30" t="s">
        <v>2036</v>
      </c>
      <c r="H163" s="453" t="s">
        <v>395</v>
      </c>
      <c r="I163" s="30" t="s">
        <v>2169</v>
      </c>
      <c r="J163" s="30" t="s">
        <v>2039</v>
      </c>
      <c r="K163" s="29" t="s">
        <v>2422</v>
      </c>
    </row>
    <row r="164" s="14" customFormat="1" ht="30" customHeight="1" spans="1:11">
      <c r="A164" s="31"/>
      <c r="B164" s="31"/>
      <c r="C164" s="31"/>
      <c r="D164" s="27" t="s">
        <v>2033</v>
      </c>
      <c r="E164" s="28" t="s">
        <v>2119</v>
      </c>
      <c r="F164" s="29" t="s">
        <v>2423</v>
      </c>
      <c r="G164" s="30" t="s">
        <v>2036</v>
      </c>
      <c r="H164" s="453" t="s">
        <v>550</v>
      </c>
      <c r="I164" s="30" t="s">
        <v>2090</v>
      </c>
      <c r="J164" s="30" t="s">
        <v>2039</v>
      </c>
      <c r="K164" s="29" t="s">
        <v>2424</v>
      </c>
    </row>
    <row r="165" s="14" customFormat="1" ht="30" customHeight="1" spans="1:11">
      <c r="A165" s="31"/>
      <c r="B165" s="31"/>
      <c r="C165" s="31"/>
      <c r="D165" s="27" t="s">
        <v>2033</v>
      </c>
      <c r="E165" s="28" t="s">
        <v>2172</v>
      </c>
      <c r="F165" s="29" t="s">
        <v>2425</v>
      </c>
      <c r="G165" s="30" t="s">
        <v>2036</v>
      </c>
      <c r="H165" s="453" t="s">
        <v>550</v>
      </c>
      <c r="I165" s="30" t="s">
        <v>2090</v>
      </c>
      <c r="J165" s="30" t="s">
        <v>2039</v>
      </c>
      <c r="K165" s="29" t="s">
        <v>2422</v>
      </c>
    </row>
    <row r="166" s="14" customFormat="1" ht="30" customHeight="1" spans="1:11">
      <c r="A166" s="31"/>
      <c r="B166" s="31"/>
      <c r="C166" s="31"/>
      <c r="D166" s="27" t="s">
        <v>2033</v>
      </c>
      <c r="E166" s="28" t="s">
        <v>2034</v>
      </c>
      <c r="F166" s="29" t="s">
        <v>2426</v>
      </c>
      <c r="G166" s="30" t="s">
        <v>2284</v>
      </c>
      <c r="H166" s="453" t="s">
        <v>2427</v>
      </c>
      <c r="I166" s="30" t="s">
        <v>2124</v>
      </c>
      <c r="J166" s="30" t="s">
        <v>2039</v>
      </c>
      <c r="K166" s="29" t="s">
        <v>2428</v>
      </c>
    </row>
    <row r="167" s="14" customFormat="1" ht="30" customHeight="1" spans="1:11">
      <c r="A167" s="31"/>
      <c r="B167" s="31"/>
      <c r="C167" s="31"/>
      <c r="D167" s="27" t="s">
        <v>2085</v>
      </c>
      <c r="E167" s="28" t="s">
        <v>2126</v>
      </c>
      <c r="F167" s="29" t="s">
        <v>2429</v>
      </c>
      <c r="G167" s="30" t="s">
        <v>2284</v>
      </c>
      <c r="H167" s="453" t="s">
        <v>550</v>
      </c>
      <c r="I167" s="30" t="s">
        <v>2090</v>
      </c>
      <c r="J167" s="30" t="s">
        <v>2039</v>
      </c>
      <c r="K167" s="29" t="s">
        <v>2430</v>
      </c>
    </row>
    <row r="168" s="14" customFormat="1" ht="30" customHeight="1" spans="1:11">
      <c r="A168" s="33"/>
      <c r="B168" s="33"/>
      <c r="C168" s="33"/>
      <c r="D168" s="27" t="s">
        <v>2093</v>
      </c>
      <c r="E168" s="28" t="s">
        <v>2094</v>
      </c>
      <c r="F168" s="29" t="s">
        <v>2431</v>
      </c>
      <c r="G168" s="30" t="s">
        <v>2088</v>
      </c>
      <c r="H168" s="453" t="s">
        <v>550</v>
      </c>
      <c r="I168" s="30" t="s">
        <v>2090</v>
      </c>
      <c r="J168" s="30" t="s">
        <v>2039</v>
      </c>
      <c r="K168" s="29" t="s">
        <v>2432</v>
      </c>
    </row>
    <row r="169" s="14" customFormat="1" ht="30" customHeight="1" spans="1:11">
      <c r="A169" s="25" t="s">
        <v>2433</v>
      </c>
      <c r="B169" s="25" t="s">
        <v>2434</v>
      </c>
      <c r="C169" s="25" t="s">
        <v>2435</v>
      </c>
      <c r="D169" s="27" t="s">
        <v>2033</v>
      </c>
      <c r="E169" s="28" t="s">
        <v>2101</v>
      </c>
      <c r="F169" s="29" t="s">
        <v>2436</v>
      </c>
      <c r="G169" s="30" t="s">
        <v>2036</v>
      </c>
      <c r="H169" s="453" t="s">
        <v>395</v>
      </c>
      <c r="I169" s="30" t="s">
        <v>2437</v>
      </c>
      <c r="J169" s="30" t="s">
        <v>2039</v>
      </c>
      <c r="K169" s="29" t="s">
        <v>2438</v>
      </c>
    </row>
    <row r="170" s="14" customFormat="1" ht="30" customHeight="1" spans="1:11">
      <c r="A170" s="31"/>
      <c r="B170" s="31"/>
      <c r="C170" s="31"/>
      <c r="D170" s="27" t="s">
        <v>2033</v>
      </c>
      <c r="E170" s="28" t="s">
        <v>2101</v>
      </c>
      <c r="F170" s="29" t="s">
        <v>2439</v>
      </c>
      <c r="G170" s="30" t="s">
        <v>2036</v>
      </c>
      <c r="H170" s="453" t="s">
        <v>2345</v>
      </c>
      <c r="I170" s="30" t="s">
        <v>2437</v>
      </c>
      <c r="J170" s="30" t="s">
        <v>2039</v>
      </c>
      <c r="K170" s="29" t="s">
        <v>2440</v>
      </c>
    </row>
    <row r="171" s="14" customFormat="1" ht="30" customHeight="1" spans="1:11">
      <c r="A171" s="31"/>
      <c r="B171" s="31"/>
      <c r="C171" s="31"/>
      <c r="D171" s="27" t="s">
        <v>2033</v>
      </c>
      <c r="E171" s="28" t="s">
        <v>2119</v>
      </c>
      <c r="F171" s="29" t="s">
        <v>2441</v>
      </c>
      <c r="G171" s="30" t="s">
        <v>2036</v>
      </c>
      <c r="H171" s="453" t="s">
        <v>550</v>
      </c>
      <c r="I171" s="30" t="s">
        <v>2090</v>
      </c>
      <c r="J171" s="30" t="s">
        <v>2039</v>
      </c>
      <c r="K171" s="29" t="s">
        <v>2442</v>
      </c>
    </row>
    <row r="172" s="14" customFormat="1" ht="30" customHeight="1" spans="1:11">
      <c r="A172" s="31"/>
      <c r="B172" s="31"/>
      <c r="C172" s="31"/>
      <c r="D172" s="27" t="s">
        <v>2033</v>
      </c>
      <c r="E172" s="28" t="s">
        <v>2119</v>
      </c>
      <c r="F172" s="29" t="s">
        <v>2443</v>
      </c>
      <c r="G172" s="30" t="s">
        <v>2036</v>
      </c>
      <c r="H172" s="453" t="s">
        <v>550</v>
      </c>
      <c r="I172" s="30" t="s">
        <v>2090</v>
      </c>
      <c r="J172" s="30" t="s">
        <v>2039</v>
      </c>
      <c r="K172" s="29" t="s">
        <v>2444</v>
      </c>
    </row>
    <row r="173" s="14" customFormat="1" ht="30" customHeight="1" spans="1:11">
      <c r="A173" s="31"/>
      <c r="B173" s="31"/>
      <c r="C173" s="31"/>
      <c r="D173" s="27" t="s">
        <v>2033</v>
      </c>
      <c r="E173" s="28" t="s">
        <v>2172</v>
      </c>
      <c r="F173" s="29" t="s">
        <v>2445</v>
      </c>
      <c r="G173" s="30" t="s">
        <v>2036</v>
      </c>
      <c r="H173" s="453" t="s">
        <v>550</v>
      </c>
      <c r="I173" s="30" t="s">
        <v>2090</v>
      </c>
      <c r="J173" s="30" t="s">
        <v>2039</v>
      </c>
      <c r="K173" s="29" t="s">
        <v>2446</v>
      </c>
    </row>
    <row r="174" s="14" customFormat="1" ht="20" customHeight="1" spans="1:11">
      <c r="A174" s="31"/>
      <c r="B174" s="31"/>
      <c r="C174" s="31"/>
      <c r="D174" s="27" t="s">
        <v>2085</v>
      </c>
      <c r="E174" s="28" t="s">
        <v>2086</v>
      </c>
      <c r="F174" s="29" t="s">
        <v>2447</v>
      </c>
      <c r="G174" s="30" t="s">
        <v>2036</v>
      </c>
      <c r="H174" s="453" t="s">
        <v>550</v>
      </c>
      <c r="I174" s="30" t="s">
        <v>2090</v>
      </c>
      <c r="J174" s="30" t="s">
        <v>2039</v>
      </c>
      <c r="K174" s="29" t="s">
        <v>2448</v>
      </c>
    </row>
    <row r="175" s="14" customFormat="1" ht="28" customHeight="1" spans="1:11">
      <c r="A175" s="33"/>
      <c r="B175" s="33"/>
      <c r="C175" s="33"/>
      <c r="D175" s="27" t="s">
        <v>2093</v>
      </c>
      <c r="E175" s="28" t="s">
        <v>2094</v>
      </c>
      <c r="F175" s="29" t="s">
        <v>2449</v>
      </c>
      <c r="G175" s="30" t="s">
        <v>2088</v>
      </c>
      <c r="H175" s="453" t="s">
        <v>2143</v>
      </c>
      <c r="I175" s="30" t="s">
        <v>2090</v>
      </c>
      <c r="J175" s="30" t="s">
        <v>2039</v>
      </c>
      <c r="K175" s="29" t="s">
        <v>2450</v>
      </c>
    </row>
    <row r="176" s="14" customFormat="1" ht="30" customHeight="1" spans="1:11">
      <c r="A176" s="25" t="s">
        <v>2433</v>
      </c>
      <c r="B176" s="25" t="s">
        <v>2451</v>
      </c>
      <c r="C176" s="25" t="s">
        <v>2452</v>
      </c>
      <c r="D176" s="27" t="s">
        <v>2033</v>
      </c>
      <c r="E176" s="28" t="s">
        <v>2101</v>
      </c>
      <c r="F176" s="29" t="s">
        <v>2453</v>
      </c>
      <c r="G176" s="30" t="s">
        <v>2088</v>
      </c>
      <c r="H176" s="453" t="s">
        <v>167</v>
      </c>
      <c r="I176" s="30" t="s">
        <v>2454</v>
      </c>
      <c r="J176" s="30" t="s">
        <v>2039</v>
      </c>
      <c r="K176" s="29" t="s">
        <v>2455</v>
      </c>
    </row>
    <row r="177" s="14" customFormat="1" ht="30" customHeight="1" spans="1:11">
      <c r="A177" s="31"/>
      <c r="B177" s="31"/>
      <c r="C177" s="31"/>
      <c r="D177" s="27" t="s">
        <v>2033</v>
      </c>
      <c r="E177" s="28" t="s">
        <v>2101</v>
      </c>
      <c r="F177" s="29" t="s">
        <v>2456</v>
      </c>
      <c r="G177" s="30" t="s">
        <v>2036</v>
      </c>
      <c r="H177" s="453" t="s">
        <v>2457</v>
      </c>
      <c r="I177" s="30" t="s">
        <v>2090</v>
      </c>
      <c r="J177" s="30" t="s">
        <v>2039</v>
      </c>
      <c r="K177" s="29" t="s">
        <v>2458</v>
      </c>
    </row>
    <row r="178" s="14" customFormat="1" ht="30" customHeight="1" spans="1:11">
      <c r="A178" s="31"/>
      <c r="B178" s="31"/>
      <c r="C178" s="31"/>
      <c r="D178" s="27" t="s">
        <v>2033</v>
      </c>
      <c r="E178" s="28" t="s">
        <v>2119</v>
      </c>
      <c r="F178" s="29" t="s">
        <v>2459</v>
      </c>
      <c r="G178" s="30" t="s">
        <v>2036</v>
      </c>
      <c r="H178" s="453" t="s">
        <v>550</v>
      </c>
      <c r="I178" s="30" t="s">
        <v>2090</v>
      </c>
      <c r="J178" s="30" t="s">
        <v>2039</v>
      </c>
      <c r="K178" s="29" t="s">
        <v>2460</v>
      </c>
    </row>
    <row r="179" s="14" customFormat="1" ht="30" customHeight="1" spans="1:11">
      <c r="A179" s="31"/>
      <c r="B179" s="31"/>
      <c r="C179" s="31"/>
      <c r="D179" s="27" t="s">
        <v>2033</v>
      </c>
      <c r="E179" s="28" t="s">
        <v>2119</v>
      </c>
      <c r="F179" s="29" t="s">
        <v>2461</v>
      </c>
      <c r="G179" s="30" t="s">
        <v>2088</v>
      </c>
      <c r="H179" s="453" t="s">
        <v>2143</v>
      </c>
      <c r="I179" s="30" t="s">
        <v>2090</v>
      </c>
      <c r="J179" s="30" t="s">
        <v>2039</v>
      </c>
      <c r="K179" s="29" t="s">
        <v>2462</v>
      </c>
    </row>
    <row r="180" s="14" customFormat="1" ht="42" customHeight="1" spans="1:11">
      <c r="A180" s="31"/>
      <c r="B180" s="31"/>
      <c r="C180" s="31"/>
      <c r="D180" s="27" t="s">
        <v>2033</v>
      </c>
      <c r="E180" s="28" t="s">
        <v>2119</v>
      </c>
      <c r="F180" s="29" t="s">
        <v>2463</v>
      </c>
      <c r="G180" s="30" t="s">
        <v>2036</v>
      </c>
      <c r="H180" s="453" t="s">
        <v>550</v>
      </c>
      <c r="I180" s="30" t="s">
        <v>2090</v>
      </c>
      <c r="J180" s="30" t="s">
        <v>2039</v>
      </c>
      <c r="K180" s="29" t="s">
        <v>2464</v>
      </c>
    </row>
    <row r="181" s="14" customFormat="1" ht="20" customHeight="1" spans="1:11">
      <c r="A181" s="31"/>
      <c r="B181" s="31"/>
      <c r="C181" s="31"/>
      <c r="D181" s="27" t="s">
        <v>2033</v>
      </c>
      <c r="E181" s="28" t="s">
        <v>2172</v>
      </c>
      <c r="F181" s="29" t="s">
        <v>2465</v>
      </c>
      <c r="G181" s="30" t="s">
        <v>2036</v>
      </c>
      <c r="H181" s="453" t="s">
        <v>550</v>
      </c>
      <c r="I181" s="30" t="s">
        <v>2090</v>
      </c>
      <c r="J181" s="30" t="s">
        <v>2039</v>
      </c>
      <c r="K181" s="29" t="s">
        <v>2466</v>
      </c>
    </row>
    <row r="182" s="14" customFormat="1" ht="20" customHeight="1" spans="1:11">
      <c r="A182" s="31"/>
      <c r="B182" s="31"/>
      <c r="C182" s="31"/>
      <c r="D182" s="27" t="s">
        <v>2033</v>
      </c>
      <c r="E182" s="28" t="s">
        <v>2034</v>
      </c>
      <c r="F182" s="29" t="s">
        <v>2467</v>
      </c>
      <c r="G182" s="30" t="s">
        <v>2284</v>
      </c>
      <c r="H182" s="453" t="s">
        <v>2468</v>
      </c>
      <c r="I182" s="30" t="s">
        <v>2124</v>
      </c>
      <c r="J182" s="30" t="s">
        <v>2039</v>
      </c>
      <c r="K182" s="29" t="s">
        <v>2469</v>
      </c>
    </row>
    <row r="183" s="14" customFormat="1" ht="20" customHeight="1" spans="1:11">
      <c r="A183" s="31"/>
      <c r="B183" s="31"/>
      <c r="C183" s="31"/>
      <c r="D183" s="27" t="s">
        <v>2085</v>
      </c>
      <c r="E183" s="28" t="s">
        <v>2086</v>
      </c>
      <c r="F183" s="29" t="s">
        <v>2470</v>
      </c>
      <c r="G183" s="30" t="s">
        <v>2088</v>
      </c>
      <c r="H183" s="453" t="s">
        <v>550</v>
      </c>
      <c r="I183" s="30" t="s">
        <v>2090</v>
      </c>
      <c r="J183" s="30" t="s">
        <v>2039</v>
      </c>
      <c r="K183" s="29" t="s">
        <v>2471</v>
      </c>
    </row>
    <row r="184" s="14" customFormat="1" ht="20" customHeight="1" spans="1:11">
      <c r="A184" s="33"/>
      <c r="B184" s="33"/>
      <c r="C184" s="31"/>
      <c r="D184" s="27" t="s">
        <v>2093</v>
      </c>
      <c r="E184" s="28" t="s">
        <v>2094</v>
      </c>
      <c r="F184" s="29" t="s">
        <v>2449</v>
      </c>
      <c r="G184" s="30" t="s">
        <v>2088</v>
      </c>
      <c r="H184" s="453" t="s">
        <v>2143</v>
      </c>
      <c r="I184" s="30" t="s">
        <v>2090</v>
      </c>
      <c r="J184" s="30" t="s">
        <v>2039</v>
      </c>
      <c r="K184" s="29" t="s">
        <v>2472</v>
      </c>
    </row>
    <row r="185" s="14" customFormat="1" ht="20" customHeight="1" spans="1:11">
      <c r="A185" s="25" t="s">
        <v>2473</v>
      </c>
      <c r="B185" s="25" t="s">
        <v>2474</v>
      </c>
      <c r="C185" s="25" t="s">
        <v>2475</v>
      </c>
      <c r="D185" s="27" t="s">
        <v>2033</v>
      </c>
      <c r="E185" s="28" t="s">
        <v>2101</v>
      </c>
      <c r="F185" s="29" t="s">
        <v>2476</v>
      </c>
      <c r="G185" s="30" t="s">
        <v>2088</v>
      </c>
      <c r="H185" s="453" t="s">
        <v>801</v>
      </c>
      <c r="I185" s="30" t="s">
        <v>2280</v>
      </c>
      <c r="J185" s="30" t="s">
        <v>2039</v>
      </c>
      <c r="K185" s="29" t="s">
        <v>2477</v>
      </c>
    </row>
    <row r="186" s="14" customFormat="1" ht="20" customHeight="1" spans="1:11">
      <c r="A186" s="31"/>
      <c r="B186" s="31"/>
      <c r="C186" s="31"/>
      <c r="D186" s="27" t="s">
        <v>2033</v>
      </c>
      <c r="E186" s="28" t="s">
        <v>2101</v>
      </c>
      <c r="F186" s="29" t="s">
        <v>2478</v>
      </c>
      <c r="G186" s="30" t="s">
        <v>2088</v>
      </c>
      <c r="H186" s="453" t="s">
        <v>751</v>
      </c>
      <c r="I186" s="30" t="s">
        <v>2280</v>
      </c>
      <c r="J186" s="30" t="s">
        <v>2039</v>
      </c>
      <c r="K186" s="29" t="s">
        <v>2479</v>
      </c>
    </row>
    <row r="187" s="14" customFormat="1" ht="20" customHeight="1" spans="1:11">
      <c r="A187" s="31"/>
      <c r="B187" s="31"/>
      <c r="C187" s="31"/>
      <c r="D187" s="27" t="s">
        <v>2033</v>
      </c>
      <c r="E187" s="28" t="s">
        <v>2101</v>
      </c>
      <c r="F187" s="29" t="s">
        <v>2480</v>
      </c>
      <c r="G187" s="30" t="s">
        <v>2088</v>
      </c>
      <c r="H187" s="453" t="s">
        <v>550</v>
      </c>
      <c r="I187" s="30" t="s">
        <v>2280</v>
      </c>
      <c r="J187" s="30" t="s">
        <v>2039</v>
      </c>
      <c r="K187" s="29" t="s">
        <v>2481</v>
      </c>
    </row>
    <row r="188" s="14" customFormat="1" ht="20" customHeight="1" spans="1:11">
      <c r="A188" s="31"/>
      <c r="B188" s="31"/>
      <c r="C188" s="31"/>
      <c r="D188" s="27" t="s">
        <v>2033</v>
      </c>
      <c r="E188" s="28" t="s">
        <v>2119</v>
      </c>
      <c r="F188" s="29" t="s">
        <v>2482</v>
      </c>
      <c r="G188" s="30" t="s">
        <v>2088</v>
      </c>
      <c r="H188" s="453" t="s">
        <v>2361</v>
      </c>
      <c r="I188" s="30" t="s">
        <v>2090</v>
      </c>
      <c r="J188" s="30" t="s">
        <v>2039</v>
      </c>
      <c r="K188" s="29" t="s">
        <v>2483</v>
      </c>
    </row>
    <row r="189" s="14" customFormat="1" ht="20" customHeight="1" spans="1:11">
      <c r="A189" s="31"/>
      <c r="B189" s="31"/>
      <c r="C189" s="31"/>
      <c r="D189" s="27" t="s">
        <v>2033</v>
      </c>
      <c r="E189" s="28" t="s">
        <v>2119</v>
      </c>
      <c r="F189" s="29" t="s">
        <v>2484</v>
      </c>
      <c r="G189" s="30" t="s">
        <v>2088</v>
      </c>
      <c r="H189" s="453" t="s">
        <v>2143</v>
      </c>
      <c r="I189" s="30" t="s">
        <v>2090</v>
      </c>
      <c r="J189" s="30" t="s">
        <v>2039</v>
      </c>
      <c r="K189" s="29" t="s">
        <v>2485</v>
      </c>
    </row>
    <row r="190" s="14" customFormat="1" ht="42" customHeight="1" spans="1:11">
      <c r="A190" s="31"/>
      <c r="B190" s="31"/>
      <c r="C190" s="31"/>
      <c r="D190" s="27" t="s">
        <v>2033</v>
      </c>
      <c r="E190" s="28" t="s">
        <v>2172</v>
      </c>
      <c r="F190" s="29" t="s">
        <v>2486</v>
      </c>
      <c r="G190" s="30" t="s">
        <v>2036</v>
      </c>
      <c r="H190" s="453" t="s">
        <v>2096</v>
      </c>
      <c r="I190" s="30" t="s">
        <v>2090</v>
      </c>
      <c r="J190" s="30" t="s">
        <v>2039</v>
      </c>
      <c r="K190" s="29" t="s">
        <v>2487</v>
      </c>
    </row>
    <row r="191" s="14" customFormat="1" ht="20" customHeight="1" spans="1:11">
      <c r="A191" s="31"/>
      <c r="B191" s="31"/>
      <c r="C191" s="31"/>
      <c r="D191" s="27" t="s">
        <v>2085</v>
      </c>
      <c r="E191" s="28" t="s">
        <v>2086</v>
      </c>
      <c r="F191" s="29" t="s">
        <v>2488</v>
      </c>
      <c r="G191" s="30" t="s">
        <v>2036</v>
      </c>
      <c r="H191" s="453" t="s">
        <v>2489</v>
      </c>
      <c r="I191" s="30" t="s">
        <v>2490</v>
      </c>
      <c r="J191" s="30" t="s">
        <v>2091</v>
      </c>
      <c r="K191" s="29" t="s">
        <v>2483</v>
      </c>
    </row>
    <row r="192" s="14" customFormat="1" ht="20" customHeight="1" spans="1:11">
      <c r="A192" s="33"/>
      <c r="B192" s="33"/>
      <c r="C192" s="33"/>
      <c r="D192" s="27" t="s">
        <v>2093</v>
      </c>
      <c r="E192" s="28" t="s">
        <v>2094</v>
      </c>
      <c r="F192" s="29" t="s">
        <v>2491</v>
      </c>
      <c r="G192" s="30" t="s">
        <v>2088</v>
      </c>
      <c r="H192" s="453" t="s">
        <v>2361</v>
      </c>
      <c r="I192" s="30" t="s">
        <v>2090</v>
      </c>
      <c r="J192" s="30" t="s">
        <v>2039</v>
      </c>
      <c r="K192" s="29" t="s">
        <v>2492</v>
      </c>
    </row>
    <row r="193" s="14" customFormat="1" ht="20" customHeight="1" spans="1:11">
      <c r="A193" s="25" t="s">
        <v>2493</v>
      </c>
      <c r="B193" s="25" t="s">
        <v>2494</v>
      </c>
      <c r="C193" s="25" t="s">
        <v>2495</v>
      </c>
      <c r="D193" s="27" t="s">
        <v>2033</v>
      </c>
      <c r="E193" s="28" t="s">
        <v>2101</v>
      </c>
      <c r="F193" s="29" t="s">
        <v>2496</v>
      </c>
      <c r="G193" s="30" t="s">
        <v>2149</v>
      </c>
      <c r="H193" s="453" t="s">
        <v>2497</v>
      </c>
      <c r="I193" s="30" t="s">
        <v>2498</v>
      </c>
      <c r="J193" s="30" t="s">
        <v>2039</v>
      </c>
      <c r="K193" s="29" t="s">
        <v>2499</v>
      </c>
    </row>
    <row r="194" s="14" customFormat="1" ht="20" customHeight="1" spans="1:11">
      <c r="A194" s="31"/>
      <c r="B194" s="31"/>
      <c r="C194" s="31"/>
      <c r="D194" s="27" t="s">
        <v>2033</v>
      </c>
      <c r="E194" s="28" t="s">
        <v>2101</v>
      </c>
      <c r="F194" s="29" t="s">
        <v>2500</v>
      </c>
      <c r="G194" s="30" t="s">
        <v>2088</v>
      </c>
      <c r="H194" s="453" t="s">
        <v>2501</v>
      </c>
      <c r="I194" s="30" t="s">
        <v>2161</v>
      </c>
      <c r="J194" s="30" t="s">
        <v>2039</v>
      </c>
      <c r="K194" s="29" t="s">
        <v>2502</v>
      </c>
    </row>
    <row r="195" s="14" customFormat="1" ht="20" customHeight="1" spans="1:11">
      <c r="A195" s="31"/>
      <c r="B195" s="31"/>
      <c r="C195" s="31"/>
      <c r="D195" s="27" t="s">
        <v>2033</v>
      </c>
      <c r="E195" s="28" t="s">
        <v>2119</v>
      </c>
      <c r="F195" s="29" t="s">
        <v>2496</v>
      </c>
      <c r="G195" s="30" t="s">
        <v>2149</v>
      </c>
      <c r="H195" s="453" t="s">
        <v>2497</v>
      </c>
      <c r="I195" s="30" t="s">
        <v>2498</v>
      </c>
      <c r="J195" s="30" t="s">
        <v>2039</v>
      </c>
      <c r="K195" s="29" t="s">
        <v>2499</v>
      </c>
    </row>
    <row r="196" s="14" customFormat="1" ht="20" customHeight="1" spans="1:11">
      <c r="A196" s="31"/>
      <c r="B196" s="31"/>
      <c r="C196" s="31"/>
      <c r="D196" s="27" t="s">
        <v>2033</v>
      </c>
      <c r="E196" s="28" t="s">
        <v>2119</v>
      </c>
      <c r="F196" s="29" t="s">
        <v>2500</v>
      </c>
      <c r="G196" s="30" t="s">
        <v>2088</v>
      </c>
      <c r="H196" s="453" t="s">
        <v>2501</v>
      </c>
      <c r="I196" s="30" t="s">
        <v>2161</v>
      </c>
      <c r="J196" s="30" t="s">
        <v>2039</v>
      </c>
      <c r="K196" s="29" t="s">
        <v>2502</v>
      </c>
    </row>
    <row r="197" s="14" customFormat="1" ht="20" customHeight="1" spans="1:11">
      <c r="A197" s="31"/>
      <c r="B197" s="31"/>
      <c r="C197" s="31"/>
      <c r="D197" s="27" t="s">
        <v>2033</v>
      </c>
      <c r="E197" s="28" t="s">
        <v>2034</v>
      </c>
      <c r="F197" s="29" t="s">
        <v>2503</v>
      </c>
      <c r="G197" s="30" t="s">
        <v>2284</v>
      </c>
      <c r="H197" s="453" t="s">
        <v>2504</v>
      </c>
      <c r="I197" s="30" t="s">
        <v>2124</v>
      </c>
      <c r="J197" s="30" t="s">
        <v>2039</v>
      </c>
      <c r="K197" s="29" t="s">
        <v>2505</v>
      </c>
    </row>
    <row r="198" s="14" customFormat="1" ht="20" customHeight="1" spans="1:11">
      <c r="A198" s="31"/>
      <c r="B198" s="31"/>
      <c r="C198" s="31"/>
      <c r="D198" s="27" t="s">
        <v>2033</v>
      </c>
      <c r="E198" s="28" t="s">
        <v>2034</v>
      </c>
      <c r="F198" s="29" t="s">
        <v>2506</v>
      </c>
      <c r="G198" s="30" t="s">
        <v>2036</v>
      </c>
      <c r="H198" s="453" t="s">
        <v>1003</v>
      </c>
      <c r="I198" s="30" t="s">
        <v>2124</v>
      </c>
      <c r="J198" s="30" t="s">
        <v>2039</v>
      </c>
      <c r="K198" s="29" t="s">
        <v>2507</v>
      </c>
    </row>
    <row r="199" s="14" customFormat="1" ht="20" customHeight="1" spans="1:11">
      <c r="A199" s="31"/>
      <c r="B199" s="31"/>
      <c r="C199" s="31"/>
      <c r="D199" s="27" t="s">
        <v>2033</v>
      </c>
      <c r="E199" s="28" t="s">
        <v>2034</v>
      </c>
      <c r="F199" s="29" t="s">
        <v>2508</v>
      </c>
      <c r="G199" s="30" t="s">
        <v>2284</v>
      </c>
      <c r="H199" s="453" t="s">
        <v>204</v>
      </c>
      <c r="I199" s="30" t="s">
        <v>2124</v>
      </c>
      <c r="J199" s="30" t="s">
        <v>2039</v>
      </c>
      <c r="K199" s="29" t="s">
        <v>2509</v>
      </c>
    </row>
    <row r="200" s="14" customFormat="1" ht="32" customHeight="1" spans="1:11">
      <c r="A200" s="31"/>
      <c r="B200" s="31"/>
      <c r="C200" s="31"/>
      <c r="D200" s="27" t="s">
        <v>2033</v>
      </c>
      <c r="E200" s="28" t="s">
        <v>2034</v>
      </c>
      <c r="F200" s="29" t="s">
        <v>2510</v>
      </c>
      <c r="G200" s="30" t="s">
        <v>2284</v>
      </c>
      <c r="H200" s="453" t="s">
        <v>2511</v>
      </c>
      <c r="I200" s="30" t="s">
        <v>2124</v>
      </c>
      <c r="J200" s="30" t="s">
        <v>2039</v>
      </c>
      <c r="K200" s="29" t="s">
        <v>2512</v>
      </c>
    </row>
    <row r="201" s="14" customFormat="1" ht="20" customHeight="1" spans="1:11">
      <c r="A201" s="31"/>
      <c r="B201" s="31"/>
      <c r="C201" s="31"/>
      <c r="D201" s="27" t="s">
        <v>2085</v>
      </c>
      <c r="E201" s="28" t="s">
        <v>2086</v>
      </c>
      <c r="F201" s="29" t="s">
        <v>2513</v>
      </c>
      <c r="G201" s="30" t="s">
        <v>2088</v>
      </c>
      <c r="H201" s="453" t="s">
        <v>2096</v>
      </c>
      <c r="I201" s="30" t="s">
        <v>2090</v>
      </c>
      <c r="J201" s="30" t="s">
        <v>2039</v>
      </c>
      <c r="K201" s="29" t="s">
        <v>2513</v>
      </c>
    </row>
    <row r="202" s="14" customFormat="1" ht="20" customHeight="1" spans="1:11">
      <c r="A202" s="33"/>
      <c r="B202" s="33"/>
      <c r="C202" s="33"/>
      <c r="D202" s="27" t="s">
        <v>2093</v>
      </c>
      <c r="E202" s="28" t="s">
        <v>2094</v>
      </c>
      <c r="F202" s="29" t="s">
        <v>2514</v>
      </c>
      <c r="G202" s="30" t="s">
        <v>2088</v>
      </c>
      <c r="H202" s="453" t="s">
        <v>2096</v>
      </c>
      <c r="I202" s="30" t="s">
        <v>2090</v>
      </c>
      <c r="J202" s="30" t="s">
        <v>2039</v>
      </c>
      <c r="K202" s="29" t="s">
        <v>2515</v>
      </c>
    </row>
    <row r="203" s="14" customFormat="1" ht="20" customHeight="1" spans="1:11">
      <c r="A203" s="25" t="s">
        <v>2516</v>
      </c>
      <c r="B203" s="25" t="s">
        <v>2517</v>
      </c>
      <c r="C203" s="25" t="s">
        <v>2518</v>
      </c>
      <c r="D203" s="27" t="s">
        <v>2033</v>
      </c>
      <c r="E203" s="28" t="s">
        <v>2101</v>
      </c>
      <c r="F203" s="29" t="s">
        <v>2519</v>
      </c>
      <c r="G203" s="30" t="s">
        <v>2088</v>
      </c>
      <c r="H203" s="453" t="s">
        <v>2520</v>
      </c>
      <c r="I203" s="30" t="s">
        <v>2110</v>
      </c>
      <c r="J203" s="30" t="s">
        <v>2039</v>
      </c>
      <c r="K203" s="29" t="s">
        <v>2521</v>
      </c>
    </row>
    <row r="204" s="14" customFormat="1" ht="20" customHeight="1" spans="1:11">
      <c r="A204" s="31"/>
      <c r="B204" s="31"/>
      <c r="C204" s="31"/>
      <c r="D204" s="27" t="s">
        <v>2033</v>
      </c>
      <c r="E204" s="28" t="s">
        <v>2101</v>
      </c>
      <c r="F204" s="29" t="s">
        <v>2522</v>
      </c>
      <c r="G204" s="30" t="s">
        <v>2088</v>
      </c>
      <c r="H204" s="453" t="s">
        <v>2468</v>
      </c>
      <c r="I204" s="30" t="s">
        <v>2110</v>
      </c>
      <c r="J204" s="30" t="s">
        <v>2039</v>
      </c>
      <c r="K204" s="29" t="s">
        <v>2523</v>
      </c>
    </row>
    <row r="205" s="14" customFormat="1" ht="20" customHeight="1" spans="1:11">
      <c r="A205" s="31"/>
      <c r="B205" s="31"/>
      <c r="C205" s="31"/>
      <c r="D205" s="27" t="s">
        <v>2033</v>
      </c>
      <c r="E205" s="28" t="s">
        <v>2101</v>
      </c>
      <c r="F205" s="29" t="s">
        <v>2524</v>
      </c>
      <c r="G205" s="30" t="s">
        <v>2088</v>
      </c>
      <c r="H205" s="453" t="s">
        <v>933</v>
      </c>
      <c r="I205" s="30" t="s">
        <v>2525</v>
      </c>
      <c r="J205" s="30" t="s">
        <v>2039</v>
      </c>
      <c r="K205" s="29" t="s">
        <v>2526</v>
      </c>
    </row>
    <row r="206" s="14" customFormat="1" ht="28" customHeight="1" spans="1:11">
      <c r="A206" s="31"/>
      <c r="B206" s="31"/>
      <c r="C206" s="31"/>
      <c r="D206" s="27" t="s">
        <v>2033</v>
      </c>
      <c r="E206" s="28" t="s">
        <v>2101</v>
      </c>
      <c r="F206" s="29" t="s">
        <v>2527</v>
      </c>
      <c r="G206" s="30" t="s">
        <v>2088</v>
      </c>
      <c r="H206" s="453" t="s">
        <v>2528</v>
      </c>
      <c r="I206" s="30" t="s">
        <v>2110</v>
      </c>
      <c r="J206" s="30" t="s">
        <v>2039</v>
      </c>
      <c r="K206" s="29" t="s">
        <v>2529</v>
      </c>
    </row>
    <row r="207" s="14" customFormat="1" ht="39" customHeight="1" spans="1:11">
      <c r="A207" s="31"/>
      <c r="B207" s="31"/>
      <c r="C207" s="31"/>
      <c r="D207" s="27" t="s">
        <v>2033</v>
      </c>
      <c r="E207" s="28" t="s">
        <v>2101</v>
      </c>
      <c r="F207" s="29" t="s">
        <v>2530</v>
      </c>
      <c r="G207" s="30" t="s">
        <v>2036</v>
      </c>
      <c r="H207" s="453" t="s">
        <v>2531</v>
      </c>
      <c r="I207" s="30" t="s">
        <v>2532</v>
      </c>
      <c r="J207" s="30" t="s">
        <v>2039</v>
      </c>
      <c r="K207" s="29" t="s">
        <v>2533</v>
      </c>
    </row>
    <row r="208" s="14" customFormat="1" ht="31" customHeight="1" spans="1:11">
      <c r="A208" s="31"/>
      <c r="B208" s="31"/>
      <c r="C208" s="31"/>
      <c r="D208" s="27" t="s">
        <v>2033</v>
      </c>
      <c r="E208" s="28" t="s">
        <v>2101</v>
      </c>
      <c r="F208" s="29" t="s">
        <v>2534</v>
      </c>
      <c r="G208" s="30" t="s">
        <v>2088</v>
      </c>
      <c r="H208" s="453" t="s">
        <v>2535</v>
      </c>
      <c r="I208" s="30" t="s">
        <v>2110</v>
      </c>
      <c r="J208" s="30" t="s">
        <v>2039</v>
      </c>
      <c r="K208" s="29" t="s">
        <v>2536</v>
      </c>
    </row>
    <row r="209" s="14" customFormat="1" ht="34" customHeight="1" spans="1:11">
      <c r="A209" s="31"/>
      <c r="B209" s="31"/>
      <c r="C209" s="31"/>
      <c r="D209" s="27" t="s">
        <v>2033</v>
      </c>
      <c r="E209" s="28" t="s">
        <v>2101</v>
      </c>
      <c r="F209" s="29" t="s">
        <v>2537</v>
      </c>
      <c r="G209" s="30" t="s">
        <v>2036</v>
      </c>
      <c r="H209" s="453" t="s">
        <v>2538</v>
      </c>
      <c r="I209" s="30" t="s">
        <v>2532</v>
      </c>
      <c r="J209" s="30" t="s">
        <v>2039</v>
      </c>
      <c r="K209" s="29" t="s">
        <v>2539</v>
      </c>
    </row>
    <row r="210" s="14" customFormat="1" ht="33" customHeight="1" spans="1:11">
      <c r="A210" s="31"/>
      <c r="B210" s="31"/>
      <c r="C210" s="31"/>
      <c r="D210" s="27" t="s">
        <v>2033</v>
      </c>
      <c r="E210" s="28" t="s">
        <v>2101</v>
      </c>
      <c r="F210" s="29" t="s">
        <v>2540</v>
      </c>
      <c r="G210" s="30" t="s">
        <v>2088</v>
      </c>
      <c r="H210" s="453" t="s">
        <v>2541</v>
      </c>
      <c r="I210" s="30" t="s">
        <v>2110</v>
      </c>
      <c r="J210" s="30" t="s">
        <v>2039</v>
      </c>
      <c r="K210" s="29" t="s">
        <v>2542</v>
      </c>
    </row>
    <row r="211" s="14" customFormat="1" ht="36" customHeight="1" spans="1:11">
      <c r="A211" s="31"/>
      <c r="B211" s="31"/>
      <c r="C211" s="31"/>
      <c r="D211" s="27" t="s">
        <v>2033</v>
      </c>
      <c r="E211" s="28" t="s">
        <v>2101</v>
      </c>
      <c r="F211" s="29" t="s">
        <v>2543</v>
      </c>
      <c r="G211" s="30" t="s">
        <v>2036</v>
      </c>
      <c r="H211" s="453" t="s">
        <v>550</v>
      </c>
      <c r="I211" s="30" t="s">
        <v>2544</v>
      </c>
      <c r="J211" s="30" t="s">
        <v>2039</v>
      </c>
      <c r="K211" s="29" t="s">
        <v>2545</v>
      </c>
    </row>
    <row r="212" s="14" customFormat="1" ht="33" customHeight="1" spans="1:11">
      <c r="A212" s="31"/>
      <c r="B212" s="31"/>
      <c r="C212" s="31"/>
      <c r="D212" s="27" t="s">
        <v>2033</v>
      </c>
      <c r="E212" s="28" t="s">
        <v>2101</v>
      </c>
      <c r="F212" s="29" t="s">
        <v>2546</v>
      </c>
      <c r="G212" s="30" t="s">
        <v>2036</v>
      </c>
      <c r="H212" s="453" t="s">
        <v>2547</v>
      </c>
      <c r="I212" s="30" t="s">
        <v>2110</v>
      </c>
      <c r="J212" s="30" t="s">
        <v>2039</v>
      </c>
      <c r="K212" s="29" t="s">
        <v>2548</v>
      </c>
    </row>
    <row r="213" s="14" customFormat="1" ht="30" customHeight="1" spans="1:11">
      <c r="A213" s="31"/>
      <c r="B213" s="31"/>
      <c r="C213" s="31"/>
      <c r="D213" s="27" t="s">
        <v>2033</v>
      </c>
      <c r="E213" s="28" t="s">
        <v>2101</v>
      </c>
      <c r="F213" s="29" t="s">
        <v>2549</v>
      </c>
      <c r="G213" s="30" t="s">
        <v>2036</v>
      </c>
      <c r="H213" s="453" t="s">
        <v>1051</v>
      </c>
      <c r="I213" s="30" t="s">
        <v>2110</v>
      </c>
      <c r="J213" s="30" t="s">
        <v>2039</v>
      </c>
      <c r="K213" s="29" t="s">
        <v>2550</v>
      </c>
    </row>
    <row r="214" s="14" customFormat="1" ht="20" customHeight="1" spans="1:11">
      <c r="A214" s="31"/>
      <c r="B214" s="31"/>
      <c r="C214" s="31"/>
      <c r="D214" s="27" t="s">
        <v>2033</v>
      </c>
      <c r="E214" s="28" t="s">
        <v>2119</v>
      </c>
      <c r="F214" s="29" t="s">
        <v>2551</v>
      </c>
      <c r="G214" s="30" t="s">
        <v>2036</v>
      </c>
      <c r="H214" s="453" t="s">
        <v>550</v>
      </c>
      <c r="I214" s="30" t="s">
        <v>2090</v>
      </c>
      <c r="J214" s="30" t="s">
        <v>2039</v>
      </c>
      <c r="K214" s="29" t="s">
        <v>2552</v>
      </c>
    </row>
    <row r="215" s="14" customFormat="1" ht="20" customHeight="1" spans="1:11">
      <c r="A215" s="31"/>
      <c r="B215" s="31"/>
      <c r="C215" s="31"/>
      <c r="D215" s="27" t="s">
        <v>2033</v>
      </c>
      <c r="E215" s="28" t="s">
        <v>2119</v>
      </c>
      <c r="F215" s="29" t="s">
        <v>2553</v>
      </c>
      <c r="G215" s="30" t="s">
        <v>2036</v>
      </c>
      <c r="H215" s="453" t="s">
        <v>550</v>
      </c>
      <c r="I215" s="30" t="s">
        <v>2090</v>
      </c>
      <c r="J215" s="30" t="s">
        <v>2039</v>
      </c>
      <c r="K215" s="29" t="s">
        <v>2554</v>
      </c>
    </row>
    <row r="216" s="14" customFormat="1" ht="33" customHeight="1" spans="1:11">
      <c r="A216" s="31"/>
      <c r="B216" s="31"/>
      <c r="C216" s="31"/>
      <c r="D216" s="27" t="s">
        <v>2033</v>
      </c>
      <c r="E216" s="28" t="s">
        <v>2034</v>
      </c>
      <c r="F216" s="29" t="s">
        <v>2555</v>
      </c>
      <c r="G216" s="30" t="s">
        <v>2036</v>
      </c>
      <c r="H216" s="453" t="s">
        <v>2556</v>
      </c>
      <c r="I216" s="30" t="s">
        <v>2060</v>
      </c>
      <c r="J216" s="30" t="s">
        <v>2039</v>
      </c>
      <c r="K216" s="29" t="s">
        <v>2557</v>
      </c>
    </row>
    <row r="217" s="14" customFormat="1" ht="29" customHeight="1" spans="1:11">
      <c r="A217" s="31"/>
      <c r="B217" s="31"/>
      <c r="C217" s="31"/>
      <c r="D217" s="27" t="s">
        <v>2033</v>
      </c>
      <c r="E217" s="28" t="s">
        <v>2034</v>
      </c>
      <c r="F217" s="29" t="s">
        <v>2558</v>
      </c>
      <c r="G217" s="30" t="s">
        <v>2036</v>
      </c>
      <c r="H217" s="453" t="s">
        <v>2559</v>
      </c>
      <c r="I217" s="30" t="s">
        <v>2532</v>
      </c>
      <c r="J217" s="30" t="s">
        <v>2039</v>
      </c>
      <c r="K217" s="29" t="s">
        <v>2560</v>
      </c>
    </row>
    <row r="218" s="14" customFormat="1" ht="30" customHeight="1" spans="1:11">
      <c r="A218" s="31"/>
      <c r="B218" s="31"/>
      <c r="C218" s="31"/>
      <c r="D218" s="27" t="s">
        <v>2033</v>
      </c>
      <c r="E218" s="28" t="s">
        <v>2034</v>
      </c>
      <c r="F218" s="29" t="s">
        <v>2561</v>
      </c>
      <c r="G218" s="30" t="s">
        <v>2036</v>
      </c>
      <c r="H218" s="453" t="s">
        <v>2562</v>
      </c>
      <c r="I218" s="30" t="s">
        <v>2532</v>
      </c>
      <c r="J218" s="30" t="s">
        <v>2039</v>
      </c>
      <c r="K218" s="29" t="s">
        <v>2563</v>
      </c>
    </row>
    <row r="219" s="14" customFormat="1" ht="33" customHeight="1" spans="1:11">
      <c r="A219" s="31"/>
      <c r="B219" s="31"/>
      <c r="C219" s="31"/>
      <c r="D219" s="27" t="s">
        <v>2033</v>
      </c>
      <c r="E219" s="28" t="s">
        <v>2034</v>
      </c>
      <c r="F219" s="29" t="s">
        <v>2564</v>
      </c>
      <c r="G219" s="30" t="s">
        <v>2036</v>
      </c>
      <c r="H219" s="453" t="s">
        <v>2565</v>
      </c>
      <c r="I219" s="30" t="s">
        <v>2566</v>
      </c>
      <c r="J219" s="30" t="s">
        <v>2039</v>
      </c>
      <c r="K219" s="29" t="s">
        <v>2567</v>
      </c>
    </row>
    <row r="220" s="12" customFormat="1" ht="33" customHeight="1" spans="1:11">
      <c r="A220" s="31"/>
      <c r="B220" s="31"/>
      <c r="C220" s="31"/>
      <c r="D220" s="27" t="s">
        <v>2085</v>
      </c>
      <c r="E220" s="28" t="s">
        <v>2086</v>
      </c>
      <c r="F220" s="29" t="s">
        <v>2568</v>
      </c>
      <c r="G220" s="30" t="s">
        <v>2036</v>
      </c>
      <c r="H220" s="453" t="s">
        <v>2568</v>
      </c>
      <c r="I220" s="30" t="s">
        <v>2090</v>
      </c>
      <c r="J220" s="30" t="s">
        <v>2091</v>
      </c>
      <c r="K220" s="29" t="s">
        <v>2569</v>
      </c>
    </row>
    <row r="221" s="12" customFormat="1" ht="28" customHeight="1" spans="1:11">
      <c r="A221" s="33"/>
      <c r="B221" s="33"/>
      <c r="C221" s="33"/>
      <c r="D221" s="27" t="s">
        <v>2093</v>
      </c>
      <c r="E221" s="28" t="s">
        <v>2094</v>
      </c>
      <c r="F221" s="29" t="s">
        <v>2570</v>
      </c>
      <c r="G221" s="30" t="s">
        <v>2036</v>
      </c>
      <c r="H221" s="453" t="s">
        <v>2096</v>
      </c>
      <c r="I221" s="30" t="s">
        <v>2090</v>
      </c>
      <c r="J221" s="30" t="s">
        <v>2039</v>
      </c>
      <c r="K221" s="29" t="s">
        <v>2571</v>
      </c>
    </row>
    <row r="222" s="12" customFormat="1" ht="20" customHeight="1" spans="1:11">
      <c r="A222" s="25" t="s">
        <v>2516</v>
      </c>
      <c r="B222" s="25" t="s">
        <v>2572</v>
      </c>
      <c r="C222" s="25" t="s">
        <v>2573</v>
      </c>
      <c r="D222" s="27" t="s">
        <v>2033</v>
      </c>
      <c r="E222" s="28" t="s">
        <v>2101</v>
      </c>
      <c r="F222" s="29" t="s">
        <v>2574</v>
      </c>
      <c r="G222" s="30" t="s">
        <v>2149</v>
      </c>
      <c r="H222" s="453" t="s">
        <v>2575</v>
      </c>
      <c r="I222" s="30" t="s">
        <v>2103</v>
      </c>
      <c r="J222" s="30" t="s">
        <v>2039</v>
      </c>
      <c r="K222" s="29" t="s">
        <v>2576</v>
      </c>
    </row>
    <row r="223" s="12" customFormat="1" ht="20" customHeight="1" spans="1:11">
      <c r="A223" s="31"/>
      <c r="B223" s="31"/>
      <c r="C223" s="31"/>
      <c r="D223" s="27" t="s">
        <v>2033</v>
      </c>
      <c r="E223" s="28" t="s">
        <v>2034</v>
      </c>
      <c r="F223" s="29" t="s">
        <v>2577</v>
      </c>
      <c r="G223" s="30" t="s">
        <v>2036</v>
      </c>
      <c r="H223" s="453" t="s">
        <v>2578</v>
      </c>
      <c r="I223" s="30" t="s">
        <v>2060</v>
      </c>
      <c r="J223" s="30" t="s">
        <v>2039</v>
      </c>
      <c r="K223" s="29" t="s">
        <v>2579</v>
      </c>
    </row>
    <row r="224" s="12" customFormat="1" ht="20" customHeight="1" spans="1:11">
      <c r="A224" s="31"/>
      <c r="B224" s="31"/>
      <c r="C224" s="31"/>
      <c r="D224" s="27" t="s">
        <v>2033</v>
      </c>
      <c r="E224" s="28" t="s">
        <v>2034</v>
      </c>
      <c r="F224" s="29" t="s">
        <v>2580</v>
      </c>
      <c r="G224" s="30" t="s">
        <v>2036</v>
      </c>
      <c r="H224" s="453" t="s">
        <v>2361</v>
      </c>
      <c r="I224" s="30" t="s">
        <v>2090</v>
      </c>
      <c r="J224" s="30" t="s">
        <v>2039</v>
      </c>
      <c r="K224" s="29" t="s">
        <v>2581</v>
      </c>
    </row>
    <row r="225" s="12" customFormat="1" ht="20" customHeight="1" spans="1:11">
      <c r="A225" s="31"/>
      <c r="B225" s="31"/>
      <c r="C225" s="31"/>
      <c r="D225" s="27" t="s">
        <v>2033</v>
      </c>
      <c r="E225" s="28" t="s">
        <v>2034</v>
      </c>
      <c r="F225" s="29" t="s">
        <v>2582</v>
      </c>
      <c r="G225" s="30" t="s">
        <v>2036</v>
      </c>
      <c r="H225" s="453" t="s">
        <v>184</v>
      </c>
      <c r="I225" s="30" t="s">
        <v>2090</v>
      </c>
      <c r="J225" s="30" t="s">
        <v>2039</v>
      </c>
      <c r="K225" s="29" t="s">
        <v>2583</v>
      </c>
    </row>
    <row r="226" s="12" customFormat="1" ht="20" customHeight="1" spans="1:11">
      <c r="A226" s="31"/>
      <c r="B226" s="31"/>
      <c r="C226" s="31"/>
      <c r="D226" s="27" t="s">
        <v>2033</v>
      </c>
      <c r="E226" s="28" t="s">
        <v>2034</v>
      </c>
      <c r="F226" s="29" t="s">
        <v>2584</v>
      </c>
      <c r="G226" s="30" t="s">
        <v>2036</v>
      </c>
      <c r="H226" s="453" t="s">
        <v>801</v>
      </c>
      <c r="I226" s="30" t="s">
        <v>2090</v>
      </c>
      <c r="J226" s="30" t="s">
        <v>2039</v>
      </c>
      <c r="K226" s="29" t="s">
        <v>2585</v>
      </c>
    </row>
    <row r="227" s="12" customFormat="1" ht="30" customHeight="1" spans="1:11">
      <c r="A227" s="31"/>
      <c r="B227" s="31"/>
      <c r="C227" s="31"/>
      <c r="D227" s="27" t="s">
        <v>2085</v>
      </c>
      <c r="E227" s="28" t="s">
        <v>2138</v>
      </c>
      <c r="F227" s="29" t="s">
        <v>2586</v>
      </c>
      <c r="G227" s="30" t="s">
        <v>2036</v>
      </c>
      <c r="H227" s="453" t="s">
        <v>2586</v>
      </c>
      <c r="I227" s="30" t="s">
        <v>2090</v>
      </c>
      <c r="J227" s="30" t="s">
        <v>2091</v>
      </c>
      <c r="K227" s="29" t="s">
        <v>2587</v>
      </c>
    </row>
    <row r="228" s="12" customFormat="1" ht="20" customHeight="1" spans="1:11">
      <c r="A228" s="33"/>
      <c r="B228" s="33"/>
      <c r="C228" s="33"/>
      <c r="D228" s="27" t="s">
        <v>2093</v>
      </c>
      <c r="E228" s="28" t="s">
        <v>2094</v>
      </c>
      <c r="F228" s="29" t="s">
        <v>2588</v>
      </c>
      <c r="G228" s="30" t="s">
        <v>2036</v>
      </c>
      <c r="H228" s="453" t="s">
        <v>2361</v>
      </c>
      <c r="I228" s="30" t="s">
        <v>2090</v>
      </c>
      <c r="J228" s="30" t="s">
        <v>2039</v>
      </c>
      <c r="K228" s="29" t="s">
        <v>2589</v>
      </c>
    </row>
    <row r="229" s="12" customFormat="1" ht="20" customHeight="1" spans="1:11">
      <c r="A229" s="25" t="s">
        <v>2516</v>
      </c>
      <c r="B229" s="25" t="s">
        <v>2590</v>
      </c>
      <c r="C229" s="25" t="s">
        <v>2518</v>
      </c>
      <c r="D229" s="27" t="s">
        <v>2033</v>
      </c>
      <c r="E229" s="28" t="s">
        <v>2101</v>
      </c>
      <c r="F229" s="29" t="s">
        <v>2591</v>
      </c>
      <c r="G229" s="30" t="s">
        <v>2149</v>
      </c>
      <c r="H229" s="453" t="s">
        <v>2592</v>
      </c>
      <c r="I229" s="30" t="s">
        <v>2110</v>
      </c>
      <c r="J229" s="30" t="s">
        <v>2039</v>
      </c>
      <c r="K229" s="29" t="s">
        <v>2593</v>
      </c>
    </row>
    <row r="230" s="12" customFormat="1" ht="20" customHeight="1" spans="1:11">
      <c r="A230" s="31"/>
      <c r="B230" s="31"/>
      <c r="C230" s="31"/>
      <c r="D230" s="27" t="s">
        <v>2033</v>
      </c>
      <c r="E230" s="28" t="s">
        <v>2101</v>
      </c>
      <c r="F230" s="29" t="s">
        <v>2594</v>
      </c>
      <c r="G230" s="30" t="s">
        <v>2149</v>
      </c>
      <c r="H230" s="453" t="s">
        <v>2595</v>
      </c>
      <c r="I230" s="30" t="s">
        <v>2110</v>
      </c>
      <c r="J230" s="30" t="s">
        <v>2039</v>
      </c>
      <c r="K230" s="29" t="s">
        <v>2593</v>
      </c>
    </row>
    <row r="231" s="12" customFormat="1" ht="20" customHeight="1" spans="1:11">
      <c r="A231" s="31"/>
      <c r="B231" s="31"/>
      <c r="C231" s="31"/>
      <c r="D231" s="27" t="s">
        <v>2033</v>
      </c>
      <c r="E231" s="28" t="s">
        <v>2101</v>
      </c>
      <c r="F231" s="29" t="s">
        <v>2596</v>
      </c>
      <c r="G231" s="30" t="s">
        <v>2149</v>
      </c>
      <c r="H231" s="453" t="s">
        <v>444</v>
      </c>
      <c r="I231" s="30" t="s">
        <v>2110</v>
      </c>
      <c r="J231" s="30" t="s">
        <v>2039</v>
      </c>
      <c r="K231" s="29" t="s">
        <v>2593</v>
      </c>
    </row>
    <row r="232" s="12" customFormat="1" ht="20" customHeight="1" spans="1:11">
      <c r="A232" s="31"/>
      <c r="B232" s="31"/>
      <c r="C232" s="31"/>
      <c r="D232" s="27" t="s">
        <v>2033</v>
      </c>
      <c r="E232" s="28" t="s">
        <v>2101</v>
      </c>
      <c r="F232" s="29" t="s">
        <v>2597</v>
      </c>
      <c r="G232" s="30" t="s">
        <v>2149</v>
      </c>
      <c r="H232" s="453" t="s">
        <v>167</v>
      </c>
      <c r="I232" s="30" t="s">
        <v>2110</v>
      </c>
      <c r="J232" s="30" t="s">
        <v>2039</v>
      </c>
      <c r="K232" s="29" t="s">
        <v>2593</v>
      </c>
    </row>
    <row r="233" s="12" customFormat="1" ht="20" customHeight="1" spans="1:11">
      <c r="A233" s="31"/>
      <c r="B233" s="31"/>
      <c r="C233" s="31"/>
      <c r="D233" s="27" t="s">
        <v>2033</v>
      </c>
      <c r="E233" s="28" t="s">
        <v>2101</v>
      </c>
      <c r="F233" s="29" t="s">
        <v>2598</v>
      </c>
      <c r="G233" s="30" t="s">
        <v>2149</v>
      </c>
      <c r="H233" s="453" t="s">
        <v>329</v>
      </c>
      <c r="I233" s="30" t="s">
        <v>2110</v>
      </c>
      <c r="J233" s="30" t="s">
        <v>2039</v>
      </c>
      <c r="K233" s="29" t="s">
        <v>2593</v>
      </c>
    </row>
    <row r="234" s="12" customFormat="1" ht="20" customHeight="1" spans="1:11">
      <c r="A234" s="31"/>
      <c r="B234" s="31"/>
      <c r="C234" s="31"/>
      <c r="D234" s="27" t="s">
        <v>2033</v>
      </c>
      <c r="E234" s="28" t="s">
        <v>2101</v>
      </c>
      <c r="F234" s="29" t="s">
        <v>2599</v>
      </c>
      <c r="G234" s="30" t="s">
        <v>2149</v>
      </c>
      <c r="H234" s="453" t="s">
        <v>2595</v>
      </c>
      <c r="I234" s="30" t="s">
        <v>2110</v>
      </c>
      <c r="J234" s="30" t="s">
        <v>2039</v>
      </c>
      <c r="K234" s="29" t="s">
        <v>2593</v>
      </c>
    </row>
    <row r="235" s="12" customFormat="1" ht="20" customHeight="1" spans="1:11">
      <c r="A235" s="31"/>
      <c r="B235" s="31"/>
      <c r="C235" s="31"/>
      <c r="D235" s="27" t="s">
        <v>2033</v>
      </c>
      <c r="E235" s="28" t="s">
        <v>2101</v>
      </c>
      <c r="F235" s="29" t="s">
        <v>2600</v>
      </c>
      <c r="G235" s="30" t="s">
        <v>2149</v>
      </c>
      <c r="H235" s="453" t="s">
        <v>2601</v>
      </c>
      <c r="I235" s="30" t="s">
        <v>2110</v>
      </c>
      <c r="J235" s="30" t="s">
        <v>2039</v>
      </c>
      <c r="K235" s="29" t="s">
        <v>2593</v>
      </c>
    </row>
    <row r="236" s="12" customFormat="1" ht="20" customHeight="1" spans="1:11">
      <c r="A236" s="31"/>
      <c r="B236" s="31"/>
      <c r="C236" s="31"/>
      <c r="D236" s="27" t="s">
        <v>2033</v>
      </c>
      <c r="E236" s="28" t="s">
        <v>2034</v>
      </c>
      <c r="F236" s="29" t="s">
        <v>2602</v>
      </c>
      <c r="G236" s="30" t="s">
        <v>2036</v>
      </c>
      <c r="H236" s="453" t="s">
        <v>2603</v>
      </c>
      <c r="I236" s="30" t="s">
        <v>2060</v>
      </c>
      <c r="J236" s="30" t="s">
        <v>2039</v>
      </c>
      <c r="K236" s="29" t="s">
        <v>2593</v>
      </c>
    </row>
    <row r="237" s="12" customFormat="1" ht="30" customHeight="1" spans="1:11">
      <c r="A237" s="31"/>
      <c r="B237" s="31"/>
      <c r="C237" s="31"/>
      <c r="D237" s="27" t="s">
        <v>2085</v>
      </c>
      <c r="E237" s="28" t="s">
        <v>2138</v>
      </c>
      <c r="F237" s="29" t="s">
        <v>2569</v>
      </c>
      <c r="G237" s="30" t="s">
        <v>2036</v>
      </c>
      <c r="H237" s="453" t="s">
        <v>2604</v>
      </c>
      <c r="I237" s="30" t="s">
        <v>2090</v>
      </c>
      <c r="J237" s="30" t="s">
        <v>2091</v>
      </c>
      <c r="K237" s="29" t="s">
        <v>2569</v>
      </c>
    </row>
    <row r="238" s="12" customFormat="1" ht="27" customHeight="1" spans="1:11">
      <c r="A238" s="33"/>
      <c r="B238" s="33"/>
      <c r="C238" s="33"/>
      <c r="D238" s="27" t="s">
        <v>2093</v>
      </c>
      <c r="E238" s="28" t="s">
        <v>2094</v>
      </c>
      <c r="F238" s="29" t="s">
        <v>2185</v>
      </c>
      <c r="G238" s="30" t="s">
        <v>2036</v>
      </c>
      <c r="H238" s="453" t="s">
        <v>2361</v>
      </c>
      <c r="I238" s="30" t="s">
        <v>2090</v>
      </c>
      <c r="J238" s="30" t="s">
        <v>2039</v>
      </c>
      <c r="K238" s="29" t="s">
        <v>2569</v>
      </c>
    </row>
    <row r="239" s="12" customFormat="1" ht="139" customHeight="1" spans="1:11">
      <c r="A239" s="25" t="s">
        <v>2605</v>
      </c>
      <c r="B239" s="25" t="s">
        <v>2606</v>
      </c>
      <c r="C239" s="25" t="s">
        <v>2607</v>
      </c>
      <c r="D239" s="27" t="s">
        <v>2033</v>
      </c>
      <c r="E239" s="28" t="s">
        <v>2101</v>
      </c>
      <c r="F239" s="29" t="s">
        <v>2608</v>
      </c>
      <c r="G239" s="30" t="s">
        <v>2036</v>
      </c>
      <c r="H239" s="453" t="s">
        <v>2609</v>
      </c>
      <c r="I239" s="30" t="s">
        <v>2333</v>
      </c>
      <c r="J239" s="30" t="s">
        <v>2039</v>
      </c>
      <c r="K239" s="29" t="s">
        <v>2610</v>
      </c>
    </row>
    <row r="240" s="12" customFormat="1" ht="135" customHeight="1" spans="1:11">
      <c r="A240" s="31"/>
      <c r="B240" s="31"/>
      <c r="C240" s="31"/>
      <c r="D240" s="27" t="s">
        <v>2033</v>
      </c>
      <c r="E240" s="28" t="s">
        <v>2101</v>
      </c>
      <c r="F240" s="29" t="s">
        <v>2611</v>
      </c>
      <c r="G240" s="30" t="s">
        <v>2036</v>
      </c>
      <c r="H240" s="453" t="s">
        <v>2612</v>
      </c>
      <c r="I240" s="30" t="s">
        <v>2333</v>
      </c>
      <c r="J240" s="30" t="s">
        <v>2039</v>
      </c>
      <c r="K240" s="29" t="s">
        <v>2610</v>
      </c>
    </row>
    <row r="241" s="12" customFormat="1" ht="20" customHeight="1" spans="1:11">
      <c r="A241" s="31"/>
      <c r="B241" s="31"/>
      <c r="C241" s="31"/>
      <c r="D241" s="27" t="s">
        <v>2033</v>
      </c>
      <c r="E241" s="28" t="s">
        <v>2101</v>
      </c>
      <c r="F241" s="29" t="s">
        <v>2613</v>
      </c>
      <c r="G241" s="30" t="s">
        <v>2036</v>
      </c>
      <c r="H241" s="453" t="s">
        <v>2614</v>
      </c>
      <c r="I241" s="30" t="s">
        <v>2110</v>
      </c>
      <c r="J241" s="30" t="s">
        <v>2039</v>
      </c>
      <c r="K241" s="29" t="s">
        <v>2615</v>
      </c>
    </row>
    <row r="242" s="12" customFormat="1" ht="20" customHeight="1" spans="1:11">
      <c r="A242" s="31"/>
      <c r="B242" s="31"/>
      <c r="C242" s="31"/>
      <c r="D242" s="27" t="s">
        <v>2033</v>
      </c>
      <c r="E242" s="28" t="s">
        <v>2034</v>
      </c>
      <c r="F242" s="29" t="s">
        <v>2616</v>
      </c>
      <c r="G242" s="30" t="s">
        <v>2036</v>
      </c>
      <c r="H242" s="453" t="s">
        <v>2617</v>
      </c>
      <c r="I242" s="30" t="s">
        <v>2124</v>
      </c>
      <c r="J242" s="30" t="s">
        <v>2039</v>
      </c>
      <c r="K242" s="29" t="s">
        <v>2616</v>
      </c>
    </row>
    <row r="243" s="12" customFormat="1" ht="20" customHeight="1" spans="1:11">
      <c r="A243" s="31"/>
      <c r="B243" s="31"/>
      <c r="C243" s="31"/>
      <c r="D243" s="27" t="s">
        <v>2033</v>
      </c>
      <c r="E243" s="28" t="s">
        <v>2034</v>
      </c>
      <c r="F243" s="29" t="s">
        <v>2618</v>
      </c>
      <c r="G243" s="30" t="s">
        <v>2036</v>
      </c>
      <c r="H243" s="453" t="s">
        <v>2619</v>
      </c>
      <c r="I243" s="30" t="s">
        <v>2124</v>
      </c>
      <c r="J243" s="30" t="s">
        <v>2039</v>
      </c>
      <c r="K243" s="29" t="s">
        <v>2620</v>
      </c>
    </row>
    <row r="244" s="12" customFormat="1" ht="20" customHeight="1" spans="1:11">
      <c r="A244" s="31"/>
      <c r="B244" s="31"/>
      <c r="C244" s="31"/>
      <c r="D244" s="27" t="s">
        <v>2033</v>
      </c>
      <c r="E244" s="28" t="s">
        <v>2034</v>
      </c>
      <c r="F244" s="29" t="s">
        <v>2621</v>
      </c>
      <c r="G244" s="30" t="s">
        <v>2036</v>
      </c>
      <c r="H244" s="453" t="s">
        <v>2622</v>
      </c>
      <c r="I244" s="30" t="s">
        <v>2623</v>
      </c>
      <c r="J244" s="30" t="s">
        <v>2039</v>
      </c>
      <c r="K244" s="29" t="s">
        <v>2624</v>
      </c>
    </row>
    <row r="245" s="12" customFormat="1" ht="35" customHeight="1" spans="1:11">
      <c r="A245" s="31"/>
      <c r="B245" s="31"/>
      <c r="C245" s="31"/>
      <c r="D245" s="27" t="s">
        <v>2085</v>
      </c>
      <c r="E245" s="28" t="s">
        <v>2126</v>
      </c>
      <c r="F245" s="29" t="s">
        <v>2625</v>
      </c>
      <c r="G245" s="30" t="s">
        <v>2036</v>
      </c>
      <c r="H245" s="453" t="s">
        <v>2626</v>
      </c>
      <c r="I245" s="30" t="s">
        <v>2124</v>
      </c>
      <c r="J245" s="30" t="s">
        <v>2039</v>
      </c>
      <c r="K245" s="29" t="s">
        <v>2625</v>
      </c>
    </row>
    <row r="246" s="12" customFormat="1" ht="27" customHeight="1" spans="1:11">
      <c r="A246" s="31"/>
      <c r="B246" s="31"/>
      <c r="C246" s="31"/>
      <c r="D246" s="27" t="s">
        <v>2085</v>
      </c>
      <c r="E246" s="28" t="s">
        <v>2086</v>
      </c>
      <c r="F246" s="29" t="s">
        <v>2627</v>
      </c>
      <c r="G246" s="30" t="s">
        <v>2036</v>
      </c>
      <c r="H246" s="453" t="s">
        <v>2628</v>
      </c>
      <c r="I246" s="30" t="s">
        <v>2090</v>
      </c>
      <c r="J246" s="30" t="s">
        <v>2039</v>
      </c>
      <c r="K246" s="29" t="s">
        <v>2628</v>
      </c>
    </row>
    <row r="247" s="12" customFormat="1" ht="42" customHeight="1" spans="1:11">
      <c r="A247" s="33"/>
      <c r="B247" s="33"/>
      <c r="C247" s="33"/>
      <c r="D247" s="27" t="s">
        <v>2093</v>
      </c>
      <c r="E247" s="28" t="s">
        <v>2094</v>
      </c>
      <c r="F247" s="29" t="s">
        <v>2185</v>
      </c>
      <c r="G247" s="30" t="s">
        <v>2036</v>
      </c>
      <c r="H247" s="453" t="s">
        <v>2629</v>
      </c>
      <c r="I247" s="30" t="s">
        <v>2090</v>
      </c>
      <c r="J247" s="30" t="s">
        <v>2039</v>
      </c>
      <c r="K247" s="29" t="s">
        <v>2630</v>
      </c>
    </row>
    <row r="248" s="12" customFormat="1" ht="20" customHeight="1" spans="1:11">
      <c r="A248" s="25" t="s">
        <v>2631</v>
      </c>
      <c r="B248" s="25" t="s">
        <v>2632</v>
      </c>
      <c r="C248" s="25" t="s">
        <v>2633</v>
      </c>
      <c r="D248" s="27" t="s">
        <v>2033</v>
      </c>
      <c r="E248" s="28" t="s">
        <v>2101</v>
      </c>
      <c r="F248" s="29" t="s">
        <v>2634</v>
      </c>
      <c r="G248" s="30" t="s">
        <v>2036</v>
      </c>
      <c r="H248" s="453" t="s">
        <v>332</v>
      </c>
      <c r="I248" s="30" t="s">
        <v>2228</v>
      </c>
      <c r="J248" s="30" t="s">
        <v>2039</v>
      </c>
      <c r="K248" s="29" t="s">
        <v>2635</v>
      </c>
    </row>
    <row r="249" s="12" customFormat="1" ht="20" customHeight="1" spans="1:11">
      <c r="A249" s="31"/>
      <c r="B249" s="31"/>
      <c r="C249" s="31"/>
      <c r="D249" s="27" t="s">
        <v>2033</v>
      </c>
      <c r="E249" s="28" t="s">
        <v>2172</v>
      </c>
      <c r="F249" s="29" t="s">
        <v>2636</v>
      </c>
      <c r="G249" s="30" t="s">
        <v>2036</v>
      </c>
      <c r="H249" s="453" t="s">
        <v>148</v>
      </c>
      <c r="I249" s="30" t="s">
        <v>2174</v>
      </c>
      <c r="J249" s="30" t="s">
        <v>2039</v>
      </c>
      <c r="K249" s="29" t="s">
        <v>2637</v>
      </c>
    </row>
    <row r="250" s="12" customFormat="1" ht="20" customHeight="1" spans="1:11">
      <c r="A250" s="31"/>
      <c r="B250" s="31"/>
      <c r="C250" s="31"/>
      <c r="D250" s="27" t="s">
        <v>2033</v>
      </c>
      <c r="E250" s="28" t="s">
        <v>2034</v>
      </c>
      <c r="F250" s="29" t="s">
        <v>2638</v>
      </c>
      <c r="G250" s="30" t="s">
        <v>2036</v>
      </c>
      <c r="H250" s="453" t="s">
        <v>2639</v>
      </c>
      <c r="I250" s="30" t="s">
        <v>2124</v>
      </c>
      <c r="J250" s="30" t="s">
        <v>2039</v>
      </c>
      <c r="K250" s="29" t="s">
        <v>2640</v>
      </c>
    </row>
    <row r="251" s="12" customFormat="1" ht="20" customHeight="1" spans="1:11">
      <c r="A251" s="31"/>
      <c r="B251" s="31"/>
      <c r="C251" s="31"/>
      <c r="D251" s="27" t="s">
        <v>2085</v>
      </c>
      <c r="E251" s="28" t="s">
        <v>2086</v>
      </c>
      <c r="F251" s="29" t="s">
        <v>2641</v>
      </c>
      <c r="G251" s="30" t="s">
        <v>2179</v>
      </c>
      <c r="H251" s="453" t="s">
        <v>2642</v>
      </c>
      <c r="I251" s="30" t="s">
        <v>2090</v>
      </c>
      <c r="J251" s="30" t="s">
        <v>2039</v>
      </c>
      <c r="K251" s="29" t="s">
        <v>2643</v>
      </c>
    </row>
    <row r="252" s="12" customFormat="1" ht="20" customHeight="1" spans="1:11">
      <c r="A252" s="31"/>
      <c r="B252" s="31"/>
      <c r="C252" s="31"/>
      <c r="D252" s="27" t="s">
        <v>2085</v>
      </c>
      <c r="E252" s="28" t="s">
        <v>2135</v>
      </c>
      <c r="F252" s="29" t="s">
        <v>2644</v>
      </c>
      <c r="G252" s="30" t="s">
        <v>2149</v>
      </c>
      <c r="H252" s="453" t="s">
        <v>2143</v>
      </c>
      <c r="I252" s="30" t="s">
        <v>2090</v>
      </c>
      <c r="J252" s="30" t="s">
        <v>2039</v>
      </c>
      <c r="K252" s="29" t="s">
        <v>2643</v>
      </c>
    </row>
    <row r="253" s="12" customFormat="1" ht="20" customHeight="1" spans="1:11">
      <c r="A253" s="31"/>
      <c r="B253" s="31"/>
      <c r="C253" s="31"/>
      <c r="D253" s="27" t="s">
        <v>2085</v>
      </c>
      <c r="E253" s="28" t="s">
        <v>2138</v>
      </c>
      <c r="F253" s="29" t="s">
        <v>2645</v>
      </c>
      <c r="G253" s="30" t="s">
        <v>2088</v>
      </c>
      <c r="H253" s="453" t="s">
        <v>444</v>
      </c>
      <c r="I253" s="30" t="s">
        <v>2174</v>
      </c>
      <c r="J253" s="30" t="s">
        <v>2039</v>
      </c>
      <c r="K253" s="29" t="s">
        <v>2643</v>
      </c>
    </row>
    <row r="254" s="12" customFormat="1" ht="20" customHeight="1" spans="1:11">
      <c r="A254" s="33"/>
      <c r="B254" s="33"/>
      <c r="C254" s="33"/>
      <c r="D254" s="27" t="s">
        <v>2093</v>
      </c>
      <c r="E254" s="28" t="s">
        <v>2094</v>
      </c>
      <c r="F254" s="29" t="s">
        <v>2646</v>
      </c>
      <c r="G254" s="30" t="s">
        <v>2088</v>
      </c>
      <c r="H254" s="453" t="s">
        <v>2096</v>
      </c>
      <c r="I254" s="30" t="s">
        <v>2090</v>
      </c>
      <c r="J254" s="30" t="s">
        <v>2039</v>
      </c>
      <c r="K254" s="29" t="s">
        <v>2647</v>
      </c>
    </row>
    <row r="255" s="12" customFormat="1" ht="20" customHeight="1" spans="1:11">
      <c r="A255" s="25" t="s">
        <v>2631</v>
      </c>
      <c r="B255" s="25" t="s">
        <v>2648</v>
      </c>
      <c r="C255" s="25" t="s">
        <v>2649</v>
      </c>
      <c r="D255" s="27" t="s">
        <v>2033</v>
      </c>
      <c r="E255" s="28" t="s">
        <v>2101</v>
      </c>
      <c r="F255" s="29" t="s">
        <v>2650</v>
      </c>
      <c r="G255" s="30" t="s">
        <v>2036</v>
      </c>
      <c r="H255" s="453" t="s">
        <v>2651</v>
      </c>
      <c r="I255" s="30" t="s">
        <v>2110</v>
      </c>
      <c r="J255" s="30" t="s">
        <v>2039</v>
      </c>
      <c r="K255" s="29" t="s">
        <v>2652</v>
      </c>
    </row>
    <row r="256" s="12" customFormat="1" ht="20" customHeight="1" spans="1:11">
      <c r="A256" s="31"/>
      <c r="B256" s="31"/>
      <c r="C256" s="31"/>
      <c r="D256" s="27" t="s">
        <v>2033</v>
      </c>
      <c r="E256" s="28" t="s">
        <v>2101</v>
      </c>
      <c r="F256" s="29" t="s">
        <v>2653</v>
      </c>
      <c r="G256" s="30" t="s">
        <v>2036</v>
      </c>
      <c r="H256" s="453" t="s">
        <v>268</v>
      </c>
      <c r="I256" s="30" t="s">
        <v>2106</v>
      </c>
      <c r="J256" s="30" t="s">
        <v>2039</v>
      </c>
      <c r="K256" s="29" t="s">
        <v>2654</v>
      </c>
    </row>
    <row r="257" s="12" customFormat="1" ht="20" customHeight="1" spans="1:11">
      <c r="A257" s="31"/>
      <c r="B257" s="31"/>
      <c r="C257" s="31"/>
      <c r="D257" s="27" t="s">
        <v>2033</v>
      </c>
      <c r="E257" s="28" t="s">
        <v>2101</v>
      </c>
      <c r="F257" s="29" t="s">
        <v>2655</v>
      </c>
      <c r="G257" s="30" t="s">
        <v>2036</v>
      </c>
      <c r="H257" s="453" t="s">
        <v>184</v>
      </c>
      <c r="I257" s="30" t="s">
        <v>2106</v>
      </c>
      <c r="J257" s="30" t="s">
        <v>2039</v>
      </c>
      <c r="K257" s="29" t="s">
        <v>2656</v>
      </c>
    </row>
    <row r="258" s="12" customFormat="1" ht="20" customHeight="1" spans="1:11">
      <c r="A258" s="31"/>
      <c r="B258" s="31"/>
      <c r="C258" s="31"/>
      <c r="D258" s="27" t="s">
        <v>2033</v>
      </c>
      <c r="E258" s="28" t="s">
        <v>2172</v>
      </c>
      <c r="F258" s="29" t="s">
        <v>2657</v>
      </c>
      <c r="G258" s="30" t="s">
        <v>2036</v>
      </c>
      <c r="H258" s="453" t="s">
        <v>2658</v>
      </c>
      <c r="I258" s="30" t="s">
        <v>2090</v>
      </c>
      <c r="J258" s="30" t="s">
        <v>2039</v>
      </c>
      <c r="K258" s="29" t="s">
        <v>2659</v>
      </c>
    </row>
    <row r="259" s="12" customFormat="1" ht="20" customHeight="1" spans="1:11">
      <c r="A259" s="31"/>
      <c r="B259" s="31"/>
      <c r="C259" s="31"/>
      <c r="D259" s="27" t="s">
        <v>2033</v>
      </c>
      <c r="E259" s="28" t="s">
        <v>2034</v>
      </c>
      <c r="F259" s="29" t="s">
        <v>2660</v>
      </c>
      <c r="G259" s="30" t="s">
        <v>2036</v>
      </c>
      <c r="H259" s="453" t="s">
        <v>2661</v>
      </c>
      <c r="I259" s="30" t="s">
        <v>2124</v>
      </c>
      <c r="J259" s="30" t="s">
        <v>2039</v>
      </c>
      <c r="K259" s="29" t="s">
        <v>2662</v>
      </c>
    </row>
    <row r="260" s="12" customFormat="1" ht="20" customHeight="1" spans="1:11">
      <c r="A260" s="31"/>
      <c r="B260" s="31"/>
      <c r="C260" s="31"/>
      <c r="D260" s="27" t="s">
        <v>2085</v>
      </c>
      <c r="E260" s="28" t="s">
        <v>2135</v>
      </c>
      <c r="F260" s="29" t="s">
        <v>2663</v>
      </c>
      <c r="G260" s="30" t="s">
        <v>2036</v>
      </c>
      <c r="H260" s="453" t="s">
        <v>2664</v>
      </c>
      <c r="I260" s="30" t="s">
        <v>2090</v>
      </c>
      <c r="J260" s="30" t="s">
        <v>2091</v>
      </c>
      <c r="K260" s="29" t="s">
        <v>2665</v>
      </c>
    </row>
    <row r="261" s="12" customFormat="1" ht="20" customHeight="1" spans="1:11">
      <c r="A261" s="33"/>
      <c r="B261" s="33"/>
      <c r="C261" s="33"/>
      <c r="D261" s="27" t="s">
        <v>2093</v>
      </c>
      <c r="E261" s="28" t="s">
        <v>2094</v>
      </c>
      <c r="F261" s="29" t="s">
        <v>2666</v>
      </c>
      <c r="G261" s="30" t="s">
        <v>2088</v>
      </c>
      <c r="H261" s="453" t="s">
        <v>2143</v>
      </c>
      <c r="I261" s="30" t="s">
        <v>2090</v>
      </c>
      <c r="J261" s="30" t="s">
        <v>2039</v>
      </c>
      <c r="K261" s="29" t="s">
        <v>2667</v>
      </c>
    </row>
    <row r="262" s="12" customFormat="1" ht="20" customHeight="1" spans="1:11">
      <c r="A262" s="25" t="s">
        <v>2668</v>
      </c>
      <c r="B262" s="25" t="s">
        <v>2669</v>
      </c>
      <c r="C262" s="25" t="s">
        <v>2670</v>
      </c>
      <c r="D262" s="27" t="s">
        <v>2033</v>
      </c>
      <c r="E262" s="28" t="s">
        <v>2101</v>
      </c>
      <c r="F262" s="29" t="s">
        <v>2671</v>
      </c>
      <c r="G262" s="30" t="s">
        <v>2036</v>
      </c>
      <c r="H262" s="453" t="s">
        <v>2672</v>
      </c>
      <c r="I262" s="30" t="s">
        <v>2060</v>
      </c>
      <c r="J262" s="30" t="s">
        <v>2039</v>
      </c>
      <c r="K262" s="29" t="s">
        <v>2673</v>
      </c>
    </row>
    <row r="263" s="12" customFormat="1" ht="20" customHeight="1" spans="1:11">
      <c r="A263" s="31"/>
      <c r="B263" s="31"/>
      <c r="C263" s="31"/>
      <c r="D263" s="27" t="s">
        <v>2033</v>
      </c>
      <c r="E263" s="28" t="s">
        <v>2101</v>
      </c>
      <c r="F263" s="29" t="s">
        <v>2674</v>
      </c>
      <c r="G263" s="30" t="s">
        <v>2036</v>
      </c>
      <c r="H263" s="453" t="s">
        <v>2675</v>
      </c>
      <c r="I263" s="30" t="s">
        <v>2060</v>
      </c>
      <c r="J263" s="30" t="s">
        <v>2039</v>
      </c>
      <c r="K263" s="29" t="s">
        <v>2673</v>
      </c>
    </row>
    <row r="264" s="12" customFormat="1" ht="20" customHeight="1" spans="1:11">
      <c r="A264" s="31"/>
      <c r="B264" s="31"/>
      <c r="C264" s="31"/>
      <c r="D264" s="27" t="s">
        <v>2033</v>
      </c>
      <c r="E264" s="28" t="s">
        <v>2101</v>
      </c>
      <c r="F264" s="29" t="s">
        <v>2676</v>
      </c>
      <c r="G264" s="30" t="s">
        <v>2036</v>
      </c>
      <c r="H264" s="453" t="s">
        <v>2677</v>
      </c>
      <c r="I264" s="30" t="s">
        <v>2060</v>
      </c>
      <c r="J264" s="30" t="s">
        <v>2039</v>
      </c>
      <c r="K264" s="29" t="s">
        <v>2673</v>
      </c>
    </row>
    <row r="265" s="12" customFormat="1" ht="20" customHeight="1" spans="1:11">
      <c r="A265" s="31"/>
      <c r="B265" s="31"/>
      <c r="C265" s="31"/>
      <c r="D265" s="27" t="s">
        <v>2033</v>
      </c>
      <c r="E265" s="28" t="s">
        <v>2101</v>
      </c>
      <c r="F265" s="29" t="s">
        <v>2678</v>
      </c>
      <c r="G265" s="30" t="s">
        <v>2036</v>
      </c>
      <c r="H265" s="453" t="s">
        <v>2679</v>
      </c>
      <c r="I265" s="30" t="s">
        <v>2060</v>
      </c>
      <c r="J265" s="30" t="s">
        <v>2039</v>
      </c>
      <c r="K265" s="29" t="s">
        <v>2673</v>
      </c>
    </row>
    <row r="266" s="12" customFormat="1" ht="28" customHeight="1" spans="1:11">
      <c r="A266" s="31"/>
      <c r="B266" s="31"/>
      <c r="C266" s="31"/>
      <c r="D266" s="27" t="s">
        <v>2033</v>
      </c>
      <c r="E266" s="28" t="s">
        <v>2101</v>
      </c>
      <c r="F266" s="29" t="s">
        <v>2680</v>
      </c>
      <c r="G266" s="30" t="s">
        <v>2036</v>
      </c>
      <c r="H266" s="453" t="s">
        <v>2681</v>
      </c>
      <c r="I266" s="30" t="s">
        <v>2060</v>
      </c>
      <c r="J266" s="30" t="s">
        <v>2039</v>
      </c>
      <c r="K266" s="29" t="s">
        <v>2682</v>
      </c>
    </row>
    <row r="267" s="12" customFormat="1" ht="20" customHeight="1" spans="1:11">
      <c r="A267" s="31"/>
      <c r="B267" s="31"/>
      <c r="C267" s="31"/>
      <c r="D267" s="27" t="s">
        <v>2033</v>
      </c>
      <c r="E267" s="28" t="s">
        <v>2101</v>
      </c>
      <c r="F267" s="29" t="s">
        <v>2683</v>
      </c>
      <c r="G267" s="30" t="s">
        <v>2036</v>
      </c>
      <c r="H267" s="453" t="s">
        <v>2684</v>
      </c>
      <c r="I267" s="30" t="s">
        <v>2060</v>
      </c>
      <c r="J267" s="30" t="s">
        <v>2039</v>
      </c>
      <c r="K267" s="29" t="s">
        <v>2673</v>
      </c>
    </row>
    <row r="268" s="12" customFormat="1" ht="20" customHeight="1" spans="1:11">
      <c r="A268" s="31"/>
      <c r="B268" s="31"/>
      <c r="C268" s="31"/>
      <c r="D268" s="27" t="s">
        <v>2033</v>
      </c>
      <c r="E268" s="28" t="s">
        <v>2101</v>
      </c>
      <c r="F268" s="29" t="s">
        <v>2685</v>
      </c>
      <c r="G268" s="30" t="s">
        <v>2036</v>
      </c>
      <c r="H268" s="453" t="s">
        <v>2686</v>
      </c>
      <c r="I268" s="30" t="s">
        <v>2169</v>
      </c>
      <c r="J268" s="30" t="s">
        <v>2039</v>
      </c>
      <c r="K268" s="29" t="s">
        <v>2687</v>
      </c>
    </row>
    <row r="269" s="12" customFormat="1" ht="20" customHeight="1" spans="1:11">
      <c r="A269" s="31"/>
      <c r="B269" s="31"/>
      <c r="C269" s="31"/>
      <c r="D269" s="27" t="s">
        <v>2033</v>
      </c>
      <c r="E269" s="28" t="s">
        <v>2101</v>
      </c>
      <c r="F269" s="29" t="s">
        <v>2688</v>
      </c>
      <c r="G269" s="30" t="s">
        <v>2036</v>
      </c>
      <c r="H269" s="453" t="s">
        <v>2689</v>
      </c>
      <c r="I269" s="30" t="s">
        <v>2060</v>
      </c>
      <c r="J269" s="30" t="s">
        <v>2039</v>
      </c>
      <c r="K269" s="29" t="s">
        <v>2673</v>
      </c>
    </row>
    <row r="270" s="12" customFormat="1" ht="20" customHeight="1" spans="1:11">
      <c r="A270" s="31"/>
      <c r="B270" s="31"/>
      <c r="C270" s="31"/>
      <c r="D270" s="27" t="s">
        <v>2033</v>
      </c>
      <c r="E270" s="28" t="s">
        <v>2034</v>
      </c>
      <c r="F270" s="29" t="s">
        <v>2690</v>
      </c>
      <c r="G270" s="30" t="s">
        <v>2036</v>
      </c>
      <c r="H270" s="453" t="s">
        <v>2691</v>
      </c>
      <c r="I270" s="30" t="s">
        <v>2060</v>
      </c>
      <c r="J270" s="30" t="s">
        <v>2039</v>
      </c>
      <c r="K270" s="29" t="s">
        <v>2673</v>
      </c>
    </row>
    <row r="271" s="12" customFormat="1" ht="20" customHeight="1" spans="1:11">
      <c r="A271" s="31"/>
      <c r="B271" s="31"/>
      <c r="C271" s="31"/>
      <c r="D271" s="27" t="s">
        <v>2033</v>
      </c>
      <c r="E271" s="28" t="s">
        <v>2034</v>
      </c>
      <c r="F271" s="29" t="s">
        <v>2692</v>
      </c>
      <c r="G271" s="30" t="s">
        <v>2036</v>
      </c>
      <c r="H271" s="453" t="s">
        <v>2693</v>
      </c>
      <c r="I271" s="30" t="s">
        <v>2060</v>
      </c>
      <c r="J271" s="30" t="s">
        <v>2039</v>
      </c>
      <c r="K271" s="29" t="s">
        <v>2673</v>
      </c>
    </row>
    <row r="272" s="12" customFormat="1" ht="20" customHeight="1" spans="1:11">
      <c r="A272" s="31"/>
      <c r="B272" s="31"/>
      <c r="C272" s="31"/>
      <c r="D272" s="27" t="s">
        <v>2033</v>
      </c>
      <c r="E272" s="28" t="s">
        <v>2034</v>
      </c>
      <c r="F272" s="29" t="s">
        <v>2694</v>
      </c>
      <c r="G272" s="30" t="s">
        <v>2036</v>
      </c>
      <c r="H272" s="453" t="s">
        <v>2695</v>
      </c>
      <c r="I272" s="30" t="s">
        <v>2060</v>
      </c>
      <c r="J272" s="30" t="s">
        <v>2039</v>
      </c>
      <c r="K272" s="29" t="s">
        <v>2673</v>
      </c>
    </row>
    <row r="273" s="12" customFormat="1" ht="20" customHeight="1" spans="1:11">
      <c r="A273" s="31"/>
      <c r="B273" s="31"/>
      <c r="C273" s="31"/>
      <c r="D273" s="27" t="s">
        <v>2085</v>
      </c>
      <c r="E273" s="28" t="s">
        <v>2086</v>
      </c>
      <c r="F273" s="29" t="s">
        <v>2696</v>
      </c>
      <c r="G273" s="30" t="s">
        <v>2149</v>
      </c>
      <c r="H273" s="453" t="s">
        <v>2629</v>
      </c>
      <c r="I273" s="30" t="s">
        <v>2090</v>
      </c>
      <c r="J273" s="30" t="s">
        <v>2039</v>
      </c>
      <c r="K273" s="29" t="s">
        <v>2697</v>
      </c>
    </row>
    <row r="274" s="12" customFormat="1" ht="20" customHeight="1" spans="1:11">
      <c r="A274" s="33"/>
      <c r="B274" s="33"/>
      <c r="C274" s="33"/>
      <c r="D274" s="27" t="s">
        <v>2093</v>
      </c>
      <c r="E274" s="28" t="s">
        <v>2094</v>
      </c>
      <c r="F274" s="29" t="s">
        <v>2698</v>
      </c>
      <c r="G274" s="30" t="s">
        <v>2149</v>
      </c>
      <c r="H274" s="453" t="s">
        <v>2699</v>
      </c>
      <c r="I274" s="30" t="s">
        <v>2090</v>
      </c>
      <c r="J274" s="30" t="s">
        <v>2039</v>
      </c>
      <c r="K274" s="29" t="s">
        <v>2700</v>
      </c>
    </row>
    <row r="275" s="12" customFormat="1" ht="20" customHeight="1" spans="1:11">
      <c r="A275" s="25" t="s">
        <v>2668</v>
      </c>
      <c r="B275" s="25" t="s">
        <v>2701</v>
      </c>
      <c r="C275" s="25" t="s">
        <v>2702</v>
      </c>
      <c r="D275" s="27" t="s">
        <v>2033</v>
      </c>
      <c r="E275" s="28" t="s">
        <v>2119</v>
      </c>
      <c r="F275" s="29" t="s">
        <v>2703</v>
      </c>
      <c r="G275" s="30" t="s">
        <v>2036</v>
      </c>
      <c r="H275" s="453" t="s">
        <v>2699</v>
      </c>
      <c r="I275" s="30" t="s">
        <v>2090</v>
      </c>
      <c r="J275" s="30" t="s">
        <v>2039</v>
      </c>
      <c r="K275" s="29" t="s">
        <v>2704</v>
      </c>
    </row>
    <row r="276" s="12" customFormat="1" ht="20" customHeight="1" spans="1:11">
      <c r="A276" s="31"/>
      <c r="B276" s="31"/>
      <c r="C276" s="31"/>
      <c r="D276" s="27" t="s">
        <v>2033</v>
      </c>
      <c r="E276" s="28" t="s">
        <v>2119</v>
      </c>
      <c r="F276" s="29" t="s">
        <v>2705</v>
      </c>
      <c r="G276" s="30" t="s">
        <v>2149</v>
      </c>
      <c r="H276" s="453" t="s">
        <v>2706</v>
      </c>
      <c r="I276" s="30" t="s">
        <v>2110</v>
      </c>
      <c r="J276" s="30" t="s">
        <v>2039</v>
      </c>
      <c r="K276" s="29" t="s">
        <v>2707</v>
      </c>
    </row>
    <row r="277" s="12" customFormat="1" ht="20" customHeight="1" spans="1:11">
      <c r="A277" s="31"/>
      <c r="B277" s="31"/>
      <c r="C277" s="31"/>
      <c r="D277" s="27" t="s">
        <v>2033</v>
      </c>
      <c r="E277" s="28" t="s">
        <v>2034</v>
      </c>
      <c r="F277" s="29" t="s">
        <v>2708</v>
      </c>
      <c r="G277" s="30" t="s">
        <v>2036</v>
      </c>
      <c r="H277" s="453" t="s">
        <v>2709</v>
      </c>
      <c r="I277" s="30" t="s">
        <v>2060</v>
      </c>
      <c r="J277" s="30" t="s">
        <v>2039</v>
      </c>
      <c r="K277" s="29" t="s">
        <v>2710</v>
      </c>
    </row>
    <row r="278" s="12" customFormat="1" ht="20" customHeight="1" spans="1:11">
      <c r="A278" s="31"/>
      <c r="B278" s="31"/>
      <c r="C278" s="31"/>
      <c r="D278" s="27" t="s">
        <v>2033</v>
      </c>
      <c r="E278" s="28" t="s">
        <v>2034</v>
      </c>
      <c r="F278" s="29" t="s">
        <v>2711</v>
      </c>
      <c r="G278" s="30" t="s">
        <v>2036</v>
      </c>
      <c r="H278" s="453" t="s">
        <v>2712</v>
      </c>
      <c r="I278" s="30" t="s">
        <v>2060</v>
      </c>
      <c r="J278" s="30" t="s">
        <v>2039</v>
      </c>
      <c r="K278" s="29" t="s">
        <v>2713</v>
      </c>
    </row>
    <row r="279" s="12" customFormat="1" ht="20" customHeight="1" spans="1:11">
      <c r="A279" s="31"/>
      <c r="B279" s="31"/>
      <c r="C279" s="31"/>
      <c r="D279" s="27" t="s">
        <v>2033</v>
      </c>
      <c r="E279" s="28" t="s">
        <v>2034</v>
      </c>
      <c r="F279" s="29" t="s">
        <v>2711</v>
      </c>
      <c r="G279" s="30" t="s">
        <v>2036</v>
      </c>
      <c r="H279" s="453" t="s">
        <v>2712</v>
      </c>
      <c r="I279" s="30" t="s">
        <v>2060</v>
      </c>
      <c r="J279" s="30" t="s">
        <v>2039</v>
      </c>
      <c r="K279" s="29" t="s">
        <v>2713</v>
      </c>
    </row>
    <row r="280" s="12" customFormat="1" ht="20" customHeight="1" spans="1:11">
      <c r="A280" s="31"/>
      <c r="B280" s="31"/>
      <c r="C280" s="31"/>
      <c r="D280" s="27" t="s">
        <v>2033</v>
      </c>
      <c r="E280" s="28" t="s">
        <v>2034</v>
      </c>
      <c r="F280" s="29" t="s">
        <v>2714</v>
      </c>
      <c r="G280" s="30" t="s">
        <v>2036</v>
      </c>
      <c r="H280" s="453" t="s">
        <v>2715</v>
      </c>
      <c r="I280" s="30" t="s">
        <v>2060</v>
      </c>
      <c r="J280" s="30" t="s">
        <v>2039</v>
      </c>
      <c r="K280" s="29" t="s">
        <v>2716</v>
      </c>
    </row>
    <row r="281" s="12" customFormat="1" ht="20" customHeight="1" spans="1:11">
      <c r="A281" s="31"/>
      <c r="B281" s="31"/>
      <c r="C281" s="31"/>
      <c r="D281" s="27" t="s">
        <v>2085</v>
      </c>
      <c r="E281" s="28" t="s">
        <v>2086</v>
      </c>
      <c r="F281" s="29" t="s">
        <v>2717</v>
      </c>
      <c r="G281" s="30" t="s">
        <v>2149</v>
      </c>
      <c r="H281" s="453" t="s">
        <v>2699</v>
      </c>
      <c r="I281" s="30" t="s">
        <v>2090</v>
      </c>
      <c r="J281" s="30" t="s">
        <v>2039</v>
      </c>
      <c r="K281" s="29" t="s">
        <v>2710</v>
      </c>
    </row>
    <row r="282" s="12" customFormat="1" ht="20" customHeight="1" spans="1:11">
      <c r="A282" s="33"/>
      <c r="B282" s="33"/>
      <c r="C282" s="33"/>
      <c r="D282" s="27" t="s">
        <v>2093</v>
      </c>
      <c r="E282" s="28" t="s">
        <v>2094</v>
      </c>
      <c r="F282" s="29" t="s">
        <v>2698</v>
      </c>
      <c r="G282" s="30" t="s">
        <v>2036</v>
      </c>
      <c r="H282" s="453" t="s">
        <v>2699</v>
      </c>
      <c r="I282" s="30" t="s">
        <v>2090</v>
      </c>
      <c r="J282" s="30" t="s">
        <v>2039</v>
      </c>
      <c r="K282" s="29" t="s">
        <v>2718</v>
      </c>
    </row>
    <row r="283" s="12" customFormat="1" ht="20" customHeight="1" spans="1:11">
      <c r="A283" s="25" t="s">
        <v>2719</v>
      </c>
      <c r="B283" s="25" t="s">
        <v>2720</v>
      </c>
      <c r="C283" s="25" t="s">
        <v>2721</v>
      </c>
      <c r="D283" s="27" t="s">
        <v>2033</v>
      </c>
      <c r="E283" s="28" t="s">
        <v>2101</v>
      </c>
      <c r="F283" s="29" t="s">
        <v>2722</v>
      </c>
      <c r="G283" s="30" t="s">
        <v>2088</v>
      </c>
      <c r="H283" s="453" t="s">
        <v>2723</v>
      </c>
      <c r="I283" s="30" t="s">
        <v>2110</v>
      </c>
      <c r="J283" s="30" t="s">
        <v>2039</v>
      </c>
      <c r="K283" s="29" t="s">
        <v>2724</v>
      </c>
    </row>
    <row r="284" s="12" customFormat="1" ht="20" customHeight="1" spans="1:11">
      <c r="A284" s="31"/>
      <c r="B284" s="31"/>
      <c r="C284" s="31"/>
      <c r="D284" s="27" t="s">
        <v>2033</v>
      </c>
      <c r="E284" s="28" t="s">
        <v>2101</v>
      </c>
      <c r="F284" s="29" t="s">
        <v>2725</v>
      </c>
      <c r="G284" s="30" t="s">
        <v>2036</v>
      </c>
      <c r="H284" s="453" t="s">
        <v>184</v>
      </c>
      <c r="I284" s="30" t="s">
        <v>2110</v>
      </c>
      <c r="J284" s="30" t="s">
        <v>2039</v>
      </c>
      <c r="K284" s="29" t="s">
        <v>2724</v>
      </c>
    </row>
    <row r="285" s="12" customFormat="1" ht="20" customHeight="1" spans="1:11">
      <c r="A285" s="31"/>
      <c r="B285" s="31"/>
      <c r="C285" s="31"/>
      <c r="D285" s="27" t="s">
        <v>2033</v>
      </c>
      <c r="E285" s="28" t="s">
        <v>2119</v>
      </c>
      <c r="F285" s="29" t="s">
        <v>2726</v>
      </c>
      <c r="G285" s="30" t="s">
        <v>2036</v>
      </c>
      <c r="H285" s="453" t="s">
        <v>2361</v>
      </c>
      <c r="I285" s="30" t="s">
        <v>2090</v>
      </c>
      <c r="J285" s="30" t="s">
        <v>2039</v>
      </c>
      <c r="K285" s="29" t="s">
        <v>2727</v>
      </c>
    </row>
    <row r="286" s="12" customFormat="1" ht="20" customHeight="1" spans="1:11">
      <c r="A286" s="31"/>
      <c r="B286" s="31"/>
      <c r="C286" s="31"/>
      <c r="D286" s="27" t="s">
        <v>2033</v>
      </c>
      <c r="E286" s="28" t="s">
        <v>2034</v>
      </c>
      <c r="F286" s="29" t="s">
        <v>2173</v>
      </c>
      <c r="G286" s="30" t="s">
        <v>2036</v>
      </c>
      <c r="H286" s="453" t="s">
        <v>2728</v>
      </c>
      <c r="I286" s="30" t="s">
        <v>2174</v>
      </c>
      <c r="J286" s="30" t="s">
        <v>2039</v>
      </c>
      <c r="K286" s="29" t="s">
        <v>2729</v>
      </c>
    </row>
    <row r="287" s="12" customFormat="1" ht="20" customHeight="1" spans="1:11">
      <c r="A287" s="31"/>
      <c r="B287" s="31"/>
      <c r="C287" s="31"/>
      <c r="D287" s="27" t="s">
        <v>2033</v>
      </c>
      <c r="E287" s="28" t="s">
        <v>2034</v>
      </c>
      <c r="F287" s="29" t="s">
        <v>2730</v>
      </c>
      <c r="G287" s="30" t="s">
        <v>2088</v>
      </c>
      <c r="H287" s="453" t="s">
        <v>2731</v>
      </c>
      <c r="I287" s="30" t="s">
        <v>2732</v>
      </c>
      <c r="J287" s="30" t="s">
        <v>2039</v>
      </c>
      <c r="K287" s="29" t="s">
        <v>2733</v>
      </c>
    </row>
    <row r="288" s="12" customFormat="1" ht="42" customHeight="1" spans="1:11">
      <c r="A288" s="31"/>
      <c r="B288" s="31"/>
      <c r="C288" s="31"/>
      <c r="D288" s="27" t="s">
        <v>2033</v>
      </c>
      <c r="E288" s="28" t="s">
        <v>2034</v>
      </c>
      <c r="F288" s="29" t="s">
        <v>2734</v>
      </c>
      <c r="G288" s="30" t="s">
        <v>2088</v>
      </c>
      <c r="H288" s="453" t="s">
        <v>2735</v>
      </c>
      <c r="I288" s="30" t="s">
        <v>2732</v>
      </c>
      <c r="J288" s="30" t="s">
        <v>2039</v>
      </c>
      <c r="K288" s="29" t="s">
        <v>2736</v>
      </c>
    </row>
    <row r="289" s="12" customFormat="1" ht="20" customHeight="1" spans="1:11">
      <c r="A289" s="31"/>
      <c r="B289" s="31"/>
      <c r="C289" s="31"/>
      <c r="D289" s="27" t="s">
        <v>2085</v>
      </c>
      <c r="E289" s="28" t="s">
        <v>2138</v>
      </c>
      <c r="F289" s="29" t="s">
        <v>2737</v>
      </c>
      <c r="G289" s="30" t="s">
        <v>2036</v>
      </c>
      <c r="H289" s="453" t="s">
        <v>1040</v>
      </c>
      <c r="I289" s="30" t="s">
        <v>2090</v>
      </c>
      <c r="J289" s="30" t="s">
        <v>2091</v>
      </c>
      <c r="K289" s="29" t="s">
        <v>2737</v>
      </c>
    </row>
    <row r="290" s="12" customFormat="1" ht="20" customHeight="1" spans="1:11">
      <c r="A290" s="33"/>
      <c r="B290" s="33"/>
      <c r="C290" s="33"/>
      <c r="D290" s="27" t="s">
        <v>2093</v>
      </c>
      <c r="E290" s="28" t="s">
        <v>2094</v>
      </c>
      <c r="F290" s="29" t="s">
        <v>2738</v>
      </c>
      <c r="G290" s="30" t="s">
        <v>2149</v>
      </c>
      <c r="H290" s="453" t="s">
        <v>2739</v>
      </c>
      <c r="I290" s="30" t="s">
        <v>2090</v>
      </c>
      <c r="J290" s="30" t="s">
        <v>2039</v>
      </c>
      <c r="K290" s="29" t="s">
        <v>2097</v>
      </c>
    </row>
    <row r="291" s="12" customFormat="1" ht="20" customHeight="1" spans="1:11">
      <c r="A291" s="25" t="s">
        <v>2740</v>
      </c>
      <c r="B291" s="25" t="s">
        <v>2741</v>
      </c>
      <c r="C291" s="25" t="s">
        <v>2742</v>
      </c>
      <c r="D291" s="27" t="s">
        <v>2033</v>
      </c>
      <c r="E291" s="28" t="s">
        <v>2101</v>
      </c>
      <c r="F291" s="29" t="s">
        <v>2743</v>
      </c>
      <c r="G291" s="30" t="s">
        <v>2036</v>
      </c>
      <c r="H291" s="453" t="s">
        <v>2269</v>
      </c>
      <c r="I291" s="30" t="s">
        <v>2744</v>
      </c>
      <c r="J291" s="30" t="s">
        <v>2039</v>
      </c>
      <c r="K291" s="29" t="s">
        <v>2745</v>
      </c>
    </row>
    <row r="292" s="12" customFormat="1" ht="20" customHeight="1" spans="1:11">
      <c r="A292" s="31"/>
      <c r="B292" s="31"/>
      <c r="C292" s="31"/>
      <c r="D292" s="27" t="s">
        <v>2033</v>
      </c>
      <c r="E292" s="28" t="s">
        <v>2101</v>
      </c>
      <c r="F292" s="29" t="s">
        <v>2746</v>
      </c>
      <c r="G292" s="30" t="s">
        <v>2036</v>
      </c>
      <c r="H292" s="453" t="s">
        <v>2747</v>
      </c>
      <c r="I292" s="30" t="s">
        <v>2161</v>
      </c>
      <c r="J292" s="30" t="s">
        <v>2039</v>
      </c>
      <c r="K292" s="29" t="s">
        <v>2746</v>
      </c>
    </row>
    <row r="293" s="12" customFormat="1" ht="20" customHeight="1" spans="1:11">
      <c r="A293" s="31"/>
      <c r="B293" s="31"/>
      <c r="C293" s="31"/>
      <c r="D293" s="27" t="s">
        <v>2033</v>
      </c>
      <c r="E293" s="28" t="s">
        <v>2101</v>
      </c>
      <c r="F293" s="29" t="s">
        <v>2748</v>
      </c>
      <c r="G293" s="30" t="s">
        <v>2036</v>
      </c>
      <c r="H293" s="453" t="s">
        <v>2749</v>
      </c>
      <c r="I293" s="30" t="s">
        <v>2151</v>
      </c>
      <c r="J293" s="30" t="s">
        <v>2039</v>
      </c>
      <c r="K293" s="29" t="s">
        <v>2748</v>
      </c>
    </row>
    <row r="294" s="12" customFormat="1" ht="20" customHeight="1" spans="1:11">
      <c r="A294" s="31"/>
      <c r="B294" s="31"/>
      <c r="C294" s="31"/>
      <c r="D294" s="27" t="s">
        <v>2033</v>
      </c>
      <c r="E294" s="28" t="s">
        <v>2101</v>
      </c>
      <c r="F294" s="29" t="s">
        <v>2750</v>
      </c>
      <c r="G294" s="30" t="s">
        <v>2036</v>
      </c>
      <c r="H294" s="453" t="s">
        <v>2751</v>
      </c>
      <c r="I294" s="30" t="s">
        <v>2161</v>
      </c>
      <c r="J294" s="30" t="s">
        <v>2039</v>
      </c>
      <c r="K294" s="29" t="s">
        <v>2745</v>
      </c>
    </row>
    <row r="295" s="12" customFormat="1" ht="20" customHeight="1" spans="1:11">
      <c r="A295" s="31"/>
      <c r="B295" s="31"/>
      <c r="C295" s="31"/>
      <c r="D295" s="27" t="s">
        <v>2033</v>
      </c>
      <c r="E295" s="28" t="s">
        <v>2101</v>
      </c>
      <c r="F295" s="29" t="s">
        <v>2752</v>
      </c>
      <c r="G295" s="30" t="s">
        <v>2036</v>
      </c>
      <c r="H295" s="453" t="s">
        <v>201</v>
      </c>
      <c r="I295" s="30" t="s">
        <v>2753</v>
      </c>
      <c r="J295" s="30" t="s">
        <v>2039</v>
      </c>
      <c r="K295" s="29" t="s">
        <v>2754</v>
      </c>
    </row>
    <row r="296" s="12" customFormat="1" ht="20" customHeight="1" spans="1:11">
      <c r="A296" s="31"/>
      <c r="B296" s="31"/>
      <c r="C296" s="31"/>
      <c r="D296" s="27" t="s">
        <v>2033</v>
      </c>
      <c r="E296" s="28" t="s">
        <v>2101</v>
      </c>
      <c r="F296" s="29" t="s">
        <v>2755</v>
      </c>
      <c r="G296" s="30" t="s">
        <v>2036</v>
      </c>
      <c r="H296" s="453" t="s">
        <v>534</v>
      </c>
      <c r="I296" s="30" t="s">
        <v>2753</v>
      </c>
      <c r="J296" s="30" t="s">
        <v>2039</v>
      </c>
      <c r="K296" s="29" t="s">
        <v>2756</v>
      </c>
    </row>
    <row r="297" s="12" customFormat="1" ht="20" customHeight="1" spans="1:11">
      <c r="A297" s="31"/>
      <c r="B297" s="31"/>
      <c r="C297" s="31"/>
      <c r="D297" s="27" t="s">
        <v>2033</v>
      </c>
      <c r="E297" s="28" t="s">
        <v>2119</v>
      </c>
      <c r="F297" s="29" t="s">
        <v>2757</v>
      </c>
      <c r="G297" s="30" t="s">
        <v>2036</v>
      </c>
      <c r="H297" s="453" t="s">
        <v>550</v>
      </c>
      <c r="I297" s="30" t="s">
        <v>2090</v>
      </c>
      <c r="J297" s="30" t="s">
        <v>2039</v>
      </c>
      <c r="K297" s="29" t="s">
        <v>2758</v>
      </c>
    </row>
    <row r="298" s="12" customFormat="1" ht="20" customHeight="1" spans="1:11">
      <c r="A298" s="31"/>
      <c r="B298" s="31"/>
      <c r="C298" s="31"/>
      <c r="D298" s="27" t="s">
        <v>2033</v>
      </c>
      <c r="E298" s="28" t="s">
        <v>2119</v>
      </c>
      <c r="F298" s="29" t="s">
        <v>2759</v>
      </c>
      <c r="G298" s="30" t="s">
        <v>2036</v>
      </c>
      <c r="H298" s="453" t="s">
        <v>550</v>
      </c>
      <c r="I298" s="30" t="s">
        <v>2090</v>
      </c>
      <c r="J298" s="30" t="s">
        <v>2039</v>
      </c>
      <c r="K298" s="29" t="s">
        <v>2759</v>
      </c>
    </row>
    <row r="299" s="12" customFormat="1" ht="20" customHeight="1" spans="1:11">
      <c r="A299" s="31"/>
      <c r="B299" s="31"/>
      <c r="C299" s="31"/>
      <c r="D299" s="27" t="s">
        <v>2033</v>
      </c>
      <c r="E299" s="28" t="s">
        <v>2119</v>
      </c>
      <c r="F299" s="29" t="s">
        <v>2760</v>
      </c>
      <c r="G299" s="30" t="s">
        <v>2036</v>
      </c>
      <c r="H299" s="453" t="s">
        <v>550</v>
      </c>
      <c r="I299" s="30" t="s">
        <v>2090</v>
      </c>
      <c r="J299" s="30" t="s">
        <v>2039</v>
      </c>
      <c r="K299" s="29" t="s">
        <v>2760</v>
      </c>
    </row>
    <row r="300" s="12" customFormat="1" ht="20" customHeight="1" spans="1:11">
      <c r="A300" s="31"/>
      <c r="B300" s="31"/>
      <c r="C300" s="31"/>
      <c r="D300" s="27" t="s">
        <v>2033</v>
      </c>
      <c r="E300" s="28" t="s">
        <v>2119</v>
      </c>
      <c r="F300" s="29" t="s">
        <v>2761</v>
      </c>
      <c r="G300" s="30" t="s">
        <v>2036</v>
      </c>
      <c r="H300" s="453" t="s">
        <v>550</v>
      </c>
      <c r="I300" s="30" t="s">
        <v>2090</v>
      </c>
      <c r="J300" s="30" t="s">
        <v>2039</v>
      </c>
      <c r="K300" s="29" t="s">
        <v>2761</v>
      </c>
    </row>
    <row r="301" s="12" customFormat="1" ht="25" customHeight="1" spans="1:11">
      <c r="A301" s="31"/>
      <c r="B301" s="31"/>
      <c r="C301" s="31"/>
      <c r="D301" s="27" t="s">
        <v>2033</v>
      </c>
      <c r="E301" s="28" t="s">
        <v>2172</v>
      </c>
      <c r="F301" s="29" t="s">
        <v>2762</v>
      </c>
      <c r="G301" s="30" t="s">
        <v>2036</v>
      </c>
      <c r="H301" s="453" t="s">
        <v>201</v>
      </c>
      <c r="I301" s="30" t="s">
        <v>2169</v>
      </c>
      <c r="J301" s="30" t="s">
        <v>2039</v>
      </c>
      <c r="K301" s="29" t="s">
        <v>2763</v>
      </c>
    </row>
    <row r="302" s="12" customFormat="1" ht="20" customHeight="1" spans="1:11">
      <c r="A302" s="31"/>
      <c r="B302" s="31"/>
      <c r="C302" s="31"/>
      <c r="D302" s="27" t="s">
        <v>2033</v>
      </c>
      <c r="E302" s="28" t="s">
        <v>2172</v>
      </c>
      <c r="F302" s="29" t="s">
        <v>2764</v>
      </c>
      <c r="G302" s="30" t="s">
        <v>2036</v>
      </c>
      <c r="H302" s="453" t="s">
        <v>148</v>
      </c>
      <c r="I302" s="30" t="s">
        <v>2174</v>
      </c>
      <c r="J302" s="30" t="s">
        <v>2039</v>
      </c>
      <c r="K302" s="29" t="s">
        <v>2764</v>
      </c>
    </row>
    <row r="303" s="12" customFormat="1" ht="20" customHeight="1" spans="1:11">
      <c r="A303" s="31"/>
      <c r="B303" s="31"/>
      <c r="C303" s="31"/>
      <c r="D303" s="27" t="s">
        <v>2033</v>
      </c>
      <c r="E303" s="28" t="s">
        <v>2172</v>
      </c>
      <c r="F303" s="29" t="s">
        <v>2765</v>
      </c>
      <c r="G303" s="30" t="s">
        <v>2036</v>
      </c>
      <c r="H303" s="453" t="s">
        <v>148</v>
      </c>
      <c r="I303" s="30" t="s">
        <v>2174</v>
      </c>
      <c r="J303" s="30" t="s">
        <v>2039</v>
      </c>
      <c r="K303" s="29" t="s">
        <v>2765</v>
      </c>
    </row>
    <row r="304" s="12" customFormat="1" ht="20" customHeight="1" spans="1:11">
      <c r="A304" s="31"/>
      <c r="B304" s="31"/>
      <c r="C304" s="31"/>
      <c r="D304" s="27" t="s">
        <v>2033</v>
      </c>
      <c r="E304" s="28" t="s">
        <v>2172</v>
      </c>
      <c r="F304" s="29" t="s">
        <v>2760</v>
      </c>
      <c r="G304" s="30" t="s">
        <v>2036</v>
      </c>
      <c r="H304" s="453" t="s">
        <v>148</v>
      </c>
      <c r="I304" s="30" t="s">
        <v>2174</v>
      </c>
      <c r="J304" s="30" t="s">
        <v>2039</v>
      </c>
      <c r="K304" s="29" t="s">
        <v>2760</v>
      </c>
    </row>
    <row r="305" s="12" customFormat="1" ht="20" customHeight="1" spans="1:11">
      <c r="A305" s="31"/>
      <c r="B305" s="31"/>
      <c r="C305" s="31"/>
      <c r="D305" s="27" t="s">
        <v>2033</v>
      </c>
      <c r="E305" s="28" t="s">
        <v>2172</v>
      </c>
      <c r="F305" s="29" t="s">
        <v>2761</v>
      </c>
      <c r="G305" s="30" t="s">
        <v>2036</v>
      </c>
      <c r="H305" s="453" t="s">
        <v>148</v>
      </c>
      <c r="I305" s="30" t="s">
        <v>2174</v>
      </c>
      <c r="J305" s="30" t="s">
        <v>2039</v>
      </c>
      <c r="K305" s="29" t="s">
        <v>2761</v>
      </c>
    </row>
    <row r="306" s="12" customFormat="1" ht="20" customHeight="1" spans="1:11">
      <c r="A306" s="31"/>
      <c r="B306" s="31"/>
      <c r="C306" s="31"/>
      <c r="D306" s="27" t="s">
        <v>2033</v>
      </c>
      <c r="E306" s="28" t="s">
        <v>2172</v>
      </c>
      <c r="F306" s="29" t="s">
        <v>2766</v>
      </c>
      <c r="G306" s="30" t="s">
        <v>2036</v>
      </c>
      <c r="H306" s="453" t="s">
        <v>148</v>
      </c>
      <c r="I306" s="30" t="s">
        <v>2174</v>
      </c>
      <c r="J306" s="30" t="s">
        <v>2039</v>
      </c>
      <c r="K306" s="29" t="s">
        <v>2766</v>
      </c>
    </row>
    <row r="307" s="12" customFormat="1" ht="20" customHeight="1" spans="1:11">
      <c r="A307" s="31"/>
      <c r="B307" s="31"/>
      <c r="C307" s="31"/>
      <c r="D307" s="27" t="s">
        <v>2033</v>
      </c>
      <c r="E307" s="28" t="s">
        <v>2034</v>
      </c>
      <c r="F307" s="29" t="s">
        <v>2767</v>
      </c>
      <c r="G307" s="30" t="s">
        <v>2284</v>
      </c>
      <c r="H307" s="453" t="s">
        <v>2768</v>
      </c>
      <c r="I307" s="30" t="s">
        <v>2060</v>
      </c>
      <c r="J307" s="30" t="s">
        <v>2039</v>
      </c>
      <c r="K307" s="29" t="s">
        <v>2767</v>
      </c>
    </row>
    <row r="308" s="12" customFormat="1" ht="20" customHeight="1" spans="1:11">
      <c r="A308" s="31"/>
      <c r="B308" s="31"/>
      <c r="C308" s="31"/>
      <c r="D308" s="27" t="s">
        <v>2033</v>
      </c>
      <c r="E308" s="28" t="s">
        <v>2034</v>
      </c>
      <c r="F308" s="29" t="s">
        <v>2769</v>
      </c>
      <c r="G308" s="30" t="s">
        <v>2284</v>
      </c>
      <c r="H308" s="453" t="s">
        <v>2770</v>
      </c>
      <c r="I308" s="30" t="s">
        <v>2060</v>
      </c>
      <c r="J308" s="30" t="s">
        <v>2039</v>
      </c>
      <c r="K308" s="29" t="s">
        <v>2769</v>
      </c>
    </row>
    <row r="309" s="12" customFormat="1" ht="20" customHeight="1" spans="1:11">
      <c r="A309" s="31"/>
      <c r="B309" s="31"/>
      <c r="C309" s="31"/>
      <c r="D309" s="27" t="s">
        <v>2033</v>
      </c>
      <c r="E309" s="28" t="s">
        <v>2034</v>
      </c>
      <c r="F309" s="29" t="s">
        <v>2771</v>
      </c>
      <c r="G309" s="30" t="s">
        <v>2284</v>
      </c>
      <c r="H309" s="453" t="s">
        <v>2772</v>
      </c>
      <c r="I309" s="30" t="s">
        <v>2060</v>
      </c>
      <c r="J309" s="30" t="s">
        <v>2039</v>
      </c>
      <c r="K309" s="29" t="s">
        <v>2771</v>
      </c>
    </row>
    <row r="310" s="12" customFormat="1" ht="20" customHeight="1" spans="1:11">
      <c r="A310" s="31"/>
      <c r="B310" s="31"/>
      <c r="C310" s="31"/>
      <c r="D310" s="27" t="s">
        <v>2033</v>
      </c>
      <c r="E310" s="28" t="s">
        <v>2034</v>
      </c>
      <c r="F310" s="29" t="s">
        <v>2773</v>
      </c>
      <c r="G310" s="30" t="s">
        <v>2284</v>
      </c>
      <c r="H310" s="453" t="s">
        <v>2774</v>
      </c>
      <c r="I310" s="30" t="s">
        <v>2060</v>
      </c>
      <c r="J310" s="30" t="s">
        <v>2039</v>
      </c>
      <c r="K310" s="29" t="s">
        <v>2773</v>
      </c>
    </row>
    <row r="311" s="12" customFormat="1" ht="20" customHeight="1" spans="1:11">
      <c r="A311" s="31"/>
      <c r="B311" s="31"/>
      <c r="C311" s="31"/>
      <c r="D311" s="27" t="s">
        <v>2033</v>
      </c>
      <c r="E311" s="28" t="s">
        <v>2034</v>
      </c>
      <c r="F311" s="29" t="s">
        <v>2775</v>
      </c>
      <c r="G311" s="30" t="s">
        <v>2284</v>
      </c>
      <c r="H311" s="453" t="s">
        <v>2776</v>
      </c>
      <c r="I311" s="30" t="s">
        <v>2060</v>
      </c>
      <c r="J311" s="30" t="s">
        <v>2039</v>
      </c>
      <c r="K311" s="29" t="s">
        <v>2775</v>
      </c>
    </row>
    <row r="312" s="12" customFormat="1" ht="20" customHeight="1" spans="1:11">
      <c r="A312" s="31"/>
      <c r="B312" s="31"/>
      <c r="C312" s="31"/>
      <c r="D312" s="27" t="s">
        <v>2033</v>
      </c>
      <c r="E312" s="28" t="s">
        <v>2034</v>
      </c>
      <c r="F312" s="29" t="s">
        <v>2766</v>
      </c>
      <c r="G312" s="30" t="s">
        <v>2284</v>
      </c>
      <c r="H312" s="453" t="s">
        <v>2777</v>
      </c>
      <c r="I312" s="30" t="s">
        <v>2060</v>
      </c>
      <c r="J312" s="30" t="s">
        <v>2039</v>
      </c>
      <c r="K312" s="29" t="s">
        <v>2766</v>
      </c>
    </row>
    <row r="313" s="12" customFormat="1" ht="20" customHeight="1" spans="1:11">
      <c r="A313" s="31"/>
      <c r="B313" s="31"/>
      <c r="C313" s="31"/>
      <c r="D313" s="27" t="s">
        <v>2085</v>
      </c>
      <c r="E313" s="28" t="s">
        <v>2126</v>
      </c>
      <c r="F313" s="29" t="s">
        <v>2778</v>
      </c>
      <c r="G313" s="30" t="s">
        <v>2088</v>
      </c>
      <c r="H313" s="453" t="s">
        <v>2143</v>
      </c>
      <c r="I313" s="30" t="s">
        <v>2090</v>
      </c>
      <c r="J313" s="30" t="s">
        <v>2091</v>
      </c>
      <c r="K313" s="29" t="s">
        <v>2779</v>
      </c>
    </row>
    <row r="314" s="12" customFormat="1" ht="20" customHeight="1" spans="1:11">
      <c r="A314" s="31"/>
      <c r="B314" s="31"/>
      <c r="C314" s="31"/>
      <c r="D314" s="27" t="s">
        <v>2085</v>
      </c>
      <c r="E314" s="28" t="s">
        <v>2086</v>
      </c>
      <c r="F314" s="29" t="s">
        <v>2780</v>
      </c>
      <c r="G314" s="30" t="s">
        <v>2036</v>
      </c>
      <c r="H314" s="453" t="s">
        <v>550</v>
      </c>
      <c r="I314" s="30" t="s">
        <v>2090</v>
      </c>
      <c r="J314" s="30" t="s">
        <v>2091</v>
      </c>
      <c r="K314" s="29" t="s">
        <v>2780</v>
      </c>
    </row>
    <row r="315" s="12" customFormat="1" ht="20" customHeight="1" spans="1:11">
      <c r="A315" s="31"/>
      <c r="B315" s="31"/>
      <c r="C315" s="31"/>
      <c r="D315" s="27" t="s">
        <v>2085</v>
      </c>
      <c r="E315" s="28" t="s">
        <v>2135</v>
      </c>
      <c r="F315" s="29" t="s">
        <v>2781</v>
      </c>
      <c r="G315" s="30" t="s">
        <v>2036</v>
      </c>
      <c r="H315" s="453" t="s">
        <v>2143</v>
      </c>
      <c r="I315" s="30" t="s">
        <v>2090</v>
      </c>
      <c r="J315" s="30" t="s">
        <v>2091</v>
      </c>
      <c r="K315" s="29" t="s">
        <v>2781</v>
      </c>
    </row>
    <row r="316" s="12" customFormat="1" ht="20" customHeight="1" spans="1:11">
      <c r="A316" s="33"/>
      <c r="B316" s="33"/>
      <c r="C316" s="33"/>
      <c r="D316" s="27" t="s">
        <v>2093</v>
      </c>
      <c r="E316" s="28" t="s">
        <v>2094</v>
      </c>
      <c r="F316" s="29" t="s">
        <v>2185</v>
      </c>
      <c r="G316" s="30" t="s">
        <v>2036</v>
      </c>
      <c r="H316" s="453" t="s">
        <v>550</v>
      </c>
      <c r="I316" s="30" t="s">
        <v>2090</v>
      </c>
      <c r="J316" s="30" t="s">
        <v>2039</v>
      </c>
      <c r="K316" s="29" t="s">
        <v>2185</v>
      </c>
    </row>
    <row r="317" s="12" customFormat="1" ht="20" customHeight="1" spans="1:11">
      <c r="A317" s="25" t="s">
        <v>2782</v>
      </c>
      <c r="B317" s="25" t="s">
        <v>2783</v>
      </c>
      <c r="C317" s="25" t="s">
        <v>2784</v>
      </c>
      <c r="D317" s="27" t="s">
        <v>2033</v>
      </c>
      <c r="E317" s="28" t="s">
        <v>2101</v>
      </c>
      <c r="F317" s="29" t="s">
        <v>2785</v>
      </c>
      <c r="G317" s="30" t="s">
        <v>2284</v>
      </c>
      <c r="H317" s="453" t="s">
        <v>131</v>
      </c>
      <c r="I317" s="30" t="s">
        <v>2786</v>
      </c>
      <c r="J317" s="30" t="s">
        <v>2039</v>
      </c>
      <c r="K317" s="29" t="s">
        <v>2787</v>
      </c>
    </row>
    <row r="318" s="12" customFormat="1" ht="20" customHeight="1" spans="1:11">
      <c r="A318" s="31"/>
      <c r="B318" s="31"/>
      <c r="C318" s="31"/>
      <c r="D318" s="27" t="s">
        <v>2033</v>
      </c>
      <c r="E318" s="28" t="s">
        <v>2101</v>
      </c>
      <c r="F318" s="29" t="s">
        <v>2788</v>
      </c>
      <c r="G318" s="30" t="s">
        <v>2036</v>
      </c>
      <c r="H318" s="453" t="s">
        <v>186</v>
      </c>
      <c r="I318" s="30" t="s">
        <v>2238</v>
      </c>
      <c r="J318" s="30" t="s">
        <v>2039</v>
      </c>
      <c r="K318" s="29" t="s">
        <v>2789</v>
      </c>
    </row>
    <row r="319" s="12" customFormat="1" ht="20" customHeight="1" spans="1:11">
      <c r="A319" s="31"/>
      <c r="B319" s="31"/>
      <c r="C319" s="31"/>
      <c r="D319" s="27" t="s">
        <v>2033</v>
      </c>
      <c r="E319" s="28" t="s">
        <v>2101</v>
      </c>
      <c r="F319" s="29" t="s">
        <v>2790</v>
      </c>
      <c r="G319" s="30" t="s">
        <v>2088</v>
      </c>
      <c r="H319" s="453" t="s">
        <v>1141</v>
      </c>
      <c r="I319" s="30" t="s">
        <v>2791</v>
      </c>
      <c r="J319" s="30" t="s">
        <v>2039</v>
      </c>
      <c r="K319" s="29" t="s">
        <v>2792</v>
      </c>
    </row>
    <row r="320" s="12" customFormat="1" ht="20" customHeight="1" spans="1:11">
      <c r="A320" s="31"/>
      <c r="B320" s="31"/>
      <c r="C320" s="31"/>
      <c r="D320" s="27" t="s">
        <v>2033</v>
      </c>
      <c r="E320" s="28" t="s">
        <v>2101</v>
      </c>
      <c r="F320" s="29" t="s">
        <v>2793</v>
      </c>
      <c r="G320" s="30" t="s">
        <v>2036</v>
      </c>
      <c r="H320" s="453" t="s">
        <v>564</v>
      </c>
      <c r="I320" s="30" t="s">
        <v>2238</v>
      </c>
      <c r="J320" s="30" t="s">
        <v>2039</v>
      </c>
      <c r="K320" s="29" t="s">
        <v>2794</v>
      </c>
    </row>
    <row r="321" s="12" customFormat="1" ht="20" customHeight="1" spans="1:11">
      <c r="A321" s="31"/>
      <c r="B321" s="31"/>
      <c r="C321" s="31"/>
      <c r="D321" s="27" t="s">
        <v>2033</v>
      </c>
      <c r="E321" s="28" t="s">
        <v>2101</v>
      </c>
      <c r="F321" s="29" t="s">
        <v>2795</v>
      </c>
      <c r="G321" s="30" t="s">
        <v>2036</v>
      </c>
      <c r="H321" s="453" t="s">
        <v>201</v>
      </c>
      <c r="I321" s="30" t="s">
        <v>2110</v>
      </c>
      <c r="J321" s="30" t="s">
        <v>2039</v>
      </c>
      <c r="K321" s="29" t="s">
        <v>2796</v>
      </c>
    </row>
    <row r="322" s="12" customFormat="1" ht="20" customHeight="1" spans="1:11">
      <c r="A322" s="31"/>
      <c r="B322" s="31"/>
      <c r="C322" s="31"/>
      <c r="D322" s="27" t="s">
        <v>2033</v>
      </c>
      <c r="E322" s="28" t="s">
        <v>2101</v>
      </c>
      <c r="F322" s="29" t="s">
        <v>2797</v>
      </c>
      <c r="G322" s="30" t="s">
        <v>2088</v>
      </c>
      <c r="H322" s="453" t="s">
        <v>2798</v>
      </c>
      <c r="I322" s="30" t="s">
        <v>2110</v>
      </c>
      <c r="J322" s="30" t="s">
        <v>2039</v>
      </c>
      <c r="K322" s="29" t="s">
        <v>2799</v>
      </c>
    </row>
    <row r="323" s="12" customFormat="1" ht="20" customHeight="1" spans="1:11">
      <c r="A323" s="31"/>
      <c r="B323" s="31"/>
      <c r="C323" s="31"/>
      <c r="D323" s="27" t="s">
        <v>2033</v>
      </c>
      <c r="E323" s="28" t="s">
        <v>2101</v>
      </c>
      <c r="F323" s="29" t="s">
        <v>2800</v>
      </c>
      <c r="G323" s="30" t="s">
        <v>2088</v>
      </c>
      <c r="H323" s="453" t="s">
        <v>201</v>
      </c>
      <c r="I323" s="30" t="s">
        <v>2113</v>
      </c>
      <c r="J323" s="30" t="s">
        <v>2039</v>
      </c>
      <c r="K323" s="29" t="s">
        <v>2801</v>
      </c>
    </row>
    <row r="324" s="12" customFormat="1" ht="20" customHeight="1" spans="1:11">
      <c r="A324" s="31"/>
      <c r="B324" s="31"/>
      <c r="C324" s="31"/>
      <c r="D324" s="27" t="s">
        <v>2033</v>
      </c>
      <c r="E324" s="28" t="s">
        <v>2101</v>
      </c>
      <c r="F324" s="29" t="s">
        <v>2802</v>
      </c>
      <c r="G324" s="30" t="s">
        <v>2036</v>
      </c>
      <c r="H324" s="453" t="s">
        <v>2803</v>
      </c>
      <c r="I324" s="30" t="s">
        <v>2238</v>
      </c>
      <c r="J324" s="30" t="s">
        <v>2039</v>
      </c>
      <c r="K324" s="29" t="s">
        <v>2804</v>
      </c>
    </row>
    <row r="325" s="12" customFormat="1" ht="20" customHeight="1" spans="1:11">
      <c r="A325" s="31"/>
      <c r="B325" s="31"/>
      <c r="C325" s="31"/>
      <c r="D325" s="27" t="s">
        <v>2033</v>
      </c>
      <c r="E325" s="28" t="s">
        <v>2101</v>
      </c>
      <c r="F325" s="29" t="s">
        <v>2805</v>
      </c>
      <c r="G325" s="30" t="s">
        <v>2036</v>
      </c>
      <c r="H325" s="453" t="s">
        <v>186</v>
      </c>
      <c r="I325" s="30" t="s">
        <v>2786</v>
      </c>
      <c r="J325" s="30" t="s">
        <v>2039</v>
      </c>
      <c r="K325" s="29" t="s">
        <v>2806</v>
      </c>
    </row>
    <row r="326" s="12" customFormat="1" ht="20" customHeight="1" spans="1:11">
      <c r="A326" s="31"/>
      <c r="B326" s="31"/>
      <c r="C326" s="31"/>
      <c r="D326" s="27" t="s">
        <v>2033</v>
      </c>
      <c r="E326" s="28" t="s">
        <v>2119</v>
      </c>
      <c r="F326" s="29" t="s">
        <v>2807</v>
      </c>
      <c r="G326" s="30" t="s">
        <v>2088</v>
      </c>
      <c r="H326" s="453" t="s">
        <v>2096</v>
      </c>
      <c r="I326" s="30" t="s">
        <v>2090</v>
      </c>
      <c r="J326" s="30" t="s">
        <v>2039</v>
      </c>
      <c r="K326" s="29" t="s">
        <v>2808</v>
      </c>
    </row>
    <row r="327" s="12" customFormat="1" ht="20" customHeight="1" spans="1:11">
      <c r="A327" s="31"/>
      <c r="B327" s="31"/>
      <c r="C327" s="31"/>
      <c r="D327" s="27" t="s">
        <v>2033</v>
      </c>
      <c r="E327" s="28" t="s">
        <v>2119</v>
      </c>
      <c r="F327" s="29" t="s">
        <v>2809</v>
      </c>
      <c r="G327" s="30" t="s">
        <v>2088</v>
      </c>
      <c r="H327" s="453" t="s">
        <v>729</v>
      </c>
      <c r="I327" s="30" t="s">
        <v>2090</v>
      </c>
      <c r="J327" s="30" t="s">
        <v>2039</v>
      </c>
      <c r="K327" s="29" t="s">
        <v>2810</v>
      </c>
    </row>
    <row r="328" s="12" customFormat="1" ht="20" customHeight="1" spans="1:11">
      <c r="A328" s="31"/>
      <c r="B328" s="31"/>
      <c r="C328" s="31"/>
      <c r="D328" s="27" t="s">
        <v>2033</v>
      </c>
      <c r="E328" s="28" t="s">
        <v>2119</v>
      </c>
      <c r="F328" s="29" t="s">
        <v>2811</v>
      </c>
      <c r="G328" s="30" t="s">
        <v>2088</v>
      </c>
      <c r="H328" s="453" t="s">
        <v>729</v>
      </c>
      <c r="I328" s="30" t="s">
        <v>2090</v>
      </c>
      <c r="J328" s="30" t="s">
        <v>2039</v>
      </c>
      <c r="K328" s="29" t="s">
        <v>2812</v>
      </c>
    </row>
    <row r="329" s="12" customFormat="1" ht="20" customHeight="1" spans="1:11">
      <c r="A329" s="31"/>
      <c r="B329" s="31"/>
      <c r="C329" s="31"/>
      <c r="D329" s="27" t="s">
        <v>2033</v>
      </c>
      <c r="E329" s="28" t="s">
        <v>2172</v>
      </c>
      <c r="F329" s="29" t="s">
        <v>2813</v>
      </c>
      <c r="G329" s="30" t="s">
        <v>2284</v>
      </c>
      <c r="H329" s="453" t="s">
        <v>167</v>
      </c>
      <c r="I329" s="30" t="s">
        <v>2814</v>
      </c>
      <c r="J329" s="30" t="s">
        <v>2039</v>
      </c>
      <c r="K329" s="29" t="s">
        <v>2813</v>
      </c>
    </row>
    <row r="330" s="12" customFormat="1" ht="39" customHeight="1" spans="1:11">
      <c r="A330" s="31"/>
      <c r="B330" s="31"/>
      <c r="C330" s="31"/>
      <c r="D330" s="27" t="s">
        <v>2033</v>
      </c>
      <c r="E330" s="28" t="s">
        <v>2172</v>
      </c>
      <c r="F330" s="29" t="s">
        <v>2815</v>
      </c>
      <c r="G330" s="30" t="s">
        <v>2284</v>
      </c>
      <c r="H330" s="453" t="s">
        <v>201</v>
      </c>
      <c r="I330" s="30" t="s">
        <v>2814</v>
      </c>
      <c r="J330" s="30" t="s">
        <v>2039</v>
      </c>
      <c r="K330" s="29" t="s">
        <v>2816</v>
      </c>
    </row>
    <row r="331" s="12" customFormat="1" ht="20" customHeight="1" spans="1:11">
      <c r="A331" s="31"/>
      <c r="B331" s="31"/>
      <c r="C331" s="31"/>
      <c r="D331" s="27" t="s">
        <v>2033</v>
      </c>
      <c r="E331" s="28" t="s">
        <v>2172</v>
      </c>
      <c r="F331" s="29" t="s">
        <v>2817</v>
      </c>
      <c r="G331" s="30" t="s">
        <v>2036</v>
      </c>
      <c r="H331" s="453" t="s">
        <v>2818</v>
      </c>
      <c r="I331" s="30" t="s">
        <v>2819</v>
      </c>
      <c r="J331" s="30" t="s">
        <v>2091</v>
      </c>
      <c r="K331" s="29" t="s">
        <v>2820</v>
      </c>
    </row>
    <row r="332" s="12" customFormat="1" ht="20" customHeight="1" spans="1:11">
      <c r="A332" s="31"/>
      <c r="B332" s="31"/>
      <c r="C332" s="31"/>
      <c r="D332" s="27" t="s">
        <v>2033</v>
      </c>
      <c r="E332" s="28" t="s">
        <v>2172</v>
      </c>
      <c r="F332" s="29" t="s">
        <v>2821</v>
      </c>
      <c r="G332" s="30" t="s">
        <v>2036</v>
      </c>
      <c r="H332" s="453" t="s">
        <v>2822</v>
      </c>
      <c r="I332" s="30" t="s">
        <v>2174</v>
      </c>
      <c r="J332" s="30" t="s">
        <v>2091</v>
      </c>
      <c r="K332" s="29" t="s">
        <v>2823</v>
      </c>
    </row>
    <row r="333" s="12" customFormat="1" ht="20" customHeight="1" spans="1:11">
      <c r="A333" s="31"/>
      <c r="B333" s="31"/>
      <c r="C333" s="31"/>
      <c r="D333" s="27" t="s">
        <v>2033</v>
      </c>
      <c r="E333" s="28" t="s">
        <v>2172</v>
      </c>
      <c r="F333" s="29" t="s">
        <v>2824</v>
      </c>
      <c r="G333" s="30" t="s">
        <v>2036</v>
      </c>
      <c r="H333" s="453" t="s">
        <v>2825</v>
      </c>
      <c r="I333" s="30" t="s">
        <v>2174</v>
      </c>
      <c r="J333" s="30" t="s">
        <v>2091</v>
      </c>
      <c r="K333" s="29" t="s">
        <v>2826</v>
      </c>
    </row>
    <row r="334" s="12" customFormat="1" ht="20" customHeight="1" spans="1:11">
      <c r="A334" s="31"/>
      <c r="B334" s="31"/>
      <c r="C334" s="31"/>
      <c r="D334" s="27" t="s">
        <v>2033</v>
      </c>
      <c r="E334" s="28" t="s">
        <v>2172</v>
      </c>
      <c r="F334" s="29" t="s">
        <v>2827</v>
      </c>
      <c r="G334" s="30" t="s">
        <v>2088</v>
      </c>
      <c r="H334" s="453" t="s">
        <v>184</v>
      </c>
      <c r="I334" s="30" t="s">
        <v>2169</v>
      </c>
      <c r="J334" s="30" t="s">
        <v>2039</v>
      </c>
      <c r="K334" s="29" t="s">
        <v>2828</v>
      </c>
    </row>
    <row r="335" s="12" customFormat="1" ht="20" customHeight="1" spans="1:11">
      <c r="A335" s="31"/>
      <c r="B335" s="31"/>
      <c r="C335" s="31"/>
      <c r="D335" s="27" t="s">
        <v>2033</v>
      </c>
      <c r="E335" s="28" t="s">
        <v>2034</v>
      </c>
      <c r="F335" s="29" t="s">
        <v>2829</v>
      </c>
      <c r="G335" s="30" t="s">
        <v>2036</v>
      </c>
      <c r="H335" s="453" t="s">
        <v>550</v>
      </c>
      <c r="I335" s="30" t="s">
        <v>2090</v>
      </c>
      <c r="J335" s="30" t="s">
        <v>2039</v>
      </c>
      <c r="K335" s="29" t="s">
        <v>2830</v>
      </c>
    </row>
    <row r="336" s="12" customFormat="1" ht="20" customHeight="1" spans="1:11">
      <c r="A336" s="31"/>
      <c r="B336" s="31"/>
      <c r="C336" s="31"/>
      <c r="D336" s="27" t="s">
        <v>2085</v>
      </c>
      <c r="E336" s="28" t="s">
        <v>2086</v>
      </c>
      <c r="F336" s="29" t="s">
        <v>2831</v>
      </c>
      <c r="G336" s="30" t="s">
        <v>2088</v>
      </c>
      <c r="H336" s="453" t="s">
        <v>2361</v>
      </c>
      <c r="I336" s="30" t="s">
        <v>2090</v>
      </c>
      <c r="J336" s="30" t="s">
        <v>2039</v>
      </c>
      <c r="K336" s="29" t="s">
        <v>2831</v>
      </c>
    </row>
    <row r="337" s="12" customFormat="1" ht="20" customHeight="1" spans="1:11">
      <c r="A337" s="31"/>
      <c r="B337" s="31"/>
      <c r="C337" s="31"/>
      <c r="D337" s="27" t="s">
        <v>2085</v>
      </c>
      <c r="E337" s="28" t="s">
        <v>2086</v>
      </c>
      <c r="F337" s="29" t="s">
        <v>2832</v>
      </c>
      <c r="G337" s="30" t="s">
        <v>2088</v>
      </c>
      <c r="H337" s="453" t="s">
        <v>2361</v>
      </c>
      <c r="I337" s="30" t="s">
        <v>2090</v>
      </c>
      <c r="J337" s="30" t="s">
        <v>2039</v>
      </c>
      <c r="K337" s="29" t="s">
        <v>2832</v>
      </c>
    </row>
    <row r="338" s="12" customFormat="1" ht="38" customHeight="1" spans="1:11">
      <c r="A338" s="31"/>
      <c r="B338" s="31"/>
      <c r="C338" s="31"/>
      <c r="D338" s="27" t="s">
        <v>2085</v>
      </c>
      <c r="E338" s="28" t="s">
        <v>2138</v>
      </c>
      <c r="F338" s="29" t="s">
        <v>2833</v>
      </c>
      <c r="G338" s="30" t="s">
        <v>2036</v>
      </c>
      <c r="H338" s="453" t="s">
        <v>2834</v>
      </c>
      <c r="I338" s="30" t="s">
        <v>2174</v>
      </c>
      <c r="J338" s="30" t="s">
        <v>2091</v>
      </c>
      <c r="K338" s="29" t="s">
        <v>2835</v>
      </c>
    </row>
    <row r="339" s="12" customFormat="1" ht="20" customHeight="1" spans="1:11">
      <c r="A339" s="33"/>
      <c r="B339" s="33"/>
      <c r="C339" s="33"/>
      <c r="D339" s="27" t="s">
        <v>2093</v>
      </c>
      <c r="E339" s="28" t="s">
        <v>2094</v>
      </c>
      <c r="F339" s="29" t="s">
        <v>2836</v>
      </c>
      <c r="G339" s="30" t="s">
        <v>2088</v>
      </c>
      <c r="H339" s="453" t="s">
        <v>729</v>
      </c>
      <c r="I339" s="30" t="s">
        <v>2090</v>
      </c>
      <c r="J339" s="30" t="s">
        <v>2039</v>
      </c>
      <c r="K339" s="29" t="s">
        <v>2837</v>
      </c>
    </row>
    <row r="340" s="12" customFormat="1" ht="30" customHeight="1" spans="1:11">
      <c r="A340" s="25" t="s">
        <v>2782</v>
      </c>
      <c r="B340" s="25" t="s">
        <v>2838</v>
      </c>
      <c r="C340" s="25" t="s">
        <v>2839</v>
      </c>
      <c r="D340" s="27" t="s">
        <v>2033</v>
      </c>
      <c r="E340" s="28" t="s">
        <v>2101</v>
      </c>
      <c r="F340" s="29" t="s">
        <v>2840</v>
      </c>
      <c r="G340" s="30" t="s">
        <v>2036</v>
      </c>
      <c r="H340" s="453" t="s">
        <v>2841</v>
      </c>
      <c r="I340" s="30" t="s">
        <v>2161</v>
      </c>
      <c r="J340" s="30" t="s">
        <v>2039</v>
      </c>
      <c r="K340" s="29" t="s">
        <v>2842</v>
      </c>
    </row>
    <row r="341" s="12" customFormat="1" ht="20" customHeight="1" spans="1:11">
      <c r="A341" s="31"/>
      <c r="B341" s="31"/>
      <c r="C341" s="31"/>
      <c r="D341" s="27" t="s">
        <v>2033</v>
      </c>
      <c r="E341" s="28" t="s">
        <v>2101</v>
      </c>
      <c r="F341" s="29" t="s">
        <v>2843</v>
      </c>
      <c r="G341" s="30" t="s">
        <v>2036</v>
      </c>
      <c r="H341" s="453" t="s">
        <v>2844</v>
      </c>
      <c r="I341" s="30" t="s">
        <v>2161</v>
      </c>
      <c r="J341" s="30" t="s">
        <v>2039</v>
      </c>
      <c r="K341" s="29" t="s">
        <v>2845</v>
      </c>
    </row>
    <row r="342" s="12" customFormat="1" ht="20" customHeight="1" spans="1:11">
      <c r="A342" s="31"/>
      <c r="B342" s="31"/>
      <c r="C342" s="31"/>
      <c r="D342" s="27" t="s">
        <v>2033</v>
      </c>
      <c r="E342" s="28" t="s">
        <v>2101</v>
      </c>
      <c r="F342" s="29" t="s">
        <v>2846</v>
      </c>
      <c r="G342" s="30" t="s">
        <v>2036</v>
      </c>
      <c r="H342" s="453" t="s">
        <v>131</v>
      </c>
      <c r="I342" s="30" t="s">
        <v>2753</v>
      </c>
      <c r="J342" s="30" t="s">
        <v>2039</v>
      </c>
      <c r="K342" s="29" t="s">
        <v>2847</v>
      </c>
    </row>
    <row r="343" s="12" customFormat="1" ht="20" customHeight="1" spans="1:11">
      <c r="A343" s="31"/>
      <c r="B343" s="31"/>
      <c r="C343" s="31"/>
      <c r="D343" s="27" t="s">
        <v>2033</v>
      </c>
      <c r="E343" s="28" t="s">
        <v>2101</v>
      </c>
      <c r="F343" s="29" t="s">
        <v>2848</v>
      </c>
      <c r="G343" s="30" t="s">
        <v>2036</v>
      </c>
      <c r="H343" s="453" t="s">
        <v>2849</v>
      </c>
      <c r="I343" s="30" t="s">
        <v>2623</v>
      </c>
      <c r="J343" s="30" t="s">
        <v>2039</v>
      </c>
      <c r="K343" s="29" t="s">
        <v>2850</v>
      </c>
    </row>
    <row r="344" s="12" customFormat="1" ht="20" customHeight="1" spans="1:11">
      <c r="A344" s="31"/>
      <c r="B344" s="31"/>
      <c r="C344" s="31"/>
      <c r="D344" s="27" t="s">
        <v>2033</v>
      </c>
      <c r="E344" s="28" t="s">
        <v>2172</v>
      </c>
      <c r="F344" s="29" t="s">
        <v>2851</v>
      </c>
      <c r="G344" s="30" t="s">
        <v>2036</v>
      </c>
      <c r="H344" s="453" t="s">
        <v>201</v>
      </c>
      <c r="I344" s="30" t="s">
        <v>2174</v>
      </c>
      <c r="J344" s="30" t="s">
        <v>2039</v>
      </c>
      <c r="K344" s="29" t="s">
        <v>2852</v>
      </c>
    </row>
    <row r="345" s="12" customFormat="1" ht="20" customHeight="1" spans="1:11">
      <c r="A345" s="31"/>
      <c r="B345" s="31"/>
      <c r="C345" s="31"/>
      <c r="D345" s="27" t="s">
        <v>2033</v>
      </c>
      <c r="E345" s="28" t="s">
        <v>2172</v>
      </c>
      <c r="F345" s="29" t="s">
        <v>2173</v>
      </c>
      <c r="G345" s="30" t="s">
        <v>2284</v>
      </c>
      <c r="H345" s="453" t="s">
        <v>2143</v>
      </c>
      <c r="I345" s="30" t="s">
        <v>2853</v>
      </c>
      <c r="J345" s="30" t="s">
        <v>2039</v>
      </c>
      <c r="K345" s="29" t="s">
        <v>2854</v>
      </c>
    </row>
    <row r="346" s="12" customFormat="1" ht="20" customHeight="1" spans="1:11">
      <c r="A346" s="31"/>
      <c r="B346" s="31"/>
      <c r="C346" s="31"/>
      <c r="D346" s="27" t="s">
        <v>2033</v>
      </c>
      <c r="E346" s="28" t="s">
        <v>2034</v>
      </c>
      <c r="F346" s="29" t="s">
        <v>2855</v>
      </c>
      <c r="G346" s="30" t="s">
        <v>2088</v>
      </c>
      <c r="H346" s="453" t="s">
        <v>2096</v>
      </c>
      <c r="I346" s="30" t="s">
        <v>2090</v>
      </c>
      <c r="J346" s="30" t="s">
        <v>2039</v>
      </c>
      <c r="K346" s="29" t="s">
        <v>2856</v>
      </c>
    </row>
    <row r="347" s="12" customFormat="1" ht="20" customHeight="1" spans="1:11">
      <c r="A347" s="31"/>
      <c r="B347" s="31"/>
      <c r="C347" s="31"/>
      <c r="D347" s="27" t="s">
        <v>2085</v>
      </c>
      <c r="E347" s="28" t="s">
        <v>2126</v>
      </c>
      <c r="F347" s="29" t="s">
        <v>2857</v>
      </c>
      <c r="G347" s="30" t="s">
        <v>2088</v>
      </c>
      <c r="H347" s="453" t="s">
        <v>2096</v>
      </c>
      <c r="I347" s="30" t="s">
        <v>2090</v>
      </c>
      <c r="J347" s="30" t="s">
        <v>2039</v>
      </c>
      <c r="K347" s="29" t="s">
        <v>2858</v>
      </c>
    </row>
    <row r="348" s="12" customFormat="1" ht="20" customHeight="1" spans="1:11">
      <c r="A348" s="31"/>
      <c r="B348" s="31"/>
      <c r="C348" s="31"/>
      <c r="D348" s="27" t="s">
        <v>2085</v>
      </c>
      <c r="E348" s="28" t="s">
        <v>2086</v>
      </c>
      <c r="F348" s="29" t="s">
        <v>2859</v>
      </c>
      <c r="G348" s="30" t="s">
        <v>2088</v>
      </c>
      <c r="H348" s="453" t="s">
        <v>2096</v>
      </c>
      <c r="I348" s="30" t="s">
        <v>2090</v>
      </c>
      <c r="J348" s="30" t="s">
        <v>2039</v>
      </c>
      <c r="K348" s="29" t="s">
        <v>2860</v>
      </c>
    </row>
    <row r="349" s="12" customFormat="1" ht="20" customHeight="1" spans="1:11">
      <c r="A349" s="31"/>
      <c r="B349" s="31"/>
      <c r="C349" s="31"/>
      <c r="D349" s="27" t="s">
        <v>2085</v>
      </c>
      <c r="E349" s="28" t="s">
        <v>2138</v>
      </c>
      <c r="F349" s="29" t="s">
        <v>2861</v>
      </c>
      <c r="G349" s="30" t="s">
        <v>2088</v>
      </c>
      <c r="H349" s="453" t="s">
        <v>2096</v>
      </c>
      <c r="I349" s="30" t="s">
        <v>2090</v>
      </c>
      <c r="J349" s="30" t="s">
        <v>2039</v>
      </c>
      <c r="K349" s="29" t="s">
        <v>2861</v>
      </c>
    </row>
    <row r="350" s="12" customFormat="1" ht="20" customHeight="1" spans="1:11">
      <c r="A350" s="33"/>
      <c r="B350" s="33"/>
      <c r="C350" s="33"/>
      <c r="D350" s="27" t="s">
        <v>2093</v>
      </c>
      <c r="E350" s="28" t="s">
        <v>2094</v>
      </c>
      <c r="F350" s="29" t="s">
        <v>2862</v>
      </c>
      <c r="G350" s="30" t="s">
        <v>2088</v>
      </c>
      <c r="H350" s="453" t="s">
        <v>2096</v>
      </c>
      <c r="I350" s="30" t="s">
        <v>2090</v>
      </c>
      <c r="J350" s="30" t="s">
        <v>2039</v>
      </c>
      <c r="K350" s="29" t="s">
        <v>2863</v>
      </c>
    </row>
    <row r="351" s="12" customFormat="1" ht="20" customHeight="1" spans="1:11">
      <c r="A351" s="25" t="s">
        <v>2864</v>
      </c>
      <c r="B351" s="25" t="s">
        <v>2865</v>
      </c>
      <c r="C351" s="25" t="s">
        <v>2866</v>
      </c>
      <c r="D351" s="27" t="s">
        <v>2033</v>
      </c>
      <c r="E351" s="28" t="s">
        <v>2101</v>
      </c>
      <c r="F351" s="29" t="s">
        <v>2867</v>
      </c>
      <c r="G351" s="30" t="s">
        <v>2036</v>
      </c>
      <c r="H351" s="453" t="s">
        <v>264</v>
      </c>
      <c r="I351" s="30" t="s">
        <v>2110</v>
      </c>
      <c r="J351" s="30" t="s">
        <v>2039</v>
      </c>
      <c r="K351" s="29" t="s">
        <v>2868</v>
      </c>
    </row>
    <row r="352" s="12" customFormat="1" ht="20" customHeight="1" spans="1:11">
      <c r="A352" s="31"/>
      <c r="B352" s="31"/>
      <c r="C352" s="31"/>
      <c r="D352" s="27" t="s">
        <v>2033</v>
      </c>
      <c r="E352" s="28" t="s">
        <v>2101</v>
      </c>
      <c r="F352" s="29" t="s">
        <v>2869</v>
      </c>
      <c r="G352" s="30" t="s">
        <v>2036</v>
      </c>
      <c r="H352" s="453" t="s">
        <v>933</v>
      </c>
      <c r="I352" s="30" t="s">
        <v>2110</v>
      </c>
      <c r="J352" s="30" t="s">
        <v>2039</v>
      </c>
      <c r="K352" s="29" t="s">
        <v>2868</v>
      </c>
    </row>
    <row r="353" s="12" customFormat="1" ht="20" customHeight="1" spans="1:11">
      <c r="A353" s="31"/>
      <c r="B353" s="31"/>
      <c r="C353" s="31"/>
      <c r="D353" s="27" t="s">
        <v>2033</v>
      </c>
      <c r="E353" s="28" t="s">
        <v>2101</v>
      </c>
      <c r="F353" s="29" t="s">
        <v>2870</v>
      </c>
      <c r="G353" s="30" t="s">
        <v>2036</v>
      </c>
      <c r="H353" s="453" t="s">
        <v>827</v>
      </c>
      <c r="I353" s="30" t="s">
        <v>2110</v>
      </c>
      <c r="J353" s="30" t="s">
        <v>2039</v>
      </c>
      <c r="K353" s="29" t="s">
        <v>2868</v>
      </c>
    </row>
    <row r="354" s="12" customFormat="1" ht="20" customHeight="1" spans="1:11">
      <c r="A354" s="31"/>
      <c r="B354" s="31"/>
      <c r="C354" s="31"/>
      <c r="D354" s="27" t="s">
        <v>2033</v>
      </c>
      <c r="E354" s="28" t="s">
        <v>2101</v>
      </c>
      <c r="F354" s="29" t="s">
        <v>2871</v>
      </c>
      <c r="G354" s="30" t="s">
        <v>2036</v>
      </c>
      <c r="H354" s="453" t="s">
        <v>184</v>
      </c>
      <c r="I354" s="30" t="s">
        <v>2110</v>
      </c>
      <c r="J354" s="30" t="s">
        <v>2039</v>
      </c>
      <c r="K354" s="29" t="s">
        <v>2868</v>
      </c>
    </row>
    <row r="355" s="12" customFormat="1" ht="20" customHeight="1" spans="1:11">
      <c r="A355" s="31"/>
      <c r="B355" s="31"/>
      <c r="C355" s="31"/>
      <c r="D355" s="27" t="s">
        <v>2033</v>
      </c>
      <c r="E355" s="28" t="s">
        <v>2101</v>
      </c>
      <c r="F355" s="29" t="s">
        <v>2872</v>
      </c>
      <c r="G355" s="30" t="s">
        <v>2036</v>
      </c>
      <c r="H355" s="453" t="s">
        <v>201</v>
      </c>
      <c r="I355" s="30" t="s">
        <v>2110</v>
      </c>
      <c r="J355" s="30" t="s">
        <v>2039</v>
      </c>
      <c r="K355" s="29" t="s">
        <v>2868</v>
      </c>
    </row>
    <row r="356" s="12" customFormat="1" ht="20" customHeight="1" spans="1:11">
      <c r="A356" s="31"/>
      <c r="B356" s="31"/>
      <c r="C356" s="31"/>
      <c r="D356" s="27" t="s">
        <v>2033</v>
      </c>
      <c r="E356" s="28" t="s">
        <v>2119</v>
      </c>
      <c r="F356" s="29" t="s">
        <v>2873</v>
      </c>
      <c r="G356" s="30" t="s">
        <v>2088</v>
      </c>
      <c r="H356" s="453" t="s">
        <v>729</v>
      </c>
      <c r="I356" s="30" t="s">
        <v>2090</v>
      </c>
      <c r="J356" s="30" t="s">
        <v>2039</v>
      </c>
      <c r="K356" s="29" t="s">
        <v>2874</v>
      </c>
    </row>
    <row r="357" s="12" customFormat="1" ht="20" customHeight="1" spans="1:11">
      <c r="A357" s="31"/>
      <c r="B357" s="31"/>
      <c r="C357" s="31"/>
      <c r="D357" s="27" t="s">
        <v>2085</v>
      </c>
      <c r="E357" s="28" t="s">
        <v>2086</v>
      </c>
      <c r="F357" s="29" t="s">
        <v>2875</v>
      </c>
      <c r="G357" s="30" t="s">
        <v>2036</v>
      </c>
      <c r="H357" s="453" t="s">
        <v>2876</v>
      </c>
      <c r="I357" s="30" t="s">
        <v>2090</v>
      </c>
      <c r="J357" s="30" t="s">
        <v>2091</v>
      </c>
      <c r="K357" s="29" t="s">
        <v>2875</v>
      </c>
    </row>
    <row r="358" s="12" customFormat="1" ht="20" customHeight="1" spans="1:11">
      <c r="A358" s="33"/>
      <c r="B358" s="33"/>
      <c r="C358" s="33"/>
      <c r="D358" s="27" t="s">
        <v>2093</v>
      </c>
      <c r="E358" s="28" t="s">
        <v>2094</v>
      </c>
      <c r="F358" s="29" t="s">
        <v>2877</v>
      </c>
      <c r="G358" s="30" t="s">
        <v>2088</v>
      </c>
      <c r="H358" s="453" t="s">
        <v>2143</v>
      </c>
      <c r="I358" s="30" t="s">
        <v>2090</v>
      </c>
      <c r="J358" s="30" t="s">
        <v>2039</v>
      </c>
      <c r="K358" s="29" t="s">
        <v>2877</v>
      </c>
    </row>
    <row r="359" s="12" customFormat="1" ht="20" customHeight="1" spans="1:11">
      <c r="A359" s="25" t="s">
        <v>2878</v>
      </c>
      <c r="B359" s="25" t="s">
        <v>2879</v>
      </c>
      <c r="C359" s="25" t="s">
        <v>2880</v>
      </c>
      <c r="D359" s="27" t="s">
        <v>2033</v>
      </c>
      <c r="E359" s="28" t="s">
        <v>2101</v>
      </c>
      <c r="F359" s="29" t="s">
        <v>2881</v>
      </c>
      <c r="G359" s="30" t="s">
        <v>2088</v>
      </c>
      <c r="H359" s="453" t="s">
        <v>2882</v>
      </c>
      <c r="I359" s="30" t="s">
        <v>2161</v>
      </c>
      <c r="J359" s="30" t="s">
        <v>2039</v>
      </c>
      <c r="K359" s="29" t="s">
        <v>2883</v>
      </c>
    </row>
    <row r="360" s="12" customFormat="1" ht="20" customHeight="1" spans="1:11">
      <c r="A360" s="31"/>
      <c r="B360" s="31"/>
      <c r="C360" s="31"/>
      <c r="D360" s="27" t="s">
        <v>2033</v>
      </c>
      <c r="E360" s="28" t="s">
        <v>2101</v>
      </c>
      <c r="F360" s="29" t="s">
        <v>2884</v>
      </c>
      <c r="G360" s="30" t="s">
        <v>2088</v>
      </c>
      <c r="H360" s="453" t="s">
        <v>2885</v>
      </c>
      <c r="I360" s="30" t="s">
        <v>2110</v>
      </c>
      <c r="J360" s="30" t="s">
        <v>2039</v>
      </c>
      <c r="K360" s="29" t="s">
        <v>2886</v>
      </c>
    </row>
    <row r="361" s="12" customFormat="1" ht="20" customHeight="1" spans="1:11">
      <c r="A361" s="31"/>
      <c r="B361" s="31"/>
      <c r="C361" s="31"/>
      <c r="D361" s="27" t="s">
        <v>2033</v>
      </c>
      <c r="E361" s="28" t="s">
        <v>2119</v>
      </c>
      <c r="F361" s="29" t="s">
        <v>2887</v>
      </c>
      <c r="G361" s="30" t="s">
        <v>2088</v>
      </c>
      <c r="H361" s="453" t="s">
        <v>2888</v>
      </c>
      <c r="I361" s="30" t="s">
        <v>2090</v>
      </c>
      <c r="J361" s="30" t="s">
        <v>2039</v>
      </c>
      <c r="K361" s="29" t="s">
        <v>2889</v>
      </c>
    </row>
    <row r="362" s="12" customFormat="1" ht="30" customHeight="1" spans="1:11">
      <c r="A362" s="31"/>
      <c r="B362" s="31"/>
      <c r="C362" s="31"/>
      <c r="D362" s="27" t="s">
        <v>2033</v>
      </c>
      <c r="E362" s="28" t="s">
        <v>2119</v>
      </c>
      <c r="F362" s="29" t="s">
        <v>2890</v>
      </c>
      <c r="G362" s="30" t="s">
        <v>2088</v>
      </c>
      <c r="H362" s="453" t="s">
        <v>2699</v>
      </c>
      <c r="I362" s="30" t="s">
        <v>2090</v>
      </c>
      <c r="J362" s="30" t="s">
        <v>2039</v>
      </c>
      <c r="K362" s="29" t="s">
        <v>2891</v>
      </c>
    </row>
    <row r="363" s="12" customFormat="1" ht="31" customHeight="1" spans="1:11">
      <c r="A363" s="31"/>
      <c r="B363" s="31"/>
      <c r="C363" s="31"/>
      <c r="D363" s="27" t="s">
        <v>2033</v>
      </c>
      <c r="E363" s="28" t="s">
        <v>2172</v>
      </c>
      <c r="F363" s="29" t="s">
        <v>2892</v>
      </c>
      <c r="G363" s="30" t="s">
        <v>2284</v>
      </c>
      <c r="H363" s="453" t="s">
        <v>2893</v>
      </c>
      <c r="I363" s="30" t="s">
        <v>2853</v>
      </c>
      <c r="J363" s="30" t="s">
        <v>2039</v>
      </c>
      <c r="K363" s="29" t="s">
        <v>2891</v>
      </c>
    </row>
    <row r="364" s="12" customFormat="1" ht="20" customHeight="1" spans="1:11">
      <c r="A364" s="31"/>
      <c r="B364" s="31"/>
      <c r="C364" s="31"/>
      <c r="D364" s="27" t="s">
        <v>2033</v>
      </c>
      <c r="E364" s="28" t="s">
        <v>2172</v>
      </c>
      <c r="F364" s="29" t="s">
        <v>2894</v>
      </c>
      <c r="G364" s="30" t="s">
        <v>2284</v>
      </c>
      <c r="H364" s="453" t="s">
        <v>2895</v>
      </c>
      <c r="I364" s="30" t="s">
        <v>2853</v>
      </c>
      <c r="J364" s="30" t="s">
        <v>2039</v>
      </c>
      <c r="K364" s="29" t="s">
        <v>2896</v>
      </c>
    </row>
    <row r="365" s="12" customFormat="1" ht="20" customHeight="1" spans="1:11">
      <c r="A365" s="31"/>
      <c r="B365" s="31"/>
      <c r="C365" s="31"/>
      <c r="D365" s="27" t="s">
        <v>2033</v>
      </c>
      <c r="E365" s="28" t="s">
        <v>2034</v>
      </c>
      <c r="F365" s="29" t="s">
        <v>2897</v>
      </c>
      <c r="G365" s="30" t="s">
        <v>2284</v>
      </c>
      <c r="H365" s="453" t="s">
        <v>2898</v>
      </c>
      <c r="I365" s="30" t="s">
        <v>2060</v>
      </c>
      <c r="J365" s="30" t="s">
        <v>2039</v>
      </c>
      <c r="K365" s="29" t="s">
        <v>2899</v>
      </c>
    </row>
    <row r="366" s="12" customFormat="1" ht="20" customHeight="1" spans="1:11">
      <c r="A366" s="31"/>
      <c r="B366" s="31"/>
      <c r="C366" s="31"/>
      <c r="D366" s="27" t="s">
        <v>2033</v>
      </c>
      <c r="E366" s="28" t="s">
        <v>2034</v>
      </c>
      <c r="F366" s="29" t="s">
        <v>2900</v>
      </c>
      <c r="G366" s="30" t="s">
        <v>2284</v>
      </c>
      <c r="H366" s="453" t="s">
        <v>2901</v>
      </c>
      <c r="I366" s="30" t="s">
        <v>2060</v>
      </c>
      <c r="J366" s="30" t="s">
        <v>2039</v>
      </c>
      <c r="K366" s="29" t="s">
        <v>2902</v>
      </c>
    </row>
    <row r="367" s="12" customFormat="1" ht="20" customHeight="1" spans="1:11">
      <c r="A367" s="31"/>
      <c r="B367" s="31"/>
      <c r="C367" s="31"/>
      <c r="D367" s="27" t="s">
        <v>2033</v>
      </c>
      <c r="E367" s="28" t="s">
        <v>2034</v>
      </c>
      <c r="F367" s="29" t="s">
        <v>2903</v>
      </c>
      <c r="G367" s="30" t="s">
        <v>2284</v>
      </c>
      <c r="H367" s="453" t="s">
        <v>2904</v>
      </c>
      <c r="I367" s="30" t="s">
        <v>2060</v>
      </c>
      <c r="J367" s="30" t="s">
        <v>2039</v>
      </c>
      <c r="K367" s="29" t="s">
        <v>2905</v>
      </c>
    </row>
    <row r="368" s="12" customFormat="1" ht="20" customHeight="1" spans="1:11">
      <c r="A368" s="31"/>
      <c r="B368" s="31"/>
      <c r="C368" s="31"/>
      <c r="D368" s="27" t="s">
        <v>2033</v>
      </c>
      <c r="E368" s="28" t="s">
        <v>2034</v>
      </c>
      <c r="F368" s="29" t="s">
        <v>2906</v>
      </c>
      <c r="G368" s="30" t="s">
        <v>2284</v>
      </c>
      <c r="H368" s="453" t="s">
        <v>2907</v>
      </c>
      <c r="I368" s="30" t="s">
        <v>2060</v>
      </c>
      <c r="J368" s="30" t="s">
        <v>2039</v>
      </c>
      <c r="K368" s="29" t="s">
        <v>2899</v>
      </c>
    </row>
    <row r="369" s="12" customFormat="1" ht="29" customHeight="1" spans="1:11">
      <c r="A369" s="31"/>
      <c r="B369" s="31"/>
      <c r="C369" s="31"/>
      <c r="D369" s="27" t="s">
        <v>2085</v>
      </c>
      <c r="E369" s="28" t="s">
        <v>2086</v>
      </c>
      <c r="F369" s="29" t="s">
        <v>2908</v>
      </c>
      <c r="G369" s="30" t="s">
        <v>2088</v>
      </c>
      <c r="H369" s="453" t="s">
        <v>2909</v>
      </c>
      <c r="I369" s="30" t="s">
        <v>2174</v>
      </c>
      <c r="J369" s="30" t="s">
        <v>2091</v>
      </c>
      <c r="K369" s="29" t="s">
        <v>2891</v>
      </c>
    </row>
    <row r="370" s="12" customFormat="1" ht="29" customHeight="1" spans="1:11">
      <c r="A370" s="31"/>
      <c r="B370" s="31"/>
      <c r="C370" s="31"/>
      <c r="D370" s="27" t="s">
        <v>2085</v>
      </c>
      <c r="E370" s="28" t="s">
        <v>2135</v>
      </c>
      <c r="F370" s="29" t="s">
        <v>2910</v>
      </c>
      <c r="G370" s="30" t="s">
        <v>2088</v>
      </c>
      <c r="H370" s="453" t="s">
        <v>2911</v>
      </c>
      <c r="I370" s="30" t="s">
        <v>2174</v>
      </c>
      <c r="J370" s="30" t="s">
        <v>2091</v>
      </c>
      <c r="K370" s="29" t="s">
        <v>2891</v>
      </c>
    </row>
    <row r="371" s="12" customFormat="1" ht="31" customHeight="1" spans="1:11">
      <c r="A371" s="31"/>
      <c r="B371" s="31"/>
      <c r="C371" s="31"/>
      <c r="D371" s="27" t="s">
        <v>2085</v>
      </c>
      <c r="E371" s="28" t="s">
        <v>2138</v>
      </c>
      <c r="F371" s="29" t="s">
        <v>2912</v>
      </c>
      <c r="G371" s="30" t="s">
        <v>2088</v>
      </c>
      <c r="H371" s="453" t="s">
        <v>2834</v>
      </c>
      <c r="I371" s="30" t="s">
        <v>2174</v>
      </c>
      <c r="J371" s="30" t="s">
        <v>2091</v>
      </c>
      <c r="K371" s="29" t="s">
        <v>2891</v>
      </c>
    </row>
    <row r="372" s="12" customFormat="1" ht="40" customHeight="1" spans="1:11">
      <c r="A372" s="33"/>
      <c r="B372" s="33"/>
      <c r="C372" s="33"/>
      <c r="D372" s="27" t="s">
        <v>2093</v>
      </c>
      <c r="E372" s="28" t="s">
        <v>2094</v>
      </c>
      <c r="F372" s="29" t="s">
        <v>2185</v>
      </c>
      <c r="G372" s="30" t="s">
        <v>2088</v>
      </c>
      <c r="H372" s="453" t="s">
        <v>2699</v>
      </c>
      <c r="I372" s="30" t="s">
        <v>2090</v>
      </c>
      <c r="J372" s="30" t="s">
        <v>2039</v>
      </c>
      <c r="K372" s="29" t="s">
        <v>2891</v>
      </c>
    </row>
    <row r="373" s="12" customFormat="1" ht="31" customHeight="1" spans="1:11">
      <c r="A373" s="39" t="s">
        <v>2913</v>
      </c>
      <c r="B373" s="39" t="s">
        <v>2914</v>
      </c>
      <c r="C373" s="39" t="s">
        <v>2915</v>
      </c>
      <c r="D373" s="27" t="s">
        <v>2033</v>
      </c>
      <c r="E373" s="28" t="s">
        <v>2101</v>
      </c>
      <c r="F373" s="29" t="s">
        <v>2916</v>
      </c>
      <c r="G373" s="30" t="s">
        <v>2036</v>
      </c>
      <c r="H373" s="453" t="s">
        <v>564</v>
      </c>
      <c r="I373" s="30" t="s">
        <v>2917</v>
      </c>
      <c r="J373" s="30" t="s">
        <v>2039</v>
      </c>
      <c r="K373" s="29" t="s">
        <v>2438</v>
      </c>
    </row>
    <row r="374" s="12" customFormat="1" ht="31" customHeight="1" spans="1:11">
      <c r="A374" s="40"/>
      <c r="B374" s="40"/>
      <c r="C374" s="40"/>
      <c r="D374" s="27" t="s">
        <v>2033</v>
      </c>
      <c r="E374" s="28" t="s">
        <v>2101</v>
      </c>
      <c r="F374" s="29" t="s">
        <v>2918</v>
      </c>
      <c r="G374" s="30" t="s">
        <v>2036</v>
      </c>
      <c r="H374" s="453" t="s">
        <v>392</v>
      </c>
      <c r="I374" s="30" t="s">
        <v>2238</v>
      </c>
      <c r="J374" s="30" t="s">
        <v>2039</v>
      </c>
      <c r="K374" s="29" t="s">
        <v>2438</v>
      </c>
    </row>
    <row r="375" s="12" customFormat="1" ht="29" customHeight="1" spans="1:11">
      <c r="A375" s="40"/>
      <c r="B375" s="40"/>
      <c r="C375" s="40"/>
      <c r="D375" s="27" t="s">
        <v>2033</v>
      </c>
      <c r="E375" s="28" t="s">
        <v>2119</v>
      </c>
      <c r="F375" s="29" t="s">
        <v>2919</v>
      </c>
      <c r="G375" s="30" t="s">
        <v>2036</v>
      </c>
      <c r="H375" s="453" t="s">
        <v>550</v>
      </c>
      <c r="I375" s="30" t="s">
        <v>2090</v>
      </c>
      <c r="J375" s="30" t="s">
        <v>2039</v>
      </c>
      <c r="K375" s="29" t="s">
        <v>2444</v>
      </c>
    </row>
    <row r="376" s="12" customFormat="1" ht="33" customHeight="1" spans="1:11">
      <c r="A376" s="40"/>
      <c r="B376" s="40"/>
      <c r="C376" s="40"/>
      <c r="D376" s="27" t="s">
        <v>2033</v>
      </c>
      <c r="E376" s="28" t="s">
        <v>2172</v>
      </c>
      <c r="F376" s="29" t="s">
        <v>2173</v>
      </c>
      <c r="G376" s="30" t="s">
        <v>2036</v>
      </c>
      <c r="H376" s="453" t="s">
        <v>395</v>
      </c>
      <c r="I376" s="30" t="s">
        <v>2819</v>
      </c>
      <c r="J376" s="30" t="s">
        <v>2039</v>
      </c>
      <c r="K376" s="29" t="s">
        <v>2446</v>
      </c>
    </row>
    <row r="377" s="12" customFormat="1" ht="20" customHeight="1" spans="1:11">
      <c r="A377" s="40"/>
      <c r="B377" s="40"/>
      <c r="C377" s="40"/>
      <c r="D377" s="27" t="s">
        <v>2033</v>
      </c>
      <c r="E377" s="28" t="s">
        <v>2172</v>
      </c>
      <c r="F377" s="29" t="s">
        <v>2920</v>
      </c>
      <c r="G377" s="30" t="s">
        <v>2036</v>
      </c>
      <c r="H377" s="453" t="s">
        <v>395</v>
      </c>
      <c r="I377" s="30" t="s">
        <v>2819</v>
      </c>
      <c r="J377" s="30" t="s">
        <v>2039</v>
      </c>
      <c r="K377" s="29" t="s">
        <v>2921</v>
      </c>
    </row>
    <row r="378" s="12" customFormat="1" ht="20" customHeight="1" spans="1:11">
      <c r="A378" s="40"/>
      <c r="B378" s="40"/>
      <c r="C378" s="40"/>
      <c r="D378" s="27" t="s">
        <v>2085</v>
      </c>
      <c r="E378" s="28" t="s">
        <v>2086</v>
      </c>
      <c r="F378" s="29" t="s">
        <v>2922</v>
      </c>
      <c r="G378" s="30" t="s">
        <v>2036</v>
      </c>
      <c r="H378" s="453" t="s">
        <v>2923</v>
      </c>
      <c r="I378" s="30" t="s">
        <v>2090</v>
      </c>
      <c r="J378" s="30" t="s">
        <v>2091</v>
      </c>
      <c r="K378" s="29" t="s">
        <v>2924</v>
      </c>
    </row>
    <row r="379" s="12" customFormat="1" ht="20" customHeight="1" spans="1:11">
      <c r="A379" s="40"/>
      <c r="B379" s="40"/>
      <c r="C379" s="40"/>
      <c r="D379" s="27" t="s">
        <v>2085</v>
      </c>
      <c r="E379" s="28" t="s">
        <v>2086</v>
      </c>
      <c r="F379" s="29" t="s">
        <v>2925</v>
      </c>
      <c r="G379" s="30" t="s">
        <v>2036</v>
      </c>
      <c r="H379" s="453" t="s">
        <v>2926</v>
      </c>
      <c r="I379" s="30" t="s">
        <v>2090</v>
      </c>
      <c r="J379" s="30" t="s">
        <v>2091</v>
      </c>
      <c r="K379" s="29" t="s">
        <v>2924</v>
      </c>
    </row>
    <row r="380" s="12" customFormat="1" ht="20" customHeight="1" spans="1:11">
      <c r="A380" s="40"/>
      <c r="B380" s="40"/>
      <c r="C380" s="40"/>
      <c r="D380" s="27" t="s">
        <v>2085</v>
      </c>
      <c r="E380" s="28" t="s">
        <v>2086</v>
      </c>
      <c r="F380" s="29" t="s">
        <v>2927</v>
      </c>
      <c r="G380" s="30" t="s">
        <v>2036</v>
      </c>
      <c r="H380" s="453" t="s">
        <v>2928</v>
      </c>
      <c r="I380" s="30" t="s">
        <v>2090</v>
      </c>
      <c r="J380" s="30" t="s">
        <v>2091</v>
      </c>
      <c r="K380" s="29" t="s">
        <v>2924</v>
      </c>
    </row>
    <row r="381" s="12" customFormat="1" ht="20" customHeight="1" spans="1:11">
      <c r="A381" s="41"/>
      <c r="B381" s="41"/>
      <c r="C381" s="41"/>
      <c r="D381" s="27" t="s">
        <v>2093</v>
      </c>
      <c r="E381" s="28" t="s">
        <v>2094</v>
      </c>
      <c r="F381" s="29" t="s">
        <v>2929</v>
      </c>
      <c r="G381" s="30" t="s">
        <v>2036</v>
      </c>
      <c r="H381" s="453" t="s">
        <v>550</v>
      </c>
      <c r="I381" s="30" t="s">
        <v>2090</v>
      </c>
      <c r="J381" s="30" t="s">
        <v>2039</v>
      </c>
      <c r="K381" s="29" t="s">
        <v>2450</v>
      </c>
    </row>
  </sheetData>
  <mergeCells count="97">
    <mergeCell ref="A2:K2"/>
    <mergeCell ref="A6:A25"/>
    <mergeCell ref="A26:A41"/>
    <mergeCell ref="A42:A58"/>
    <mergeCell ref="A59:A71"/>
    <mergeCell ref="A72:A89"/>
    <mergeCell ref="A90:A96"/>
    <mergeCell ref="A97:A104"/>
    <mergeCell ref="A105:A111"/>
    <mergeCell ref="A112:A121"/>
    <mergeCell ref="A122:A136"/>
    <mergeCell ref="A137:A149"/>
    <mergeCell ref="A150:A157"/>
    <mergeCell ref="A158:A168"/>
    <mergeCell ref="A169:A175"/>
    <mergeCell ref="A176:A184"/>
    <mergeCell ref="A185:A192"/>
    <mergeCell ref="A193:A202"/>
    <mergeCell ref="A203:A221"/>
    <mergeCell ref="A222:A228"/>
    <mergeCell ref="A229:A238"/>
    <mergeCell ref="A239:A247"/>
    <mergeCell ref="A248:A254"/>
    <mergeCell ref="A255:A261"/>
    <mergeCell ref="A262:A274"/>
    <mergeCell ref="A275:A282"/>
    <mergeCell ref="A283:A290"/>
    <mergeCell ref="A291:A316"/>
    <mergeCell ref="A317:A339"/>
    <mergeCell ref="A340:A350"/>
    <mergeCell ref="A351:A358"/>
    <mergeCell ref="A359:A372"/>
    <mergeCell ref="A373:A381"/>
    <mergeCell ref="B6:B25"/>
    <mergeCell ref="B26:B41"/>
    <mergeCell ref="B42:B58"/>
    <mergeCell ref="B59:B71"/>
    <mergeCell ref="B72:B89"/>
    <mergeCell ref="B90:B96"/>
    <mergeCell ref="B97:B104"/>
    <mergeCell ref="B105:B111"/>
    <mergeCell ref="B112:B121"/>
    <mergeCell ref="B122:B136"/>
    <mergeCell ref="B137:B149"/>
    <mergeCell ref="B150:B157"/>
    <mergeCell ref="B158:B168"/>
    <mergeCell ref="B169:B175"/>
    <mergeCell ref="B176:B184"/>
    <mergeCell ref="B185:B192"/>
    <mergeCell ref="B193:B202"/>
    <mergeCell ref="B203:B221"/>
    <mergeCell ref="B222:B228"/>
    <mergeCell ref="B229:B238"/>
    <mergeCell ref="B239:B247"/>
    <mergeCell ref="B248:B254"/>
    <mergeCell ref="B255:B261"/>
    <mergeCell ref="B262:B274"/>
    <mergeCell ref="B275:B282"/>
    <mergeCell ref="B283:B290"/>
    <mergeCell ref="B291:B316"/>
    <mergeCell ref="B317:B339"/>
    <mergeCell ref="B340:B350"/>
    <mergeCell ref="B351:B358"/>
    <mergeCell ref="B359:B372"/>
    <mergeCell ref="B373:B381"/>
    <mergeCell ref="C6:C25"/>
    <mergeCell ref="C26:C41"/>
    <mergeCell ref="C42:C58"/>
    <mergeCell ref="C59:C71"/>
    <mergeCell ref="C72:C89"/>
    <mergeCell ref="C90:C96"/>
    <mergeCell ref="C97:C104"/>
    <mergeCell ref="C105:C111"/>
    <mergeCell ref="C112:C121"/>
    <mergeCell ref="C122:C136"/>
    <mergeCell ref="C137:C149"/>
    <mergeCell ref="C150:C157"/>
    <mergeCell ref="C158:C168"/>
    <mergeCell ref="C169:C175"/>
    <mergeCell ref="C176:C184"/>
    <mergeCell ref="C185:C192"/>
    <mergeCell ref="C193:C202"/>
    <mergeCell ref="C203:C221"/>
    <mergeCell ref="C222:C228"/>
    <mergeCell ref="C229:C238"/>
    <mergeCell ref="C239:C247"/>
    <mergeCell ref="C248:C254"/>
    <mergeCell ref="C255:C261"/>
    <mergeCell ref="C262:C274"/>
    <mergeCell ref="C275:C282"/>
    <mergeCell ref="C283:C290"/>
    <mergeCell ref="C291:C316"/>
    <mergeCell ref="C317:C339"/>
    <mergeCell ref="C340:C350"/>
    <mergeCell ref="C351:C358"/>
    <mergeCell ref="C359:C372"/>
    <mergeCell ref="C373:C381"/>
  </mergeCells>
  <pageMargins left="0.751388888888889" right="0.751388888888889" top="0.786805555555556" bottom="1" header="0.507638888888889" footer="0.507638888888889"/>
  <pageSetup paperSize="9" scale="63"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workbookViewId="0">
      <selection activeCell="E5" sqref="E5"/>
    </sheetView>
  </sheetViews>
  <sheetFormatPr defaultColWidth="9" defaultRowHeight="13.5"/>
  <cols>
    <col min="1" max="1" width="20.2583333333333" style="3" customWidth="1"/>
    <col min="2" max="2" width="64" style="3" customWidth="1"/>
    <col min="3" max="16384" width="9" style="3"/>
  </cols>
  <sheetData>
    <row r="1" s="1" customFormat="1" ht="32" customHeight="1" spans="1:16384">
      <c r="A1" s="4" t="s">
        <v>35</v>
      </c>
      <c r="B1" s="4"/>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1" customFormat="1" ht="14.25" spans="1:16384">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c r="XFD2" s="3"/>
    </row>
    <row r="3" s="1" customFormat="1" ht="40" customHeight="1" spans="1:16384">
      <c r="A3" s="5" t="s">
        <v>2930</v>
      </c>
      <c r="B3" s="6" t="s">
        <v>2931</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1" customFormat="1" ht="45" customHeight="1" spans="1:16384">
      <c r="A4" s="7" t="s">
        <v>2932</v>
      </c>
      <c r="B4" s="8" t="s">
        <v>2933</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1" customFormat="1" ht="45" customHeight="1" spans="1:16384">
      <c r="A5" s="7" t="s">
        <v>2934</v>
      </c>
      <c r="B5" s="8" t="s">
        <v>2935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s="1" customFormat="1" ht="94.5" spans="1:16384">
      <c r="A6" s="7" t="s">
        <v>2936</v>
      </c>
      <c r="B6" s="9" t="s">
        <v>2937</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c r="XFD6" s="3"/>
    </row>
    <row r="7" s="1" customFormat="1" ht="45" customHeight="1" spans="1:16384">
      <c r="A7" s="7" t="s">
        <v>2938</v>
      </c>
      <c r="B7" s="10" t="s">
        <v>2939</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c r="XFD7" s="3"/>
    </row>
    <row r="8" s="2" customFormat="1" ht="45" customHeight="1" spans="1:16384">
      <c r="A8" s="7" t="s">
        <v>2940</v>
      </c>
      <c r="B8" s="8" t="s">
        <v>2941</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c r="XFD8" s="3"/>
    </row>
    <row r="9" s="2" customFormat="1" ht="45" customHeight="1" spans="1:16384">
      <c r="A9" s="7" t="s">
        <v>2942</v>
      </c>
      <c r="B9" s="8" t="s">
        <v>2943</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c r="XFD9" s="3"/>
    </row>
    <row r="10" s="2" customFormat="1" ht="45" customHeight="1" spans="1:16384">
      <c r="A10" s="11" t="s">
        <v>2944</v>
      </c>
      <c r="B10" s="10" t="s">
        <v>2945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c r="XFD10" s="3"/>
    </row>
    <row r="11" s="2" customFormat="1" ht="45" customHeight="1" spans="1:16384">
      <c r="A11" s="11" t="s">
        <v>2946</v>
      </c>
      <c r="B11" s="8" t="s">
        <v>2947</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c r="XFD11" s="3"/>
    </row>
    <row r="12" s="2" customFormat="1" ht="45" customHeight="1" spans="1:16384">
      <c r="A12" s="10"/>
      <c r="B12" s="10"/>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c r="XFD12" s="3"/>
    </row>
    <row r="13" s="2" customFormat="1" ht="45" customHeight="1" spans="1:16384">
      <c r="A13" s="10"/>
      <c r="B13" s="10"/>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c r="XFD13" s="3"/>
    </row>
    <row r="14" s="2" customFormat="1" ht="14.25" spans="1:16384">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c r="XFD14" s="3"/>
    </row>
    <row r="15" s="2" customFormat="1" ht="14.25" spans="1:16384">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c r="XFC15" s="3"/>
      <c r="XFD15" s="3"/>
    </row>
    <row r="16" s="2" customFormat="1" ht="14.25" spans="1:16384">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c r="XFC16" s="3"/>
      <c r="XFD16" s="3"/>
    </row>
    <row r="17" s="2" customFormat="1" ht="14.25" spans="1:16384">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c r="XFC17" s="3"/>
      <c r="XFD17" s="3"/>
    </row>
    <row r="18" s="2" customFormat="1" ht="14.25" spans="1:16384">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c r="XFC18" s="3"/>
      <c r="XFD18" s="3"/>
    </row>
    <row r="19" s="2" customFormat="1" ht="14.25" spans="1:16384">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c r="XFC19" s="3"/>
      <c r="XFD19" s="3"/>
    </row>
    <row r="20" s="1" customFormat="1" ht="14.25" spans="1:1638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1" customFormat="1" ht="14.25" spans="1:1638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1" customFormat="1" ht="14.25" spans="1:16384">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3"/>
    </row>
    <row r="23" s="1" customFormat="1" ht="14.25" spans="1:16384">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c r="XFC23" s="3"/>
      <c r="XFD23" s="3"/>
    </row>
  </sheetData>
  <mergeCells count="1">
    <mergeCell ref="A1:B1"/>
  </mergeCells>
  <conditionalFormatting sqref="A6">
    <cfRule type="expression" dxfId="1" priority="1" stopIfTrue="1">
      <formula>"len($A:$A)=3"</formula>
    </cfRule>
  </conditionalFormatting>
  <conditionalFormatting sqref="A9">
    <cfRule type="expression" dxfId="1" priority="2" stopIfTrue="1">
      <formula>"len($A:$A)=3"</formula>
    </cfRule>
  </conditionalFormatting>
  <conditionalFormatting sqref="A4:A5">
    <cfRule type="expression" dxfId="1" priority="4" stopIfTrue="1">
      <formula>"len($A:$A)=3"</formula>
    </cfRule>
  </conditionalFormatting>
  <conditionalFormatting sqref="A7:A8">
    <cfRule type="expression" dxfId="1" priority="3" stopIfTrue="1">
      <formula>"len($A:$A)=3"</formula>
    </cfRule>
  </conditionalFormatting>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D51"/>
  <sheetViews>
    <sheetView showGridLines="0" showZeros="0" zoomScale="90" zoomScaleNormal="90" zoomScaleSheetLayoutView="90" workbookViewId="0">
      <pane ySplit="3" topLeftCell="A4" activePane="bottomLeft" state="frozen"/>
      <selection/>
      <selection pane="bottomLeft" activeCell="G7" sqref="G7"/>
    </sheetView>
  </sheetViews>
  <sheetFormatPr defaultColWidth="9" defaultRowHeight="14.25" outlineLevelCol="3"/>
  <cols>
    <col min="1" max="1" width="50.7583333333333" style="157" customWidth="1"/>
    <col min="2" max="4" width="20.6333333333333" style="157" customWidth="1"/>
    <col min="5" max="16384" width="9" style="234"/>
  </cols>
  <sheetData>
    <row r="1" ht="45" customHeight="1" spans="1:4">
      <c r="A1" s="287" t="s">
        <v>77</v>
      </c>
      <c r="B1" s="287"/>
      <c r="C1" s="287"/>
      <c r="D1" s="287"/>
    </row>
    <row r="2" ht="18.95" customHeight="1" spans="1:4">
      <c r="A2" s="408"/>
      <c r="B2" s="322"/>
      <c r="D2" s="409" t="s">
        <v>37</v>
      </c>
    </row>
    <row r="3" s="406" customFormat="1" ht="45" customHeight="1" spans="1:4">
      <c r="A3" s="291" t="s">
        <v>38</v>
      </c>
      <c r="B3" s="239" t="s">
        <v>39</v>
      </c>
      <c r="C3" s="239" t="s">
        <v>40</v>
      </c>
      <c r="D3" s="291" t="s">
        <v>41</v>
      </c>
    </row>
    <row r="4" ht="37.5" customHeight="1" spans="1:4">
      <c r="A4" s="421" t="s">
        <v>78</v>
      </c>
      <c r="B4" s="412">
        <v>56089</v>
      </c>
      <c r="C4" s="412">
        <v>55987</v>
      </c>
      <c r="D4" s="295">
        <v>-0.002</v>
      </c>
    </row>
    <row r="5" ht="37.5" customHeight="1" spans="1:4">
      <c r="A5" s="422" t="s">
        <v>79</v>
      </c>
      <c r="B5" s="412"/>
      <c r="C5" s="412"/>
      <c r="D5" s="295">
        <v>0</v>
      </c>
    </row>
    <row r="6" ht="37.5" customHeight="1" spans="1:4">
      <c r="A6" s="422" t="s">
        <v>80</v>
      </c>
      <c r="B6" s="412">
        <v>661</v>
      </c>
      <c r="C6" s="412">
        <v>517</v>
      </c>
      <c r="D6" s="295">
        <v>-0.218</v>
      </c>
    </row>
    <row r="7" ht="37.5" customHeight="1" spans="1:4">
      <c r="A7" s="422" t="s">
        <v>81</v>
      </c>
      <c r="B7" s="412">
        <v>31491</v>
      </c>
      <c r="C7" s="412">
        <v>30636</v>
      </c>
      <c r="D7" s="295">
        <v>-0.027</v>
      </c>
    </row>
    <row r="8" ht="37.5" customHeight="1" spans="1:4">
      <c r="A8" s="422" t="s">
        <v>82</v>
      </c>
      <c r="B8" s="412">
        <v>95238</v>
      </c>
      <c r="C8" s="412">
        <v>92667</v>
      </c>
      <c r="D8" s="295">
        <v>-0.027</v>
      </c>
    </row>
    <row r="9" ht="37.5" customHeight="1" spans="1:4">
      <c r="A9" s="422" t="s">
        <v>83</v>
      </c>
      <c r="B9" s="412">
        <v>1284</v>
      </c>
      <c r="C9" s="412">
        <v>704</v>
      </c>
      <c r="D9" s="295">
        <v>-0.452</v>
      </c>
    </row>
    <row r="10" ht="37.5" customHeight="1" spans="1:4">
      <c r="A10" s="422" t="s">
        <v>84</v>
      </c>
      <c r="B10" s="412">
        <v>10419</v>
      </c>
      <c r="C10" s="412">
        <v>8249</v>
      </c>
      <c r="D10" s="295">
        <v>-0.208</v>
      </c>
    </row>
    <row r="11" ht="37.5" customHeight="1" spans="1:4">
      <c r="A11" s="422" t="s">
        <v>85</v>
      </c>
      <c r="B11" s="412">
        <v>49057</v>
      </c>
      <c r="C11" s="412">
        <v>52661</v>
      </c>
      <c r="D11" s="295">
        <v>0.073</v>
      </c>
    </row>
    <row r="12" ht="37.5" customHeight="1" spans="1:4">
      <c r="A12" s="422" t="s">
        <v>86</v>
      </c>
      <c r="B12" s="412">
        <v>43622</v>
      </c>
      <c r="C12" s="412">
        <v>44677</v>
      </c>
      <c r="D12" s="295">
        <v>0.024</v>
      </c>
    </row>
    <row r="13" ht="37.5" customHeight="1" spans="1:4">
      <c r="A13" s="422" t="s">
        <v>87</v>
      </c>
      <c r="B13" s="412">
        <v>19809</v>
      </c>
      <c r="C13" s="412">
        <v>10131</v>
      </c>
      <c r="D13" s="295">
        <v>-0.489</v>
      </c>
    </row>
    <row r="14" ht="37.5" customHeight="1" spans="1:4">
      <c r="A14" s="422" t="s">
        <v>88</v>
      </c>
      <c r="B14" s="412">
        <v>227330</v>
      </c>
      <c r="C14" s="412">
        <v>89407</v>
      </c>
      <c r="D14" s="295">
        <v>-0.607</v>
      </c>
    </row>
    <row r="15" ht="37.5" customHeight="1" spans="1:4">
      <c r="A15" s="422" t="s">
        <v>89</v>
      </c>
      <c r="B15" s="412">
        <v>46950</v>
      </c>
      <c r="C15" s="412">
        <v>42010</v>
      </c>
      <c r="D15" s="295">
        <v>-0.105</v>
      </c>
    </row>
    <row r="16" ht="37.5" customHeight="1" spans="1:4">
      <c r="A16" s="422" t="s">
        <v>90</v>
      </c>
      <c r="B16" s="412">
        <v>24591</v>
      </c>
      <c r="C16" s="412">
        <v>5421</v>
      </c>
      <c r="D16" s="295">
        <v>-0.78</v>
      </c>
    </row>
    <row r="17" ht="37.5" customHeight="1" spans="1:4">
      <c r="A17" s="422" t="s">
        <v>91</v>
      </c>
      <c r="B17" s="412">
        <v>9868</v>
      </c>
      <c r="C17" s="412">
        <v>4998</v>
      </c>
      <c r="D17" s="295">
        <v>-0.494</v>
      </c>
    </row>
    <row r="18" ht="37.5" customHeight="1" spans="1:4">
      <c r="A18" s="422" t="s">
        <v>92</v>
      </c>
      <c r="B18" s="412">
        <v>1556</v>
      </c>
      <c r="C18" s="412">
        <v>1890</v>
      </c>
      <c r="D18" s="295">
        <v>0.215</v>
      </c>
    </row>
    <row r="19" ht="37.5" customHeight="1" spans="1:4">
      <c r="A19" s="422" t="s">
        <v>93</v>
      </c>
      <c r="B19" s="412"/>
      <c r="C19" s="412"/>
      <c r="D19" s="295">
        <v>0</v>
      </c>
    </row>
    <row r="20" ht="37.5" customHeight="1" spans="1:4">
      <c r="A20" s="422" t="s">
        <v>94</v>
      </c>
      <c r="B20" s="412"/>
      <c r="C20" s="412"/>
      <c r="D20" s="295">
        <v>0</v>
      </c>
    </row>
    <row r="21" ht="37.5" customHeight="1" spans="1:4">
      <c r="A21" s="422" t="s">
        <v>95</v>
      </c>
      <c r="B21" s="412">
        <v>2806</v>
      </c>
      <c r="C21" s="412">
        <v>2801</v>
      </c>
      <c r="D21" s="295">
        <v>-0.002</v>
      </c>
    </row>
    <row r="22" ht="37.5" customHeight="1" spans="1:4">
      <c r="A22" s="422" t="s">
        <v>96</v>
      </c>
      <c r="B22" s="412">
        <v>12695</v>
      </c>
      <c r="C22" s="412">
        <v>10565</v>
      </c>
      <c r="D22" s="295">
        <v>-0.168</v>
      </c>
    </row>
    <row r="23" ht="37.5" customHeight="1" spans="1:4">
      <c r="A23" s="422" t="s">
        <v>97</v>
      </c>
      <c r="B23" s="412">
        <v>675</v>
      </c>
      <c r="C23" s="412">
        <v>1728</v>
      </c>
      <c r="D23" s="295">
        <v>1.56</v>
      </c>
    </row>
    <row r="24" ht="37.5" customHeight="1" spans="1:4">
      <c r="A24" s="422" t="s">
        <v>98</v>
      </c>
      <c r="B24" s="412">
        <v>12525</v>
      </c>
      <c r="C24" s="412">
        <v>9917</v>
      </c>
      <c r="D24" s="295">
        <v>-0.208</v>
      </c>
    </row>
    <row r="25" ht="37.5" customHeight="1" spans="1:4">
      <c r="A25" s="422" t="s">
        <v>99</v>
      </c>
      <c r="B25" s="412">
        <v>0</v>
      </c>
      <c r="C25" s="412">
        <v>10000</v>
      </c>
      <c r="D25" s="295">
        <v>0</v>
      </c>
    </row>
    <row r="26" ht="37.5" customHeight="1" spans="1:4">
      <c r="A26" s="422" t="s">
        <v>100</v>
      </c>
      <c r="B26" s="412">
        <v>43440</v>
      </c>
      <c r="C26" s="412">
        <v>41284</v>
      </c>
      <c r="D26" s="295">
        <v>-0.05</v>
      </c>
    </row>
    <row r="27" ht="37.5" customHeight="1" spans="1:4">
      <c r="A27" s="422" t="s">
        <v>101</v>
      </c>
      <c r="B27" s="412">
        <v>83</v>
      </c>
      <c r="C27" s="412">
        <v>109</v>
      </c>
      <c r="D27" s="295">
        <v>0.313</v>
      </c>
    </row>
    <row r="28" ht="37.5" customHeight="1" spans="1:4">
      <c r="A28" s="422" t="s">
        <v>102</v>
      </c>
      <c r="B28" s="412">
        <v>0</v>
      </c>
      <c r="C28" s="412">
        <v>58109</v>
      </c>
      <c r="D28" s="295">
        <v>0</v>
      </c>
    </row>
    <row r="29" ht="37.5" customHeight="1" spans="1:4">
      <c r="A29" s="422"/>
      <c r="B29" s="412"/>
      <c r="C29" s="412"/>
      <c r="D29" s="295">
        <v>0</v>
      </c>
    </row>
    <row r="30" s="288" customFormat="1" ht="37.5" customHeight="1" spans="1:4">
      <c r="A30" s="414" t="s">
        <v>103</v>
      </c>
      <c r="B30" s="416">
        <v>690189</v>
      </c>
      <c r="C30" s="416">
        <v>574468</v>
      </c>
      <c r="D30" s="295">
        <v>-0.168</v>
      </c>
    </row>
    <row r="31" ht="37.5" customHeight="1" spans="1:4">
      <c r="A31" s="423" t="s">
        <v>104</v>
      </c>
      <c r="B31" s="416">
        <v>84812</v>
      </c>
      <c r="C31" s="416">
        <v>53696</v>
      </c>
      <c r="D31" s="295">
        <v>-0.367</v>
      </c>
    </row>
    <row r="32" ht="37.5" customHeight="1" spans="1:4">
      <c r="A32" s="424" t="s">
        <v>105</v>
      </c>
      <c r="B32" s="412">
        <v>53696</v>
      </c>
      <c r="C32" s="412">
        <v>53696</v>
      </c>
      <c r="D32" s="295">
        <v>0</v>
      </c>
    </row>
    <row r="33" ht="36" customHeight="1" spans="1:4">
      <c r="A33" s="424" t="s">
        <v>106</v>
      </c>
      <c r="B33" s="412"/>
      <c r="C33" s="412"/>
      <c r="D33" s="295">
        <v>0</v>
      </c>
    </row>
    <row r="34" ht="37.5" customHeight="1" spans="1:4">
      <c r="A34" s="413" t="s">
        <v>107</v>
      </c>
      <c r="B34" s="412">
        <v>31116</v>
      </c>
      <c r="C34" s="412"/>
      <c r="D34" s="295">
        <v>-1</v>
      </c>
    </row>
    <row r="35" ht="36" customHeight="1" spans="1:4">
      <c r="A35" s="413" t="s">
        <v>108</v>
      </c>
      <c r="B35" s="412"/>
      <c r="C35" s="412"/>
      <c r="D35" s="295">
        <v>0</v>
      </c>
    </row>
    <row r="36" ht="37.5" customHeight="1" spans="1:4">
      <c r="A36" s="415" t="s">
        <v>109</v>
      </c>
      <c r="B36" s="416">
        <v>200600</v>
      </c>
      <c r="C36" s="416">
        <v>194100</v>
      </c>
      <c r="D36" s="295">
        <v>-0.032</v>
      </c>
    </row>
    <row r="37" ht="37.5" customHeight="1" spans="1:4">
      <c r="A37" s="425" t="s">
        <v>110</v>
      </c>
      <c r="B37" s="416">
        <v>7146</v>
      </c>
      <c r="C37" s="416"/>
      <c r="D37" s="295">
        <v>-1</v>
      </c>
    </row>
    <row r="38" ht="37.5" customHeight="1" spans="1:4">
      <c r="A38" s="419" t="s">
        <v>111</v>
      </c>
      <c r="B38" s="416">
        <v>982747</v>
      </c>
      <c r="C38" s="416">
        <v>822264</v>
      </c>
      <c r="D38" s="295">
        <v>-0.163</v>
      </c>
    </row>
    <row r="39" spans="1:3">
      <c r="A39" s="426"/>
      <c r="C39" s="313"/>
    </row>
    <row r="41" spans="3:3">
      <c r="C41" s="313"/>
    </row>
    <row r="43" spans="3:3">
      <c r="C43" s="313"/>
    </row>
    <row r="44" spans="3:3">
      <c r="C44" s="313"/>
    </row>
    <row r="46" spans="3:3">
      <c r="C46" s="313"/>
    </row>
    <row r="47" spans="3:3">
      <c r="C47" s="313"/>
    </row>
    <row r="48" spans="3:3">
      <c r="C48" s="313"/>
    </row>
    <row r="49" spans="3:3">
      <c r="C49" s="313"/>
    </row>
    <row r="51" spans="3:3">
      <c r="C51" s="313"/>
    </row>
  </sheetData>
  <mergeCells count="1">
    <mergeCell ref="A1:D1"/>
  </mergeCells>
  <conditionalFormatting sqref="C37">
    <cfRule type="cellIs" dxfId="2" priority="13" stopIfTrue="1" operator="lessThan">
      <formula>0</formula>
    </cfRule>
    <cfRule type="cellIs" dxfId="0" priority="14" stopIfTrue="1" operator="greaterThan">
      <formula>5</formula>
    </cfRule>
  </conditionalFormatting>
  <conditionalFormatting sqref="A34:A35">
    <cfRule type="expression" dxfId="1" priority="39" stopIfTrue="1">
      <formula>"len($A:$A)=3"</formula>
    </cfRule>
  </conditionalFormatting>
  <conditionalFormatting sqref="C32:C33">
    <cfRule type="cellIs" dxfId="0" priority="16" stopIfTrue="1" operator="lessThanOrEqual">
      <formula>-1</formula>
    </cfRule>
  </conditionalFormatting>
  <conditionalFormatting sqref="C33:C35">
    <cfRule type="cellIs" dxfId="2" priority="17" stopIfTrue="1" operator="lessThan">
      <formula>0</formula>
    </cfRule>
    <cfRule type="cellIs" dxfId="0" priority="18" stopIfTrue="1" operator="greaterThan">
      <formula>5</formula>
    </cfRule>
  </conditionalFormatting>
  <conditionalFormatting sqref="D4:D38">
    <cfRule type="expression" dxfId="1" priority="27" stopIfTrue="1">
      <formula>"len($A:$A)=3"</formula>
    </cfRule>
    <cfRule type="expression" dxfId="1" priority="28" stopIfTrue="1">
      <formula>"len($A:$A)=3"</formula>
    </cfRule>
    <cfRule type="expression" dxfId="1" priority="29" stopIfTrue="1">
      <formula>"len($A:$A)=3"</formula>
    </cfRule>
    <cfRule type="expression" dxfId="1" priority="30" stopIfTrue="1">
      <formula>"len($A:$A)=3"</formula>
    </cfRule>
  </conditionalFormatting>
  <conditionalFormatting sqref="D2 C39:D44">
    <cfRule type="cellIs" dxfId="0" priority="57" stopIfTrue="1" operator="lessThanOrEqual">
      <formula>-1</formula>
    </cfRule>
  </conditionalFormatting>
  <conditionalFormatting sqref="B34:C35">
    <cfRule type="expression" dxfId="1" priority="15"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D44"/>
  <sheetViews>
    <sheetView showGridLines="0" showZeros="0" zoomScale="90" zoomScaleNormal="90" workbookViewId="0">
      <pane ySplit="3" topLeftCell="A4" activePane="bottomLeft" state="frozen"/>
      <selection/>
      <selection pane="bottomLeft" activeCell="E5" sqref="E5"/>
    </sheetView>
  </sheetViews>
  <sheetFormatPr defaultColWidth="9" defaultRowHeight="14.25" outlineLevelCol="3"/>
  <cols>
    <col min="1" max="1" width="50.7583333333333" style="157" customWidth="1"/>
    <col min="2" max="4" width="20.6333333333333" style="157" customWidth="1"/>
    <col min="5" max="16384" width="9" style="234"/>
  </cols>
  <sheetData>
    <row r="1" ht="45" customHeight="1" spans="1:4">
      <c r="A1" s="287" t="s">
        <v>112</v>
      </c>
      <c r="B1" s="287"/>
      <c r="C1" s="287"/>
      <c r="D1" s="287"/>
    </row>
    <row r="2" ht="18.95" customHeight="1" spans="1:4">
      <c r="A2" s="408"/>
      <c r="B2" s="322"/>
      <c r="C2" s="322"/>
      <c r="D2" s="409" t="s">
        <v>37</v>
      </c>
    </row>
    <row r="3" s="406" customFormat="1" ht="45" customHeight="1" spans="1:4">
      <c r="A3" s="290" t="s">
        <v>38</v>
      </c>
      <c r="B3" s="239" t="s">
        <v>113</v>
      </c>
      <c r="C3" s="239" t="s">
        <v>40</v>
      </c>
      <c r="D3" s="239" t="s">
        <v>114</v>
      </c>
    </row>
    <row r="4" ht="32.1" customHeight="1" spans="1:4">
      <c r="A4" s="410" t="s">
        <v>42</v>
      </c>
      <c r="B4" s="367">
        <v>436582</v>
      </c>
      <c r="C4" s="367">
        <v>455017</v>
      </c>
      <c r="D4" s="295">
        <v>0.042</v>
      </c>
    </row>
    <row r="5" ht="32.1" customHeight="1" spans="1:4">
      <c r="A5" s="411" t="s">
        <v>43</v>
      </c>
      <c r="B5" s="371">
        <v>181211</v>
      </c>
      <c r="C5" s="412">
        <v>181827</v>
      </c>
      <c r="D5" s="295">
        <v>0.003</v>
      </c>
    </row>
    <row r="6" ht="32.1" customHeight="1" spans="1:4">
      <c r="A6" s="411" t="s">
        <v>44</v>
      </c>
      <c r="B6" s="371">
        <v>15000</v>
      </c>
      <c r="C6" s="412">
        <v>15500</v>
      </c>
      <c r="D6" s="295">
        <v>0.033</v>
      </c>
    </row>
    <row r="7" ht="32.1" customHeight="1" spans="1:4">
      <c r="A7" s="411" t="s">
        <v>45</v>
      </c>
      <c r="B7" s="371">
        <v>4000</v>
      </c>
      <c r="C7" s="412">
        <v>5173</v>
      </c>
      <c r="D7" s="295">
        <v>0.293</v>
      </c>
    </row>
    <row r="8" s="234" customFormat="1" ht="32.1" customHeight="1" spans="1:4">
      <c r="A8" s="411" t="s">
        <v>46</v>
      </c>
      <c r="B8" s="371">
        <v>15100</v>
      </c>
      <c r="C8" s="412">
        <v>15200</v>
      </c>
      <c r="D8" s="295">
        <v>0.007</v>
      </c>
    </row>
    <row r="9" ht="32.1" customHeight="1" spans="1:4">
      <c r="A9" s="411" t="s">
        <v>47</v>
      </c>
      <c r="B9" s="371">
        <v>71000</v>
      </c>
      <c r="C9" s="412">
        <v>71500</v>
      </c>
      <c r="D9" s="295">
        <v>0.007</v>
      </c>
    </row>
    <row r="10" s="234" customFormat="1" ht="32.1" customHeight="1" spans="1:4">
      <c r="A10" s="411" t="s">
        <v>48</v>
      </c>
      <c r="B10" s="371">
        <v>15000</v>
      </c>
      <c r="C10" s="412">
        <v>15029</v>
      </c>
      <c r="D10" s="295">
        <v>0.002</v>
      </c>
    </row>
    <row r="11" s="234" customFormat="1" ht="32.1" customHeight="1" spans="1:4">
      <c r="A11" s="411" t="s">
        <v>49</v>
      </c>
      <c r="B11" s="371">
        <v>10000</v>
      </c>
      <c r="C11" s="412">
        <v>10100</v>
      </c>
      <c r="D11" s="295">
        <v>0.01</v>
      </c>
    </row>
    <row r="12" s="234" customFormat="1" ht="32.1" customHeight="1" spans="1:4">
      <c r="A12" s="411" t="s">
        <v>50</v>
      </c>
      <c r="B12" s="371">
        <v>20000</v>
      </c>
      <c r="C12" s="412">
        <v>28078</v>
      </c>
      <c r="D12" s="295">
        <v>0.404</v>
      </c>
    </row>
    <row r="13" s="234" customFormat="1" ht="32.1" customHeight="1" spans="1:4">
      <c r="A13" s="411" t="s">
        <v>51</v>
      </c>
      <c r="B13" s="371">
        <v>40800</v>
      </c>
      <c r="C13" s="412">
        <v>45000</v>
      </c>
      <c r="D13" s="295">
        <v>0.103</v>
      </c>
    </row>
    <row r="14" s="234" customFormat="1" ht="32.1" customHeight="1" spans="1:4">
      <c r="A14" s="411" t="s">
        <v>52</v>
      </c>
      <c r="B14" s="371">
        <v>2000</v>
      </c>
      <c r="C14" s="412">
        <v>2400</v>
      </c>
      <c r="D14" s="295">
        <v>0.2</v>
      </c>
    </row>
    <row r="15" ht="32.1" customHeight="1" spans="1:4">
      <c r="A15" s="411" t="s">
        <v>53</v>
      </c>
      <c r="B15" s="371">
        <v>13700</v>
      </c>
      <c r="C15" s="412">
        <v>14000</v>
      </c>
      <c r="D15" s="295">
        <v>0.022</v>
      </c>
    </row>
    <row r="16" s="234" customFormat="1" ht="32.1" customHeight="1" spans="1:4">
      <c r="A16" s="411" t="s">
        <v>54</v>
      </c>
      <c r="B16" s="371">
        <v>44571</v>
      </c>
      <c r="C16" s="412">
        <v>47000</v>
      </c>
      <c r="D16" s="295">
        <v>0.054</v>
      </c>
    </row>
    <row r="17" s="234" customFormat="1" ht="32.1" customHeight="1" spans="1:4">
      <c r="A17" s="411" t="s">
        <v>55</v>
      </c>
      <c r="B17" s="371">
        <v>800</v>
      </c>
      <c r="C17" s="412">
        <v>800</v>
      </c>
      <c r="D17" s="295">
        <v>0</v>
      </c>
    </row>
    <row r="18" s="234" customFormat="1" ht="32.1" customHeight="1" spans="1:4">
      <c r="A18" s="411" t="s">
        <v>56</v>
      </c>
      <c r="B18" s="371">
        <v>3400</v>
      </c>
      <c r="C18" s="412">
        <v>3410</v>
      </c>
      <c r="D18" s="295">
        <v>0.003</v>
      </c>
    </row>
    <row r="19" s="234" customFormat="1" ht="32.1" customHeight="1" spans="1:4">
      <c r="A19" s="411" t="s">
        <v>57</v>
      </c>
      <c r="B19" s="367"/>
      <c r="C19" s="367"/>
      <c r="D19" s="295">
        <v>0</v>
      </c>
    </row>
    <row r="20" ht="32.1" customHeight="1" spans="1:4">
      <c r="A20" s="410" t="s">
        <v>58</v>
      </c>
      <c r="B20" s="371">
        <v>99500</v>
      </c>
      <c r="C20" s="371">
        <v>104057</v>
      </c>
      <c r="D20" s="295">
        <v>0.046</v>
      </c>
    </row>
    <row r="21" ht="32.1" customHeight="1" spans="1:4">
      <c r="A21" s="411" t="s">
        <v>59</v>
      </c>
      <c r="B21" s="371">
        <v>81000</v>
      </c>
      <c r="C21" s="412">
        <v>81406</v>
      </c>
      <c r="D21" s="295">
        <v>0.005</v>
      </c>
    </row>
    <row r="22" ht="32.1" customHeight="1" spans="1:4">
      <c r="A22" s="413" t="s">
        <v>60</v>
      </c>
      <c r="B22" s="371">
        <v>7000</v>
      </c>
      <c r="C22" s="412">
        <v>8100</v>
      </c>
      <c r="D22" s="295">
        <v>0.157</v>
      </c>
    </row>
    <row r="23" ht="32.1" customHeight="1" spans="1:4">
      <c r="A23" s="411" t="s">
        <v>61</v>
      </c>
      <c r="B23" s="371">
        <v>3500</v>
      </c>
      <c r="C23" s="412">
        <v>5301</v>
      </c>
      <c r="D23" s="295">
        <v>0.515</v>
      </c>
    </row>
    <row r="24" ht="32.1" customHeight="1" spans="1:4">
      <c r="A24" s="411" t="s">
        <v>62</v>
      </c>
      <c r="B24" s="371"/>
      <c r="C24" s="412"/>
      <c r="D24" s="295">
        <v>0</v>
      </c>
    </row>
    <row r="25" ht="32.1" customHeight="1" spans="1:4">
      <c r="A25" s="411" t="s">
        <v>63</v>
      </c>
      <c r="B25" s="371">
        <v>4000</v>
      </c>
      <c r="C25" s="412">
        <v>4900</v>
      </c>
      <c r="D25" s="295">
        <v>0.225</v>
      </c>
    </row>
    <row r="26" s="234" customFormat="1" ht="32.1" customHeight="1" spans="1:4">
      <c r="A26" s="411" t="s">
        <v>64</v>
      </c>
      <c r="B26" s="371"/>
      <c r="C26" s="412"/>
      <c r="D26" s="295">
        <v>0</v>
      </c>
    </row>
    <row r="27" ht="32.1" customHeight="1" spans="1:4">
      <c r="A27" s="411" t="s">
        <v>65</v>
      </c>
      <c r="B27" s="371">
        <v>3000</v>
      </c>
      <c r="C27" s="412">
        <v>1500</v>
      </c>
      <c r="D27" s="295">
        <v>-0.5</v>
      </c>
    </row>
    <row r="28" ht="32.1" customHeight="1" spans="1:4">
      <c r="A28" s="411" t="s">
        <v>66</v>
      </c>
      <c r="B28" s="371">
        <v>1000</v>
      </c>
      <c r="C28" s="412">
        <v>2850</v>
      </c>
      <c r="D28" s="295">
        <v>1.85</v>
      </c>
    </row>
    <row r="29" ht="32.1" customHeight="1" spans="1:4">
      <c r="A29" s="411"/>
      <c r="B29" s="371"/>
      <c r="C29" s="412"/>
      <c r="D29" s="320"/>
    </row>
    <row r="30" s="288" customFormat="1" ht="32.1" customHeight="1" spans="1:4">
      <c r="A30" s="414" t="s">
        <v>115</v>
      </c>
      <c r="B30" s="367">
        <v>536082</v>
      </c>
      <c r="C30" s="367">
        <v>559074</v>
      </c>
      <c r="D30" s="295">
        <v>0.043</v>
      </c>
    </row>
    <row r="31" ht="32.1" customHeight="1" spans="1:4">
      <c r="A31" s="415" t="s">
        <v>68</v>
      </c>
      <c r="B31" s="367">
        <v>103100</v>
      </c>
      <c r="C31" s="416">
        <v>174690</v>
      </c>
      <c r="D31" s="295">
        <v>0.694</v>
      </c>
    </row>
    <row r="32" ht="32.1" customHeight="1" spans="1:4">
      <c r="A32" s="417" t="s">
        <v>69</v>
      </c>
      <c r="B32" s="367">
        <v>112340</v>
      </c>
      <c r="C32" s="367">
        <v>88500</v>
      </c>
      <c r="D32" s="295">
        <v>-0.212</v>
      </c>
    </row>
    <row r="33" ht="32.1" customHeight="1" spans="1:4">
      <c r="A33" s="279" t="s">
        <v>70</v>
      </c>
      <c r="B33" s="310">
        <v>47535</v>
      </c>
      <c r="C33" s="412">
        <v>47535</v>
      </c>
      <c r="D33" s="295">
        <v>0</v>
      </c>
    </row>
    <row r="34" ht="32.1" customHeight="1" spans="1:4">
      <c r="A34" s="279" t="s">
        <v>71</v>
      </c>
      <c r="B34" s="310">
        <v>17889</v>
      </c>
      <c r="C34" s="412">
        <v>33819</v>
      </c>
      <c r="D34" s="295">
        <v>0.89</v>
      </c>
    </row>
    <row r="35" ht="32.1" customHeight="1" spans="1:4">
      <c r="A35" s="279" t="s">
        <v>116</v>
      </c>
      <c r="B35" s="371"/>
      <c r="C35" s="412"/>
      <c r="D35" s="295">
        <v>0</v>
      </c>
    </row>
    <row r="36" ht="32.1" customHeight="1" spans="1:4">
      <c r="A36" s="279" t="s">
        <v>72</v>
      </c>
      <c r="B36" s="371">
        <v>7916</v>
      </c>
      <c r="C36" s="412">
        <v>7146</v>
      </c>
      <c r="D36" s="295">
        <v>-0.097</v>
      </c>
    </row>
    <row r="37" ht="32.1" customHeight="1" spans="1:4">
      <c r="A37" s="279" t="s">
        <v>73</v>
      </c>
      <c r="B37" s="371"/>
      <c r="C37" s="412"/>
      <c r="D37" s="295">
        <v>0</v>
      </c>
    </row>
    <row r="38" s="407" customFormat="1" ht="32.1" customHeight="1" spans="1:4">
      <c r="A38" s="418" t="s">
        <v>74</v>
      </c>
      <c r="B38" s="371">
        <v>0</v>
      </c>
      <c r="C38" s="412"/>
      <c r="D38" s="295">
        <v>0</v>
      </c>
    </row>
    <row r="39" ht="32.1" customHeight="1" spans="1:4">
      <c r="A39" s="418" t="s">
        <v>75</v>
      </c>
      <c r="B39" s="371">
        <v>39000</v>
      </c>
      <c r="C39" s="412"/>
      <c r="D39" s="295">
        <v>-1</v>
      </c>
    </row>
    <row r="40" ht="32.1" customHeight="1" spans="1:4">
      <c r="A40" s="419" t="s">
        <v>76</v>
      </c>
      <c r="B40" s="367">
        <v>751522</v>
      </c>
      <c r="C40" s="367">
        <v>822264</v>
      </c>
      <c r="D40" s="295">
        <v>0.094</v>
      </c>
    </row>
    <row r="41" spans="3:3">
      <c r="C41" s="420"/>
    </row>
    <row r="42" spans="3:3">
      <c r="C42" s="420"/>
    </row>
    <row r="43" spans="3:3">
      <c r="C43" s="420"/>
    </row>
    <row r="44" spans="3:3">
      <c r="C44" s="420"/>
    </row>
  </sheetData>
  <mergeCells count="1">
    <mergeCell ref="A1:D1"/>
  </mergeCells>
  <conditionalFormatting sqref="D2">
    <cfRule type="cellIs" dxfId="0" priority="84" stopIfTrue="1" operator="lessThanOrEqual">
      <formula>-1</formula>
    </cfRule>
  </conditionalFormatting>
  <conditionalFormatting sqref="B4:C4">
    <cfRule type="expression" dxfId="1" priority="49" stopIfTrue="1">
      <formula>"len($A:$A)=3"</formula>
    </cfRule>
  </conditionalFormatting>
  <conditionalFormatting sqref="D30">
    <cfRule type="expression" dxfId="1" priority="30" stopIfTrue="1">
      <formula>"len($A:$A)=3"</formula>
    </cfRule>
    <cfRule type="expression" dxfId="1" priority="31" stopIfTrue="1">
      <formula>"len($A:$A)=3"</formula>
    </cfRule>
    <cfRule type="expression" dxfId="1" priority="32" stopIfTrue="1">
      <formula>"len($A:$A)=3"</formula>
    </cfRule>
    <cfRule type="expression" dxfId="1" priority="33" stopIfTrue="1">
      <formula>"len($A:$A)=3"</formula>
    </cfRule>
  </conditionalFormatting>
  <conditionalFormatting sqref="A31">
    <cfRule type="expression" dxfId="1" priority="90" stopIfTrue="1">
      <formula>"len($A:$A)=3"</formula>
    </cfRule>
  </conditionalFormatting>
  <conditionalFormatting sqref="B31:C31">
    <cfRule type="expression" dxfId="1" priority="28" stopIfTrue="1">
      <formula>"len($A:$A)=3"</formula>
    </cfRule>
  </conditionalFormatting>
  <conditionalFormatting sqref="B32:C32">
    <cfRule type="expression" dxfId="1" priority="27" stopIfTrue="1">
      <formula>"len($A:$A)=3"</formula>
    </cfRule>
  </conditionalFormatting>
  <conditionalFormatting sqref="B36:C36">
    <cfRule type="expression" dxfId="1" priority="12" stopIfTrue="1">
      <formula>"len($A:$A)=3"</formula>
    </cfRule>
  </conditionalFormatting>
  <conditionalFormatting sqref="B39:C39">
    <cfRule type="expression" dxfId="1" priority="5" stopIfTrue="1">
      <formula>"len($A:$A)=3"</formula>
    </cfRule>
    <cfRule type="expression" dxfId="1" priority="6" stopIfTrue="1">
      <formula>"len($A:$A)=3"</formula>
    </cfRule>
    <cfRule type="expression" dxfId="1" priority="7" stopIfTrue="1">
      <formula>"len($A:$A)=3"</formula>
    </cfRule>
  </conditionalFormatting>
  <conditionalFormatting sqref="A4:A6">
    <cfRule type="expression" dxfId="1" priority="83" stopIfTrue="1">
      <formula>"len($A:$A)=3"</formula>
    </cfRule>
  </conditionalFormatting>
  <conditionalFormatting sqref="A4:A28">
    <cfRule type="expression" dxfId="1" priority="80" stopIfTrue="1">
      <formula>"len($A:$A)=3"</formula>
    </cfRule>
  </conditionalFormatting>
  <conditionalFormatting sqref="A7:A8">
    <cfRule type="expression" dxfId="1" priority="82" stopIfTrue="1">
      <formula>"len($A:$A)=3"</formula>
    </cfRule>
  </conditionalFormatting>
  <conditionalFormatting sqref="A33:A34">
    <cfRule type="expression" dxfId="1" priority="62" stopIfTrue="1">
      <formula>"len($A:$A)=3"</formula>
    </cfRule>
  </conditionalFormatting>
  <conditionalFormatting sqref="A36:A44">
    <cfRule type="expression" dxfId="1" priority="60" stopIfTrue="1">
      <formula>"len($A:$A)=3"</formula>
    </cfRule>
  </conditionalFormatting>
  <conditionalFormatting sqref="A38:A39">
    <cfRule type="expression" dxfId="1" priority="58" stopIfTrue="1">
      <formula>"len($A:$A)=3"</formula>
    </cfRule>
    <cfRule type="expression" dxfId="1" priority="59" stopIfTrue="1">
      <formula>"len($A:$A)=3"</formula>
    </cfRule>
    <cfRule type="expression" dxfId="1" priority="57" stopIfTrue="1">
      <formula>"len($A:$A)=3"</formula>
    </cfRule>
  </conditionalFormatting>
  <conditionalFormatting sqref="B33:B34">
    <cfRule type="expression" dxfId="1" priority="17" stopIfTrue="1">
      <formula>"len($A:$A)=3"</formula>
    </cfRule>
    <cfRule type="expression" dxfId="1" priority="18" stopIfTrue="1">
      <formula>"len($A:$A)=3"</formula>
    </cfRule>
    <cfRule type="expression" dxfId="1" priority="19" stopIfTrue="1">
      <formula>"len($A:$A)=3"</formula>
    </cfRule>
  </conditionalFormatting>
  <conditionalFormatting sqref="B37:B38">
    <cfRule type="expression" dxfId="1" priority="86" stopIfTrue="1">
      <formula>"len($A:$A)=3"</formula>
    </cfRule>
  </conditionalFormatting>
  <conditionalFormatting sqref="C33:C34">
    <cfRule type="expression" dxfId="1" priority="20" stopIfTrue="1">
      <formula>"len($A:$A)=3"</formula>
    </cfRule>
    <cfRule type="expression" dxfId="1" priority="21" stopIfTrue="1">
      <formula>"len($A:$A)=3"</formula>
    </cfRule>
    <cfRule type="expression" dxfId="1" priority="22" stopIfTrue="1">
      <formula>"len($A:$A)=3"</formula>
    </cfRule>
  </conditionalFormatting>
  <conditionalFormatting sqref="D4:D26">
    <cfRule type="expression" dxfId="1" priority="43" stopIfTrue="1">
      <formula>"len($A:$A)=3"</formula>
    </cfRule>
    <cfRule type="expression" dxfId="1" priority="44" stopIfTrue="1">
      <formula>"len($A:$A)=3"</formula>
    </cfRule>
    <cfRule type="expression" dxfId="1" priority="45" stopIfTrue="1">
      <formula>"len($A:$A)=3"</formula>
    </cfRule>
    <cfRule type="expression" dxfId="1" priority="46" stopIfTrue="1">
      <formula>"len($A:$A)=3"</formula>
    </cfRule>
  </conditionalFormatting>
  <conditionalFormatting sqref="D27:D28">
    <cfRule type="expression" dxfId="1" priority="38" stopIfTrue="1">
      <formula>"len($A:$A)=3"</formula>
    </cfRule>
    <cfRule type="expression" dxfId="1" priority="39" stopIfTrue="1">
      <formula>"len($A:$A)=3"</formula>
    </cfRule>
    <cfRule type="expression" dxfId="1" priority="40" stopIfTrue="1">
      <formula>"len($A:$A)=3"</formula>
    </cfRule>
    <cfRule type="expression" dxfId="1" priority="41" stopIfTrue="1">
      <formula>"len($A:$A)=3"</formula>
    </cfRule>
  </conditionalFormatting>
  <conditionalFormatting sqref="D31:D40">
    <cfRule type="expression" dxfId="1" priority="23" stopIfTrue="1">
      <formula>"len($A:$A)=3"</formula>
    </cfRule>
    <cfRule type="expression" dxfId="1" priority="24" stopIfTrue="1">
      <formula>"len($A:$A)=3"</formula>
    </cfRule>
    <cfRule type="expression" dxfId="1" priority="25" stopIfTrue="1">
      <formula>"len($A:$A)=3"</formula>
    </cfRule>
    <cfRule type="expression" dxfId="1" priority="26" stopIfTrue="1">
      <formula>"len($A:$A)=3"</formula>
    </cfRule>
  </conditionalFormatting>
  <conditionalFormatting sqref="B4:C4 B26:C26 B17:C20">
    <cfRule type="expression" dxfId="1" priority="47" stopIfTrue="1">
      <formula>"len($A:$A)=3"</formula>
    </cfRule>
  </conditionalFormatting>
  <conditionalFormatting sqref="B5:C6">
    <cfRule type="expression" dxfId="1" priority="37" stopIfTrue="1">
      <formula>"len($A:$A)=3"</formula>
    </cfRule>
  </conditionalFormatting>
  <conditionalFormatting sqref="B5:C16">
    <cfRule type="expression" dxfId="1" priority="35" stopIfTrue="1">
      <formula>"len($A:$A)=3"</formula>
    </cfRule>
  </conditionalFormatting>
  <conditionalFormatting sqref="B6:C16">
    <cfRule type="expression" dxfId="1" priority="36" stopIfTrue="1">
      <formula>"len($A:$A)=3"</formula>
    </cfRule>
  </conditionalFormatting>
  <conditionalFormatting sqref="B17:C18">
    <cfRule type="expression" dxfId="1" priority="48" stopIfTrue="1">
      <formula>"len($A:$A)=3"</formula>
    </cfRule>
  </conditionalFormatting>
  <conditionalFormatting sqref="B21:C25">
    <cfRule type="expression" dxfId="1" priority="34" stopIfTrue="1">
      <formula>"len($A:$A)=3"</formula>
    </cfRule>
  </conditionalFormatting>
  <conditionalFormatting sqref="B27:C28">
    <cfRule type="expression" dxfId="1" priority="42" stopIfTrue="1">
      <formula>"len($A:$A)=3"</formula>
    </cfRule>
  </conditionalFormatting>
  <conditionalFormatting sqref="A40:B58 C40:C44 A29:B29">
    <cfRule type="expression" dxfId="1" priority="91" stopIfTrue="1">
      <formula>"len($A:$A)=3"</formula>
    </cfRule>
  </conditionalFormatting>
  <conditionalFormatting sqref="A29:B29 B38 A31">
    <cfRule type="expression" dxfId="1" priority="103" stopIfTrue="1">
      <formula>"len($A:$A)=3"</formula>
    </cfRule>
  </conditionalFormatting>
  <conditionalFormatting sqref="B31:C32">
    <cfRule type="expression" dxfId="1" priority="29" stopIfTrue="1">
      <formula>"len($A:$A)=3"</formula>
    </cfRule>
  </conditionalFormatting>
  <conditionalFormatting sqref="A35:B35 A32">
    <cfRule type="expression" dxfId="1" priority="63" stopIfTrue="1">
      <formula>"len($A:$A)=3"</formula>
    </cfRule>
  </conditionalFormatting>
  <conditionalFormatting sqref="A32:A34 A39">
    <cfRule type="expression" dxfId="1" priority="6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D1332"/>
  <sheetViews>
    <sheetView showGridLines="0" showZeros="0" workbookViewId="0">
      <selection activeCell="F5" sqref="F5"/>
    </sheetView>
  </sheetViews>
  <sheetFormatPr defaultColWidth="24" defaultRowHeight="14.25" outlineLevelCol="3"/>
  <cols>
    <col min="1" max="1" width="32.7583333333333" style="385" customWidth="1"/>
    <col min="2" max="2" width="16" style="386" customWidth="1"/>
    <col min="3" max="3" width="16.5" style="386" customWidth="1"/>
    <col min="4" max="4" width="13.625" style="157" customWidth="1"/>
    <col min="5" max="16384" width="24" style="157" customWidth="1"/>
  </cols>
  <sheetData>
    <row r="1" s="196" customFormat="1" ht="45" customHeight="1" spans="1:4">
      <c r="A1" s="387" t="s">
        <v>117</v>
      </c>
      <c r="B1" s="388"/>
      <c r="C1" s="388"/>
      <c r="D1" s="387"/>
    </row>
    <row r="2" s="196" customFormat="1" ht="20.1" customHeight="1" spans="1:3">
      <c r="A2" s="389"/>
      <c r="B2" s="390"/>
      <c r="C2" s="391" t="s">
        <v>37</v>
      </c>
    </row>
    <row r="3" s="383" customFormat="1" ht="45" customHeight="1" spans="1:4">
      <c r="A3" s="392" t="s">
        <v>118</v>
      </c>
      <c r="B3" s="393" t="s">
        <v>113</v>
      </c>
      <c r="C3" s="393" t="str">
        <f>YEAR([3]封面!$B$7)&amp;"年预算数"</f>
        <v>2022年预算数</v>
      </c>
      <c r="D3" s="394" t="s">
        <v>119</v>
      </c>
    </row>
    <row r="4" ht="36" customHeight="1" spans="1:4">
      <c r="A4" s="395" t="s">
        <v>78</v>
      </c>
      <c r="B4" s="396">
        <v>55592</v>
      </c>
      <c r="C4" s="396">
        <v>55987</v>
      </c>
      <c r="D4" s="397">
        <v>0.0071</v>
      </c>
    </row>
    <row r="5" ht="36" customHeight="1" spans="1:4">
      <c r="A5" s="395" t="s">
        <v>120</v>
      </c>
      <c r="B5" s="396" t="s">
        <v>121</v>
      </c>
      <c r="C5" s="398">
        <v>1352</v>
      </c>
      <c r="D5" s="397">
        <v>0.0075</v>
      </c>
    </row>
    <row r="6" ht="36" customHeight="1" spans="1:4">
      <c r="A6" s="395" t="s">
        <v>122</v>
      </c>
      <c r="B6" s="396" t="s">
        <v>123</v>
      </c>
      <c r="C6" s="398">
        <v>596</v>
      </c>
      <c r="D6" s="397">
        <v>0.1896</v>
      </c>
    </row>
    <row r="7" ht="36" customHeight="1" spans="1:4">
      <c r="A7" s="395" t="s">
        <v>124</v>
      </c>
      <c r="B7" s="396" t="s">
        <v>125</v>
      </c>
      <c r="C7" s="398">
        <v>53</v>
      </c>
      <c r="D7" s="397">
        <v>-0.6131</v>
      </c>
    </row>
    <row r="8" ht="36" customHeight="1" spans="1:4">
      <c r="A8" s="395" t="s">
        <v>126</v>
      </c>
      <c r="B8" s="396"/>
      <c r="C8" s="398"/>
      <c r="D8" s="399"/>
    </row>
    <row r="9" ht="36" customHeight="1" spans="1:4">
      <c r="A9" s="395" t="s">
        <v>127</v>
      </c>
      <c r="B9" s="396" t="s">
        <v>128</v>
      </c>
      <c r="C9" s="398">
        <v>90</v>
      </c>
      <c r="D9" s="399">
        <v>-0.2683</v>
      </c>
    </row>
    <row r="10" ht="36" customHeight="1" spans="1:4">
      <c r="A10" s="395" t="s">
        <v>129</v>
      </c>
      <c r="B10" s="396"/>
      <c r="C10" s="398"/>
      <c r="D10" s="399"/>
    </row>
    <row r="11" ht="36" customHeight="1" spans="1:4">
      <c r="A11" s="395" t="s">
        <v>130</v>
      </c>
      <c r="B11" s="396" t="s">
        <v>131</v>
      </c>
      <c r="C11" s="398">
        <v>5</v>
      </c>
      <c r="D11" s="399">
        <v>0</v>
      </c>
    </row>
    <row r="12" ht="36" customHeight="1" spans="1:4">
      <c r="A12" s="395" t="s">
        <v>132</v>
      </c>
      <c r="B12" s="396"/>
      <c r="C12" s="398">
        <v>46</v>
      </c>
      <c r="D12" s="399"/>
    </row>
    <row r="13" ht="36" customHeight="1" spans="1:4">
      <c r="A13" s="395" t="s">
        <v>133</v>
      </c>
      <c r="B13" s="396" t="s">
        <v>134</v>
      </c>
      <c r="C13" s="398">
        <v>244</v>
      </c>
      <c r="D13" s="399">
        <v>-0.0081</v>
      </c>
    </row>
    <row r="14" ht="36" customHeight="1" spans="1:4">
      <c r="A14" s="395" t="s">
        <v>135</v>
      </c>
      <c r="B14" s="396"/>
      <c r="C14" s="398"/>
      <c r="D14" s="399"/>
    </row>
    <row r="15" ht="36" customHeight="1" spans="1:4">
      <c r="A15" s="395" t="s">
        <v>136</v>
      </c>
      <c r="B15" s="396"/>
      <c r="C15" s="398"/>
      <c r="D15" s="399"/>
    </row>
    <row r="16" ht="36" customHeight="1" spans="1:4">
      <c r="A16" s="395" t="s">
        <v>137</v>
      </c>
      <c r="B16" s="396" t="s">
        <v>138</v>
      </c>
      <c r="C16" s="398">
        <v>318</v>
      </c>
      <c r="D16" s="399">
        <v>-0.0364</v>
      </c>
    </row>
    <row r="17" ht="36" customHeight="1" spans="1:4">
      <c r="A17" s="395" t="s">
        <v>139</v>
      </c>
      <c r="B17" s="396" t="s">
        <v>140</v>
      </c>
      <c r="C17" s="398">
        <v>999</v>
      </c>
      <c r="D17" s="399">
        <v>0.6485</v>
      </c>
    </row>
    <row r="18" ht="36" customHeight="1" spans="1:4">
      <c r="A18" s="395" t="s">
        <v>122</v>
      </c>
      <c r="B18" s="396" t="s">
        <v>141</v>
      </c>
      <c r="C18" s="398">
        <v>510</v>
      </c>
      <c r="D18" s="399">
        <v>0.1778</v>
      </c>
    </row>
    <row r="19" ht="36" customHeight="1" spans="1:4">
      <c r="A19" s="395" t="s">
        <v>124</v>
      </c>
      <c r="B19" s="396" t="s">
        <v>142</v>
      </c>
      <c r="C19" s="398">
        <v>48</v>
      </c>
      <c r="D19" s="399">
        <v>-0.1724</v>
      </c>
    </row>
    <row r="20" ht="36" customHeight="1" spans="1:4">
      <c r="A20" s="395" t="s">
        <v>126</v>
      </c>
      <c r="B20" s="396"/>
      <c r="C20" s="398"/>
      <c r="D20" s="399"/>
    </row>
    <row r="21" ht="36" customHeight="1" spans="1:4">
      <c r="A21" s="395" t="s">
        <v>143</v>
      </c>
      <c r="B21" s="396" t="s">
        <v>144</v>
      </c>
      <c r="C21" s="398">
        <v>95</v>
      </c>
      <c r="D21" s="399">
        <v>-0.1284</v>
      </c>
    </row>
    <row r="22" ht="36" customHeight="1" spans="1:4">
      <c r="A22" s="395" t="s">
        <v>145</v>
      </c>
      <c r="B22" s="396" t="s">
        <v>131</v>
      </c>
      <c r="C22" s="398">
        <v>5</v>
      </c>
      <c r="D22" s="399">
        <v>0</v>
      </c>
    </row>
    <row r="23" ht="36" customHeight="1" spans="1:4">
      <c r="A23" s="395" t="s">
        <v>146</v>
      </c>
      <c r="B23" s="396"/>
      <c r="C23" s="398"/>
      <c r="D23" s="399"/>
    </row>
    <row r="24" ht="36" customHeight="1" spans="1:4">
      <c r="A24" s="395" t="s">
        <v>136</v>
      </c>
      <c r="B24" s="396"/>
      <c r="C24" s="398">
        <v>41</v>
      </c>
      <c r="D24" s="399"/>
    </row>
    <row r="25" ht="36" customHeight="1" spans="1:4">
      <c r="A25" s="395" t="s">
        <v>147</v>
      </c>
      <c r="B25" s="396" t="s">
        <v>148</v>
      </c>
      <c r="C25" s="398">
        <v>300</v>
      </c>
      <c r="D25" s="399">
        <v>299</v>
      </c>
    </row>
    <row r="26" ht="36" customHeight="1" spans="1:4">
      <c r="A26" s="395" t="s">
        <v>149</v>
      </c>
      <c r="B26" s="396" t="s">
        <v>150</v>
      </c>
      <c r="C26" s="398">
        <v>21196</v>
      </c>
      <c r="D26" s="399">
        <v>0.0874</v>
      </c>
    </row>
    <row r="27" ht="36" customHeight="1" spans="1:4">
      <c r="A27" s="395" t="s">
        <v>122</v>
      </c>
      <c r="B27" s="396" t="s">
        <v>151</v>
      </c>
      <c r="C27" s="398">
        <v>7900</v>
      </c>
      <c r="D27" s="399">
        <v>0.2271</v>
      </c>
    </row>
    <row r="28" ht="36" customHeight="1" spans="1:4">
      <c r="A28" s="395" t="s">
        <v>124</v>
      </c>
      <c r="B28" s="396" t="s">
        <v>152</v>
      </c>
      <c r="C28" s="398">
        <v>6139</v>
      </c>
      <c r="D28" s="399">
        <v>-0.1334</v>
      </c>
    </row>
    <row r="29" ht="36" customHeight="1" spans="1:4">
      <c r="A29" s="395" t="s">
        <v>126</v>
      </c>
      <c r="B29" s="396" t="s">
        <v>153</v>
      </c>
      <c r="C29" s="398">
        <v>744</v>
      </c>
      <c r="D29" s="399">
        <v>0.6</v>
      </c>
    </row>
    <row r="30" ht="36" customHeight="1" spans="1:4">
      <c r="A30" s="395" t="s">
        <v>154</v>
      </c>
      <c r="B30" s="396"/>
      <c r="C30" s="398"/>
      <c r="D30" s="399"/>
    </row>
    <row r="31" ht="36" customHeight="1" spans="1:4">
      <c r="A31" s="395" t="s">
        <v>155</v>
      </c>
      <c r="B31" s="396" t="s">
        <v>156</v>
      </c>
      <c r="C31" s="398">
        <v>73</v>
      </c>
      <c r="D31" s="399">
        <v>-0.9481</v>
      </c>
    </row>
    <row r="32" ht="36" customHeight="1" spans="1:4">
      <c r="A32" s="395" t="s">
        <v>157</v>
      </c>
      <c r="B32" s="396"/>
      <c r="C32" s="398"/>
      <c r="D32" s="399"/>
    </row>
    <row r="33" ht="36" customHeight="1" spans="1:4">
      <c r="A33" s="395" t="s">
        <v>158</v>
      </c>
      <c r="B33" s="396" t="s">
        <v>159</v>
      </c>
      <c r="C33" s="398">
        <v>139</v>
      </c>
      <c r="D33" s="399">
        <v>-0.3682</v>
      </c>
    </row>
    <row r="34" ht="36" customHeight="1" spans="1:4">
      <c r="A34" s="395" t="s">
        <v>160</v>
      </c>
      <c r="B34" s="396"/>
      <c r="C34" s="398"/>
      <c r="D34" s="399"/>
    </row>
    <row r="35" ht="36" customHeight="1" spans="1:4">
      <c r="A35" s="395" t="s">
        <v>136</v>
      </c>
      <c r="B35" s="396" t="s">
        <v>161</v>
      </c>
      <c r="C35" s="398">
        <v>3920</v>
      </c>
      <c r="D35" s="399">
        <v>0.6046</v>
      </c>
    </row>
    <row r="36" ht="36" customHeight="1" spans="1:4">
      <c r="A36" s="395" t="s">
        <v>162</v>
      </c>
      <c r="B36" s="396" t="s">
        <v>163</v>
      </c>
      <c r="C36" s="398">
        <v>2281</v>
      </c>
      <c r="D36" s="399">
        <v>0.5884</v>
      </c>
    </row>
    <row r="37" ht="36" customHeight="1" spans="1:4">
      <c r="A37" s="395" t="s">
        <v>164</v>
      </c>
      <c r="B37" s="396" t="s">
        <v>165</v>
      </c>
      <c r="C37" s="398">
        <v>1651</v>
      </c>
      <c r="D37" s="399">
        <v>0.9378</v>
      </c>
    </row>
    <row r="38" ht="36" customHeight="1" spans="1:4">
      <c r="A38" s="395" t="s">
        <v>122</v>
      </c>
      <c r="B38" s="396" t="s">
        <v>166</v>
      </c>
      <c r="C38" s="398">
        <v>502</v>
      </c>
      <c r="D38" s="399">
        <v>0.1256</v>
      </c>
    </row>
    <row r="39" ht="36" customHeight="1" spans="1:4">
      <c r="A39" s="395" t="s">
        <v>124</v>
      </c>
      <c r="B39" s="396" t="s">
        <v>167</v>
      </c>
      <c r="C39" s="398">
        <v>3</v>
      </c>
      <c r="D39" s="399">
        <v>-0.9</v>
      </c>
    </row>
    <row r="40" ht="36" customHeight="1" spans="1:4">
      <c r="A40" s="395" t="s">
        <v>126</v>
      </c>
      <c r="B40" s="396"/>
      <c r="C40" s="398"/>
      <c r="D40" s="399"/>
    </row>
    <row r="41" ht="36" customHeight="1" spans="1:4">
      <c r="A41" s="395" t="s">
        <v>168</v>
      </c>
      <c r="B41" s="396" t="s">
        <v>169</v>
      </c>
      <c r="C41" s="398"/>
      <c r="D41" s="399">
        <v>-1</v>
      </c>
    </row>
    <row r="42" ht="36" customHeight="1" spans="1:4">
      <c r="A42" s="395" t="s">
        <v>170</v>
      </c>
      <c r="B42" s="396" t="s">
        <v>171</v>
      </c>
      <c r="C42" s="398">
        <v>773</v>
      </c>
      <c r="D42" s="399">
        <v>22.4242</v>
      </c>
    </row>
    <row r="43" ht="36" customHeight="1" spans="1:4">
      <c r="A43" s="395" t="s">
        <v>172</v>
      </c>
      <c r="B43" s="396"/>
      <c r="C43" s="398">
        <v>63</v>
      </c>
      <c r="D43" s="399"/>
    </row>
    <row r="44" ht="36" customHeight="1" spans="1:4">
      <c r="A44" s="395" t="s">
        <v>173</v>
      </c>
      <c r="B44" s="396"/>
      <c r="C44" s="398"/>
      <c r="D44" s="399"/>
    </row>
    <row r="45" ht="36" customHeight="1" spans="1:4">
      <c r="A45" s="395" t="s">
        <v>174</v>
      </c>
      <c r="B45" s="396" t="s">
        <v>175</v>
      </c>
      <c r="C45" s="398">
        <v>3</v>
      </c>
      <c r="D45" s="399">
        <v>-0.6667</v>
      </c>
    </row>
    <row r="46" ht="36" customHeight="1" spans="1:4">
      <c r="A46" s="395" t="s">
        <v>136</v>
      </c>
      <c r="B46" s="396" t="s">
        <v>176</v>
      </c>
      <c r="C46" s="398">
        <v>165</v>
      </c>
      <c r="D46" s="399">
        <v>0.3306</v>
      </c>
    </row>
    <row r="47" ht="36" customHeight="1" spans="1:4">
      <c r="A47" s="395" t="s">
        <v>177</v>
      </c>
      <c r="B47" s="396" t="s">
        <v>178</v>
      </c>
      <c r="C47" s="398">
        <v>142</v>
      </c>
      <c r="D47" s="399">
        <v>0.0143</v>
      </c>
    </row>
    <row r="48" ht="36" customHeight="1" spans="1:4">
      <c r="A48" s="395" t="s">
        <v>179</v>
      </c>
      <c r="B48" s="396" t="s">
        <v>180</v>
      </c>
      <c r="C48" s="398">
        <v>767</v>
      </c>
      <c r="D48" s="399">
        <v>0.0066</v>
      </c>
    </row>
    <row r="49" ht="36" customHeight="1" spans="1:4">
      <c r="A49" s="395" t="s">
        <v>122</v>
      </c>
      <c r="B49" s="396" t="s">
        <v>181</v>
      </c>
      <c r="C49" s="398">
        <v>248</v>
      </c>
      <c r="D49" s="399">
        <v>0.2653</v>
      </c>
    </row>
    <row r="50" ht="36" customHeight="1" spans="1:4">
      <c r="A50" s="395" t="s">
        <v>124</v>
      </c>
      <c r="B50" s="396" t="s">
        <v>182</v>
      </c>
      <c r="C50" s="398">
        <v>142</v>
      </c>
      <c r="D50" s="399">
        <v>-0.0719</v>
      </c>
    </row>
    <row r="51" ht="36" customHeight="1" spans="1:4">
      <c r="A51" s="395" t="s">
        <v>126</v>
      </c>
      <c r="B51" s="396"/>
      <c r="C51" s="398"/>
      <c r="D51" s="399"/>
    </row>
    <row r="52" ht="36" customHeight="1" spans="1:4">
      <c r="A52" s="395" t="s">
        <v>183</v>
      </c>
      <c r="B52" s="396" t="s">
        <v>184</v>
      </c>
      <c r="C52" s="398"/>
      <c r="D52" s="399">
        <v>-1</v>
      </c>
    </row>
    <row r="53" ht="36" customHeight="1" spans="1:4">
      <c r="A53" s="395" t="s">
        <v>185</v>
      </c>
      <c r="B53" s="396" t="s">
        <v>186</v>
      </c>
      <c r="C53" s="398">
        <v>11</v>
      </c>
      <c r="D53" s="399">
        <v>0.8333</v>
      </c>
    </row>
    <row r="54" ht="36" customHeight="1" spans="1:4">
      <c r="A54" s="395" t="s">
        <v>187</v>
      </c>
      <c r="B54" s="396"/>
      <c r="C54" s="398">
        <v>4</v>
      </c>
      <c r="D54" s="399"/>
    </row>
    <row r="55" ht="36" customHeight="1" spans="1:4">
      <c r="A55" s="395" t="s">
        <v>188</v>
      </c>
      <c r="B55" s="396" t="s">
        <v>189</v>
      </c>
      <c r="C55" s="398">
        <v>1</v>
      </c>
      <c r="D55" s="399">
        <v>-0.9688</v>
      </c>
    </row>
    <row r="56" ht="36" customHeight="1" spans="1:4">
      <c r="A56" s="395" t="s">
        <v>190</v>
      </c>
      <c r="B56" s="396" t="s">
        <v>191</v>
      </c>
      <c r="C56" s="398">
        <v>87</v>
      </c>
      <c r="D56" s="399">
        <v>-0.0225</v>
      </c>
    </row>
    <row r="57" ht="36" customHeight="1" spans="1:4">
      <c r="A57" s="395" t="s">
        <v>136</v>
      </c>
      <c r="B57" s="396" t="s">
        <v>192</v>
      </c>
      <c r="C57" s="398">
        <v>272</v>
      </c>
      <c r="D57" s="399">
        <v>0.1148</v>
      </c>
    </row>
    <row r="58" ht="36" customHeight="1" spans="1:4">
      <c r="A58" s="395" t="s">
        <v>193</v>
      </c>
      <c r="B58" s="396" t="s">
        <v>194</v>
      </c>
      <c r="C58" s="398">
        <v>2</v>
      </c>
      <c r="D58" s="399">
        <v>-0.9474</v>
      </c>
    </row>
    <row r="59" ht="36" customHeight="1" spans="1:4">
      <c r="A59" s="395" t="s">
        <v>195</v>
      </c>
      <c r="B59" s="396" t="s">
        <v>196</v>
      </c>
      <c r="C59" s="398">
        <v>6885</v>
      </c>
      <c r="D59" s="399">
        <v>-0.1738</v>
      </c>
    </row>
    <row r="60" ht="36" customHeight="1" spans="1:4">
      <c r="A60" s="395" t="s">
        <v>122</v>
      </c>
      <c r="B60" s="396" t="s">
        <v>197</v>
      </c>
      <c r="C60" s="398">
        <v>1439</v>
      </c>
      <c r="D60" s="399">
        <v>0</v>
      </c>
    </row>
    <row r="61" ht="36" customHeight="1" spans="1:4">
      <c r="A61" s="395" t="s">
        <v>124</v>
      </c>
      <c r="B61" s="396" t="s">
        <v>198</v>
      </c>
      <c r="C61" s="398">
        <v>4890</v>
      </c>
      <c r="D61" s="399">
        <v>27.9349</v>
      </c>
    </row>
    <row r="62" ht="36" customHeight="1" spans="1:4">
      <c r="A62" s="395" t="s">
        <v>126</v>
      </c>
      <c r="B62" s="396"/>
      <c r="C62" s="398"/>
      <c r="D62" s="399"/>
    </row>
    <row r="63" ht="36" customHeight="1" spans="1:4">
      <c r="A63" s="395" t="s">
        <v>199</v>
      </c>
      <c r="B63" s="396"/>
      <c r="C63" s="398"/>
      <c r="D63" s="399"/>
    </row>
    <row r="64" ht="36" customHeight="1" spans="1:4">
      <c r="A64" s="395" t="s">
        <v>200</v>
      </c>
      <c r="B64" s="396" t="s">
        <v>201</v>
      </c>
      <c r="C64" s="398"/>
      <c r="D64" s="399">
        <v>-1</v>
      </c>
    </row>
    <row r="65" ht="36" customHeight="1" spans="1:4">
      <c r="A65" s="395" t="s">
        <v>202</v>
      </c>
      <c r="B65" s="396"/>
      <c r="C65" s="398"/>
      <c r="D65" s="399"/>
    </row>
    <row r="66" ht="36" customHeight="1" spans="1:4">
      <c r="A66" s="395" t="s">
        <v>203</v>
      </c>
      <c r="B66" s="396" t="s">
        <v>204</v>
      </c>
      <c r="C66" s="398">
        <v>160</v>
      </c>
      <c r="D66" s="399">
        <v>-0.6</v>
      </c>
    </row>
    <row r="67" ht="36" customHeight="1" spans="1:4">
      <c r="A67" s="395" t="s">
        <v>205</v>
      </c>
      <c r="B67" s="396" t="s">
        <v>206</v>
      </c>
      <c r="C67" s="398">
        <v>270</v>
      </c>
      <c r="D67" s="399">
        <v>-0.9569</v>
      </c>
    </row>
    <row r="68" ht="36" customHeight="1" spans="1:4">
      <c r="A68" s="395" t="s">
        <v>136</v>
      </c>
      <c r="B68" s="396"/>
      <c r="C68" s="398"/>
      <c r="D68" s="399"/>
    </row>
    <row r="69" ht="36" customHeight="1" spans="1:4">
      <c r="A69" s="395" t="s">
        <v>207</v>
      </c>
      <c r="B69" s="396" t="s">
        <v>142</v>
      </c>
      <c r="C69" s="398">
        <v>126</v>
      </c>
      <c r="D69" s="399">
        <v>1.1724</v>
      </c>
    </row>
    <row r="70" ht="36" customHeight="1" spans="1:4">
      <c r="A70" s="395" t="s">
        <v>208</v>
      </c>
      <c r="B70" s="396"/>
      <c r="C70" s="398"/>
      <c r="D70" s="399"/>
    </row>
    <row r="71" ht="36" customHeight="1" spans="1:4">
      <c r="A71" s="395" t="s">
        <v>122</v>
      </c>
      <c r="B71" s="396"/>
      <c r="C71" s="398"/>
      <c r="D71" s="399"/>
    </row>
    <row r="72" ht="36" customHeight="1" spans="1:4">
      <c r="A72" s="395" t="s">
        <v>124</v>
      </c>
      <c r="B72" s="396"/>
      <c r="C72" s="398"/>
      <c r="D72" s="399"/>
    </row>
    <row r="73" ht="36" customHeight="1" spans="1:4">
      <c r="A73" s="395" t="s">
        <v>126</v>
      </c>
      <c r="B73" s="396"/>
      <c r="C73" s="398"/>
      <c r="D73" s="399"/>
    </row>
    <row r="74" ht="36" customHeight="1" spans="1:4">
      <c r="A74" s="395" t="s">
        <v>203</v>
      </c>
      <c r="B74" s="396"/>
      <c r="C74" s="398"/>
      <c r="D74" s="399"/>
    </row>
    <row r="75" ht="36" customHeight="1" spans="1:4">
      <c r="A75" s="395" t="s">
        <v>209</v>
      </c>
      <c r="B75" s="396"/>
      <c r="C75" s="398"/>
      <c r="D75" s="399"/>
    </row>
    <row r="76" ht="36" customHeight="1" spans="1:4">
      <c r="A76" s="395" t="s">
        <v>136</v>
      </c>
      <c r="B76" s="396"/>
      <c r="C76" s="398"/>
      <c r="D76" s="399"/>
    </row>
    <row r="77" ht="36" customHeight="1" spans="1:4">
      <c r="A77" s="395" t="s">
        <v>210</v>
      </c>
      <c r="B77" s="396"/>
      <c r="C77" s="398"/>
      <c r="D77" s="399"/>
    </row>
    <row r="78" ht="36" customHeight="1" spans="1:4">
      <c r="A78" s="395" t="s">
        <v>211</v>
      </c>
      <c r="B78" s="396" t="s">
        <v>212</v>
      </c>
      <c r="C78" s="398">
        <v>568</v>
      </c>
      <c r="D78" s="399">
        <v>-0.3689</v>
      </c>
    </row>
    <row r="79" ht="36" customHeight="1" spans="1:4">
      <c r="A79" s="395" t="s">
        <v>122</v>
      </c>
      <c r="B79" s="396" t="s">
        <v>213</v>
      </c>
      <c r="C79" s="398"/>
      <c r="D79" s="399">
        <v>-1</v>
      </c>
    </row>
    <row r="80" ht="36" customHeight="1" spans="1:4">
      <c r="A80" s="395" t="s">
        <v>124</v>
      </c>
      <c r="B80" s="396"/>
      <c r="C80" s="398"/>
      <c r="D80" s="399"/>
    </row>
    <row r="81" ht="36" customHeight="1" spans="1:4">
      <c r="A81" s="395" t="s">
        <v>126</v>
      </c>
      <c r="B81" s="396"/>
      <c r="C81" s="398"/>
      <c r="D81" s="399"/>
    </row>
    <row r="82" ht="36" customHeight="1" spans="1:4">
      <c r="A82" s="395" t="s">
        <v>214</v>
      </c>
      <c r="B82" s="396" t="s">
        <v>215</v>
      </c>
      <c r="C82" s="398"/>
      <c r="D82" s="399">
        <v>-1</v>
      </c>
    </row>
    <row r="83" ht="36" customHeight="1" spans="1:4">
      <c r="A83" s="395" t="s">
        <v>216</v>
      </c>
      <c r="B83" s="396"/>
      <c r="C83" s="398"/>
      <c r="D83" s="399"/>
    </row>
    <row r="84" ht="36" customHeight="1" spans="1:4">
      <c r="A84" s="395" t="s">
        <v>203</v>
      </c>
      <c r="B84" s="396"/>
      <c r="C84" s="398"/>
      <c r="D84" s="399"/>
    </row>
    <row r="85" ht="36" customHeight="1" spans="1:4">
      <c r="A85" s="395" t="s">
        <v>136</v>
      </c>
      <c r="B85" s="396"/>
      <c r="C85" s="398"/>
      <c r="D85" s="399"/>
    </row>
    <row r="86" ht="36" customHeight="1" spans="1:4">
      <c r="A86" s="395" t="s">
        <v>217</v>
      </c>
      <c r="B86" s="396"/>
      <c r="C86" s="398">
        <v>568</v>
      </c>
      <c r="D86" s="399"/>
    </row>
    <row r="87" ht="36" customHeight="1" spans="1:4">
      <c r="A87" s="395" t="s">
        <v>218</v>
      </c>
      <c r="B87" s="396"/>
      <c r="C87" s="398"/>
      <c r="D87" s="399"/>
    </row>
    <row r="88" ht="36" customHeight="1" spans="1:4">
      <c r="A88" s="395" t="s">
        <v>122</v>
      </c>
      <c r="B88" s="396"/>
      <c r="C88" s="398"/>
      <c r="D88" s="399"/>
    </row>
    <row r="89" ht="36" customHeight="1" spans="1:4">
      <c r="A89" s="395" t="s">
        <v>124</v>
      </c>
      <c r="B89" s="396"/>
      <c r="C89" s="398"/>
      <c r="D89" s="399"/>
    </row>
    <row r="90" ht="36" customHeight="1" spans="1:4">
      <c r="A90" s="395" t="s">
        <v>126</v>
      </c>
      <c r="B90" s="396"/>
      <c r="C90" s="398"/>
      <c r="D90" s="399"/>
    </row>
    <row r="91" ht="36" customHeight="1" spans="1:4">
      <c r="A91" s="395" t="s">
        <v>219</v>
      </c>
      <c r="B91" s="396"/>
      <c r="C91" s="398"/>
      <c r="D91" s="399"/>
    </row>
    <row r="92" ht="36" customHeight="1" spans="1:4">
      <c r="A92" s="395" t="s">
        <v>220</v>
      </c>
      <c r="B92" s="396"/>
      <c r="C92" s="398"/>
      <c r="D92" s="399"/>
    </row>
    <row r="93" ht="36" customHeight="1" spans="1:4">
      <c r="A93" s="395" t="s">
        <v>203</v>
      </c>
      <c r="B93" s="396"/>
      <c r="C93" s="398"/>
      <c r="D93" s="399"/>
    </row>
    <row r="94" ht="36" customHeight="1" spans="1:4">
      <c r="A94" s="395" t="s">
        <v>221</v>
      </c>
      <c r="B94" s="396"/>
      <c r="C94" s="398"/>
      <c r="D94" s="399"/>
    </row>
    <row r="95" ht="36" customHeight="1" spans="1:4">
      <c r="A95" s="395" t="s">
        <v>222</v>
      </c>
      <c r="B95" s="396"/>
      <c r="C95" s="398"/>
      <c r="D95" s="399"/>
    </row>
    <row r="96" ht="36" customHeight="1" spans="1:4">
      <c r="A96" s="395" t="s">
        <v>223</v>
      </c>
      <c r="B96" s="396"/>
      <c r="C96" s="398"/>
      <c r="D96" s="399"/>
    </row>
    <row r="97" ht="36" customHeight="1" spans="1:4">
      <c r="A97" s="395" t="s">
        <v>224</v>
      </c>
      <c r="B97" s="396"/>
      <c r="C97" s="398"/>
      <c r="D97" s="399"/>
    </row>
    <row r="98" ht="36" customHeight="1" spans="1:4">
      <c r="A98" s="395" t="s">
        <v>136</v>
      </c>
      <c r="B98" s="396"/>
      <c r="C98" s="398"/>
      <c r="D98" s="399"/>
    </row>
    <row r="99" ht="36" customHeight="1" spans="1:4">
      <c r="A99" s="395" t="s">
        <v>225</v>
      </c>
      <c r="B99" s="396"/>
      <c r="C99" s="398"/>
      <c r="D99" s="399"/>
    </row>
    <row r="100" ht="36" customHeight="1" spans="1:4">
      <c r="A100" s="395" t="s">
        <v>226</v>
      </c>
      <c r="B100" s="396" t="s">
        <v>227</v>
      </c>
      <c r="C100" s="398">
        <v>2788</v>
      </c>
      <c r="D100" s="399">
        <v>-0.3462</v>
      </c>
    </row>
    <row r="101" ht="36" customHeight="1" spans="1:4">
      <c r="A101" s="395" t="s">
        <v>122</v>
      </c>
      <c r="B101" s="396" t="s">
        <v>228</v>
      </c>
      <c r="C101" s="398">
        <v>1694</v>
      </c>
      <c r="D101" s="399">
        <v>0.1271</v>
      </c>
    </row>
    <row r="102" ht="36" customHeight="1" spans="1:4">
      <c r="A102" s="395" t="s">
        <v>124</v>
      </c>
      <c r="B102" s="396" t="s">
        <v>229</v>
      </c>
      <c r="C102" s="398">
        <v>1045</v>
      </c>
      <c r="D102" s="399">
        <v>0.1012</v>
      </c>
    </row>
    <row r="103" ht="36" customHeight="1" spans="1:4">
      <c r="A103" s="395" t="s">
        <v>126</v>
      </c>
      <c r="B103" s="396"/>
      <c r="C103" s="398"/>
      <c r="D103" s="399"/>
    </row>
    <row r="104" ht="36" customHeight="1" spans="1:4">
      <c r="A104" s="395" t="s">
        <v>230</v>
      </c>
      <c r="B104" s="396"/>
      <c r="C104" s="398"/>
      <c r="D104" s="399"/>
    </row>
    <row r="105" ht="36" customHeight="1" spans="1:4">
      <c r="A105" s="395" t="s">
        <v>231</v>
      </c>
      <c r="B105" s="396"/>
      <c r="C105" s="398"/>
      <c r="D105" s="399"/>
    </row>
    <row r="106" ht="36" customHeight="1" spans="1:4">
      <c r="A106" s="395" t="s">
        <v>232</v>
      </c>
      <c r="B106" s="396"/>
      <c r="C106" s="398"/>
      <c r="D106" s="399"/>
    </row>
    <row r="107" ht="36" customHeight="1" spans="1:4">
      <c r="A107" s="395" t="s">
        <v>136</v>
      </c>
      <c r="B107" s="396"/>
      <c r="C107" s="398">
        <v>28</v>
      </c>
      <c r="D107" s="399"/>
    </row>
    <row r="108" ht="36" customHeight="1" spans="1:4">
      <c r="A108" s="395" t="s">
        <v>233</v>
      </c>
      <c r="B108" s="396" t="s">
        <v>234</v>
      </c>
      <c r="C108" s="398">
        <v>21</v>
      </c>
      <c r="D108" s="399">
        <v>-0.9884</v>
      </c>
    </row>
    <row r="109" ht="36" customHeight="1" spans="1:4">
      <c r="A109" s="395" t="s">
        <v>235</v>
      </c>
      <c r="B109" s="396" t="s">
        <v>236</v>
      </c>
      <c r="C109" s="398">
        <v>1575</v>
      </c>
      <c r="D109" s="399">
        <v>1.6605</v>
      </c>
    </row>
    <row r="110" ht="36" customHeight="1" spans="1:4">
      <c r="A110" s="395" t="s">
        <v>122</v>
      </c>
      <c r="B110" s="396"/>
      <c r="C110" s="398"/>
      <c r="D110" s="399"/>
    </row>
    <row r="111" ht="36" customHeight="1" spans="1:4">
      <c r="A111" s="395" t="s">
        <v>124</v>
      </c>
      <c r="B111" s="396" t="s">
        <v>167</v>
      </c>
      <c r="C111" s="398">
        <v>20</v>
      </c>
      <c r="D111" s="399">
        <v>-0.3333</v>
      </c>
    </row>
    <row r="112" ht="36" customHeight="1" spans="1:4">
      <c r="A112" s="395" t="s">
        <v>126</v>
      </c>
      <c r="B112" s="396"/>
      <c r="C112" s="398"/>
      <c r="D112" s="399"/>
    </row>
    <row r="113" ht="36" customHeight="1" spans="1:4">
      <c r="A113" s="395" t="s">
        <v>237</v>
      </c>
      <c r="B113" s="396"/>
      <c r="C113" s="398"/>
      <c r="D113" s="399"/>
    </row>
    <row r="114" ht="36" customHeight="1" spans="1:4">
      <c r="A114" s="395" t="s">
        <v>238</v>
      </c>
      <c r="B114" s="396"/>
      <c r="C114" s="398"/>
      <c r="D114" s="399"/>
    </row>
    <row r="115" ht="36" customHeight="1" spans="1:4">
      <c r="A115" s="395" t="s">
        <v>239</v>
      </c>
      <c r="B115" s="396"/>
      <c r="C115" s="398"/>
      <c r="D115" s="399"/>
    </row>
    <row r="116" ht="36" customHeight="1" spans="1:4">
      <c r="A116" s="395" t="s">
        <v>240</v>
      </c>
      <c r="B116" s="396"/>
      <c r="C116" s="398"/>
      <c r="D116" s="399"/>
    </row>
    <row r="117" ht="36" customHeight="1" spans="1:4">
      <c r="A117" s="395" t="s">
        <v>241</v>
      </c>
      <c r="B117" s="396" t="s">
        <v>242</v>
      </c>
      <c r="C117" s="398">
        <v>1555</v>
      </c>
      <c r="D117" s="399">
        <v>1.7669</v>
      </c>
    </row>
    <row r="118" ht="36" customHeight="1" spans="1:4">
      <c r="A118" s="395" t="s">
        <v>136</v>
      </c>
      <c r="B118" s="396"/>
      <c r="C118" s="398"/>
      <c r="D118" s="399"/>
    </row>
    <row r="119" ht="36" customHeight="1" spans="1:4">
      <c r="A119" s="395" t="s">
        <v>243</v>
      </c>
      <c r="B119" s="396"/>
      <c r="C119" s="398"/>
      <c r="D119" s="399"/>
    </row>
    <row r="120" ht="36" customHeight="1" spans="1:4">
      <c r="A120" s="395" t="s">
        <v>244</v>
      </c>
      <c r="B120" s="396"/>
      <c r="C120" s="398">
        <v>57</v>
      </c>
      <c r="D120" s="399"/>
    </row>
    <row r="121" ht="36" customHeight="1" spans="1:4">
      <c r="A121" s="395" t="s">
        <v>122</v>
      </c>
      <c r="B121" s="396"/>
      <c r="C121" s="398"/>
      <c r="D121" s="399"/>
    </row>
    <row r="122" ht="36" customHeight="1" spans="1:4">
      <c r="A122" s="395" t="s">
        <v>124</v>
      </c>
      <c r="B122" s="396"/>
      <c r="C122" s="398"/>
      <c r="D122" s="399"/>
    </row>
    <row r="123" ht="36" customHeight="1" spans="1:4">
      <c r="A123" s="395" t="s">
        <v>126</v>
      </c>
      <c r="B123" s="396"/>
      <c r="C123" s="398"/>
      <c r="D123" s="399"/>
    </row>
    <row r="124" ht="36" customHeight="1" spans="1:4">
      <c r="A124" s="395" t="s">
        <v>245</v>
      </c>
      <c r="B124" s="396"/>
      <c r="C124" s="398"/>
      <c r="D124" s="399"/>
    </row>
    <row r="125" ht="36" customHeight="1" spans="1:4">
      <c r="A125" s="395" t="s">
        <v>246</v>
      </c>
      <c r="B125" s="396"/>
      <c r="C125" s="398"/>
      <c r="D125" s="399"/>
    </row>
    <row r="126" ht="36" customHeight="1" spans="1:4">
      <c r="A126" s="395" t="s">
        <v>247</v>
      </c>
      <c r="B126" s="396"/>
      <c r="C126" s="398"/>
      <c r="D126" s="399"/>
    </row>
    <row r="127" ht="36" customHeight="1" spans="1:4">
      <c r="A127" s="395" t="s">
        <v>248</v>
      </c>
      <c r="B127" s="396"/>
      <c r="C127" s="398"/>
      <c r="D127" s="399"/>
    </row>
    <row r="128" ht="36" customHeight="1" spans="1:4">
      <c r="A128" s="395" t="s">
        <v>249</v>
      </c>
      <c r="B128" s="396"/>
      <c r="C128" s="398"/>
      <c r="D128" s="399"/>
    </row>
    <row r="129" ht="36" customHeight="1" spans="1:4">
      <c r="A129" s="395" t="s">
        <v>250</v>
      </c>
      <c r="B129" s="396"/>
      <c r="C129" s="398"/>
      <c r="D129" s="399"/>
    </row>
    <row r="130" ht="36" customHeight="1" spans="1:4">
      <c r="A130" s="395" t="s">
        <v>251</v>
      </c>
      <c r="B130" s="396"/>
      <c r="C130" s="398"/>
      <c r="D130" s="399"/>
    </row>
    <row r="131" ht="36" customHeight="1" spans="1:4">
      <c r="A131" s="395" t="s">
        <v>136</v>
      </c>
      <c r="B131" s="396"/>
      <c r="C131" s="398"/>
      <c r="D131" s="399"/>
    </row>
    <row r="132" ht="36" customHeight="1" spans="1:4">
      <c r="A132" s="395" t="s">
        <v>252</v>
      </c>
      <c r="B132" s="396"/>
      <c r="C132" s="398">
        <v>57</v>
      </c>
      <c r="D132" s="399"/>
    </row>
    <row r="133" ht="36" customHeight="1" spans="1:4">
      <c r="A133" s="395" t="s">
        <v>253</v>
      </c>
      <c r="B133" s="396" t="s">
        <v>254</v>
      </c>
      <c r="C133" s="398">
        <v>24</v>
      </c>
      <c r="D133" s="399">
        <v>-0.1429</v>
      </c>
    </row>
    <row r="134" ht="36" customHeight="1" spans="1:4">
      <c r="A134" s="395" t="s">
        <v>122</v>
      </c>
      <c r="B134" s="396"/>
      <c r="C134" s="398"/>
      <c r="D134" s="399"/>
    </row>
    <row r="135" ht="36" customHeight="1" spans="1:4">
      <c r="A135" s="395" t="s">
        <v>124</v>
      </c>
      <c r="B135" s="396" t="s">
        <v>184</v>
      </c>
      <c r="C135" s="398">
        <v>4</v>
      </c>
      <c r="D135" s="399">
        <v>0</v>
      </c>
    </row>
    <row r="136" ht="36" customHeight="1" spans="1:4">
      <c r="A136" s="395" t="s">
        <v>126</v>
      </c>
      <c r="B136" s="396"/>
      <c r="C136" s="398"/>
      <c r="D136" s="399"/>
    </row>
    <row r="137" ht="36" customHeight="1" spans="1:4">
      <c r="A137" s="395" t="s">
        <v>255</v>
      </c>
      <c r="B137" s="396" t="s">
        <v>256</v>
      </c>
      <c r="C137" s="398">
        <v>19</v>
      </c>
      <c r="D137" s="399">
        <v>-0.1739</v>
      </c>
    </row>
    <row r="138" ht="36" customHeight="1" spans="1:4">
      <c r="A138" s="395" t="s">
        <v>136</v>
      </c>
      <c r="B138" s="396"/>
      <c r="C138" s="398"/>
      <c r="D138" s="399"/>
    </row>
    <row r="139" ht="36" customHeight="1" spans="1:4">
      <c r="A139" s="395" t="s">
        <v>257</v>
      </c>
      <c r="B139" s="396" t="s">
        <v>148</v>
      </c>
      <c r="C139" s="398">
        <v>1</v>
      </c>
      <c r="D139" s="399">
        <v>0</v>
      </c>
    </row>
    <row r="140" ht="36" customHeight="1" spans="1:4">
      <c r="A140" s="395" t="s">
        <v>258</v>
      </c>
      <c r="B140" s="396"/>
      <c r="C140" s="398"/>
      <c r="D140" s="399"/>
    </row>
    <row r="141" ht="36" customHeight="1" spans="1:4">
      <c r="A141" s="395" t="s">
        <v>122</v>
      </c>
      <c r="B141" s="396"/>
      <c r="C141" s="398"/>
      <c r="D141" s="399"/>
    </row>
    <row r="142" ht="36" customHeight="1" spans="1:4">
      <c r="A142" s="395" t="s">
        <v>124</v>
      </c>
      <c r="B142" s="396"/>
      <c r="C142" s="398"/>
      <c r="D142" s="399"/>
    </row>
    <row r="143" ht="36" customHeight="1" spans="1:4">
      <c r="A143" s="395" t="s">
        <v>126</v>
      </c>
      <c r="B143" s="396"/>
      <c r="C143" s="398"/>
      <c r="D143" s="399"/>
    </row>
    <row r="144" ht="36" customHeight="1" spans="1:4">
      <c r="A144" s="395" t="s">
        <v>259</v>
      </c>
      <c r="B144" s="396"/>
      <c r="C144" s="398"/>
      <c r="D144" s="399"/>
    </row>
    <row r="145" ht="36" customHeight="1" spans="1:4">
      <c r="A145" s="395" t="s">
        <v>260</v>
      </c>
      <c r="B145" s="396"/>
      <c r="C145" s="398"/>
      <c r="D145" s="399"/>
    </row>
    <row r="146" ht="36" customHeight="1" spans="1:4">
      <c r="A146" s="395" t="s">
        <v>136</v>
      </c>
      <c r="B146" s="396"/>
      <c r="C146" s="398"/>
      <c r="D146" s="399"/>
    </row>
    <row r="147" ht="36" customHeight="1" spans="1:4">
      <c r="A147" s="395" t="s">
        <v>261</v>
      </c>
      <c r="B147" s="396"/>
      <c r="C147" s="398"/>
      <c r="D147" s="399"/>
    </row>
    <row r="148" ht="36" customHeight="1" spans="1:4">
      <c r="A148" s="395" t="s">
        <v>262</v>
      </c>
      <c r="B148" s="396" t="s">
        <v>263</v>
      </c>
      <c r="C148" s="398">
        <v>314</v>
      </c>
      <c r="D148" s="399">
        <v>-0.0925</v>
      </c>
    </row>
    <row r="149" ht="36" customHeight="1" spans="1:4">
      <c r="A149" s="395" t="s">
        <v>122</v>
      </c>
      <c r="B149" s="396" t="s">
        <v>264</v>
      </c>
      <c r="C149" s="398">
        <v>181</v>
      </c>
      <c r="D149" s="399">
        <v>-0.0321</v>
      </c>
    </row>
    <row r="150" ht="36" customHeight="1" spans="1:4">
      <c r="A150" s="395" t="s">
        <v>124</v>
      </c>
      <c r="B150" s="396"/>
      <c r="C150" s="398"/>
      <c r="D150" s="399"/>
    </row>
    <row r="151" ht="36" customHeight="1" spans="1:4">
      <c r="A151" s="395" t="s">
        <v>126</v>
      </c>
      <c r="B151" s="396"/>
      <c r="C151" s="398"/>
      <c r="D151" s="399"/>
    </row>
    <row r="152" ht="36" customHeight="1" spans="1:4">
      <c r="A152" s="395" t="s">
        <v>265</v>
      </c>
      <c r="B152" s="396" t="s">
        <v>266</v>
      </c>
      <c r="C152" s="398">
        <v>129</v>
      </c>
      <c r="D152" s="399">
        <v>-0.0915</v>
      </c>
    </row>
    <row r="153" ht="36" customHeight="1" spans="1:4">
      <c r="A153" s="395" t="s">
        <v>267</v>
      </c>
      <c r="B153" s="396" t="s">
        <v>268</v>
      </c>
      <c r="C153" s="398">
        <v>4</v>
      </c>
      <c r="D153" s="399">
        <v>-0.7647</v>
      </c>
    </row>
    <row r="154" ht="36" customHeight="1" spans="1:4">
      <c r="A154" s="395" t="s">
        <v>269</v>
      </c>
      <c r="B154" s="396" t="s">
        <v>270</v>
      </c>
      <c r="C154" s="398">
        <v>132</v>
      </c>
      <c r="D154" s="399">
        <v>0.0154</v>
      </c>
    </row>
    <row r="155" ht="36" customHeight="1" spans="1:4">
      <c r="A155" s="395" t="s">
        <v>122</v>
      </c>
      <c r="B155" s="396" t="s">
        <v>271</v>
      </c>
      <c r="C155" s="398">
        <v>90</v>
      </c>
      <c r="D155" s="399">
        <v>0.0465</v>
      </c>
    </row>
    <row r="156" ht="36" customHeight="1" spans="1:4">
      <c r="A156" s="395" t="s">
        <v>124</v>
      </c>
      <c r="B156" s="396" t="s">
        <v>272</v>
      </c>
      <c r="C156" s="398">
        <v>41</v>
      </c>
      <c r="D156" s="399">
        <v>0.025</v>
      </c>
    </row>
    <row r="157" ht="36" customHeight="1" spans="1:4">
      <c r="A157" s="395" t="s">
        <v>126</v>
      </c>
      <c r="B157" s="396"/>
      <c r="C157" s="398"/>
      <c r="D157" s="399"/>
    </row>
    <row r="158" ht="36" customHeight="1" spans="1:4">
      <c r="A158" s="395" t="s">
        <v>146</v>
      </c>
      <c r="B158" s="396"/>
      <c r="C158" s="398"/>
      <c r="D158" s="399"/>
    </row>
    <row r="159" ht="36" customHeight="1" spans="1:4">
      <c r="A159" s="395" t="s">
        <v>136</v>
      </c>
      <c r="B159" s="396"/>
      <c r="C159" s="398"/>
      <c r="D159" s="399"/>
    </row>
    <row r="160" ht="36" customHeight="1" spans="1:4">
      <c r="A160" s="395" t="s">
        <v>273</v>
      </c>
      <c r="B160" s="396" t="s">
        <v>184</v>
      </c>
      <c r="C160" s="398">
        <v>1</v>
      </c>
      <c r="D160" s="399">
        <v>-0.75</v>
      </c>
    </row>
    <row r="161" ht="36" customHeight="1" spans="1:4">
      <c r="A161" s="395" t="s">
        <v>274</v>
      </c>
      <c r="B161" s="396" t="s">
        <v>275</v>
      </c>
      <c r="C161" s="398">
        <v>1071</v>
      </c>
      <c r="D161" s="399">
        <v>-0.1633</v>
      </c>
    </row>
    <row r="162" ht="36" customHeight="1" spans="1:4">
      <c r="A162" s="395" t="s">
        <v>122</v>
      </c>
      <c r="B162" s="396" t="s">
        <v>276</v>
      </c>
      <c r="C162" s="398">
        <v>359</v>
      </c>
      <c r="D162" s="399">
        <v>-0.2718</v>
      </c>
    </row>
    <row r="163" ht="36" customHeight="1" spans="1:4">
      <c r="A163" s="395" t="s">
        <v>124</v>
      </c>
      <c r="B163" s="396" t="s">
        <v>277</v>
      </c>
      <c r="C163" s="398">
        <v>353</v>
      </c>
      <c r="D163" s="399">
        <v>0.0963</v>
      </c>
    </row>
    <row r="164" ht="36" customHeight="1" spans="1:4">
      <c r="A164" s="395" t="s">
        <v>126</v>
      </c>
      <c r="B164" s="396"/>
      <c r="C164" s="398"/>
      <c r="D164" s="399"/>
    </row>
    <row r="165" ht="36" customHeight="1" spans="1:4">
      <c r="A165" s="395" t="s">
        <v>278</v>
      </c>
      <c r="B165" s="396" t="s">
        <v>279</v>
      </c>
      <c r="C165" s="398">
        <v>201</v>
      </c>
      <c r="D165" s="399">
        <v>0.4889</v>
      </c>
    </row>
    <row r="166" ht="36" customHeight="1" spans="1:4">
      <c r="A166" s="395" t="s">
        <v>136</v>
      </c>
      <c r="B166" s="396"/>
      <c r="C166" s="398"/>
      <c r="D166" s="399"/>
    </row>
    <row r="167" ht="36" customHeight="1" spans="1:4">
      <c r="A167" s="395" t="s">
        <v>280</v>
      </c>
      <c r="B167" s="396" t="s">
        <v>138</v>
      </c>
      <c r="C167" s="398">
        <v>158</v>
      </c>
      <c r="D167" s="399">
        <v>-0.5212</v>
      </c>
    </row>
    <row r="168" ht="36" customHeight="1" spans="1:4">
      <c r="A168" s="395" t="s">
        <v>281</v>
      </c>
      <c r="B168" s="396" t="s">
        <v>282</v>
      </c>
      <c r="C168" s="398">
        <v>2046</v>
      </c>
      <c r="D168" s="399">
        <v>0.1993</v>
      </c>
    </row>
    <row r="169" ht="36" customHeight="1" spans="1:4">
      <c r="A169" s="395" t="s">
        <v>122</v>
      </c>
      <c r="B169" s="396" t="s">
        <v>283</v>
      </c>
      <c r="C169" s="398">
        <v>508</v>
      </c>
      <c r="D169" s="399">
        <v>-0.073</v>
      </c>
    </row>
    <row r="170" ht="36" customHeight="1" spans="1:4">
      <c r="A170" s="395" t="s">
        <v>124</v>
      </c>
      <c r="B170" s="396" t="s">
        <v>284</v>
      </c>
      <c r="C170" s="398">
        <v>454</v>
      </c>
      <c r="D170" s="399">
        <v>0.0271</v>
      </c>
    </row>
    <row r="171" ht="36" customHeight="1" spans="1:4">
      <c r="A171" s="395" t="s">
        <v>126</v>
      </c>
      <c r="B171" s="396"/>
      <c r="C171" s="398"/>
      <c r="D171" s="399"/>
    </row>
    <row r="172" ht="36" customHeight="1" spans="1:4">
      <c r="A172" s="395" t="s">
        <v>285</v>
      </c>
      <c r="B172" s="396" t="s">
        <v>286</v>
      </c>
      <c r="C172" s="398">
        <v>894</v>
      </c>
      <c r="D172" s="399">
        <v>0.5657</v>
      </c>
    </row>
    <row r="173" ht="36" customHeight="1" spans="1:4">
      <c r="A173" s="395" t="s">
        <v>136</v>
      </c>
      <c r="B173" s="396"/>
      <c r="C173" s="398"/>
      <c r="D173" s="399"/>
    </row>
    <row r="174" ht="36" customHeight="1" spans="1:4">
      <c r="A174" s="395" t="s">
        <v>287</v>
      </c>
      <c r="B174" s="396" t="s">
        <v>288</v>
      </c>
      <c r="C174" s="398">
        <v>190</v>
      </c>
      <c r="D174" s="399">
        <v>0.3103</v>
      </c>
    </row>
    <row r="175" ht="36" customHeight="1" spans="1:4">
      <c r="A175" s="395" t="s">
        <v>289</v>
      </c>
      <c r="B175" s="396" t="s">
        <v>290</v>
      </c>
      <c r="C175" s="398">
        <v>3560</v>
      </c>
      <c r="D175" s="399">
        <v>0.0736</v>
      </c>
    </row>
    <row r="176" ht="36" customHeight="1" spans="1:4">
      <c r="A176" s="395" t="s">
        <v>122</v>
      </c>
      <c r="B176" s="396" t="s">
        <v>291</v>
      </c>
      <c r="C176" s="398">
        <v>602</v>
      </c>
      <c r="D176" s="399">
        <v>-0.0934</v>
      </c>
    </row>
    <row r="177" ht="36" customHeight="1" spans="1:4">
      <c r="A177" s="395" t="s">
        <v>124</v>
      </c>
      <c r="B177" s="396" t="s">
        <v>292</v>
      </c>
      <c r="C177" s="398">
        <v>2776</v>
      </c>
      <c r="D177" s="399">
        <v>0.2734</v>
      </c>
    </row>
    <row r="178" ht="36" customHeight="1" spans="1:4">
      <c r="A178" s="395" t="s">
        <v>126</v>
      </c>
      <c r="B178" s="396"/>
      <c r="C178" s="398"/>
      <c r="D178" s="399"/>
    </row>
    <row r="179" ht="36" customHeight="1" spans="1:4">
      <c r="A179" s="395" t="s">
        <v>293</v>
      </c>
      <c r="B179" s="396"/>
      <c r="C179" s="398"/>
      <c r="D179" s="399"/>
    </row>
    <row r="180" ht="36" customHeight="1" spans="1:4">
      <c r="A180" s="395" t="s">
        <v>136</v>
      </c>
      <c r="B180" s="396"/>
      <c r="C180" s="398"/>
      <c r="D180" s="399"/>
    </row>
    <row r="181" ht="36" customHeight="1" spans="1:4">
      <c r="A181" s="395" t="s">
        <v>294</v>
      </c>
      <c r="B181" s="396" t="s">
        <v>295</v>
      </c>
      <c r="C181" s="398">
        <v>182</v>
      </c>
      <c r="D181" s="399">
        <v>-0.6144</v>
      </c>
    </row>
    <row r="182" ht="36" customHeight="1" spans="1:4">
      <c r="A182" s="395" t="s">
        <v>296</v>
      </c>
      <c r="B182" s="396" t="s">
        <v>297</v>
      </c>
      <c r="C182" s="398">
        <v>3034</v>
      </c>
      <c r="D182" s="399">
        <v>0.284</v>
      </c>
    </row>
    <row r="183" ht="36" customHeight="1" spans="1:4">
      <c r="A183" s="395" t="s">
        <v>122</v>
      </c>
      <c r="B183" s="396" t="s">
        <v>298</v>
      </c>
      <c r="C183" s="398">
        <v>318</v>
      </c>
      <c r="D183" s="399">
        <v>0.0743</v>
      </c>
    </row>
    <row r="184" ht="36" customHeight="1" spans="1:4">
      <c r="A184" s="395" t="s">
        <v>124</v>
      </c>
      <c r="B184" s="396" t="s">
        <v>299</v>
      </c>
      <c r="C184" s="398">
        <v>2429</v>
      </c>
      <c r="D184" s="399">
        <v>0.2852</v>
      </c>
    </row>
    <row r="185" ht="36" customHeight="1" spans="1:4">
      <c r="A185" s="395" t="s">
        <v>126</v>
      </c>
      <c r="B185" s="396"/>
      <c r="C185" s="398"/>
      <c r="D185" s="399"/>
    </row>
    <row r="186" ht="36" customHeight="1" spans="1:4">
      <c r="A186" s="395" t="s">
        <v>300</v>
      </c>
      <c r="B186" s="396"/>
      <c r="C186" s="398">
        <v>35</v>
      </c>
      <c r="D186" s="399"/>
    </row>
    <row r="187" ht="36" customHeight="1" spans="1:4">
      <c r="A187" s="395" t="s">
        <v>136</v>
      </c>
      <c r="B187" s="396"/>
      <c r="C187" s="398">
        <v>58</v>
      </c>
      <c r="D187" s="399"/>
    </row>
    <row r="188" ht="36" customHeight="1" spans="1:4">
      <c r="A188" s="395" t="s">
        <v>301</v>
      </c>
      <c r="B188" s="396" t="s">
        <v>302</v>
      </c>
      <c r="C188" s="398">
        <v>194</v>
      </c>
      <c r="D188" s="399">
        <v>0.096</v>
      </c>
    </row>
    <row r="189" ht="36" customHeight="1" spans="1:4">
      <c r="A189" s="395" t="s">
        <v>303</v>
      </c>
      <c r="B189" s="396" t="s">
        <v>304</v>
      </c>
      <c r="C189" s="398">
        <v>1463</v>
      </c>
      <c r="D189" s="399">
        <v>1.1546</v>
      </c>
    </row>
    <row r="190" ht="36" customHeight="1" spans="1:4">
      <c r="A190" s="395" t="s">
        <v>122</v>
      </c>
      <c r="B190" s="396" t="s">
        <v>305</v>
      </c>
      <c r="C190" s="398">
        <v>194</v>
      </c>
      <c r="D190" s="399">
        <v>0.0486</v>
      </c>
    </row>
    <row r="191" ht="36" customHeight="1" spans="1:4">
      <c r="A191" s="395" t="s">
        <v>124</v>
      </c>
      <c r="B191" s="396" t="s">
        <v>306</v>
      </c>
      <c r="C191" s="398">
        <v>717</v>
      </c>
      <c r="D191" s="399">
        <v>1.0486</v>
      </c>
    </row>
    <row r="192" ht="36" customHeight="1" spans="1:4">
      <c r="A192" s="395" t="s">
        <v>126</v>
      </c>
      <c r="B192" s="396"/>
      <c r="C192" s="398"/>
      <c r="D192" s="399"/>
    </row>
    <row r="193" ht="36" customHeight="1" spans="1:4">
      <c r="A193" s="395" t="s">
        <v>307</v>
      </c>
      <c r="B193" s="396" t="s">
        <v>308</v>
      </c>
      <c r="C193" s="398">
        <v>401</v>
      </c>
      <c r="D193" s="399">
        <v>14.4231</v>
      </c>
    </row>
    <row r="194" ht="36" customHeight="1" spans="1:4">
      <c r="A194" s="395" t="s">
        <v>309</v>
      </c>
      <c r="B194" s="396" t="s">
        <v>131</v>
      </c>
      <c r="C194" s="398"/>
      <c r="D194" s="399">
        <v>-1</v>
      </c>
    </row>
    <row r="195" ht="36" customHeight="1" spans="1:4">
      <c r="A195" s="395" t="s">
        <v>136</v>
      </c>
      <c r="B195" s="396"/>
      <c r="C195" s="398">
        <v>28</v>
      </c>
      <c r="D195" s="399"/>
    </row>
    <row r="196" ht="36" customHeight="1" spans="1:4">
      <c r="A196" s="395" t="s">
        <v>310</v>
      </c>
      <c r="B196" s="396" t="s">
        <v>311</v>
      </c>
      <c r="C196" s="398">
        <v>123</v>
      </c>
      <c r="D196" s="399">
        <v>0.0885</v>
      </c>
    </row>
    <row r="197" ht="36" customHeight="1" spans="1:4">
      <c r="A197" s="395" t="s">
        <v>312</v>
      </c>
      <c r="B197" s="396"/>
      <c r="C197" s="398"/>
      <c r="D197" s="399"/>
    </row>
    <row r="198" ht="36" customHeight="1" spans="1:4">
      <c r="A198" s="395" t="s">
        <v>122</v>
      </c>
      <c r="B198" s="396"/>
      <c r="C198" s="398"/>
      <c r="D198" s="399"/>
    </row>
    <row r="199" ht="36" customHeight="1" spans="1:4">
      <c r="A199" s="395" t="s">
        <v>124</v>
      </c>
      <c r="B199" s="396"/>
      <c r="C199" s="398"/>
      <c r="D199" s="399"/>
    </row>
    <row r="200" ht="36" customHeight="1" spans="1:4">
      <c r="A200" s="395" t="s">
        <v>126</v>
      </c>
      <c r="B200" s="396"/>
      <c r="C200" s="398"/>
      <c r="D200" s="399"/>
    </row>
    <row r="201" ht="36" customHeight="1" spans="1:4">
      <c r="A201" s="395" t="s">
        <v>136</v>
      </c>
      <c r="B201" s="396"/>
      <c r="C201" s="398"/>
      <c r="D201" s="399"/>
    </row>
    <row r="202" ht="36" customHeight="1" spans="1:4">
      <c r="A202" s="395" t="s">
        <v>313</v>
      </c>
      <c r="B202" s="396"/>
      <c r="C202" s="398"/>
      <c r="D202" s="399"/>
    </row>
    <row r="203" ht="36" customHeight="1" spans="1:4">
      <c r="A203" s="395" t="s">
        <v>314</v>
      </c>
      <c r="B203" s="396" t="s">
        <v>315</v>
      </c>
      <c r="C203" s="398">
        <v>1402</v>
      </c>
      <c r="D203" s="399">
        <v>0.2946</v>
      </c>
    </row>
    <row r="204" ht="36" customHeight="1" spans="1:4">
      <c r="A204" s="395" t="s">
        <v>122</v>
      </c>
      <c r="B204" s="396" t="s">
        <v>316</v>
      </c>
      <c r="C204" s="398">
        <v>372</v>
      </c>
      <c r="D204" s="399">
        <v>-0.0388</v>
      </c>
    </row>
    <row r="205" ht="36" customHeight="1" spans="1:4">
      <c r="A205" s="395" t="s">
        <v>124</v>
      </c>
      <c r="B205" s="396" t="s">
        <v>317</v>
      </c>
      <c r="C205" s="398">
        <v>967</v>
      </c>
      <c r="D205" s="399">
        <v>0.4741</v>
      </c>
    </row>
    <row r="206" ht="36" customHeight="1" spans="1:4">
      <c r="A206" s="395" t="s">
        <v>126</v>
      </c>
      <c r="B206" s="396"/>
      <c r="C206" s="398"/>
      <c r="D206" s="399"/>
    </row>
    <row r="207" ht="36" customHeight="1" spans="1:4">
      <c r="A207" s="395" t="s">
        <v>136</v>
      </c>
      <c r="B207" s="396"/>
      <c r="C207" s="398">
        <v>57</v>
      </c>
      <c r="D207" s="399"/>
    </row>
    <row r="208" ht="36" customHeight="1" spans="1:4">
      <c r="A208" s="395" t="s">
        <v>318</v>
      </c>
      <c r="B208" s="396" t="s">
        <v>272</v>
      </c>
      <c r="C208" s="398">
        <v>6</v>
      </c>
      <c r="D208" s="399">
        <v>-0.85</v>
      </c>
    </row>
    <row r="209" ht="36" customHeight="1" spans="1:4">
      <c r="A209" s="395" t="s">
        <v>319</v>
      </c>
      <c r="B209" s="396"/>
      <c r="C209" s="398"/>
      <c r="D209" s="399"/>
    </row>
    <row r="210" ht="36" customHeight="1" spans="1:4">
      <c r="A210" s="395" t="s">
        <v>122</v>
      </c>
      <c r="B210" s="396"/>
      <c r="C210" s="398"/>
      <c r="D210" s="399"/>
    </row>
    <row r="211" ht="36" customHeight="1" spans="1:4">
      <c r="A211" s="395" t="s">
        <v>124</v>
      </c>
      <c r="B211" s="396"/>
      <c r="C211" s="398"/>
      <c r="D211" s="399"/>
    </row>
    <row r="212" ht="36" customHeight="1" spans="1:4">
      <c r="A212" s="395" t="s">
        <v>126</v>
      </c>
      <c r="B212" s="396"/>
      <c r="C212" s="398"/>
      <c r="D212" s="399"/>
    </row>
    <row r="213" ht="36" customHeight="1" spans="1:4">
      <c r="A213" s="395" t="s">
        <v>320</v>
      </c>
      <c r="B213" s="396"/>
      <c r="C213" s="398"/>
      <c r="D213" s="399"/>
    </row>
    <row r="214" ht="36" customHeight="1" spans="1:4">
      <c r="A214" s="395" t="s">
        <v>136</v>
      </c>
      <c r="B214" s="396"/>
      <c r="C214" s="398"/>
      <c r="D214" s="399"/>
    </row>
    <row r="215" ht="36" customHeight="1" spans="1:4">
      <c r="A215" s="395" t="s">
        <v>321</v>
      </c>
      <c r="B215" s="396"/>
      <c r="C215" s="398"/>
      <c r="D215" s="399"/>
    </row>
    <row r="216" ht="36" customHeight="1" spans="1:4">
      <c r="A216" s="395" t="s">
        <v>322</v>
      </c>
      <c r="B216" s="396" t="s">
        <v>323</v>
      </c>
      <c r="C216" s="398">
        <v>3099</v>
      </c>
      <c r="D216" s="399">
        <v>0.2864</v>
      </c>
    </row>
    <row r="217" ht="36" customHeight="1" spans="1:4">
      <c r="A217" s="395" t="s">
        <v>122</v>
      </c>
      <c r="B217" s="396" t="s">
        <v>324</v>
      </c>
      <c r="C217" s="398">
        <v>1649</v>
      </c>
      <c r="D217" s="399">
        <v>0.0618</v>
      </c>
    </row>
    <row r="218" ht="36" customHeight="1" spans="1:4">
      <c r="A218" s="395" t="s">
        <v>124</v>
      </c>
      <c r="B218" s="396"/>
      <c r="C218" s="398"/>
      <c r="D218" s="399"/>
    </row>
    <row r="219" ht="36" customHeight="1" spans="1:4">
      <c r="A219" s="395" t="s">
        <v>126</v>
      </c>
      <c r="B219" s="396"/>
      <c r="C219" s="398"/>
      <c r="D219" s="399"/>
    </row>
    <row r="220" ht="36" customHeight="1" spans="1:4">
      <c r="A220" s="395" t="s">
        <v>325</v>
      </c>
      <c r="B220" s="396" t="s">
        <v>326</v>
      </c>
      <c r="C220" s="398">
        <v>274</v>
      </c>
      <c r="D220" s="399">
        <v>0.6506</v>
      </c>
    </row>
    <row r="221" ht="36" customHeight="1" spans="1:4">
      <c r="A221" s="395" t="s">
        <v>327</v>
      </c>
      <c r="B221" s="396" t="s">
        <v>328</v>
      </c>
      <c r="C221" s="398">
        <v>125</v>
      </c>
      <c r="D221" s="399">
        <v>0.1574</v>
      </c>
    </row>
    <row r="222" ht="36" customHeight="1" spans="1:4">
      <c r="A222" s="395" t="s">
        <v>203</v>
      </c>
      <c r="B222" s="396" t="s">
        <v>329</v>
      </c>
      <c r="C222" s="398">
        <v>58</v>
      </c>
      <c r="D222" s="399">
        <v>0.1837</v>
      </c>
    </row>
    <row r="223" ht="36" customHeight="1" spans="1:4">
      <c r="A223" s="395" t="s">
        <v>330</v>
      </c>
      <c r="B223" s="396" t="s">
        <v>167</v>
      </c>
      <c r="C223" s="398"/>
      <c r="D223" s="399">
        <v>-1</v>
      </c>
    </row>
    <row r="224" ht="36" customHeight="1" spans="1:4">
      <c r="A224" s="395" t="s">
        <v>331</v>
      </c>
      <c r="B224" s="396" t="s">
        <v>332</v>
      </c>
      <c r="C224" s="398">
        <v>15</v>
      </c>
      <c r="D224" s="399">
        <v>0.5</v>
      </c>
    </row>
    <row r="225" ht="36" customHeight="1" spans="1:4">
      <c r="A225" s="395" t="s">
        <v>333</v>
      </c>
      <c r="B225" s="396"/>
      <c r="C225" s="398"/>
      <c r="D225" s="399"/>
    </row>
    <row r="226" ht="36" customHeight="1" spans="1:4">
      <c r="A226" s="395" t="s">
        <v>334</v>
      </c>
      <c r="B226" s="396"/>
      <c r="C226" s="398"/>
      <c r="D226" s="399"/>
    </row>
    <row r="227" ht="36" customHeight="1" spans="1:4">
      <c r="A227" s="395" t="s">
        <v>335</v>
      </c>
      <c r="B227" s="396"/>
      <c r="C227" s="398">
        <v>305</v>
      </c>
      <c r="D227" s="399"/>
    </row>
    <row r="228" ht="36" customHeight="1" spans="1:4">
      <c r="A228" s="395" t="s">
        <v>336</v>
      </c>
      <c r="B228" s="396" t="s">
        <v>337</v>
      </c>
      <c r="C228" s="398">
        <v>141</v>
      </c>
      <c r="D228" s="399">
        <v>1.7115</v>
      </c>
    </row>
    <row r="229" ht="36" customHeight="1" spans="1:4">
      <c r="A229" s="395" t="s">
        <v>136</v>
      </c>
      <c r="B229" s="396" t="s">
        <v>338</v>
      </c>
      <c r="C229" s="398">
        <v>384</v>
      </c>
      <c r="D229" s="399">
        <v>-0.0254</v>
      </c>
    </row>
    <row r="230" ht="36" customHeight="1" spans="1:4">
      <c r="A230" s="395" t="s">
        <v>339</v>
      </c>
      <c r="B230" s="396" t="s">
        <v>340</v>
      </c>
      <c r="C230" s="398">
        <v>148</v>
      </c>
      <c r="D230" s="399">
        <v>2.1489</v>
      </c>
    </row>
    <row r="231" ht="36" customHeight="1" spans="1:4">
      <c r="A231" s="395" t="s">
        <v>341</v>
      </c>
      <c r="B231" s="396" t="s">
        <v>342</v>
      </c>
      <c r="C231" s="398">
        <v>2009</v>
      </c>
      <c r="D231" s="399">
        <v>-0.6068</v>
      </c>
    </row>
    <row r="232" ht="36" customHeight="1" spans="1:4">
      <c r="A232" s="395" t="s">
        <v>343</v>
      </c>
      <c r="B232" s="396"/>
      <c r="C232" s="398"/>
      <c r="D232" s="399"/>
    </row>
    <row r="233" ht="36" customHeight="1" spans="1:4">
      <c r="A233" s="395" t="s">
        <v>344</v>
      </c>
      <c r="B233" s="396" t="s">
        <v>342</v>
      </c>
      <c r="C233" s="398">
        <v>2009</v>
      </c>
      <c r="D233" s="399">
        <v>-0.6068</v>
      </c>
    </row>
    <row r="234" ht="36" customHeight="1" spans="1:4">
      <c r="A234" s="395" t="s">
        <v>79</v>
      </c>
      <c r="B234" s="396"/>
      <c r="C234" s="398"/>
      <c r="D234" s="399"/>
    </row>
    <row r="235" ht="36" customHeight="1" spans="1:4">
      <c r="A235" s="395" t="s">
        <v>345</v>
      </c>
      <c r="B235" s="396"/>
      <c r="C235" s="398"/>
      <c r="D235" s="399"/>
    </row>
    <row r="236" ht="36" customHeight="1" spans="1:4">
      <c r="A236" s="395" t="s">
        <v>122</v>
      </c>
      <c r="B236" s="396"/>
      <c r="C236" s="398"/>
      <c r="D236" s="399"/>
    </row>
    <row r="237" ht="36" customHeight="1" spans="1:4">
      <c r="A237" s="395" t="s">
        <v>124</v>
      </c>
      <c r="B237" s="396"/>
      <c r="C237" s="398"/>
      <c r="D237" s="399"/>
    </row>
    <row r="238" ht="36" customHeight="1" spans="1:4">
      <c r="A238" s="395" t="s">
        <v>126</v>
      </c>
      <c r="B238" s="396"/>
      <c r="C238" s="398"/>
      <c r="D238" s="399"/>
    </row>
    <row r="239" ht="36" customHeight="1" spans="1:4">
      <c r="A239" s="395" t="s">
        <v>285</v>
      </c>
      <c r="B239" s="396"/>
      <c r="C239" s="398"/>
      <c r="D239" s="399"/>
    </row>
    <row r="240" ht="36" customHeight="1" spans="1:4">
      <c r="A240" s="395" t="s">
        <v>136</v>
      </c>
      <c r="B240" s="396"/>
      <c r="C240" s="398"/>
      <c r="D240" s="399"/>
    </row>
    <row r="241" ht="36" customHeight="1" spans="1:4">
      <c r="A241" s="395" t="s">
        <v>346</v>
      </c>
      <c r="B241" s="396"/>
      <c r="C241" s="398"/>
      <c r="D241" s="399"/>
    </row>
    <row r="242" ht="36" customHeight="1" spans="1:4">
      <c r="A242" s="395" t="s">
        <v>347</v>
      </c>
      <c r="B242" s="396"/>
      <c r="C242" s="398"/>
      <c r="D242" s="399"/>
    </row>
    <row r="243" ht="36" customHeight="1" spans="1:4">
      <c r="A243" s="395" t="s">
        <v>348</v>
      </c>
      <c r="B243" s="396"/>
      <c r="C243" s="398"/>
      <c r="D243" s="399"/>
    </row>
    <row r="244" ht="36" customHeight="1" spans="1:4">
      <c r="A244" s="395" t="s">
        <v>349</v>
      </c>
      <c r="B244" s="396"/>
      <c r="C244" s="398"/>
      <c r="D244" s="399"/>
    </row>
    <row r="245" ht="36" customHeight="1" spans="1:4">
      <c r="A245" s="395" t="s">
        <v>350</v>
      </c>
      <c r="B245" s="396"/>
      <c r="C245" s="398"/>
      <c r="D245" s="399"/>
    </row>
    <row r="246" ht="36" customHeight="1" spans="1:4">
      <c r="A246" s="395" t="s">
        <v>351</v>
      </c>
      <c r="B246" s="396"/>
      <c r="C246" s="398"/>
      <c r="D246" s="399"/>
    </row>
    <row r="247" ht="36" customHeight="1" spans="1:4">
      <c r="A247" s="395" t="s">
        <v>352</v>
      </c>
      <c r="B247" s="396"/>
      <c r="C247" s="398"/>
      <c r="D247" s="399"/>
    </row>
    <row r="248" ht="36" customHeight="1" spans="1:4">
      <c r="A248" s="395" t="s">
        <v>353</v>
      </c>
      <c r="B248" s="396"/>
      <c r="C248" s="398"/>
      <c r="D248" s="399"/>
    </row>
    <row r="249" ht="36" customHeight="1" spans="1:4">
      <c r="A249" s="395" t="s">
        <v>354</v>
      </c>
      <c r="B249" s="396"/>
      <c r="C249" s="398"/>
      <c r="D249" s="399"/>
    </row>
    <row r="250" ht="36" customHeight="1" spans="1:4">
      <c r="A250" s="395" t="s">
        <v>355</v>
      </c>
      <c r="B250" s="396"/>
      <c r="C250" s="398"/>
      <c r="D250" s="399"/>
    </row>
    <row r="251" ht="36" customHeight="1" spans="1:4">
      <c r="A251" s="395" t="s">
        <v>356</v>
      </c>
      <c r="B251" s="396"/>
      <c r="C251" s="398"/>
      <c r="D251" s="399"/>
    </row>
    <row r="252" ht="36" customHeight="1" spans="1:4">
      <c r="A252" s="395" t="s">
        <v>357</v>
      </c>
      <c r="B252" s="396"/>
      <c r="C252" s="398"/>
      <c r="D252" s="399"/>
    </row>
    <row r="253" ht="36" customHeight="1" spans="1:4">
      <c r="A253" s="395" t="s">
        <v>358</v>
      </c>
      <c r="B253" s="396"/>
      <c r="C253" s="398"/>
      <c r="D253" s="399"/>
    </row>
    <row r="254" ht="36" customHeight="1" spans="1:4">
      <c r="A254" s="395" t="s">
        <v>359</v>
      </c>
      <c r="B254" s="396"/>
      <c r="C254" s="398"/>
      <c r="D254" s="399"/>
    </row>
    <row r="255" ht="36" customHeight="1" spans="1:4">
      <c r="A255" s="395" t="s">
        <v>360</v>
      </c>
      <c r="B255" s="396"/>
      <c r="C255" s="398"/>
      <c r="D255" s="399"/>
    </row>
    <row r="256" ht="36" customHeight="1" spans="1:4">
      <c r="A256" s="395" t="s">
        <v>361</v>
      </c>
      <c r="B256" s="396"/>
      <c r="C256" s="398"/>
      <c r="D256" s="399"/>
    </row>
    <row r="257" ht="36" customHeight="1" spans="1:4">
      <c r="A257" s="395" t="s">
        <v>362</v>
      </c>
      <c r="B257" s="396"/>
      <c r="C257" s="398"/>
      <c r="D257" s="399"/>
    </row>
    <row r="258" ht="36" customHeight="1" spans="1:4">
      <c r="A258" s="395" t="s">
        <v>363</v>
      </c>
      <c r="B258" s="396"/>
      <c r="C258" s="398"/>
      <c r="D258" s="399"/>
    </row>
    <row r="259" ht="36" customHeight="1" spans="1:4">
      <c r="A259" s="395" t="s">
        <v>364</v>
      </c>
      <c r="B259" s="396"/>
      <c r="C259" s="398"/>
      <c r="D259" s="399"/>
    </row>
    <row r="260" ht="36" customHeight="1" spans="1:4">
      <c r="A260" s="395" t="s">
        <v>365</v>
      </c>
      <c r="B260" s="396"/>
      <c r="C260" s="398"/>
      <c r="D260" s="399"/>
    </row>
    <row r="261" ht="36" customHeight="1" spans="1:4">
      <c r="A261" s="395" t="s">
        <v>366</v>
      </c>
      <c r="B261" s="396"/>
      <c r="C261" s="398"/>
      <c r="D261" s="399"/>
    </row>
    <row r="262" ht="36" customHeight="1" spans="1:4">
      <c r="A262" s="395" t="s">
        <v>367</v>
      </c>
      <c r="B262" s="396"/>
      <c r="C262" s="398"/>
      <c r="D262" s="399"/>
    </row>
    <row r="263" ht="36" customHeight="1" spans="1:4">
      <c r="A263" s="395" t="s">
        <v>368</v>
      </c>
      <c r="B263" s="396"/>
      <c r="C263" s="398"/>
      <c r="D263" s="399"/>
    </row>
    <row r="264" ht="36" customHeight="1" spans="1:4">
      <c r="A264" s="395" t="s">
        <v>369</v>
      </c>
      <c r="B264" s="396"/>
      <c r="C264" s="398"/>
      <c r="D264" s="399"/>
    </row>
    <row r="265" ht="36" customHeight="1" spans="1:4">
      <c r="A265" s="395" t="s">
        <v>370</v>
      </c>
      <c r="B265" s="396"/>
      <c r="C265" s="398"/>
      <c r="D265" s="399"/>
    </row>
    <row r="266" ht="36" customHeight="1" spans="1:4">
      <c r="A266" s="395" t="s">
        <v>371</v>
      </c>
      <c r="B266" s="396"/>
      <c r="C266" s="398"/>
      <c r="D266" s="399"/>
    </row>
    <row r="267" ht="36" customHeight="1" spans="1:4">
      <c r="A267" s="395" t="s">
        <v>122</v>
      </c>
      <c r="B267" s="396"/>
      <c r="C267" s="398"/>
      <c r="D267" s="399"/>
    </row>
    <row r="268" ht="36" customHeight="1" spans="1:4">
      <c r="A268" s="395" t="s">
        <v>124</v>
      </c>
      <c r="B268" s="396"/>
      <c r="C268" s="398"/>
      <c r="D268" s="399"/>
    </row>
    <row r="269" ht="36" customHeight="1" spans="1:4">
      <c r="A269" s="395" t="s">
        <v>126</v>
      </c>
      <c r="B269" s="396"/>
      <c r="C269" s="398"/>
      <c r="D269" s="399"/>
    </row>
    <row r="270" ht="36" customHeight="1" spans="1:4">
      <c r="A270" s="395" t="s">
        <v>136</v>
      </c>
      <c r="B270" s="396"/>
      <c r="C270" s="398"/>
      <c r="D270" s="399"/>
    </row>
    <row r="271" ht="36" customHeight="1" spans="1:4">
      <c r="A271" s="395" t="s">
        <v>372</v>
      </c>
      <c r="B271" s="396"/>
      <c r="C271" s="398"/>
      <c r="D271" s="399"/>
    </row>
    <row r="272" ht="36" customHeight="1" spans="1:4">
      <c r="A272" s="395" t="s">
        <v>373</v>
      </c>
      <c r="B272" s="396"/>
      <c r="C272" s="398"/>
      <c r="D272" s="399"/>
    </row>
    <row r="273" ht="36" customHeight="1" spans="1:4">
      <c r="A273" s="395" t="s">
        <v>374</v>
      </c>
      <c r="B273" s="396"/>
      <c r="C273" s="398"/>
      <c r="D273" s="399"/>
    </row>
    <row r="274" ht="36" customHeight="1" spans="1:4">
      <c r="A274" s="395" t="s">
        <v>80</v>
      </c>
      <c r="B274" s="396" t="s">
        <v>375</v>
      </c>
      <c r="C274" s="398">
        <v>517</v>
      </c>
      <c r="D274" s="399">
        <v>0.0573</v>
      </c>
    </row>
    <row r="275" ht="36" customHeight="1" spans="1:4">
      <c r="A275" s="395" t="s">
        <v>376</v>
      </c>
      <c r="B275" s="396"/>
      <c r="C275" s="398">
        <v>2</v>
      </c>
      <c r="D275" s="399"/>
    </row>
    <row r="276" ht="36" customHeight="1" spans="1:4">
      <c r="A276" s="395" t="s">
        <v>377</v>
      </c>
      <c r="B276" s="396"/>
      <c r="C276" s="398"/>
      <c r="D276" s="399"/>
    </row>
    <row r="277" ht="36" customHeight="1" spans="1:4">
      <c r="A277" s="395" t="s">
        <v>378</v>
      </c>
      <c r="B277" s="396"/>
      <c r="C277" s="398"/>
      <c r="D277" s="399"/>
    </row>
    <row r="278" ht="36" customHeight="1" spans="1:4">
      <c r="A278" s="395" t="s">
        <v>379</v>
      </c>
      <c r="B278" s="396"/>
      <c r="C278" s="398">
        <v>2</v>
      </c>
      <c r="D278" s="399"/>
    </row>
    <row r="279" ht="36" customHeight="1" spans="1:4">
      <c r="A279" s="395" t="s">
        <v>380</v>
      </c>
      <c r="B279" s="396"/>
      <c r="C279" s="398"/>
      <c r="D279" s="399"/>
    </row>
    <row r="280" ht="36" customHeight="1" spans="1:4">
      <c r="A280" s="395" t="s">
        <v>381</v>
      </c>
      <c r="B280" s="396"/>
      <c r="C280" s="398"/>
      <c r="D280" s="399"/>
    </row>
    <row r="281" ht="36" customHeight="1" spans="1:4">
      <c r="A281" s="395" t="s">
        <v>382</v>
      </c>
      <c r="B281" s="396"/>
      <c r="C281" s="398">
        <v>12</v>
      </c>
      <c r="D281" s="399"/>
    </row>
    <row r="282" ht="36" customHeight="1" spans="1:4">
      <c r="A282" s="395" t="s">
        <v>383</v>
      </c>
      <c r="B282" s="396"/>
      <c r="C282" s="398">
        <v>12</v>
      </c>
      <c r="D282" s="399"/>
    </row>
    <row r="283" ht="36" customHeight="1" spans="1:4">
      <c r="A283" s="395" t="s">
        <v>384</v>
      </c>
      <c r="B283" s="396" t="s">
        <v>385</v>
      </c>
      <c r="C283" s="398">
        <v>487</v>
      </c>
      <c r="D283" s="399">
        <v>1.767</v>
      </c>
    </row>
    <row r="284" ht="36" customHeight="1" spans="1:4">
      <c r="A284" s="395" t="s">
        <v>386</v>
      </c>
      <c r="B284" s="396" t="s">
        <v>329</v>
      </c>
      <c r="C284" s="398">
        <v>297</v>
      </c>
      <c r="D284" s="399">
        <v>5.0612</v>
      </c>
    </row>
    <row r="285" ht="36" customHeight="1" spans="1:4">
      <c r="A285" s="395" t="s">
        <v>387</v>
      </c>
      <c r="B285" s="396"/>
      <c r="C285" s="398"/>
      <c r="D285" s="399"/>
    </row>
    <row r="286" ht="36" customHeight="1" spans="1:4">
      <c r="A286" s="395" t="s">
        <v>388</v>
      </c>
      <c r="B286" s="396"/>
      <c r="C286" s="398"/>
      <c r="D286" s="399"/>
    </row>
    <row r="287" ht="36" customHeight="1" spans="1:4">
      <c r="A287" s="395" t="s">
        <v>389</v>
      </c>
      <c r="B287" s="396"/>
      <c r="C287" s="398"/>
      <c r="D287" s="399"/>
    </row>
    <row r="288" ht="36" customHeight="1" spans="1:4">
      <c r="A288" s="395" t="s">
        <v>390</v>
      </c>
      <c r="B288" s="396"/>
      <c r="C288" s="398"/>
      <c r="D288" s="399"/>
    </row>
    <row r="289" ht="36" customHeight="1" spans="1:4">
      <c r="A289" s="395" t="s">
        <v>378</v>
      </c>
      <c r="B289" s="396" t="s">
        <v>131</v>
      </c>
      <c r="C289" s="398"/>
      <c r="D289" s="399">
        <v>-1</v>
      </c>
    </row>
    <row r="290" ht="36" customHeight="1" spans="1:4">
      <c r="A290" s="395" t="s">
        <v>391</v>
      </c>
      <c r="B290" s="396" t="s">
        <v>392</v>
      </c>
      <c r="C290" s="398">
        <v>156</v>
      </c>
      <c r="D290" s="399">
        <v>0.4182</v>
      </c>
    </row>
    <row r="291" ht="36" customHeight="1" spans="1:4">
      <c r="A291" s="395" t="s">
        <v>393</v>
      </c>
      <c r="B291" s="396"/>
      <c r="C291" s="398"/>
      <c r="D291" s="399"/>
    </row>
    <row r="292" ht="36" customHeight="1" spans="1:4">
      <c r="A292" s="395" t="s">
        <v>394</v>
      </c>
      <c r="B292" s="396" t="s">
        <v>395</v>
      </c>
      <c r="C292" s="398">
        <v>34</v>
      </c>
      <c r="D292" s="399">
        <v>1.8333</v>
      </c>
    </row>
    <row r="293" ht="36" customHeight="1" spans="1:4">
      <c r="A293" s="395" t="s">
        <v>396</v>
      </c>
      <c r="B293" s="396" t="s">
        <v>397</v>
      </c>
      <c r="C293" s="398">
        <v>16</v>
      </c>
      <c r="D293" s="399">
        <v>-0.9489</v>
      </c>
    </row>
    <row r="294" ht="36" customHeight="1" spans="1:4">
      <c r="A294" s="395" t="s">
        <v>398</v>
      </c>
      <c r="B294" s="396" t="s">
        <v>397</v>
      </c>
      <c r="C294" s="398">
        <v>16</v>
      </c>
      <c r="D294" s="399">
        <v>-0.9489</v>
      </c>
    </row>
    <row r="295" ht="36" customHeight="1" spans="1:4">
      <c r="A295" s="395" t="s">
        <v>81</v>
      </c>
      <c r="B295" s="396" t="s">
        <v>399</v>
      </c>
      <c r="C295" s="398">
        <v>30636</v>
      </c>
      <c r="D295" s="399">
        <v>0.0329</v>
      </c>
    </row>
    <row r="296" ht="36" customHeight="1" spans="1:4">
      <c r="A296" s="395" t="s">
        <v>400</v>
      </c>
      <c r="B296" s="396" t="s">
        <v>332</v>
      </c>
      <c r="C296" s="398"/>
      <c r="D296" s="399">
        <v>-1</v>
      </c>
    </row>
    <row r="297" ht="36" customHeight="1" spans="1:4">
      <c r="A297" s="395" t="s">
        <v>401</v>
      </c>
      <c r="B297" s="396" t="s">
        <v>332</v>
      </c>
      <c r="C297" s="398"/>
      <c r="D297" s="399">
        <v>-1</v>
      </c>
    </row>
    <row r="298" ht="36" customHeight="1" spans="1:4">
      <c r="A298" s="395" t="s">
        <v>402</v>
      </c>
      <c r="B298" s="396"/>
      <c r="C298" s="398"/>
      <c r="D298" s="399"/>
    </row>
    <row r="299" ht="36" customHeight="1" spans="1:4">
      <c r="A299" s="395" t="s">
        <v>403</v>
      </c>
      <c r="B299" s="396" t="s">
        <v>404</v>
      </c>
      <c r="C299" s="398">
        <v>27186</v>
      </c>
      <c r="D299" s="399">
        <v>0.0027</v>
      </c>
    </row>
    <row r="300" ht="36" customHeight="1" spans="1:4">
      <c r="A300" s="395" t="s">
        <v>122</v>
      </c>
      <c r="B300" s="396" t="s">
        <v>405</v>
      </c>
      <c r="C300" s="398">
        <v>10915</v>
      </c>
      <c r="D300" s="399">
        <v>-0.0522</v>
      </c>
    </row>
    <row r="301" ht="36" customHeight="1" spans="1:4">
      <c r="A301" s="395" t="s">
        <v>124</v>
      </c>
      <c r="B301" s="396" t="s">
        <v>406</v>
      </c>
      <c r="C301" s="398">
        <v>554</v>
      </c>
      <c r="D301" s="399">
        <v>-0.0089</v>
      </c>
    </row>
    <row r="302" ht="36" customHeight="1" spans="1:4">
      <c r="A302" s="395" t="s">
        <v>126</v>
      </c>
      <c r="B302" s="396"/>
      <c r="C302" s="398"/>
      <c r="D302" s="399"/>
    </row>
    <row r="303" ht="36" customHeight="1" spans="1:4">
      <c r="A303" s="395" t="s">
        <v>203</v>
      </c>
      <c r="B303" s="396" t="s">
        <v>407</v>
      </c>
      <c r="C303" s="398">
        <v>130</v>
      </c>
      <c r="D303" s="399">
        <v>-0.6742</v>
      </c>
    </row>
    <row r="304" ht="36" customHeight="1" spans="1:4">
      <c r="A304" s="395" t="s">
        <v>408</v>
      </c>
      <c r="B304" s="396" t="s">
        <v>409</v>
      </c>
      <c r="C304" s="398">
        <v>4087</v>
      </c>
      <c r="D304" s="399">
        <v>0.476</v>
      </c>
    </row>
    <row r="305" ht="36" customHeight="1" spans="1:4">
      <c r="A305" s="395" t="s">
        <v>410</v>
      </c>
      <c r="B305" s="396" t="s">
        <v>411</v>
      </c>
      <c r="C305" s="398"/>
      <c r="D305" s="399">
        <v>-1</v>
      </c>
    </row>
    <row r="306" ht="36" customHeight="1" spans="1:4">
      <c r="A306" s="395" t="s">
        <v>412</v>
      </c>
      <c r="B306" s="396" t="s">
        <v>332</v>
      </c>
      <c r="C306" s="398"/>
      <c r="D306" s="399">
        <v>-1</v>
      </c>
    </row>
    <row r="307" ht="36" customHeight="1" spans="1:4">
      <c r="A307" s="395" t="s">
        <v>413</v>
      </c>
      <c r="B307" s="396" t="s">
        <v>131</v>
      </c>
      <c r="C307" s="398"/>
      <c r="D307" s="399">
        <v>-1</v>
      </c>
    </row>
    <row r="308" ht="36" customHeight="1" spans="1:4">
      <c r="A308" s="395" t="s">
        <v>136</v>
      </c>
      <c r="B308" s="396"/>
      <c r="C308" s="398"/>
      <c r="D308" s="399"/>
    </row>
    <row r="309" ht="36" customHeight="1" spans="1:4">
      <c r="A309" s="395" t="s">
        <v>414</v>
      </c>
      <c r="B309" s="396" t="s">
        <v>415</v>
      </c>
      <c r="C309" s="398">
        <v>11501</v>
      </c>
      <c r="D309" s="399">
        <v>-0.0119</v>
      </c>
    </row>
    <row r="310" ht="36" customHeight="1" spans="1:4">
      <c r="A310" s="395" t="s">
        <v>416</v>
      </c>
      <c r="B310" s="396"/>
      <c r="C310" s="398"/>
      <c r="D310" s="399"/>
    </row>
    <row r="311" ht="36" customHeight="1" spans="1:4">
      <c r="A311" s="395" t="s">
        <v>122</v>
      </c>
      <c r="B311" s="396"/>
      <c r="C311" s="398"/>
      <c r="D311" s="399"/>
    </row>
    <row r="312" ht="36" customHeight="1" spans="1:4">
      <c r="A312" s="395" t="s">
        <v>124</v>
      </c>
      <c r="B312" s="396"/>
      <c r="C312" s="398"/>
      <c r="D312" s="399"/>
    </row>
    <row r="313" ht="36" customHeight="1" spans="1:4">
      <c r="A313" s="395" t="s">
        <v>126</v>
      </c>
      <c r="B313" s="396"/>
      <c r="C313" s="398"/>
      <c r="D313" s="399"/>
    </row>
    <row r="314" ht="36" customHeight="1" spans="1:4">
      <c r="A314" s="395" t="s">
        <v>417</v>
      </c>
      <c r="B314" s="396"/>
      <c r="C314" s="398"/>
      <c r="D314" s="399"/>
    </row>
    <row r="315" ht="36" customHeight="1" spans="1:4">
      <c r="A315" s="395" t="s">
        <v>136</v>
      </c>
      <c r="B315" s="396"/>
      <c r="C315" s="398"/>
      <c r="D315" s="399"/>
    </row>
    <row r="316" ht="36" customHeight="1" spans="1:4">
      <c r="A316" s="395" t="s">
        <v>418</v>
      </c>
      <c r="B316" s="396"/>
      <c r="C316" s="398"/>
      <c r="D316" s="399"/>
    </row>
    <row r="317" ht="36" customHeight="1" spans="1:4">
      <c r="A317" s="395" t="s">
        <v>419</v>
      </c>
      <c r="B317" s="396" t="s">
        <v>420</v>
      </c>
      <c r="C317" s="398">
        <v>1190</v>
      </c>
      <c r="D317" s="399">
        <v>0.4303</v>
      </c>
    </row>
    <row r="318" ht="36" customHeight="1" spans="1:4">
      <c r="A318" s="395" t="s">
        <v>122</v>
      </c>
      <c r="B318" s="396"/>
      <c r="C318" s="398"/>
      <c r="D318" s="399"/>
    </row>
    <row r="319" ht="36" customHeight="1" spans="1:4">
      <c r="A319" s="395" t="s">
        <v>124</v>
      </c>
      <c r="B319" s="396"/>
      <c r="C319" s="398">
        <v>400</v>
      </c>
      <c r="D319" s="399"/>
    </row>
    <row r="320" ht="36" customHeight="1" spans="1:4">
      <c r="A320" s="395" t="s">
        <v>126</v>
      </c>
      <c r="B320" s="396"/>
      <c r="C320" s="398"/>
      <c r="D320" s="399"/>
    </row>
    <row r="321" ht="36" customHeight="1" spans="1:4">
      <c r="A321" s="395" t="s">
        <v>421</v>
      </c>
      <c r="B321" s="396"/>
      <c r="C321" s="398"/>
      <c r="D321" s="399"/>
    </row>
    <row r="322" ht="36" customHeight="1" spans="1:4">
      <c r="A322" s="395" t="s">
        <v>422</v>
      </c>
      <c r="B322" s="396"/>
      <c r="C322" s="398"/>
      <c r="D322" s="399"/>
    </row>
    <row r="323" ht="36" customHeight="1" spans="1:4">
      <c r="A323" s="395" t="s">
        <v>136</v>
      </c>
      <c r="B323" s="396"/>
      <c r="C323" s="398"/>
      <c r="D323" s="399"/>
    </row>
    <row r="324" ht="36" customHeight="1" spans="1:4">
      <c r="A324" s="395" t="s">
        <v>423</v>
      </c>
      <c r="B324" s="396" t="s">
        <v>420</v>
      </c>
      <c r="C324" s="398">
        <v>790</v>
      </c>
      <c r="D324" s="399">
        <v>-0.0505</v>
      </c>
    </row>
    <row r="325" ht="36" customHeight="1" spans="1:4">
      <c r="A325" s="395" t="s">
        <v>424</v>
      </c>
      <c r="B325" s="396" t="s">
        <v>425</v>
      </c>
      <c r="C325" s="398">
        <v>857</v>
      </c>
      <c r="D325" s="399">
        <v>0.0987</v>
      </c>
    </row>
    <row r="326" ht="36" customHeight="1" spans="1:4">
      <c r="A326" s="395" t="s">
        <v>122</v>
      </c>
      <c r="B326" s="396"/>
      <c r="C326" s="398"/>
      <c r="D326" s="399"/>
    </row>
    <row r="327" ht="36" customHeight="1" spans="1:4">
      <c r="A327" s="395" t="s">
        <v>124</v>
      </c>
      <c r="B327" s="396"/>
      <c r="C327" s="398"/>
      <c r="D327" s="399"/>
    </row>
    <row r="328" ht="36" customHeight="1" spans="1:4">
      <c r="A328" s="395" t="s">
        <v>126</v>
      </c>
      <c r="B328" s="396"/>
      <c r="C328" s="398"/>
      <c r="D328" s="399"/>
    </row>
    <row r="329" ht="36" customHeight="1" spans="1:4">
      <c r="A329" s="395" t="s">
        <v>426</v>
      </c>
      <c r="B329" s="396"/>
      <c r="C329" s="398"/>
      <c r="D329" s="399"/>
    </row>
    <row r="330" ht="36" customHeight="1" spans="1:4">
      <c r="A330" s="395" t="s">
        <v>427</v>
      </c>
      <c r="B330" s="396"/>
      <c r="C330" s="398"/>
      <c r="D330" s="399"/>
    </row>
    <row r="331" ht="36" customHeight="1" spans="1:4">
      <c r="A331" s="395" t="s">
        <v>428</v>
      </c>
      <c r="B331" s="396"/>
      <c r="C331" s="398"/>
      <c r="D331" s="399"/>
    </row>
    <row r="332" ht="36" customHeight="1" spans="1:4">
      <c r="A332" s="395" t="s">
        <v>136</v>
      </c>
      <c r="B332" s="396"/>
      <c r="C332" s="398"/>
      <c r="D332" s="399"/>
    </row>
    <row r="333" ht="36" customHeight="1" spans="1:4">
      <c r="A333" s="395" t="s">
        <v>429</v>
      </c>
      <c r="B333" s="396" t="s">
        <v>425</v>
      </c>
      <c r="C333" s="398">
        <v>857</v>
      </c>
      <c r="D333" s="399">
        <v>0.0987</v>
      </c>
    </row>
    <row r="334" ht="36" customHeight="1" spans="1:4">
      <c r="A334" s="395" t="s">
        <v>430</v>
      </c>
      <c r="B334" s="396" t="s">
        <v>431</v>
      </c>
      <c r="C334" s="398">
        <v>1358</v>
      </c>
      <c r="D334" s="399">
        <v>0.7545</v>
      </c>
    </row>
    <row r="335" ht="36" customHeight="1" spans="1:4">
      <c r="A335" s="395" t="s">
        <v>122</v>
      </c>
      <c r="B335" s="396" t="s">
        <v>432</v>
      </c>
      <c r="C335" s="398">
        <v>1020</v>
      </c>
      <c r="D335" s="399">
        <v>1.0482</v>
      </c>
    </row>
    <row r="336" ht="36" customHeight="1" spans="1:4">
      <c r="A336" s="395" t="s">
        <v>124</v>
      </c>
      <c r="B336" s="396" t="s">
        <v>189</v>
      </c>
      <c r="C336" s="398">
        <v>21</v>
      </c>
      <c r="D336" s="399">
        <v>-0.3438</v>
      </c>
    </row>
    <row r="337" ht="36" customHeight="1" spans="1:4">
      <c r="A337" s="395" t="s">
        <v>126</v>
      </c>
      <c r="B337" s="396"/>
      <c r="C337" s="398"/>
      <c r="D337" s="399"/>
    </row>
    <row r="338" ht="36" customHeight="1" spans="1:4">
      <c r="A338" s="395" t="s">
        <v>433</v>
      </c>
      <c r="B338" s="396" t="s">
        <v>434</v>
      </c>
      <c r="C338" s="398">
        <v>239</v>
      </c>
      <c r="D338" s="399">
        <v>0.3204</v>
      </c>
    </row>
    <row r="339" ht="36" customHeight="1" spans="1:4">
      <c r="A339" s="395" t="s">
        <v>435</v>
      </c>
      <c r="B339" s="396" t="s">
        <v>272</v>
      </c>
      <c r="C339" s="398">
        <v>62</v>
      </c>
      <c r="D339" s="399">
        <v>0.55</v>
      </c>
    </row>
    <row r="340" ht="36" customHeight="1" spans="1:4">
      <c r="A340" s="395" t="s">
        <v>436</v>
      </c>
      <c r="B340" s="396"/>
      <c r="C340" s="398"/>
      <c r="D340" s="399"/>
    </row>
    <row r="341" ht="36" customHeight="1" spans="1:4">
      <c r="A341" s="395" t="s">
        <v>437</v>
      </c>
      <c r="B341" s="396" t="s">
        <v>438</v>
      </c>
      <c r="C341" s="398">
        <v>13</v>
      </c>
      <c r="D341" s="399">
        <v>-0.381</v>
      </c>
    </row>
    <row r="342" ht="36" customHeight="1" spans="1:4">
      <c r="A342" s="395" t="s">
        <v>439</v>
      </c>
      <c r="B342" s="396"/>
      <c r="C342" s="398"/>
      <c r="D342" s="399"/>
    </row>
    <row r="343" ht="36" customHeight="1" spans="1:4">
      <c r="A343" s="395" t="s">
        <v>440</v>
      </c>
      <c r="B343" s="396"/>
      <c r="C343" s="398">
        <v>1</v>
      </c>
      <c r="D343" s="399"/>
    </row>
    <row r="344" ht="36" customHeight="1" spans="1:4">
      <c r="A344" s="395" t="s">
        <v>441</v>
      </c>
      <c r="B344" s="396"/>
      <c r="C344" s="398"/>
      <c r="D344" s="399"/>
    </row>
    <row r="345" ht="36" customHeight="1" spans="1:4">
      <c r="A345" s="395" t="s">
        <v>442</v>
      </c>
      <c r="B345" s="396"/>
      <c r="C345" s="398"/>
      <c r="D345" s="399"/>
    </row>
    <row r="346" ht="36" customHeight="1" spans="1:4">
      <c r="A346" s="395" t="s">
        <v>203</v>
      </c>
      <c r="B346" s="396"/>
      <c r="C346" s="398"/>
      <c r="D346" s="399"/>
    </row>
    <row r="347" ht="36" customHeight="1" spans="1:4">
      <c r="A347" s="395" t="s">
        <v>136</v>
      </c>
      <c r="B347" s="396"/>
      <c r="C347" s="398">
        <v>2</v>
      </c>
      <c r="D347" s="399"/>
    </row>
    <row r="348" ht="36" customHeight="1" spans="1:4">
      <c r="A348" s="395" t="s">
        <v>443</v>
      </c>
      <c r="B348" s="396" t="s">
        <v>444</v>
      </c>
      <c r="C348" s="398"/>
      <c r="D348" s="399">
        <v>-1</v>
      </c>
    </row>
    <row r="349" ht="36" customHeight="1" spans="1:4">
      <c r="A349" s="395" t="s">
        <v>445</v>
      </c>
      <c r="B349" s="396"/>
      <c r="C349" s="398"/>
      <c r="D349" s="399"/>
    </row>
    <row r="350" ht="36" customHeight="1" spans="1:4">
      <c r="A350" s="395" t="s">
        <v>122</v>
      </c>
      <c r="B350" s="396"/>
      <c r="C350" s="398"/>
      <c r="D350" s="399"/>
    </row>
    <row r="351" ht="36" customHeight="1" spans="1:4">
      <c r="A351" s="395" t="s">
        <v>124</v>
      </c>
      <c r="B351" s="396"/>
      <c r="C351" s="398"/>
      <c r="D351" s="399"/>
    </row>
    <row r="352" ht="36" customHeight="1" spans="1:4">
      <c r="A352" s="395" t="s">
        <v>126</v>
      </c>
      <c r="B352" s="396"/>
      <c r="C352" s="398"/>
      <c r="D352" s="399"/>
    </row>
    <row r="353" ht="36" customHeight="1" spans="1:4">
      <c r="A353" s="395" t="s">
        <v>446</v>
      </c>
      <c r="B353" s="396"/>
      <c r="C353" s="398"/>
      <c r="D353" s="399"/>
    </row>
    <row r="354" ht="36" customHeight="1" spans="1:4">
      <c r="A354" s="395" t="s">
        <v>447</v>
      </c>
      <c r="B354" s="396"/>
      <c r="C354" s="398"/>
      <c r="D354" s="399"/>
    </row>
    <row r="355" ht="36" customHeight="1" spans="1:4">
      <c r="A355" s="395" t="s">
        <v>448</v>
      </c>
      <c r="B355" s="396"/>
      <c r="C355" s="398"/>
      <c r="D355" s="399"/>
    </row>
    <row r="356" ht="36" customHeight="1" spans="1:4">
      <c r="A356" s="395" t="s">
        <v>203</v>
      </c>
      <c r="B356" s="396"/>
      <c r="C356" s="398"/>
      <c r="D356" s="399"/>
    </row>
    <row r="357" ht="36" customHeight="1" spans="1:4">
      <c r="A357" s="395" t="s">
        <v>136</v>
      </c>
      <c r="B357" s="396"/>
      <c r="C357" s="398"/>
      <c r="D357" s="399"/>
    </row>
    <row r="358" ht="36" customHeight="1" spans="1:4">
      <c r="A358" s="395" t="s">
        <v>449</v>
      </c>
      <c r="B358" s="396"/>
      <c r="C358" s="398"/>
      <c r="D358" s="399"/>
    </row>
    <row r="359" ht="36" customHeight="1" spans="1:4">
      <c r="A359" s="395" t="s">
        <v>450</v>
      </c>
      <c r="B359" s="396"/>
      <c r="C359" s="398"/>
      <c r="D359" s="399"/>
    </row>
    <row r="360" ht="36" customHeight="1" spans="1:4">
      <c r="A360" s="395" t="s">
        <v>122</v>
      </c>
      <c r="B360" s="396"/>
      <c r="C360" s="398"/>
      <c r="D360" s="399"/>
    </row>
    <row r="361" ht="36" customHeight="1" spans="1:4">
      <c r="A361" s="395" t="s">
        <v>124</v>
      </c>
      <c r="B361" s="396"/>
      <c r="C361" s="398"/>
      <c r="D361" s="399"/>
    </row>
    <row r="362" ht="36" customHeight="1" spans="1:4">
      <c r="A362" s="395" t="s">
        <v>126</v>
      </c>
      <c r="B362" s="396"/>
      <c r="C362" s="398"/>
      <c r="D362" s="399"/>
    </row>
    <row r="363" ht="36" customHeight="1" spans="1:4">
      <c r="A363" s="395" t="s">
        <v>451</v>
      </c>
      <c r="B363" s="396"/>
      <c r="C363" s="398"/>
      <c r="D363" s="399"/>
    </row>
    <row r="364" ht="36" customHeight="1" spans="1:4">
      <c r="A364" s="395" t="s">
        <v>452</v>
      </c>
      <c r="B364" s="396"/>
      <c r="C364" s="398"/>
      <c r="D364" s="399"/>
    </row>
    <row r="365" ht="36" customHeight="1" spans="1:4">
      <c r="A365" s="395" t="s">
        <v>453</v>
      </c>
      <c r="B365" s="396"/>
      <c r="C365" s="398"/>
      <c r="D365" s="399"/>
    </row>
    <row r="366" ht="36" customHeight="1" spans="1:4">
      <c r="A366" s="395" t="s">
        <v>203</v>
      </c>
      <c r="B366" s="396"/>
      <c r="C366" s="398"/>
      <c r="D366" s="399"/>
    </row>
    <row r="367" ht="36" customHeight="1" spans="1:4">
      <c r="A367" s="395" t="s">
        <v>136</v>
      </c>
      <c r="B367" s="396"/>
      <c r="C367" s="398"/>
      <c r="D367" s="399"/>
    </row>
    <row r="368" ht="36" customHeight="1" spans="1:4">
      <c r="A368" s="395" t="s">
        <v>454</v>
      </c>
      <c r="B368" s="396"/>
      <c r="C368" s="398"/>
      <c r="D368" s="399"/>
    </row>
    <row r="369" ht="36" customHeight="1" spans="1:4">
      <c r="A369" s="395" t="s">
        <v>455</v>
      </c>
      <c r="B369" s="396"/>
      <c r="C369" s="398"/>
      <c r="D369" s="399"/>
    </row>
    <row r="370" ht="36" customHeight="1" spans="1:4">
      <c r="A370" s="395" t="s">
        <v>122</v>
      </c>
      <c r="B370" s="396"/>
      <c r="C370" s="398"/>
      <c r="D370" s="399"/>
    </row>
    <row r="371" ht="36" customHeight="1" spans="1:4">
      <c r="A371" s="395" t="s">
        <v>124</v>
      </c>
      <c r="B371" s="396"/>
      <c r="C371" s="398"/>
      <c r="D371" s="399"/>
    </row>
    <row r="372" ht="36" customHeight="1" spans="1:4">
      <c r="A372" s="395" t="s">
        <v>126</v>
      </c>
      <c r="B372" s="396"/>
      <c r="C372" s="398"/>
      <c r="D372" s="399"/>
    </row>
    <row r="373" ht="36" customHeight="1" spans="1:4">
      <c r="A373" s="395" t="s">
        <v>456</v>
      </c>
      <c r="B373" s="396"/>
      <c r="C373" s="398"/>
      <c r="D373" s="399"/>
    </row>
    <row r="374" ht="36" customHeight="1" spans="1:4">
      <c r="A374" s="395" t="s">
        <v>457</v>
      </c>
      <c r="B374" s="396"/>
      <c r="C374" s="398"/>
      <c r="D374" s="399"/>
    </row>
    <row r="375" ht="36" customHeight="1" spans="1:4">
      <c r="A375" s="395" t="s">
        <v>136</v>
      </c>
      <c r="B375" s="396"/>
      <c r="C375" s="398"/>
      <c r="D375" s="399"/>
    </row>
    <row r="376" ht="36" customHeight="1" spans="1:4">
      <c r="A376" s="395" t="s">
        <v>458</v>
      </c>
      <c r="B376" s="396"/>
      <c r="C376" s="398"/>
      <c r="D376" s="399"/>
    </row>
    <row r="377" ht="36" customHeight="1" spans="1:4">
      <c r="A377" s="395" t="s">
        <v>459</v>
      </c>
      <c r="B377" s="396"/>
      <c r="C377" s="398"/>
      <c r="D377" s="399"/>
    </row>
    <row r="378" ht="36" customHeight="1" spans="1:4">
      <c r="A378" s="395" t="s">
        <v>122</v>
      </c>
      <c r="B378" s="396"/>
      <c r="C378" s="398"/>
      <c r="D378" s="399"/>
    </row>
    <row r="379" ht="36" customHeight="1" spans="1:4">
      <c r="A379" s="395" t="s">
        <v>124</v>
      </c>
      <c r="B379" s="396"/>
      <c r="C379" s="398"/>
      <c r="D379" s="399"/>
    </row>
    <row r="380" ht="36" customHeight="1" spans="1:4">
      <c r="A380" s="395" t="s">
        <v>203</v>
      </c>
      <c r="B380" s="396"/>
      <c r="C380" s="398"/>
      <c r="D380" s="399"/>
    </row>
    <row r="381" ht="36" customHeight="1" spans="1:4">
      <c r="A381" s="395" t="s">
        <v>460</v>
      </c>
      <c r="B381" s="396"/>
      <c r="C381" s="398"/>
      <c r="D381" s="399"/>
    </row>
    <row r="382" ht="36" customHeight="1" spans="1:4">
      <c r="A382" s="395" t="s">
        <v>461</v>
      </c>
      <c r="B382" s="396"/>
      <c r="C382" s="398"/>
      <c r="D382" s="399"/>
    </row>
    <row r="383" ht="36" customHeight="1" spans="1:4">
      <c r="A383" s="395" t="s">
        <v>462</v>
      </c>
      <c r="B383" s="396" t="s">
        <v>463</v>
      </c>
      <c r="C383" s="398">
        <v>44</v>
      </c>
      <c r="D383" s="399">
        <v>-0.7086</v>
      </c>
    </row>
    <row r="384" ht="36" customHeight="1" spans="1:4">
      <c r="A384" s="395" t="s">
        <v>464</v>
      </c>
      <c r="B384" s="396"/>
      <c r="C384" s="398"/>
      <c r="D384" s="399"/>
    </row>
    <row r="385" ht="36" customHeight="1" spans="1:4">
      <c r="A385" s="395" t="s">
        <v>465</v>
      </c>
      <c r="B385" s="396" t="s">
        <v>463</v>
      </c>
      <c r="C385" s="398">
        <v>44</v>
      </c>
      <c r="D385" s="399">
        <v>-0.7086</v>
      </c>
    </row>
    <row r="386" ht="36" customHeight="1" spans="1:4">
      <c r="A386" s="395" t="s">
        <v>82</v>
      </c>
      <c r="B386" s="396" t="s">
        <v>466</v>
      </c>
      <c r="C386" s="398">
        <v>92667</v>
      </c>
      <c r="D386" s="399">
        <v>0.1532</v>
      </c>
    </row>
    <row r="387" ht="36" customHeight="1" spans="1:4">
      <c r="A387" s="395" t="s">
        <v>467</v>
      </c>
      <c r="B387" s="396" t="s">
        <v>468</v>
      </c>
      <c r="C387" s="398">
        <v>701</v>
      </c>
      <c r="D387" s="399">
        <v>0.097</v>
      </c>
    </row>
    <row r="388" ht="36" customHeight="1" spans="1:4">
      <c r="A388" s="395" t="s">
        <v>122</v>
      </c>
      <c r="B388" s="396" t="s">
        <v>468</v>
      </c>
      <c r="C388" s="398">
        <v>686</v>
      </c>
      <c r="D388" s="399">
        <v>0.0736</v>
      </c>
    </row>
    <row r="389" ht="36" customHeight="1" spans="1:4">
      <c r="A389" s="395" t="s">
        <v>124</v>
      </c>
      <c r="B389" s="396"/>
      <c r="C389" s="398">
        <v>15</v>
      </c>
      <c r="D389" s="399"/>
    </row>
    <row r="390" ht="36" customHeight="1" spans="1:4">
      <c r="A390" s="395" t="s">
        <v>126</v>
      </c>
      <c r="B390" s="396"/>
      <c r="C390" s="398"/>
      <c r="D390" s="399"/>
    </row>
    <row r="391" ht="36" customHeight="1" spans="1:4">
      <c r="A391" s="395" t="s">
        <v>469</v>
      </c>
      <c r="B391" s="396"/>
      <c r="C391" s="398"/>
      <c r="D391" s="399"/>
    </row>
    <row r="392" ht="36" customHeight="1" spans="1:4">
      <c r="A392" s="395" t="s">
        <v>470</v>
      </c>
      <c r="B392" s="396" t="s">
        <v>471</v>
      </c>
      <c r="C392" s="398">
        <v>85042</v>
      </c>
      <c r="D392" s="399">
        <v>0.2443</v>
      </c>
    </row>
    <row r="393" ht="36" customHeight="1" spans="1:4">
      <c r="A393" s="395" t="s">
        <v>472</v>
      </c>
      <c r="B393" s="396" t="s">
        <v>473</v>
      </c>
      <c r="C393" s="398">
        <v>12402</v>
      </c>
      <c r="D393" s="399">
        <v>1.2443</v>
      </c>
    </row>
    <row r="394" ht="36" customHeight="1" spans="1:4">
      <c r="A394" s="395" t="s">
        <v>474</v>
      </c>
      <c r="B394" s="396" t="s">
        <v>475</v>
      </c>
      <c r="C394" s="398">
        <v>21884</v>
      </c>
      <c r="D394" s="399">
        <v>0.2529</v>
      </c>
    </row>
    <row r="395" ht="36" customHeight="1" spans="1:4">
      <c r="A395" s="395" t="s">
        <v>476</v>
      </c>
      <c r="B395" s="396" t="s">
        <v>477</v>
      </c>
      <c r="C395" s="398">
        <v>30794</v>
      </c>
      <c r="D395" s="399">
        <v>0.3533</v>
      </c>
    </row>
    <row r="396" ht="36" customHeight="1" spans="1:4">
      <c r="A396" s="395" t="s">
        <v>478</v>
      </c>
      <c r="B396" s="396" t="s">
        <v>479</v>
      </c>
      <c r="C396" s="398">
        <v>19316</v>
      </c>
      <c r="D396" s="399">
        <v>-0.0514</v>
      </c>
    </row>
    <row r="397" ht="36" customHeight="1" spans="1:4">
      <c r="A397" s="395" t="s">
        <v>480</v>
      </c>
      <c r="B397" s="396"/>
      <c r="C397" s="398"/>
      <c r="D397" s="399"/>
    </row>
    <row r="398" ht="36" customHeight="1" spans="1:4">
      <c r="A398" s="395" t="s">
        <v>481</v>
      </c>
      <c r="B398" s="396" t="s">
        <v>482</v>
      </c>
      <c r="C398" s="398">
        <v>646</v>
      </c>
      <c r="D398" s="399">
        <v>-0.7107</v>
      </c>
    </row>
    <row r="399" ht="36" customHeight="1" spans="1:4">
      <c r="A399" s="395" t="s">
        <v>483</v>
      </c>
      <c r="B399" s="396" t="s">
        <v>484</v>
      </c>
      <c r="C399" s="398">
        <v>3179</v>
      </c>
      <c r="D399" s="399">
        <v>0.1818</v>
      </c>
    </row>
    <row r="400" ht="36" customHeight="1" spans="1:4">
      <c r="A400" s="395" t="s">
        <v>485</v>
      </c>
      <c r="B400" s="396"/>
      <c r="C400" s="398"/>
      <c r="D400" s="399"/>
    </row>
    <row r="401" ht="36" customHeight="1" spans="1:4">
      <c r="A401" s="395" t="s">
        <v>486</v>
      </c>
      <c r="B401" s="396" t="s">
        <v>484</v>
      </c>
      <c r="C401" s="398">
        <v>2679</v>
      </c>
      <c r="D401" s="399">
        <v>-0.0041</v>
      </c>
    </row>
    <row r="402" ht="36" customHeight="1" spans="1:4">
      <c r="A402" s="395" t="s">
        <v>487</v>
      </c>
      <c r="B402" s="396"/>
      <c r="C402" s="398"/>
      <c r="D402" s="399"/>
    </row>
    <row r="403" ht="36" customHeight="1" spans="1:4">
      <c r="A403" s="395" t="s">
        <v>488</v>
      </c>
      <c r="B403" s="396"/>
      <c r="C403" s="398">
        <v>500</v>
      </c>
      <c r="D403" s="399"/>
    </row>
    <row r="404" ht="36" customHeight="1" spans="1:4">
      <c r="A404" s="395" t="s">
        <v>489</v>
      </c>
      <c r="B404" s="396"/>
      <c r="C404" s="398"/>
      <c r="D404" s="399"/>
    </row>
    <row r="405" ht="36" customHeight="1" spans="1:4">
      <c r="A405" s="395" t="s">
        <v>490</v>
      </c>
      <c r="B405" s="396"/>
      <c r="C405" s="398"/>
      <c r="D405" s="399"/>
    </row>
    <row r="406" ht="36" customHeight="1" spans="1:4">
      <c r="A406" s="395" t="s">
        <v>491</v>
      </c>
      <c r="B406" s="396"/>
      <c r="C406" s="398"/>
      <c r="D406" s="399"/>
    </row>
    <row r="407" ht="36" customHeight="1" spans="1:4">
      <c r="A407" s="395" t="s">
        <v>492</v>
      </c>
      <c r="B407" s="396"/>
      <c r="C407" s="398"/>
      <c r="D407" s="399"/>
    </row>
    <row r="408" ht="36" customHeight="1" spans="1:4">
      <c r="A408" s="395" t="s">
        <v>493</v>
      </c>
      <c r="B408" s="396"/>
      <c r="C408" s="398"/>
      <c r="D408" s="399"/>
    </row>
    <row r="409" ht="36" customHeight="1" spans="1:4">
      <c r="A409" s="395" t="s">
        <v>494</v>
      </c>
      <c r="B409" s="396"/>
      <c r="C409" s="398"/>
      <c r="D409" s="399"/>
    </row>
    <row r="410" ht="36" customHeight="1" spans="1:4">
      <c r="A410" s="395" t="s">
        <v>495</v>
      </c>
      <c r="B410" s="396"/>
      <c r="C410" s="398"/>
      <c r="D410" s="399"/>
    </row>
    <row r="411" ht="36" customHeight="1" spans="1:4">
      <c r="A411" s="395" t="s">
        <v>496</v>
      </c>
      <c r="B411" s="396"/>
      <c r="C411" s="398"/>
      <c r="D411" s="399"/>
    </row>
    <row r="412" ht="36" customHeight="1" spans="1:4">
      <c r="A412" s="395" t="s">
        <v>497</v>
      </c>
      <c r="B412" s="396"/>
      <c r="C412" s="398"/>
      <c r="D412" s="399"/>
    </row>
    <row r="413" s="384" customFormat="1" ht="36" customHeight="1" spans="1:4">
      <c r="A413" s="395" t="s">
        <v>498</v>
      </c>
      <c r="B413" s="396"/>
      <c r="C413" s="400"/>
      <c r="D413" s="399"/>
    </row>
    <row r="414" ht="36" customHeight="1" spans="1:4">
      <c r="A414" s="395" t="s">
        <v>499</v>
      </c>
      <c r="B414" s="396"/>
      <c r="C414" s="398"/>
      <c r="D414" s="399"/>
    </row>
    <row r="415" ht="36" customHeight="1" spans="1:4">
      <c r="A415" s="395" t="s">
        <v>500</v>
      </c>
      <c r="B415" s="396"/>
      <c r="C415" s="398"/>
      <c r="D415" s="399"/>
    </row>
    <row r="416" s="384" customFormat="1" ht="36" customHeight="1" spans="1:4">
      <c r="A416" s="395" t="s">
        <v>501</v>
      </c>
      <c r="B416" s="396"/>
      <c r="C416" s="400"/>
      <c r="D416" s="399"/>
    </row>
    <row r="417" ht="36" customHeight="1" spans="1:4">
      <c r="A417" s="395" t="s">
        <v>502</v>
      </c>
      <c r="B417" s="396"/>
      <c r="C417" s="398"/>
      <c r="D417" s="399"/>
    </row>
    <row r="418" ht="36" customHeight="1" spans="1:4">
      <c r="A418" s="395" t="s">
        <v>503</v>
      </c>
      <c r="B418" s="396"/>
      <c r="C418" s="398"/>
      <c r="D418" s="399"/>
    </row>
    <row r="419" ht="36" customHeight="1" spans="1:4">
      <c r="A419" s="395" t="s">
        <v>504</v>
      </c>
      <c r="B419" s="396" t="s">
        <v>505</v>
      </c>
      <c r="C419" s="398">
        <v>97</v>
      </c>
      <c r="D419" s="399">
        <v>0.3472</v>
      </c>
    </row>
    <row r="420" ht="36" customHeight="1" spans="1:4">
      <c r="A420" s="395" t="s">
        <v>506</v>
      </c>
      <c r="B420" s="396" t="s">
        <v>505</v>
      </c>
      <c r="C420" s="398">
        <v>97</v>
      </c>
      <c r="D420" s="399">
        <v>0.3472</v>
      </c>
    </row>
    <row r="421" ht="36" customHeight="1" spans="1:4">
      <c r="A421" s="395" t="s">
        <v>507</v>
      </c>
      <c r="B421" s="396"/>
      <c r="C421" s="398"/>
      <c r="D421" s="399"/>
    </row>
    <row r="422" ht="36" customHeight="1" spans="1:4">
      <c r="A422" s="395" t="s">
        <v>508</v>
      </c>
      <c r="B422" s="396"/>
      <c r="C422" s="398"/>
      <c r="D422" s="399"/>
    </row>
    <row r="423" ht="36" customHeight="1" spans="1:4">
      <c r="A423" s="395" t="s">
        <v>509</v>
      </c>
      <c r="B423" s="396" t="s">
        <v>510</v>
      </c>
      <c r="C423" s="398">
        <v>1773</v>
      </c>
      <c r="D423" s="399">
        <v>-0.15</v>
      </c>
    </row>
    <row r="424" ht="36" customHeight="1" spans="1:4">
      <c r="A424" s="395" t="s">
        <v>511</v>
      </c>
      <c r="B424" s="396" t="s">
        <v>512</v>
      </c>
      <c r="C424" s="398">
        <v>1041</v>
      </c>
      <c r="D424" s="399">
        <v>0.042</v>
      </c>
    </row>
    <row r="425" ht="36" customHeight="1" spans="1:4">
      <c r="A425" s="395" t="s">
        <v>513</v>
      </c>
      <c r="B425" s="396" t="s">
        <v>514</v>
      </c>
      <c r="C425" s="398">
        <v>732</v>
      </c>
      <c r="D425" s="399">
        <v>0.0655</v>
      </c>
    </row>
    <row r="426" ht="36" customHeight="1" spans="1:4">
      <c r="A426" s="395" t="s">
        <v>515</v>
      </c>
      <c r="B426" s="396" t="s">
        <v>204</v>
      </c>
      <c r="C426" s="398"/>
      <c r="D426" s="399">
        <v>-1</v>
      </c>
    </row>
    <row r="427" ht="36" customHeight="1" spans="1:4">
      <c r="A427" s="395" t="s">
        <v>516</v>
      </c>
      <c r="B427" s="396"/>
      <c r="C427" s="398"/>
      <c r="D427" s="399"/>
    </row>
    <row r="428" ht="36" customHeight="1" spans="1:4">
      <c r="A428" s="395" t="s">
        <v>517</v>
      </c>
      <c r="B428" s="396"/>
      <c r="C428" s="398"/>
      <c r="D428" s="399"/>
    </row>
    <row r="429" ht="36" customHeight="1" spans="1:4">
      <c r="A429" s="395" t="s">
        <v>518</v>
      </c>
      <c r="B429" s="396" t="s">
        <v>519</v>
      </c>
      <c r="C429" s="398">
        <v>1816</v>
      </c>
      <c r="D429" s="399">
        <v>-0.7183</v>
      </c>
    </row>
    <row r="430" ht="36" customHeight="1" spans="1:4">
      <c r="A430" s="395" t="s">
        <v>520</v>
      </c>
      <c r="B430" s="396"/>
      <c r="C430" s="398"/>
      <c r="D430" s="399"/>
    </row>
    <row r="431" ht="36" customHeight="1" spans="1:4">
      <c r="A431" s="395" t="s">
        <v>521</v>
      </c>
      <c r="B431" s="396"/>
      <c r="C431" s="398"/>
      <c r="D431" s="399"/>
    </row>
    <row r="432" ht="36" customHeight="1" spans="1:4">
      <c r="A432" s="395" t="s">
        <v>522</v>
      </c>
      <c r="B432" s="396"/>
      <c r="C432" s="398"/>
      <c r="D432" s="399"/>
    </row>
    <row r="433" ht="36" customHeight="1" spans="1:4">
      <c r="A433" s="395" t="s">
        <v>523</v>
      </c>
      <c r="B433" s="396"/>
      <c r="C433" s="398"/>
      <c r="D433" s="399"/>
    </row>
    <row r="434" ht="36" customHeight="1" spans="1:4">
      <c r="A434" s="395" t="s">
        <v>524</v>
      </c>
      <c r="B434" s="396"/>
      <c r="C434" s="398"/>
      <c r="D434" s="399"/>
    </row>
    <row r="435" ht="36" customHeight="1" spans="1:4">
      <c r="A435" s="395" t="s">
        <v>525</v>
      </c>
      <c r="B435" s="396" t="s">
        <v>519</v>
      </c>
      <c r="C435" s="398">
        <v>1816</v>
      </c>
      <c r="D435" s="399">
        <v>-0.7183</v>
      </c>
    </row>
    <row r="436" ht="36" customHeight="1" spans="1:4">
      <c r="A436" s="395" t="s">
        <v>526</v>
      </c>
      <c r="B436" s="396" t="s">
        <v>527</v>
      </c>
      <c r="C436" s="398">
        <v>59</v>
      </c>
      <c r="D436" s="399">
        <v>-0.2716</v>
      </c>
    </row>
    <row r="437" ht="36" customHeight="1" spans="1:4">
      <c r="A437" s="395" t="s">
        <v>528</v>
      </c>
      <c r="B437" s="396" t="s">
        <v>527</v>
      </c>
      <c r="C437" s="398">
        <v>59</v>
      </c>
      <c r="D437" s="399">
        <v>-0.2716</v>
      </c>
    </row>
    <row r="438" ht="36" customHeight="1" spans="1:4">
      <c r="A438" s="395" t="s">
        <v>83</v>
      </c>
      <c r="B438" s="396" t="s">
        <v>529</v>
      </c>
      <c r="C438" s="398">
        <v>704</v>
      </c>
      <c r="D438" s="399">
        <v>0.3435</v>
      </c>
    </row>
    <row r="439" ht="36" customHeight="1" spans="1:4">
      <c r="A439" s="395" t="s">
        <v>530</v>
      </c>
      <c r="B439" s="396" t="s">
        <v>531</v>
      </c>
      <c r="C439" s="398">
        <v>81</v>
      </c>
      <c r="D439" s="399">
        <v>-0.2136</v>
      </c>
    </row>
    <row r="440" ht="36" customHeight="1" spans="1:4">
      <c r="A440" s="395" t="s">
        <v>122</v>
      </c>
      <c r="B440" s="396" t="s">
        <v>532</v>
      </c>
      <c r="C440" s="398">
        <v>81</v>
      </c>
      <c r="D440" s="399">
        <v>0.0385</v>
      </c>
    </row>
    <row r="441" ht="36" customHeight="1" spans="1:4">
      <c r="A441" s="395" t="s">
        <v>124</v>
      </c>
      <c r="B441" s="396" t="s">
        <v>332</v>
      </c>
      <c r="C441" s="398"/>
      <c r="D441" s="399">
        <v>-1</v>
      </c>
    </row>
    <row r="442" ht="36" customHeight="1" spans="1:4">
      <c r="A442" s="395" t="s">
        <v>126</v>
      </c>
      <c r="B442" s="396"/>
      <c r="C442" s="398"/>
      <c r="D442" s="399"/>
    </row>
    <row r="443" ht="36" customHeight="1" spans="1:4">
      <c r="A443" s="395" t="s">
        <v>533</v>
      </c>
      <c r="B443" s="396" t="s">
        <v>534</v>
      </c>
      <c r="C443" s="398"/>
      <c r="D443" s="399">
        <v>-1</v>
      </c>
    </row>
    <row r="444" ht="36" customHeight="1" spans="1:4">
      <c r="A444" s="395" t="s">
        <v>535</v>
      </c>
      <c r="B444" s="396"/>
      <c r="C444" s="398"/>
      <c r="D444" s="399"/>
    </row>
    <row r="445" ht="36" customHeight="1" spans="1:4">
      <c r="A445" s="395" t="s">
        <v>536</v>
      </c>
      <c r="B445" s="396"/>
      <c r="C445" s="398"/>
      <c r="D445" s="399"/>
    </row>
    <row r="446" ht="36" customHeight="1" spans="1:4">
      <c r="A446" s="395" t="s">
        <v>537</v>
      </c>
      <c r="B446" s="396"/>
      <c r="C446" s="398"/>
      <c r="D446" s="399"/>
    </row>
    <row r="447" ht="36" customHeight="1" spans="1:4">
      <c r="A447" s="395" t="s">
        <v>538</v>
      </c>
      <c r="B447" s="396"/>
      <c r="C447" s="398"/>
      <c r="D447" s="399"/>
    </row>
    <row r="448" ht="36" customHeight="1" spans="1:4">
      <c r="A448" s="395" t="s">
        <v>539</v>
      </c>
      <c r="B448" s="396"/>
      <c r="C448" s="398"/>
      <c r="D448" s="399"/>
    </row>
    <row r="449" ht="36" customHeight="1" spans="1:4">
      <c r="A449" s="395" t="s">
        <v>540</v>
      </c>
      <c r="B449" s="396"/>
      <c r="C449" s="398"/>
      <c r="D449" s="399"/>
    </row>
    <row r="450" ht="36" customHeight="1" spans="1:4">
      <c r="A450" s="395" t="s">
        <v>541</v>
      </c>
      <c r="B450" s="396"/>
      <c r="C450" s="398"/>
      <c r="D450" s="399"/>
    </row>
    <row r="451" ht="36" customHeight="1" spans="1:4">
      <c r="A451" s="395" t="s">
        <v>542</v>
      </c>
      <c r="B451" s="396"/>
      <c r="C451" s="398"/>
      <c r="D451" s="399"/>
    </row>
    <row r="452" ht="36" customHeight="1" spans="1:4">
      <c r="A452" s="395" t="s">
        <v>543</v>
      </c>
      <c r="B452" s="396"/>
      <c r="C452" s="398"/>
      <c r="D452" s="399"/>
    </row>
    <row r="453" ht="36" customHeight="1" spans="1:4">
      <c r="A453" s="395" t="s">
        <v>544</v>
      </c>
      <c r="B453" s="396"/>
      <c r="C453" s="398"/>
      <c r="D453" s="399"/>
    </row>
    <row r="454" ht="36" customHeight="1" spans="1:4">
      <c r="A454" s="395" t="s">
        <v>536</v>
      </c>
      <c r="B454" s="396"/>
      <c r="C454" s="398"/>
      <c r="D454" s="399"/>
    </row>
    <row r="455" ht="36" customHeight="1" spans="1:4">
      <c r="A455" s="395" t="s">
        <v>545</v>
      </c>
      <c r="B455" s="396"/>
      <c r="C455" s="398"/>
      <c r="D455" s="399"/>
    </row>
    <row r="456" ht="36" customHeight="1" spans="1:4">
      <c r="A456" s="395" t="s">
        <v>546</v>
      </c>
      <c r="B456" s="396"/>
      <c r="C456" s="398"/>
      <c r="D456" s="399"/>
    </row>
    <row r="457" ht="36" customHeight="1" spans="1:4">
      <c r="A457" s="395" t="s">
        <v>547</v>
      </c>
      <c r="B457" s="396"/>
      <c r="C457" s="398"/>
      <c r="D457" s="399"/>
    </row>
    <row r="458" ht="36" customHeight="1" spans="1:4">
      <c r="A458" s="395" t="s">
        <v>548</v>
      </c>
      <c r="B458" s="396"/>
      <c r="C458" s="398"/>
      <c r="D458" s="399"/>
    </row>
    <row r="459" ht="36" customHeight="1" spans="1:4">
      <c r="A459" s="395" t="s">
        <v>549</v>
      </c>
      <c r="B459" s="396" t="s">
        <v>550</v>
      </c>
      <c r="C459" s="398">
        <v>310</v>
      </c>
      <c r="D459" s="399">
        <v>2.1</v>
      </c>
    </row>
    <row r="460" ht="36" customHeight="1" spans="1:4">
      <c r="A460" s="395" t="s">
        <v>536</v>
      </c>
      <c r="B460" s="396"/>
      <c r="C460" s="398"/>
      <c r="D460" s="399"/>
    </row>
    <row r="461" ht="36" customHeight="1" spans="1:4">
      <c r="A461" s="395" t="s">
        <v>551</v>
      </c>
      <c r="B461" s="396"/>
      <c r="C461" s="398"/>
      <c r="D461" s="399"/>
    </row>
    <row r="462" ht="36" customHeight="1" spans="1:4">
      <c r="A462" s="395" t="s">
        <v>552</v>
      </c>
      <c r="B462" s="396"/>
      <c r="C462" s="398"/>
      <c r="D462" s="399"/>
    </row>
    <row r="463" ht="36" customHeight="1" spans="1:4">
      <c r="A463" s="395" t="s">
        <v>553</v>
      </c>
      <c r="B463" s="396" t="s">
        <v>550</v>
      </c>
      <c r="C463" s="398">
        <v>310</v>
      </c>
      <c r="D463" s="399">
        <v>2.1</v>
      </c>
    </row>
    <row r="464" ht="36" customHeight="1" spans="1:4">
      <c r="A464" s="395" t="s">
        <v>554</v>
      </c>
      <c r="B464" s="396"/>
      <c r="C464" s="398"/>
      <c r="D464" s="399"/>
    </row>
    <row r="465" ht="36" customHeight="1" spans="1:4">
      <c r="A465" s="395" t="s">
        <v>536</v>
      </c>
      <c r="B465" s="396"/>
      <c r="C465" s="398"/>
      <c r="D465" s="399"/>
    </row>
    <row r="466" ht="36" customHeight="1" spans="1:4">
      <c r="A466" s="395" t="s">
        <v>555</v>
      </c>
      <c r="B466" s="396"/>
      <c r="C466" s="398"/>
      <c r="D466" s="399"/>
    </row>
    <row r="467" ht="36" customHeight="1" spans="1:4">
      <c r="A467" s="395" t="s">
        <v>556</v>
      </c>
      <c r="B467" s="396"/>
      <c r="C467" s="398"/>
      <c r="D467" s="399"/>
    </row>
    <row r="468" ht="36" customHeight="1" spans="1:4">
      <c r="A468" s="395" t="s">
        <v>557</v>
      </c>
      <c r="B468" s="396"/>
      <c r="C468" s="398"/>
      <c r="D468" s="399"/>
    </row>
    <row r="469" ht="36" customHeight="1" spans="1:4">
      <c r="A469" s="395" t="s">
        <v>558</v>
      </c>
      <c r="B469" s="396"/>
      <c r="C469" s="398"/>
      <c r="D469" s="399"/>
    </row>
    <row r="470" ht="36" customHeight="1" spans="1:4">
      <c r="A470" s="395" t="s">
        <v>559</v>
      </c>
      <c r="B470" s="396"/>
      <c r="C470" s="398"/>
      <c r="D470" s="399"/>
    </row>
    <row r="471" ht="36" customHeight="1" spans="1:4">
      <c r="A471" s="395" t="s">
        <v>560</v>
      </c>
      <c r="B471" s="396"/>
      <c r="C471" s="398"/>
      <c r="D471" s="399"/>
    </row>
    <row r="472" ht="36" customHeight="1" spans="1:4">
      <c r="A472" s="395" t="s">
        <v>561</v>
      </c>
      <c r="B472" s="396"/>
      <c r="C472" s="398"/>
      <c r="D472" s="399"/>
    </row>
    <row r="473" ht="36" customHeight="1" spans="1:4">
      <c r="A473" s="395" t="s">
        <v>562</v>
      </c>
      <c r="B473" s="396"/>
      <c r="C473" s="398"/>
      <c r="D473" s="399"/>
    </row>
    <row r="474" ht="36" customHeight="1" spans="1:4">
      <c r="A474" s="395" t="s">
        <v>563</v>
      </c>
      <c r="B474" s="396" t="s">
        <v>198</v>
      </c>
      <c r="C474" s="398">
        <v>312</v>
      </c>
      <c r="D474" s="399">
        <v>0.8462</v>
      </c>
    </row>
    <row r="475" ht="36" customHeight="1" spans="1:4">
      <c r="A475" s="395" t="s">
        <v>536</v>
      </c>
      <c r="B475" s="396" t="s">
        <v>564</v>
      </c>
      <c r="C475" s="398">
        <v>69</v>
      </c>
      <c r="D475" s="399">
        <v>0.3019</v>
      </c>
    </row>
    <row r="476" ht="36" customHeight="1" spans="1:4">
      <c r="A476" s="395" t="s">
        <v>565</v>
      </c>
      <c r="B476" s="396" t="s">
        <v>566</v>
      </c>
      <c r="C476" s="398">
        <v>208</v>
      </c>
      <c r="D476" s="399">
        <v>1</v>
      </c>
    </row>
    <row r="477" ht="36" customHeight="1" spans="1:4">
      <c r="A477" s="395" t="s">
        <v>567</v>
      </c>
      <c r="B477" s="396"/>
      <c r="C477" s="398"/>
      <c r="D477" s="399"/>
    </row>
    <row r="478" ht="36" customHeight="1" spans="1:4">
      <c r="A478" s="395" t="s">
        <v>568</v>
      </c>
      <c r="B478" s="396"/>
      <c r="C478" s="398"/>
      <c r="D478" s="399"/>
    </row>
    <row r="479" ht="36" customHeight="1" spans="1:4">
      <c r="A479" s="395" t="s">
        <v>569</v>
      </c>
      <c r="B479" s="396"/>
      <c r="C479" s="398">
        <v>27</v>
      </c>
      <c r="D479" s="399"/>
    </row>
    <row r="480" ht="36" customHeight="1" spans="1:4">
      <c r="A480" s="395" t="s">
        <v>570</v>
      </c>
      <c r="B480" s="396" t="s">
        <v>395</v>
      </c>
      <c r="C480" s="398">
        <v>8</v>
      </c>
      <c r="D480" s="399">
        <v>-0.3333</v>
      </c>
    </row>
    <row r="481" ht="36" customHeight="1" spans="1:4">
      <c r="A481" s="395" t="s">
        <v>571</v>
      </c>
      <c r="B481" s="396"/>
      <c r="C481" s="398"/>
      <c r="D481" s="399"/>
    </row>
    <row r="482" ht="36" customHeight="1" spans="1:4">
      <c r="A482" s="395" t="s">
        <v>572</v>
      </c>
      <c r="B482" s="396"/>
      <c r="C482" s="398"/>
      <c r="D482" s="399"/>
    </row>
    <row r="483" ht="36" customHeight="1" spans="1:4">
      <c r="A483" s="395" t="s">
        <v>573</v>
      </c>
      <c r="B483" s="396"/>
      <c r="C483" s="398"/>
      <c r="D483" s="399"/>
    </row>
    <row r="484" ht="36" customHeight="1" spans="1:4">
      <c r="A484" s="395" t="s">
        <v>574</v>
      </c>
      <c r="B484" s="396"/>
      <c r="C484" s="398"/>
      <c r="D484" s="399"/>
    </row>
    <row r="485" ht="36" customHeight="1" spans="1:4">
      <c r="A485" s="395" t="s">
        <v>575</v>
      </c>
      <c r="B485" s="396" t="s">
        <v>550</v>
      </c>
      <c r="C485" s="398"/>
      <c r="D485" s="399">
        <v>-1</v>
      </c>
    </row>
    <row r="486" ht="36" customHeight="1" spans="1:4">
      <c r="A486" s="395" t="s">
        <v>576</v>
      </c>
      <c r="B486" s="396"/>
      <c r="C486" s="398"/>
      <c r="D486" s="399"/>
    </row>
    <row r="487" ht="36" customHeight="1" spans="1:4">
      <c r="A487" s="395" t="s">
        <v>577</v>
      </c>
      <c r="B487" s="396"/>
      <c r="C487" s="398"/>
      <c r="D487" s="399"/>
    </row>
    <row r="488" ht="36" customHeight="1" spans="1:4">
      <c r="A488" s="395" t="s">
        <v>578</v>
      </c>
      <c r="B488" s="396" t="s">
        <v>550</v>
      </c>
      <c r="C488" s="398"/>
      <c r="D488" s="399">
        <v>-1</v>
      </c>
    </row>
    <row r="489" ht="36" customHeight="1" spans="1:4">
      <c r="A489" s="395" t="s">
        <v>579</v>
      </c>
      <c r="B489" s="396" t="s">
        <v>337</v>
      </c>
      <c r="C489" s="398">
        <v>1</v>
      </c>
      <c r="D489" s="399">
        <v>-0.9808</v>
      </c>
    </row>
    <row r="490" ht="36" customHeight="1" spans="1:4">
      <c r="A490" s="395" t="s">
        <v>580</v>
      </c>
      <c r="B490" s="396" t="s">
        <v>581</v>
      </c>
      <c r="C490" s="398"/>
      <c r="D490" s="399">
        <v>-1</v>
      </c>
    </row>
    <row r="491" ht="36" customHeight="1" spans="1:4">
      <c r="A491" s="395" t="s">
        <v>582</v>
      </c>
      <c r="B491" s="396"/>
      <c r="C491" s="398"/>
      <c r="D491" s="399"/>
    </row>
    <row r="492" ht="36" customHeight="1" spans="1:4">
      <c r="A492" s="395" t="s">
        <v>583</v>
      </c>
      <c r="B492" s="396"/>
      <c r="C492" s="398"/>
      <c r="D492" s="399"/>
    </row>
    <row r="493" ht="36" customHeight="1" spans="1:4">
      <c r="A493" s="395" t="s">
        <v>584</v>
      </c>
      <c r="B493" s="396" t="s">
        <v>444</v>
      </c>
      <c r="C493" s="398">
        <v>1</v>
      </c>
      <c r="D493" s="399">
        <v>-0.5</v>
      </c>
    </row>
    <row r="494" ht="36" customHeight="1" spans="1:4">
      <c r="A494" s="395" t="s">
        <v>84</v>
      </c>
      <c r="B494" s="396" t="s">
        <v>585</v>
      </c>
      <c r="C494" s="398">
        <v>8249</v>
      </c>
      <c r="D494" s="399">
        <v>-0.0743</v>
      </c>
    </row>
    <row r="495" ht="36" customHeight="1" spans="1:4">
      <c r="A495" s="395" t="s">
        <v>586</v>
      </c>
      <c r="B495" s="396" t="s">
        <v>587</v>
      </c>
      <c r="C495" s="398">
        <v>4523</v>
      </c>
      <c r="D495" s="399">
        <v>-0.1133</v>
      </c>
    </row>
    <row r="496" ht="36" customHeight="1" spans="1:4">
      <c r="A496" s="395" t="s">
        <v>122</v>
      </c>
      <c r="B496" s="396" t="s">
        <v>316</v>
      </c>
      <c r="C496" s="398">
        <v>427</v>
      </c>
      <c r="D496" s="399">
        <v>0.1034</v>
      </c>
    </row>
    <row r="497" ht="36" customHeight="1" spans="1:4">
      <c r="A497" s="395" t="s">
        <v>124</v>
      </c>
      <c r="B497" s="396"/>
      <c r="C497" s="398">
        <v>5</v>
      </c>
      <c r="D497" s="399"/>
    </row>
    <row r="498" ht="36" customHeight="1" spans="1:4">
      <c r="A498" s="395" t="s">
        <v>126</v>
      </c>
      <c r="B498" s="396"/>
      <c r="C498" s="398"/>
      <c r="D498" s="399"/>
    </row>
    <row r="499" ht="36" customHeight="1" spans="1:4">
      <c r="A499" s="395" t="s">
        <v>588</v>
      </c>
      <c r="B499" s="396" t="s">
        <v>589</v>
      </c>
      <c r="C499" s="398">
        <v>352</v>
      </c>
      <c r="D499" s="399">
        <v>0.0966</v>
      </c>
    </row>
    <row r="500" ht="36" customHeight="1" spans="1:4">
      <c r="A500" s="395" t="s">
        <v>590</v>
      </c>
      <c r="B500" s="396"/>
      <c r="C500" s="398"/>
      <c r="D500" s="399"/>
    </row>
    <row r="501" ht="36" customHeight="1" spans="1:4">
      <c r="A501" s="395" t="s">
        <v>591</v>
      </c>
      <c r="B501" s="396"/>
      <c r="C501" s="398"/>
      <c r="D501" s="399"/>
    </row>
    <row r="502" ht="36" customHeight="1" spans="1:4">
      <c r="A502" s="395" t="s">
        <v>592</v>
      </c>
      <c r="B502" s="396"/>
      <c r="C502" s="398"/>
      <c r="D502" s="399"/>
    </row>
    <row r="503" ht="36" customHeight="1" spans="1:4">
      <c r="A503" s="395" t="s">
        <v>593</v>
      </c>
      <c r="B503" s="396" t="s">
        <v>123</v>
      </c>
      <c r="C503" s="398">
        <v>48</v>
      </c>
      <c r="D503" s="399">
        <v>-0.9042</v>
      </c>
    </row>
    <row r="504" ht="36" customHeight="1" spans="1:4">
      <c r="A504" s="395" t="s">
        <v>594</v>
      </c>
      <c r="B504" s="396" t="s">
        <v>595</v>
      </c>
      <c r="C504" s="398">
        <v>1597</v>
      </c>
      <c r="D504" s="399">
        <v>0.3984</v>
      </c>
    </row>
    <row r="505" ht="36" customHeight="1" spans="1:4">
      <c r="A505" s="395" t="s">
        <v>596</v>
      </c>
      <c r="B505" s="396"/>
      <c r="C505" s="398"/>
      <c r="D505" s="399"/>
    </row>
    <row r="506" ht="36" customHeight="1" spans="1:4">
      <c r="A506" s="395" t="s">
        <v>597</v>
      </c>
      <c r="B506" s="396" t="s">
        <v>189</v>
      </c>
      <c r="C506" s="398">
        <v>22</v>
      </c>
      <c r="D506" s="399">
        <v>-0.3125</v>
      </c>
    </row>
    <row r="507" ht="36" customHeight="1" spans="1:4">
      <c r="A507" s="395" t="s">
        <v>598</v>
      </c>
      <c r="B507" s="396" t="s">
        <v>201</v>
      </c>
      <c r="C507" s="398">
        <v>8</v>
      </c>
      <c r="D507" s="399">
        <v>1.6667</v>
      </c>
    </row>
    <row r="508" ht="36" customHeight="1" spans="1:4">
      <c r="A508" s="395" t="s">
        <v>599</v>
      </c>
      <c r="B508" s="396"/>
      <c r="C508" s="398"/>
      <c r="D508" s="399"/>
    </row>
    <row r="509" ht="36" customHeight="1" spans="1:4">
      <c r="A509" s="395" t="s">
        <v>600</v>
      </c>
      <c r="B509" s="396" t="s">
        <v>270</v>
      </c>
      <c r="C509" s="398">
        <v>112</v>
      </c>
      <c r="D509" s="399">
        <v>-0.1385</v>
      </c>
    </row>
    <row r="510" ht="36" customHeight="1" spans="1:4">
      <c r="A510" s="395" t="s">
        <v>601</v>
      </c>
      <c r="B510" s="396" t="s">
        <v>602</v>
      </c>
      <c r="C510" s="398">
        <v>1952</v>
      </c>
      <c r="D510" s="399">
        <v>-0.2449</v>
      </c>
    </row>
    <row r="511" ht="36" customHeight="1" spans="1:4">
      <c r="A511" s="395" t="s">
        <v>603</v>
      </c>
      <c r="B511" s="396" t="s">
        <v>604</v>
      </c>
      <c r="C511" s="398">
        <v>1248</v>
      </c>
      <c r="D511" s="399">
        <v>-0.4404</v>
      </c>
    </row>
    <row r="512" ht="36" customHeight="1" spans="1:4">
      <c r="A512" s="395" t="s">
        <v>122</v>
      </c>
      <c r="B512" s="396"/>
      <c r="C512" s="398"/>
      <c r="D512" s="399"/>
    </row>
    <row r="513" ht="36" customHeight="1" spans="1:4">
      <c r="A513" s="395" t="s">
        <v>124</v>
      </c>
      <c r="B513" s="396"/>
      <c r="C513" s="398"/>
      <c r="D513" s="399"/>
    </row>
    <row r="514" ht="36" customHeight="1" spans="1:4">
      <c r="A514" s="395" t="s">
        <v>126</v>
      </c>
      <c r="B514" s="396"/>
      <c r="C514" s="398"/>
      <c r="D514" s="399"/>
    </row>
    <row r="515" ht="36" customHeight="1" spans="1:4">
      <c r="A515" s="395" t="s">
        <v>605</v>
      </c>
      <c r="B515" s="396" t="s">
        <v>606</v>
      </c>
      <c r="C515" s="398">
        <v>1174</v>
      </c>
      <c r="D515" s="399">
        <v>-0.4572</v>
      </c>
    </row>
    <row r="516" ht="36" customHeight="1" spans="1:4">
      <c r="A516" s="395" t="s">
        <v>607</v>
      </c>
      <c r="B516" s="396" t="s">
        <v>608</v>
      </c>
      <c r="C516" s="398">
        <v>74</v>
      </c>
      <c r="D516" s="399">
        <v>0.1045</v>
      </c>
    </row>
    <row r="517" ht="36" customHeight="1" spans="1:4">
      <c r="A517" s="395" t="s">
        <v>609</v>
      </c>
      <c r="B517" s="396"/>
      <c r="C517" s="398"/>
      <c r="D517" s="399"/>
    </row>
    <row r="518" ht="36" customHeight="1" spans="1:4">
      <c r="A518" s="395" t="s">
        <v>610</v>
      </c>
      <c r="B518" s="396"/>
      <c r="C518" s="398"/>
      <c r="D518" s="399"/>
    </row>
    <row r="519" ht="36" customHeight="1" spans="1:4">
      <c r="A519" s="395" t="s">
        <v>611</v>
      </c>
      <c r="B519" s="396" t="s">
        <v>612</v>
      </c>
      <c r="C519" s="398">
        <v>1155</v>
      </c>
      <c r="D519" s="399">
        <v>5.7941</v>
      </c>
    </row>
    <row r="520" ht="36" customHeight="1" spans="1:4">
      <c r="A520" s="395" t="s">
        <v>122</v>
      </c>
      <c r="B520" s="396"/>
      <c r="C520" s="398"/>
      <c r="D520" s="399"/>
    </row>
    <row r="521" ht="36" customHeight="1" spans="1:4">
      <c r="A521" s="395" t="s">
        <v>124</v>
      </c>
      <c r="B521" s="396"/>
      <c r="C521" s="398"/>
      <c r="D521" s="399"/>
    </row>
    <row r="522" ht="36" customHeight="1" spans="1:4">
      <c r="A522" s="395" t="s">
        <v>126</v>
      </c>
      <c r="B522" s="396"/>
      <c r="C522" s="398"/>
      <c r="D522" s="399"/>
    </row>
    <row r="523" ht="36" customHeight="1" spans="1:4">
      <c r="A523" s="395" t="s">
        <v>613</v>
      </c>
      <c r="B523" s="396"/>
      <c r="C523" s="398"/>
      <c r="D523" s="399"/>
    </row>
    <row r="524" ht="36" customHeight="1" spans="1:4">
      <c r="A524" s="395" t="s">
        <v>614</v>
      </c>
      <c r="B524" s="396"/>
      <c r="C524" s="398"/>
      <c r="D524" s="399"/>
    </row>
    <row r="525" ht="36" customHeight="1" spans="1:4">
      <c r="A525" s="395" t="s">
        <v>615</v>
      </c>
      <c r="B525" s="396"/>
      <c r="C525" s="398"/>
      <c r="D525" s="399"/>
    </row>
    <row r="526" ht="36" customHeight="1" spans="1:4">
      <c r="A526" s="395" t="s">
        <v>616</v>
      </c>
      <c r="B526" s="396"/>
      <c r="C526" s="398"/>
      <c r="D526" s="399"/>
    </row>
    <row r="527" ht="36" customHeight="1" spans="1:4">
      <c r="A527" s="395" t="s">
        <v>617</v>
      </c>
      <c r="B527" s="396" t="s">
        <v>618</v>
      </c>
      <c r="C527" s="398">
        <v>155</v>
      </c>
      <c r="D527" s="399">
        <v>-0.0432</v>
      </c>
    </row>
    <row r="528" ht="36" customHeight="1" spans="1:4">
      <c r="A528" s="395" t="s">
        <v>619</v>
      </c>
      <c r="B528" s="396"/>
      <c r="C528" s="398"/>
      <c r="D528" s="399"/>
    </row>
    <row r="529" ht="36" customHeight="1" spans="1:4">
      <c r="A529" s="395" t="s">
        <v>620</v>
      </c>
      <c r="B529" s="396" t="s">
        <v>621</v>
      </c>
      <c r="C529" s="398">
        <v>1000</v>
      </c>
      <c r="D529" s="399">
        <v>124</v>
      </c>
    </row>
    <row r="530" ht="36" customHeight="1" spans="1:4">
      <c r="A530" s="395" t="s">
        <v>622</v>
      </c>
      <c r="B530" s="396"/>
      <c r="C530" s="398"/>
      <c r="D530" s="399"/>
    </row>
    <row r="531" ht="36" customHeight="1" spans="1:4">
      <c r="A531" s="395" t="s">
        <v>122</v>
      </c>
      <c r="B531" s="396"/>
      <c r="C531" s="398"/>
      <c r="D531" s="399"/>
    </row>
    <row r="532" ht="36" customHeight="1" spans="1:4">
      <c r="A532" s="395" t="s">
        <v>124</v>
      </c>
      <c r="B532" s="396"/>
      <c r="C532" s="398"/>
      <c r="D532" s="399"/>
    </row>
    <row r="533" ht="36" customHeight="1" spans="1:4">
      <c r="A533" s="395" t="s">
        <v>126</v>
      </c>
      <c r="B533" s="396"/>
      <c r="C533" s="398"/>
      <c r="D533" s="399"/>
    </row>
    <row r="534" ht="36" customHeight="1" spans="1:4">
      <c r="A534" s="395" t="s">
        <v>623</v>
      </c>
      <c r="B534" s="396"/>
      <c r="C534" s="398"/>
      <c r="D534" s="399"/>
    </row>
    <row r="535" ht="36" customHeight="1" spans="1:4">
      <c r="A535" s="395" t="s">
        <v>624</v>
      </c>
      <c r="B535" s="396"/>
      <c r="C535" s="398"/>
      <c r="D535" s="399"/>
    </row>
    <row r="536" ht="36" customHeight="1" spans="1:4">
      <c r="A536" s="395" t="s">
        <v>625</v>
      </c>
      <c r="B536" s="396"/>
      <c r="C536" s="398"/>
      <c r="D536" s="399"/>
    </row>
    <row r="537" ht="36" customHeight="1" spans="1:4">
      <c r="A537" s="395" t="s">
        <v>626</v>
      </c>
      <c r="B537" s="396"/>
      <c r="C537" s="398"/>
      <c r="D537" s="399"/>
    </row>
    <row r="538" ht="36" customHeight="1" spans="1:4">
      <c r="A538" s="395" t="s">
        <v>627</v>
      </c>
      <c r="B538" s="396"/>
      <c r="C538" s="398"/>
      <c r="D538" s="399"/>
    </row>
    <row r="539" ht="36" customHeight="1" spans="1:4">
      <c r="A539" s="395" t="s">
        <v>628</v>
      </c>
      <c r="B539" s="396" t="s">
        <v>629</v>
      </c>
      <c r="C539" s="398">
        <v>194</v>
      </c>
      <c r="D539" s="399">
        <v>-0.0892</v>
      </c>
    </row>
    <row r="540" ht="36" customHeight="1" spans="1:4">
      <c r="A540" s="395" t="s">
        <v>122</v>
      </c>
      <c r="B540" s="396"/>
      <c r="C540" s="398"/>
      <c r="D540" s="399"/>
    </row>
    <row r="541" ht="36" customHeight="1" spans="1:4">
      <c r="A541" s="395" t="s">
        <v>124</v>
      </c>
      <c r="B541" s="396"/>
      <c r="C541" s="398"/>
      <c r="D541" s="399"/>
    </row>
    <row r="542" ht="36" customHeight="1" spans="1:4">
      <c r="A542" s="395" t="s">
        <v>126</v>
      </c>
      <c r="B542" s="396"/>
      <c r="C542" s="398"/>
      <c r="D542" s="399"/>
    </row>
    <row r="543" ht="36" customHeight="1" spans="1:4">
      <c r="A543" s="395" t="s">
        <v>630</v>
      </c>
      <c r="B543" s="396" t="s">
        <v>581</v>
      </c>
      <c r="C543" s="398">
        <v>30</v>
      </c>
      <c r="D543" s="399">
        <v>-0.4</v>
      </c>
    </row>
    <row r="544" ht="36" customHeight="1" spans="1:4">
      <c r="A544" s="395" t="s">
        <v>631</v>
      </c>
      <c r="B544" s="396"/>
      <c r="C544" s="398"/>
      <c r="D544" s="399"/>
    </row>
    <row r="545" ht="36" customHeight="1" spans="1:4">
      <c r="A545" s="395" t="s">
        <v>632</v>
      </c>
      <c r="B545" s="396" t="s">
        <v>633</v>
      </c>
      <c r="C545" s="398">
        <v>157</v>
      </c>
      <c r="D545" s="399">
        <v>-0.0368</v>
      </c>
    </row>
    <row r="546" ht="36" customHeight="1" spans="1:4">
      <c r="A546" s="395" t="s">
        <v>634</v>
      </c>
      <c r="B546" s="396"/>
      <c r="C546" s="398">
        <v>7</v>
      </c>
      <c r="D546" s="399"/>
    </row>
    <row r="547" ht="36" customHeight="1" spans="1:4">
      <c r="A547" s="395" t="s">
        <v>635</v>
      </c>
      <c r="B547" s="396" t="s">
        <v>636</v>
      </c>
      <c r="C547" s="398">
        <v>1128</v>
      </c>
      <c r="D547" s="399">
        <v>-0.0576</v>
      </c>
    </row>
    <row r="548" ht="36" customHeight="1" spans="1:4">
      <c r="A548" s="395" t="s">
        <v>637</v>
      </c>
      <c r="B548" s="396"/>
      <c r="C548" s="398"/>
      <c r="D548" s="399"/>
    </row>
    <row r="549" ht="36" customHeight="1" spans="1:4">
      <c r="A549" s="395" t="s">
        <v>638</v>
      </c>
      <c r="B549" s="396"/>
      <c r="C549" s="398"/>
      <c r="D549" s="399"/>
    </row>
    <row r="550" ht="36" customHeight="1" spans="1:4">
      <c r="A550" s="395" t="s">
        <v>639</v>
      </c>
      <c r="B550" s="396" t="s">
        <v>636</v>
      </c>
      <c r="C550" s="398">
        <v>1128</v>
      </c>
      <c r="D550" s="399">
        <v>-0.0576</v>
      </c>
    </row>
    <row r="551" ht="36" customHeight="1" spans="1:4">
      <c r="A551" s="395" t="s">
        <v>85</v>
      </c>
      <c r="B551" s="396" t="s">
        <v>640</v>
      </c>
      <c r="C551" s="398">
        <v>52661</v>
      </c>
      <c r="D551" s="399">
        <v>0.3116</v>
      </c>
    </row>
    <row r="552" ht="36" customHeight="1" spans="1:4">
      <c r="A552" s="395" t="s">
        <v>641</v>
      </c>
      <c r="B552" s="396" t="s">
        <v>642</v>
      </c>
      <c r="C552" s="398">
        <v>2440</v>
      </c>
      <c r="D552" s="399">
        <v>-0.0733</v>
      </c>
    </row>
    <row r="553" ht="36" customHeight="1" spans="1:4">
      <c r="A553" s="395" t="s">
        <v>122</v>
      </c>
      <c r="B553" s="396" t="s">
        <v>643</v>
      </c>
      <c r="C553" s="398">
        <v>1672</v>
      </c>
      <c r="D553" s="399">
        <v>-0.0522</v>
      </c>
    </row>
    <row r="554" ht="36" customHeight="1" spans="1:4">
      <c r="A554" s="395" t="s">
        <v>124</v>
      </c>
      <c r="B554" s="396" t="s">
        <v>263</v>
      </c>
      <c r="C554" s="398">
        <v>293</v>
      </c>
      <c r="D554" s="399">
        <v>-0.1532</v>
      </c>
    </row>
    <row r="555" ht="36" customHeight="1" spans="1:4">
      <c r="A555" s="395" t="s">
        <v>126</v>
      </c>
      <c r="B555" s="396"/>
      <c r="C555" s="398"/>
      <c r="D555" s="399"/>
    </row>
    <row r="556" ht="36" customHeight="1" spans="1:4">
      <c r="A556" s="395" t="s">
        <v>644</v>
      </c>
      <c r="B556" s="396"/>
      <c r="C556" s="398"/>
      <c r="D556" s="399"/>
    </row>
    <row r="557" ht="36" customHeight="1" spans="1:4">
      <c r="A557" s="395" t="s">
        <v>645</v>
      </c>
      <c r="B557" s="396" t="s">
        <v>646</v>
      </c>
      <c r="C557" s="398">
        <v>11</v>
      </c>
      <c r="D557" s="399">
        <v>-0.2143</v>
      </c>
    </row>
    <row r="558" ht="36" customHeight="1" spans="1:4">
      <c r="A558" s="395" t="s">
        <v>647</v>
      </c>
      <c r="B558" s="396"/>
      <c r="C558" s="398">
        <v>1</v>
      </c>
      <c r="D558" s="399"/>
    </row>
    <row r="559" ht="36" customHeight="1" spans="1:4">
      <c r="A559" s="395" t="s">
        <v>648</v>
      </c>
      <c r="B559" s="396" t="s">
        <v>175</v>
      </c>
      <c r="C559" s="398">
        <v>4</v>
      </c>
      <c r="D559" s="399">
        <v>-0.5556</v>
      </c>
    </row>
    <row r="560" ht="36" customHeight="1" spans="1:4">
      <c r="A560" s="395" t="s">
        <v>203</v>
      </c>
      <c r="B560" s="396"/>
      <c r="C560" s="398"/>
      <c r="D560" s="399"/>
    </row>
    <row r="561" ht="36" customHeight="1" spans="1:4">
      <c r="A561" s="395" t="s">
        <v>649</v>
      </c>
      <c r="B561" s="396" t="s">
        <v>650</v>
      </c>
      <c r="C561" s="398">
        <v>447</v>
      </c>
      <c r="D561" s="399">
        <v>0.0347</v>
      </c>
    </row>
    <row r="562" ht="36" customHeight="1" spans="1:4">
      <c r="A562" s="395" t="s">
        <v>651</v>
      </c>
      <c r="B562" s="396" t="s">
        <v>652</v>
      </c>
      <c r="C562" s="398"/>
      <c r="D562" s="399">
        <v>-1</v>
      </c>
    </row>
    <row r="563" ht="36" customHeight="1" spans="1:4">
      <c r="A563" s="395" t="s">
        <v>653</v>
      </c>
      <c r="B563" s="396"/>
      <c r="C563" s="398"/>
      <c r="D563" s="399"/>
    </row>
    <row r="564" ht="36" customHeight="1" spans="1:4">
      <c r="A564" s="395" t="s">
        <v>654</v>
      </c>
      <c r="B564" s="396" t="s">
        <v>655</v>
      </c>
      <c r="C564" s="398">
        <v>10</v>
      </c>
      <c r="D564" s="399">
        <v>-0.8305</v>
      </c>
    </row>
    <row r="565" ht="36" customHeight="1" spans="1:4">
      <c r="A565" s="395" t="s">
        <v>656</v>
      </c>
      <c r="B565" s="396"/>
      <c r="C565" s="398"/>
      <c r="D565" s="399"/>
    </row>
    <row r="566" ht="36" customHeight="1" spans="1:4">
      <c r="A566" s="395" t="s">
        <v>657</v>
      </c>
      <c r="B566" s="396"/>
      <c r="C566" s="398"/>
      <c r="D566" s="399"/>
    </row>
    <row r="567" ht="36" customHeight="1" spans="1:4">
      <c r="A567" s="395" t="s">
        <v>658</v>
      </c>
      <c r="B567" s="396"/>
      <c r="C567" s="398"/>
      <c r="D567" s="399"/>
    </row>
    <row r="568" ht="36" customHeight="1" spans="1:4">
      <c r="A568" s="395" t="s">
        <v>659</v>
      </c>
      <c r="B568" s="396"/>
      <c r="C568" s="398"/>
      <c r="D568" s="399"/>
    </row>
    <row r="569" ht="36" customHeight="1" spans="1:4">
      <c r="A569" s="395" t="s">
        <v>136</v>
      </c>
      <c r="B569" s="396"/>
      <c r="C569" s="398"/>
      <c r="D569" s="399"/>
    </row>
    <row r="570" ht="36" customHeight="1" spans="1:4">
      <c r="A570" s="395" t="s">
        <v>660</v>
      </c>
      <c r="B570" s="396" t="s">
        <v>444</v>
      </c>
      <c r="C570" s="398">
        <v>2</v>
      </c>
      <c r="D570" s="399">
        <v>0</v>
      </c>
    </row>
    <row r="571" ht="36" customHeight="1" spans="1:4">
      <c r="A571" s="395" t="s">
        <v>661</v>
      </c>
      <c r="B571" s="396" t="s">
        <v>662</v>
      </c>
      <c r="C571" s="398">
        <v>1357</v>
      </c>
      <c r="D571" s="399">
        <v>-0.1285</v>
      </c>
    </row>
    <row r="572" ht="36" customHeight="1" spans="1:4">
      <c r="A572" s="395" t="s">
        <v>122</v>
      </c>
      <c r="B572" s="396" t="s">
        <v>663</v>
      </c>
      <c r="C572" s="398">
        <v>306</v>
      </c>
      <c r="D572" s="399">
        <v>0.1769</v>
      </c>
    </row>
    <row r="573" ht="36" customHeight="1" spans="1:4">
      <c r="A573" s="395" t="s">
        <v>124</v>
      </c>
      <c r="B573" s="396"/>
      <c r="C573" s="398"/>
      <c r="D573" s="399"/>
    </row>
    <row r="574" ht="36" customHeight="1" spans="1:4">
      <c r="A574" s="395" t="s">
        <v>126</v>
      </c>
      <c r="B574" s="396"/>
      <c r="C574" s="398"/>
      <c r="D574" s="399"/>
    </row>
    <row r="575" ht="36" customHeight="1" spans="1:4">
      <c r="A575" s="395" t="s">
        <v>664</v>
      </c>
      <c r="B575" s="396" t="s">
        <v>444</v>
      </c>
      <c r="C575" s="398">
        <v>1</v>
      </c>
      <c r="D575" s="399">
        <v>-0.5</v>
      </c>
    </row>
    <row r="576" ht="36" customHeight="1" spans="1:4">
      <c r="A576" s="395" t="s">
        <v>665</v>
      </c>
      <c r="B576" s="396" t="s">
        <v>184</v>
      </c>
      <c r="C576" s="398"/>
      <c r="D576" s="399">
        <v>-1</v>
      </c>
    </row>
    <row r="577" ht="36" customHeight="1" spans="1:4">
      <c r="A577" s="395" t="s">
        <v>666</v>
      </c>
      <c r="B577" s="396" t="s">
        <v>667</v>
      </c>
      <c r="C577" s="398">
        <v>535</v>
      </c>
      <c r="D577" s="399">
        <v>0.0449</v>
      </c>
    </row>
    <row r="578" ht="36" customHeight="1" spans="1:4">
      <c r="A578" s="395" t="s">
        <v>668</v>
      </c>
      <c r="B578" s="396" t="s">
        <v>669</v>
      </c>
      <c r="C578" s="398">
        <v>515</v>
      </c>
      <c r="D578" s="399">
        <v>-0.3389</v>
      </c>
    </row>
    <row r="579" ht="36" customHeight="1" spans="1:4">
      <c r="A579" s="395" t="s">
        <v>670</v>
      </c>
      <c r="B579" s="396"/>
      <c r="C579" s="398"/>
      <c r="D579" s="399"/>
    </row>
    <row r="580" ht="36" customHeight="1" spans="1:4">
      <c r="A580" s="395" t="s">
        <v>671</v>
      </c>
      <c r="B580" s="396"/>
      <c r="C580" s="398"/>
      <c r="D580" s="399"/>
    </row>
    <row r="581" ht="36" customHeight="1" spans="1:4">
      <c r="A581" s="395" t="s">
        <v>672</v>
      </c>
      <c r="B581" s="396" t="s">
        <v>673</v>
      </c>
      <c r="C581" s="398">
        <v>20655</v>
      </c>
      <c r="D581" s="399">
        <v>0.2562</v>
      </c>
    </row>
    <row r="582" ht="36" customHeight="1" spans="1:4">
      <c r="A582" s="395" t="s">
        <v>674</v>
      </c>
      <c r="B582" s="396" t="s">
        <v>675</v>
      </c>
      <c r="C582" s="398">
        <v>4062</v>
      </c>
      <c r="D582" s="399">
        <v>0.0993</v>
      </c>
    </row>
    <row r="583" ht="36" customHeight="1" spans="1:4">
      <c r="A583" s="395" t="s">
        <v>676</v>
      </c>
      <c r="B583" s="396" t="s">
        <v>677</v>
      </c>
      <c r="C583" s="398">
        <v>4741</v>
      </c>
      <c r="D583" s="399">
        <v>0.1059</v>
      </c>
    </row>
    <row r="584" ht="36" customHeight="1" spans="1:4">
      <c r="A584" s="395" t="s">
        <v>678</v>
      </c>
      <c r="B584" s="396"/>
      <c r="C584" s="398"/>
      <c r="D584" s="399"/>
    </row>
    <row r="585" ht="36" customHeight="1" spans="1:4">
      <c r="A585" s="395" t="s">
        <v>679</v>
      </c>
      <c r="B585" s="396" t="s">
        <v>680</v>
      </c>
      <c r="C585" s="398">
        <v>9128</v>
      </c>
      <c r="D585" s="399">
        <v>0.7686</v>
      </c>
    </row>
    <row r="586" ht="36" customHeight="1" spans="1:4">
      <c r="A586" s="395" t="s">
        <v>681</v>
      </c>
      <c r="B586" s="396" t="s">
        <v>682</v>
      </c>
      <c r="C586" s="398">
        <v>1060</v>
      </c>
      <c r="D586" s="399">
        <v>2.0114</v>
      </c>
    </row>
    <row r="587" ht="36" customHeight="1" spans="1:4">
      <c r="A587" s="395" t="s">
        <v>683</v>
      </c>
      <c r="B587" s="396"/>
      <c r="C587" s="398">
        <v>1664</v>
      </c>
      <c r="D587" s="399"/>
    </row>
    <row r="588" ht="36" customHeight="1" spans="1:4">
      <c r="A588" s="395" t="s">
        <v>684</v>
      </c>
      <c r="B588" s="396"/>
      <c r="C588" s="398"/>
      <c r="D588" s="399"/>
    </row>
    <row r="589" ht="36" customHeight="1" spans="1:4">
      <c r="A589" s="395" t="s">
        <v>685</v>
      </c>
      <c r="B589" s="396" t="s">
        <v>686</v>
      </c>
      <c r="C589" s="398"/>
      <c r="D589" s="399">
        <v>-1</v>
      </c>
    </row>
    <row r="590" ht="36" customHeight="1" spans="1:4">
      <c r="A590" s="395" t="s">
        <v>687</v>
      </c>
      <c r="B590" s="396"/>
      <c r="C590" s="398"/>
      <c r="D590" s="399"/>
    </row>
    <row r="591" ht="36" customHeight="1" spans="1:4">
      <c r="A591" s="395" t="s">
        <v>688</v>
      </c>
      <c r="B591" s="396"/>
      <c r="C591" s="398"/>
      <c r="D591" s="399"/>
    </row>
    <row r="592" ht="36" customHeight="1" spans="1:4">
      <c r="A592" s="395" t="s">
        <v>689</v>
      </c>
      <c r="B592" s="396"/>
      <c r="C592" s="398"/>
      <c r="D592" s="399"/>
    </row>
    <row r="593" ht="36" customHeight="1" spans="1:4">
      <c r="A593" s="395" t="s">
        <v>690</v>
      </c>
      <c r="B593" s="396"/>
      <c r="C593" s="398"/>
      <c r="D593" s="399"/>
    </row>
    <row r="594" ht="36" customHeight="1" spans="1:4">
      <c r="A594" s="395" t="s">
        <v>691</v>
      </c>
      <c r="B594" s="396" t="s">
        <v>692</v>
      </c>
      <c r="C594" s="398">
        <v>1582</v>
      </c>
      <c r="D594" s="399">
        <v>2.5156</v>
      </c>
    </row>
    <row r="595" ht="36" customHeight="1" spans="1:4">
      <c r="A595" s="395" t="s">
        <v>693</v>
      </c>
      <c r="B595" s="396"/>
      <c r="C595" s="398"/>
      <c r="D595" s="399"/>
    </row>
    <row r="596" ht="36" customHeight="1" spans="1:4">
      <c r="A596" s="395" t="s">
        <v>694</v>
      </c>
      <c r="B596" s="396"/>
      <c r="C596" s="398">
        <v>124</v>
      </c>
      <c r="D596" s="399"/>
    </row>
    <row r="597" s="357" customFormat="1" ht="36" customHeight="1" spans="1:4">
      <c r="A597" s="395" t="s">
        <v>695</v>
      </c>
      <c r="B597" s="396"/>
      <c r="C597" s="398"/>
      <c r="D597" s="399"/>
    </row>
    <row r="598" ht="36" customHeight="1" spans="1:4">
      <c r="A598" s="395" t="s">
        <v>696</v>
      </c>
      <c r="B598" s="396" t="s">
        <v>550</v>
      </c>
      <c r="C598" s="398"/>
      <c r="D598" s="399">
        <v>-1</v>
      </c>
    </row>
    <row r="599" ht="36" customHeight="1" spans="1:4">
      <c r="A599" s="395" t="s">
        <v>697</v>
      </c>
      <c r="B599" s="396"/>
      <c r="C599" s="398"/>
      <c r="D599" s="399"/>
    </row>
    <row r="600" s="157" customFormat="1" ht="36" customHeight="1" spans="1:4">
      <c r="A600" s="395" t="s">
        <v>698</v>
      </c>
      <c r="B600" s="396" t="s">
        <v>699</v>
      </c>
      <c r="C600" s="398">
        <v>477</v>
      </c>
      <c r="D600" s="399">
        <v>9.8409</v>
      </c>
    </row>
    <row r="601" ht="36" customHeight="1" spans="1:4">
      <c r="A601" s="395" t="s">
        <v>700</v>
      </c>
      <c r="B601" s="396"/>
      <c r="C601" s="398"/>
      <c r="D601" s="399"/>
    </row>
    <row r="602" ht="36" customHeight="1" spans="1:4">
      <c r="A602" s="395" t="s">
        <v>701</v>
      </c>
      <c r="B602" s="396"/>
      <c r="C602" s="398"/>
      <c r="D602" s="399"/>
    </row>
    <row r="603" s="357" customFormat="1" ht="36" customHeight="1" spans="1:4">
      <c r="A603" s="395" t="s">
        <v>702</v>
      </c>
      <c r="B603" s="396" t="s">
        <v>703</v>
      </c>
      <c r="C603" s="398">
        <v>981</v>
      </c>
      <c r="D603" s="399">
        <v>2.2059</v>
      </c>
    </row>
    <row r="604" ht="36" customHeight="1" spans="1:4">
      <c r="A604" s="395" t="s">
        <v>704</v>
      </c>
      <c r="B604" s="396" t="s">
        <v>705</v>
      </c>
      <c r="C604" s="398">
        <v>4317</v>
      </c>
      <c r="D604" s="399">
        <v>0.877</v>
      </c>
    </row>
    <row r="605" ht="36" customHeight="1" spans="1:4">
      <c r="A605" s="395" t="s">
        <v>706</v>
      </c>
      <c r="B605" s="396" t="s">
        <v>268</v>
      </c>
      <c r="C605" s="398">
        <v>156</v>
      </c>
      <c r="D605" s="399">
        <v>8.1765</v>
      </c>
    </row>
    <row r="606" ht="36" customHeight="1" spans="1:4">
      <c r="A606" s="395" t="s">
        <v>707</v>
      </c>
      <c r="B606" s="396" t="s">
        <v>708</v>
      </c>
      <c r="C606" s="398">
        <v>440</v>
      </c>
      <c r="D606" s="399">
        <v>4.3659</v>
      </c>
    </row>
    <row r="607" ht="36" customHeight="1" spans="1:4">
      <c r="A607" s="395" t="s">
        <v>709</v>
      </c>
      <c r="B607" s="396" t="s">
        <v>710</v>
      </c>
      <c r="C607" s="398">
        <v>231</v>
      </c>
      <c r="D607" s="399">
        <v>-0.25</v>
      </c>
    </row>
    <row r="608" ht="36" customHeight="1" spans="1:4">
      <c r="A608" s="395" t="s">
        <v>711</v>
      </c>
      <c r="B608" s="396" t="s">
        <v>712</v>
      </c>
      <c r="C608" s="398"/>
      <c r="D608" s="399">
        <v>-1</v>
      </c>
    </row>
    <row r="609" ht="36" customHeight="1" spans="1:4">
      <c r="A609" s="395" t="s">
        <v>713</v>
      </c>
      <c r="B609" s="396" t="s">
        <v>714</v>
      </c>
      <c r="C609" s="398">
        <v>1157</v>
      </c>
      <c r="D609" s="399">
        <v>-0.0639</v>
      </c>
    </row>
    <row r="610" ht="36" customHeight="1" spans="1:4">
      <c r="A610" s="395" t="s">
        <v>715</v>
      </c>
      <c r="B610" s="396"/>
      <c r="C610" s="398"/>
      <c r="D610" s="399"/>
    </row>
    <row r="611" ht="36" customHeight="1" spans="1:4">
      <c r="A611" s="395" t="s">
        <v>716</v>
      </c>
      <c r="B611" s="396"/>
      <c r="C611" s="398"/>
      <c r="D611" s="399"/>
    </row>
    <row r="612" ht="36" customHeight="1" spans="1:4">
      <c r="A612" s="395" t="s">
        <v>717</v>
      </c>
      <c r="B612" s="396"/>
      <c r="C612" s="398">
        <v>26</v>
      </c>
      <c r="D612" s="399"/>
    </row>
    <row r="613" ht="36" customHeight="1" spans="1:4">
      <c r="A613" s="395" t="s">
        <v>718</v>
      </c>
      <c r="B613" s="396" t="s">
        <v>719</v>
      </c>
      <c r="C613" s="398">
        <v>2307</v>
      </c>
      <c r="D613" s="399">
        <v>2.6445</v>
      </c>
    </row>
    <row r="614" ht="36" customHeight="1" spans="1:4">
      <c r="A614" s="395" t="s">
        <v>720</v>
      </c>
      <c r="B614" s="396" t="s">
        <v>721</v>
      </c>
      <c r="C614" s="398">
        <v>991</v>
      </c>
      <c r="D614" s="399">
        <v>0.3143</v>
      </c>
    </row>
    <row r="615" ht="36" customHeight="1" spans="1:4">
      <c r="A615" s="395" t="s">
        <v>722</v>
      </c>
      <c r="B615" s="396" t="s">
        <v>166</v>
      </c>
      <c r="C615" s="398">
        <v>483</v>
      </c>
      <c r="D615" s="399">
        <v>0.083</v>
      </c>
    </row>
    <row r="616" ht="36" customHeight="1" spans="1:4">
      <c r="A616" s="395" t="s">
        <v>723</v>
      </c>
      <c r="B616" s="396" t="s">
        <v>724</v>
      </c>
      <c r="C616" s="398">
        <v>289</v>
      </c>
      <c r="D616" s="399">
        <v>2.6582</v>
      </c>
    </row>
    <row r="617" ht="36" customHeight="1" spans="1:4">
      <c r="A617" s="395" t="s">
        <v>725</v>
      </c>
      <c r="B617" s="396" t="s">
        <v>175</v>
      </c>
      <c r="C617" s="398">
        <v>19</v>
      </c>
      <c r="D617" s="399">
        <v>1.1111</v>
      </c>
    </row>
    <row r="618" ht="36" customHeight="1" spans="1:4">
      <c r="A618" s="395" t="s">
        <v>726</v>
      </c>
      <c r="B618" s="396" t="s">
        <v>505</v>
      </c>
      <c r="C618" s="398">
        <v>117</v>
      </c>
      <c r="D618" s="399">
        <v>0.625</v>
      </c>
    </row>
    <row r="619" ht="36" customHeight="1" spans="1:4">
      <c r="A619" s="395" t="s">
        <v>727</v>
      </c>
      <c r="B619" s="396" t="s">
        <v>581</v>
      </c>
      <c r="C619" s="398">
        <v>49</v>
      </c>
      <c r="D619" s="399">
        <v>-0.02</v>
      </c>
    </row>
    <row r="620" ht="36" customHeight="1" spans="1:4">
      <c r="A620" s="395" t="s">
        <v>728</v>
      </c>
      <c r="B620" s="396" t="s">
        <v>729</v>
      </c>
      <c r="C620" s="398">
        <v>34</v>
      </c>
      <c r="D620" s="399">
        <v>-0.6531</v>
      </c>
    </row>
    <row r="621" ht="36" customHeight="1" spans="1:4">
      <c r="A621" s="395" t="s">
        <v>730</v>
      </c>
      <c r="B621" s="396" t="s">
        <v>731</v>
      </c>
      <c r="C621" s="398">
        <v>6617</v>
      </c>
      <c r="D621" s="399">
        <v>0.0635</v>
      </c>
    </row>
    <row r="622" ht="36" customHeight="1" spans="1:4">
      <c r="A622" s="395" t="s">
        <v>732</v>
      </c>
      <c r="B622" s="396" t="s">
        <v>329</v>
      </c>
      <c r="C622" s="398">
        <v>147</v>
      </c>
      <c r="D622" s="399">
        <v>2</v>
      </c>
    </row>
    <row r="623" ht="36" customHeight="1" spans="1:4">
      <c r="A623" s="395" t="s">
        <v>733</v>
      </c>
      <c r="B623" s="396" t="s">
        <v>734</v>
      </c>
      <c r="C623" s="398">
        <v>3738</v>
      </c>
      <c r="D623" s="399">
        <v>-0.0418</v>
      </c>
    </row>
    <row r="624" ht="36" customHeight="1" spans="1:4">
      <c r="A624" s="395" t="s">
        <v>735</v>
      </c>
      <c r="B624" s="396"/>
      <c r="C624" s="398"/>
      <c r="D624" s="399"/>
    </row>
    <row r="625" ht="36" customHeight="1" spans="1:4">
      <c r="A625" s="395" t="s">
        <v>736</v>
      </c>
      <c r="B625" s="396" t="s">
        <v>737</v>
      </c>
      <c r="C625" s="398">
        <v>664</v>
      </c>
      <c r="D625" s="399">
        <v>0.0573</v>
      </c>
    </row>
    <row r="626" ht="36" customHeight="1" spans="1:4">
      <c r="A626" s="395" t="s">
        <v>738</v>
      </c>
      <c r="B626" s="396"/>
      <c r="C626" s="398"/>
      <c r="D626" s="399"/>
    </row>
    <row r="627" ht="36" customHeight="1" spans="1:4">
      <c r="A627" s="395" t="s">
        <v>739</v>
      </c>
      <c r="B627" s="396" t="s">
        <v>740</v>
      </c>
      <c r="C627" s="398">
        <v>1739</v>
      </c>
      <c r="D627" s="399">
        <v>0.3957</v>
      </c>
    </row>
    <row r="628" ht="36" customHeight="1" spans="1:4">
      <c r="A628" s="395" t="s">
        <v>741</v>
      </c>
      <c r="B628" s="396" t="s">
        <v>742</v>
      </c>
      <c r="C628" s="398">
        <v>329</v>
      </c>
      <c r="D628" s="399">
        <v>-0.1734</v>
      </c>
    </row>
    <row r="629" ht="36" customHeight="1" spans="1:4">
      <c r="A629" s="395" t="s">
        <v>743</v>
      </c>
      <c r="B629" s="396" t="s">
        <v>744</v>
      </c>
      <c r="C629" s="398">
        <v>1121</v>
      </c>
      <c r="D629" s="399">
        <v>0.0656</v>
      </c>
    </row>
    <row r="630" ht="36" customHeight="1" spans="1:4">
      <c r="A630" s="395" t="s">
        <v>122</v>
      </c>
      <c r="B630" s="396" t="s">
        <v>745</v>
      </c>
      <c r="C630" s="398">
        <v>205</v>
      </c>
      <c r="D630" s="399">
        <v>0.1919</v>
      </c>
    </row>
    <row r="631" ht="36" customHeight="1" spans="1:4">
      <c r="A631" s="395" t="s">
        <v>124</v>
      </c>
      <c r="B631" s="396"/>
      <c r="C631" s="398"/>
      <c r="D631" s="399"/>
    </row>
    <row r="632" ht="36" customHeight="1" spans="1:4">
      <c r="A632" s="395" t="s">
        <v>126</v>
      </c>
      <c r="B632" s="396"/>
      <c r="C632" s="398"/>
      <c r="D632" s="399"/>
    </row>
    <row r="633" ht="36" customHeight="1" spans="1:4">
      <c r="A633" s="395" t="s">
        <v>746</v>
      </c>
      <c r="B633" s="396" t="s">
        <v>434</v>
      </c>
      <c r="C633" s="398">
        <v>156</v>
      </c>
      <c r="D633" s="399">
        <v>-0.1381</v>
      </c>
    </row>
    <row r="634" ht="36" customHeight="1" spans="1:4">
      <c r="A634" s="395" t="s">
        <v>747</v>
      </c>
      <c r="B634" s="396" t="s">
        <v>748</v>
      </c>
      <c r="C634" s="398">
        <v>42</v>
      </c>
      <c r="D634" s="399">
        <v>-0.7273</v>
      </c>
    </row>
    <row r="635" ht="36" customHeight="1" spans="1:4">
      <c r="A635" s="395" t="s">
        <v>749</v>
      </c>
      <c r="B635" s="396"/>
      <c r="C635" s="398"/>
      <c r="D635" s="399"/>
    </row>
    <row r="636" ht="36" customHeight="1" spans="1:4">
      <c r="A636" s="395" t="s">
        <v>750</v>
      </c>
      <c r="B636" s="396" t="s">
        <v>751</v>
      </c>
      <c r="C636" s="398">
        <v>362</v>
      </c>
      <c r="D636" s="399">
        <v>0.2067</v>
      </c>
    </row>
    <row r="637" ht="36" customHeight="1" spans="1:4">
      <c r="A637" s="395" t="s">
        <v>752</v>
      </c>
      <c r="B637" s="396" t="s">
        <v>753</v>
      </c>
      <c r="C637" s="398">
        <v>356</v>
      </c>
      <c r="D637" s="399">
        <v>0.4531</v>
      </c>
    </row>
    <row r="638" ht="36" customHeight="1" spans="1:4">
      <c r="A638" s="395" t="s">
        <v>754</v>
      </c>
      <c r="B638" s="396" t="s">
        <v>198</v>
      </c>
      <c r="C638" s="398">
        <v>168</v>
      </c>
      <c r="D638" s="399">
        <v>-0.0059</v>
      </c>
    </row>
    <row r="639" ht="36" customHeight="1" spans="1:4">
      <c r="A639" s="395" t="s">
        <v>122</v>
      </c>
      <c r="B639" s="396"/>
      <c r="C639" s="398"/>
      <c r="D639" s="399"/>
    </row>
    <row r="640" ht="36" customHeight="1" spans="1:4">
      <c r="A640" s="395" t="s">
        <v>124</v>
      </c>
      <c r="B640" s="396"/>
      <c r="C640" s="398"/>
      <c r="D640" s="399"/>
    </row>
    <row r="641" ht="36" customHeight="1" spans="1:4">
      <c r="A641" s="395" t="s">
        <v>126</v>
      </c>
      <c r="B641" s="396"/>
      <c r="C641" s="398"/>
      <c r="D641" s="399"/>
    </row>
    <row r="642" ht="36" customHeight="1" spans="1:4">
      <c r="A642" s="395" t="s">
        <v>755</v>
      </c>
      <c r="B642" s="396" t="s">
        <v>198</v>
      </c>
      <c r="C642" s="398">
        <v>168</v>
      </c>
      <c r="D642" s="399">
        <v>-0.0059</v>
      </c>
    </row>
    <row r="643" ht="36" customHeight="1" spans="1:4">
      <c r="A643" s="395" t="s">
        <v>756</v>
      </c>
      <c r="B643" s="396" t="s">
        <v>757</v>
      </c>
      <c r="C643" s="398">
        <v>2546</v>
      </c>
      <c r="D643" s="399">
        <v>0.879</v>
      </c>
    </row>
    <row r="644" ht="36" customHeight="1" spans="1:4">
      <c r="A644" s="395" t="s">
        <v>758</v>
      </c>
      <c r="B644" s="396" t="s">
        <v>759</v>
      </c>
      <c r="C644" s="398">
        <v>1812</v>
      </c>
      <c r="D644" s="399">
        <v>0.9175</v>
      </c>
    </row>
    <row r="645" ht="36" customHeight="1" spans="1:4">
      <c r="A645" s="395" t="s">
        <v>760</v>
      </c>
      <c r="B645" s="396" t="s">
        <v>761</v>
      </c>
      <c r="C645" s="398">
        <v>734</v>
      </c>
      <c r="D645" s="399">
        <v>0.7902</v>
      </c>
    </row>
    <row r="646" ht="36" customHeight="1" spans="1:4">
      <c r="A646" s="395" t="s">
        <v>762</v>
      </c>
      <c r="B646" s="396" t="s">
        <v>763</v>
      </c>
      <c r="C646" s="398">
        <v>3967</v>
      </c>
      <c r="D646" s="399">
        <v>9.5787</v>
      </c>
    </row>
    <row r="647" ht="36" customHeight="1" spans="1:4">
      <c r="A647" s="395" t="s">
        <v>764</v>
      </c>
      <c r="B647" s="396" t="s">
        <v>765</v>
      </c>
      <c r="C647" s="398">
        <v>3965</v>
      </c>
      <c r="D647" s="399">
        <v>9.63</v>
      </c>
    </row>
    <row r="648" ht="36" customHeight="1" spans="1:4">
      <c r="A648" s="395" t="s">
        <v>766</v>
      </c>
      <c r="B648" s="396" t="s">
        <v>444</v>
      </c>
      <c r="C648" s="398">
        <v>2</v>
      </c>
      <c r="D648" s="399">
        <v>0</v>
      </c>
    </row>
    <row r="649" ht="36" customHeight="1" spans="1:4">
      <c r="A649" s="395" t="s">
        <v>767</v>
      </c>
      <c r="B649" s="396" t="s">
        <v>768</v>
      </c>
      <c r="C649" s="398">
        <v>606</v>
      </c>
      <c r="D649" s="399">
        <v>1.0404</v>
      </c>
    </row>
    <row r="650" ht="36" customHeight="1" spans="1:4">
      <c r="A650" s="395" t="s">
        <v>769</v>
      </c>
      <c r="B650" s="396" t="s">
        <v>192</v>
      </c>
      <c r="C650" s="398">
        <v>478</v>
      </c>
      <c r="D650" s="399">
        <v>0.959</v>
      </c>
    </row>
    <row r="651" ht="36" customHeight="1" spans="1:4">
      <c r="A651" s="395" t="s">
        <v>770</v>
      </c>
      <c r="B651" s="396" t="s">
        <v>564</v>
      </c>
      <c r="C651" s="398">
        <v>128</v>
      </c>
      <c r="D651" s="399">
        <v>1.4151</v>
      </c>
    </row>
    <row r="652" ht="36" customHeight="1" spans="1:4">
      <c r="A652" s="395" t="s">
        <v>771</v>
      </c>
      <c r="B652" s="396"/>
      <c r="C652" s="398"/>
      <c r="D652" s="399"/>
    </row>
    <row r="653" ht="36" customHeight="1" spans="1:4">
      <c r="A653" s="395" t="s">
        <v>772</v>
      </c>
      <c r="B653" s="396"/>
      <c r="C653" s="398"/>
      <c r="D653" s="399"/>
    </row>
    <row r="654" ht="36" customHeight="1" spans="1:4">
      <c r="A654" s="395" t="s">
        <v>773</v>
      </c>
      <c r="B654" s="396"/>
      <c r="C654" s="398"/>
      <c r="D654" s="399"/>
    </row>
    <row r="655" ht="36" customHeight="1" spans="1:4">
      <c r="A655" s="395" t="s">
        <v>774</v>
      </c>
      <c r="B655" s="396" t="s">
        <v>775</v>
      </c>
      <c r="C655" s="398">
        <v>95</v>
      </c>
      <c r="D655" s="399">
        <v>-0.9695</v>
      </c>
    </row>
    <row r="656" ht="36" customHeight="1" spans="1:4">
      <c r="A656" s="395" t="s">
        <v>776</v>
      </c>
      <c r="B656" s="396" t="s">
        <v>777</v>
      </c>
      <c r="C656" s="398"/>
      <c r="D656" s="399">
        <v>-1</v>
      </c>
    </row>
    <row r="657" ht="36" customHeight="1" spans="1:4">
      <c r="A657" s="395" t="s">
        <v>778</v>
      </c>
      <c r="B657" s="396" t="s">
        <v>311</v>
      </c>
      <c r="C657" s="398">
        <v>95</v>
      </c>
      <c r="D657" s="399">
        <v>-0.1593</v>
      </c>
    </row>
    <row r="658" ht="36" customHeight="1" spans="1:4">
      <c r="A658" s="395" t="s">
        <v>779</v>
      </c>
      <c r="B658" s="396" t="s">
        <v>780</v>
      </c>
      <c r="C658" s="398">
        <v>3933</v>
      </c>
      <c r="D658" s="399">
        <v>1.8983</v>
      </c>
    </row>
    <row r="659" ht="36" customHeight="1" spans="1:4">
      <c r="A659" s="395" t="s">
        <v>781</v>
      </c>
      <c r="B659" s="396"/>
      <c r="C659" s="398"/>
      <c r="D659" s="399"/>
    </row>
    <row r="660" ht="36" customHeight="1" spans="1:4">
      <c r="A660" s="395" t="s">
        <v>782</v>
      </c>
      <c r="B660" s="396" t="s">
        <v>783</v>
      </c>
      <c r="C660" s="398">
        <v>3933</v>
      </c>
      <c r="D660" s="399">
        <v>3.2019</v>
      </c>
    </row>
    <row r="661" ht="36" customHeight="1" spans="1:4">
      <c r="A661" s="395" t="s">
        <v>784</v>
      </c>
      <c r="B661" s="396" t="s">
        <v>785</v>
      </c>
      <c r="C661" s="398"/>
      <c r="D661" s="399">
        <v>-1</v>
      </c>
    </row>
    <row r="662" ht="36" customHeight="1" spans="1:4">
      <c r="A662" s="395" t="s">
        <v>786</v>
      </c>
      <c r="B662" s="396"/>
      <c r="C662" s="398"/>
      <c r="D662" s="399"/>
    </row>
    <row r="663" ht="36" customHeight="1" spans="1:4">
      <c r="A663" s="395" t="s">
        <v>787</v>
      </c>
      <c r="B663" s="396"/>
      <c r="C663" s="398"/>
      <c r="D663" s="399"/>
    </row>
    <row r="664" ht="36" customHeight="1" spans="1:4">
      <c r="A664" s="395" t="s">
        <v>788</v>
      </c>
      <c r="B664" s="396"/>
      <c r="C664" s="398"/>
      <c r="D664" s="399"/>
    </row>
    <row r="665" ht="36" customHeight="1" spans="1:4">
      <c r="A665" s="395" t="s">
        <v>789</v>
      </c>
      <c r="B665" s="396"/>
      <c r="C665" s="398"/>
      <c r="D665" s="399"/>
    </row>
    <row r="666" ht="36" customHeight="1" spans="1:4">
      <c r="A666" s="395" t="s">
        <v>790</v>
      </c>
      <c r="B666" s="396" t="s">
        <v>791</v>
      </c>
      <c r="C666" s="398">
        <v>1061</v>
      </c>
      <c r="D666" s="399">
        <v>0.1421</v>
      </c>
    </row>
    <row r="667" ht="36" customHeight="1" spans="1:4">
      <c r="A667" s="395" t="s">
        <v>122</v>
      </c>
      <c r="B667" s="396" t="s">
        <v>792</v>
      </c>
      <c r="C667" s="398">
        <v>120</v>
      </c>
      <c r="D667" s="399">
        <v>0.0169</v>
      </c>
    </row>
    <row r="668" ht="36" customHeight="1" spans="1:4">
      <c r="A668" s="395" t="s">
        <v>124</v>
      </c>
      <c r="B668" s="396" t="s">
        <v>332</v>
      </c>
      <c r="C668" s="398">
        <v>24</v>
      </c>
      <c r="D668" s="399">
        <v>1.4</v>
      </c>
    </row>
    <row r="669" ht="36" customHeight="1" spans="1:4">
      <c r="A669" s="395" t="s">
        <v>126</v>
      </c>
      <c r="B669" s="396"/>
      <c r="C669" s="398"/>
      <c r="D669" s="399"/>
    </row>
    <row r="670" ht="36" customHeight="1" spans="1:4">
      <c r="A670" s="395" t="s">
        <v>793</v>
      </c>
      <c r="B670" s="396" t="s">
        <v>794</v>
      </c>
      <c r="C670" s="398">
        <v>264</v>
      </c>
      <c r="D670" s="399">
        <v>0.1946</v>
      </c>
    </row>
    <row r="671" ht="36" customHeight="1" spans="1:4">
      <c r="A671" s="395" t="s">
        <v>795</v>
      </c>
      <c r="B671" s="396"/>
      <c r="C671" s="398"/>
      <c r="D671" s="399"/>
    </row>
    <row r="672" ht="36" customHeight="1" spans="1:4">
      <c r="A672" s="395" t="s">
        <v>136</v>
      </c>
      <c r="B672" s="396" t="s">
        <v>796</v>
      </c>
      <c r="C672" s="398">
        <v>83</v>
      </c>
      <c r="D672" s="399">
        <v>0.9302</v>
      </c>
    </row>
    <row r="673" ht="36" customHeight="1" spans="1:4">
      <c r="A673" s="395" t="s">
        <v>797</v>
      </c>
      <c r="B673" s="396" t="s">
        <v>798</v>
      </c>
      <c r="C673" s="398">
        <v>570</v>
      </c>
      <c r="D673" s="399">
        <v>0.0615</v>
      </c>
    </row>
    <row r="674" ht="36" customHeight="1" spans="1:4">
      <c r="A674" s="395" t="s">
        <v>799</v>
      </c>
      <c r="B674" s="396" t="s">
        <v>337</v>
      </c>
      <c r="C674" s="398">
        <v>39</v>
      </c>
      <c r="D674" s="399">
        <v>-0.25</v>
      </c>
    </row>
    <row r="675" ht="36" customHeight="1" spans="1:4">
      <c r="A675" s="395" t="s">
        <v>800</v>
      </c>
      <c r="B675" s="396" t="s">
        <v>801</v>
      </c>
      <c r="C675" s="398">
        <v>10</v>
      </c>
      <c r="D675" s="399">
        <v>-0.5</v>
      </c>
    </row>
    <row r="676" ht="36" customHeight="1" spans="1:4">
      <c r="A676" s="395" t="s">
        <v>802</v>
      </c>
      <c r="B676" s="396" t="s">
        <v>189</v>
      </c>
      <c r="C676" s="398">
        <v>29</v>
      </c>
      <c r="D676" s="399">
        <v>-0.0938</v>
      </c>
    </row>
    <row r="677" ht="36" customHeight="1" spans="1:4">
      <c r="A677" s="395" t="s">
        <v>803</v>
      </c>
      <c r="B677" s="396" t="s">
        <v>804</v>
      </c>
      <c r="C677" s="398">
        <v>1168</v>
      </c>
      <c r="D677" s="399">
        <v>0.0686</v>
      </c>
    </row>
    <row r="678" ht="36" customHeight="1" spans="1:4">
      <c r="A678" s="395" t="s">
        <v>805</v>
      </c>
      <c r="B678" s="396" t="s">
        <v>804</v>
      </c>
      <c r="C678" s="398">
        <v>1168</v>
      </c>
      <c r="D678" s="399">
        <v>0.0686</v>
      </c>
    </row>
    <row r="679" ht="36" customHeight="1" spans="1:4">
      <c r="A679" s="395" t="s">
        <v>86</v>
      </c>
      <c r="B679" s="396" t="s">
        <v>806</v>
      </c>
      <c r="C679" s="398">
        <v>44677</v>
      </c>
      <c r="D679" s="399">
        <v>0.3957</v>
      </c>
    </row>
    <row r="680" ht="36" customHeight="1" spans="1:4">
      <c r="A680" s="395" t="s">
        <v>807</v>
      </c>
      <c r="B680" s="396" t="s">
        <v>808</v>
      </c>
      <c r="C680" s="398">
        <v>891</v>
      </c>
      <c r="D680" s="399">
        <v>0.2532</v>
      </c>
    </row>
    <row r="681" ht="36" customHeight="1" spans="1:4">
      <c r="A681" s="395" t="s">
        <v>122</v>
      </c>
      <c r="B681" s="396" t="s">
        <v>809</v>
      </c>
      <c r="C681" s="398">
        <v>681</v>
      </c>
      <c r="D681" s="399">
        <v>0.0879</v>
      </c>
    </row>
    <row r="682" ht="36" customHeight="1" spans="1:4">
      <c r="A682" s="395" t="s">
        <v>124</v>
      </c>
      <c r="B682" s="396" t="s">
        <v>810</v>
      </c>
      <c r="C682" s="398">
        <v>55</v>
      </c>
      <c r="D682" s="399">
        <v>0</v>
      </c>
    </row>
    <row r="683" ht="36" customHeight="1" spans="1:4">
      <c r="A683" s="395" t="s">
        <v>126</v>
      </c>
      <c r="B683" s="396"/>
      <c r="C683" s="398"/>
      <c r="D683" s="399"/>
    </row>
    <row r="684" ht="36" customHeight="1" spans="1:4">
      <c r="A684" s="395" t="s">
        <v>811</v>
      </c>
      <c r="B684" s="396" t="s">
        <v>167</v>
      </c>
      <c r="C684" s="398">
        <v>155</v>
      </c>
      <c r="D684" s="399">
        <v>4.1667</v>
      </c>
    </row>
    <row r="685" ht="36" customHeight="1" spans="1:4">
      <c r="A685" s="395" t="s">
        <v>812</v>
      </c>
      <c r="B685" s="396" t="s">
        <v>813</v>
      </c>
      <c r="C685" s="398">
        <v>15173</v>
      </c>
      <c r="D685" s="399">
        <v>1.1141</v>
      </c>
    </row>
    <row r="686" ht="36" customHeight="1" spans="1:4">
      <c r="A686" s="395" t="s">
        <v>814</v>
      </c>
      <c r="B686" s="396" t="s">
        <v>815</v>
      </c>
      <c r="C686" s="398">
        <v>14024</v>
      </c>
      <c r="D686" s="399">
        <v>1.4213</v>
      </c>
    </row>
    <row r="687" ht="36" customHeight="1" spans="1:4">
      <c r="A687" s="395" t="s">
        <v>816</v>
      </c>
      <c r="B687" s="396" t="s">
        <v>817</v>
      </c>
      <c r="C687" s="398">
        <v>1109</v>
      </c>
      <c r="D687" s="399">
        <v>-0.163</v>
      </c>
    </row>
    <row r="688" ht="36" customHeight="1" spans="1:4">
      <c r="A688" s="395" t="s">
        <v>818</v>
      </c>
      <c r="B688" s="396"/>
      <c r="C688" s="398"/>
      <c r="D688" s="399"/>
    </row>
    <row r="689" ht="36" customHeight="1" spans="1:4">
      <c r="A689" s="395" t="s">
        <v>819</v>
      </c>
      <c r="B689" s="396"/>
      <c r="C689" s="398"/>
      <c r="D689" s="399"/>
    </row>
    <row r="690" ht="36" customHeight="1" spans="1:4">
      <c r="A690" s="395" t="s">
        <v>820</v>
      </c>
      <c r="B690" s="396"/>
      <c r="C690" s="398"/>
      <c r="D690" s="399"/>
    </row>
    <row r="691" ht="36" customHeight="1" spans="1:4">
      <c r="A691" s="395" t="s">
        <v>821</v>
      </c>
      <c r="B691" s="396"/>
      <c r="C691" s="398"/>
      <c r="D691" s="399"/>
    </row>
    <row r="692" ht="36" customHeight="1" spans="1:4">
      <c r="A692" s="395" t="s">
        <v>822</v>
      </c>
      <c r="B692" s="396"/>
      <c r="C692" s="398"/>
      <c r="D692" s="399"/>
    </row>
    <row r="693" ht="36" customHeight="1" spans="1:4">
      <c r="A693" s="395" t="s">
        <v>823</v>
      </c>
      <c r="B693" s="396"/>
      <c r="C693" s="398"/>
      <c r="D693" s="399"/>
    </row>
    <row r="694" ht="36" customHeight="1" spans="1:4">
      <c r="A694" s="395" t="s">
        <v>824</v>
      </c>
      <c r="B694" s="396"/>
      <c r="C694" s="398"/>
      <c r="D694" s="399"/>
    </row>
    <row r="695" ht="36" customHeight="1" spans="1:4">
      <c r="A695" s="395" t="s">
        <v>825</v>
      </c>
      <c r="B695" s="396"/>
      <c r="C695" s="398"/>
      <c r="D695" s="399"/>
    </row>
    <row r="696" ht="36" customHeight="1" spans="1:4">
      <c r="A696" s="395" t="s">
        <v>826</v>
      </c>
      <c r="B696" s="396" t="s">
        <v>827</v>
      </c>
      <c r="C696" s="398">
        <v>40</v>
      </c>
      <c r="D696" s="399">
        <v>-0.3333</v>
      </c>
    </row>
    <row r="697" ht="36" customHeight="1" spans="1:4">
      <c r="A697" s="395" t="s">
        <v>828</v>
      </c>
      <c r="B697" s="396"/>
      <c r="C697" s="398"/>
      <c r="D697" s="399"/>
    </row>
    <row r="698" ht="36" customHeight="1" spans="1:4">
      <c r="A698" s="395" t="s">
        <v>829</v>
      </c>
      <c r="B698" s="396"/>
      <c r="C698" s="398"/>
      <c r="D698" s="399"/>
    </row>
    <row r="699" ht="36" customHeight="1" spans="1:4">
      <c r="A699" s="395" t="s">
        <v>830</v>
      </c>
      <c r="B699" s="396"/>
      <c r="C699" s="398"/>
      <c r="D699" s="399"/>
    </row>
    <row r="700" ht="36" customHeight="1" spans="1:4">
      <c r="A700" s="395" t="s">
        <v>831</v>
      </c>
      <c r="B700" s="396" t="s">
        <v>832</v>
      </c>
      <c r="C700" s="398">
        <v>2563</v>
      </c>
      <c r="D700" s="399">
        <v>0.0644</v>
      </c>
    </row>
    <row r="701" ht="36" customHeight="1" spans="1:4">
      <c r="A701" s="395" t="s">
        <v>833</v>
      </c>
      <c r="B701" s="396"/>
      <c r="C701" s="398"/>
      <c r="D701" s="399"/>
    </row>
    <row r="702" ht="36" customHeight="1" spans="1:4">
      <c r="A702" s="395" t="s">
        <v>834</v>
      </c>
      <c r="B702" s="396" t="s">
        <v>835</v>
      </c>
      <c r="C702" s="398">
        <v>2353</v>
      </c>
      <c r="D702" s="399">
        <v>0.0585</v>
      </c>
    </row>
    <row r="703" ht="36" customHeight="1" spans="1:4">
      <c r="A703" s="395" t="s">
        <v>836</v>
      </c>
      <c r="B703" s="396" t="s">
        <v>305</v>
      </c>
      <c r="C703" s="398">
        <v>210</v>
      </c>
      <c r="D703" s="399">
        <v>0.1351</v>
      </c>
    </row>
    <row r="704" ht="36" customHeight="1" spans="1:4">
      <c r="A704" s="395" t="s">
        <v>837</v>
      </c>
      <c r="B704" s="396" t="s">
        <v>838</v>
      </c>
      <c r="C704" s="398">
        <v>9789</v>
      </c>
      <c r="D704" s="399">
        <v>0.4547</v>
      </c>
    </row>
    <row r="705" ht="36" customHeight="1" spans="1:4">
      <c r="A705" s="395" t="s">
        <v>839</v>
      </c>
      <c r="B705" s="396" t="s">
        <v>840</v>
      </c>
      <c r="C705" s="398">
        <v>1106</v>
      </c>
      <c r="D705" s="399">
        <v>0.0864</v>
      </c>
    </row>
    <row r="706" ht="36" customHeight="1" spans="1:4">
      <c r="A706" s="395" t="s">
        <v>841</v>
      </c>
      <c r="B706" s="396" t="s">
        <v>564</v>
      </c>
      <c r="C706" s="398">
        <v>52</v>
      </c>
      <c r="D706" s="399">
        <v>-0.0189</v>
      </c>
    </row>
    <row r="707" ht="36" customHeight="1" spans="1:4">
      <c r="A707" s="395" t="s">
        <v>842</v>
      </c>
      <c r="B707" s="396" t="s">
        <v>843</v>
      </c>
      <c r="C707" s="398">
        <v>1251</v>
      </c>
      <c r="D707" s="399">
        <v>-0.1507</v>
      </c>
    </row>
    <row r="708" ht="36" customHeight="1" spans="1:4">
      <c r="A708" s="395" t="s">
        <v>844</v>
      </c>
      <c r="B708" s="396"/>
      <c r="C708" s="398"/>
      <c r="D708" s="399"/>
    </row>
    <row r="709" ht="36" customHeight="1" spans="1:4">
      <c r="A709" s="395" t="s">
        <v>845</v>
      </c>
      <c r="B709" s="396"/>
      <c r="C709" s="398"/>
      <c r="D709" s="399"/>
    </row>
    <row r="710" ht="36" customHeight="1" spans="1:4">
      <c r="A710" s="395" t="s">
        <v>846</v>
      </c>
      <c r="B710" s="396"/>
      <c r="C710" s="398"/>
      <c r="D710" s="399"/>
    </row>
    <row r="711" ht="36" customHeight="1" spans="1:4">
      <c r="A711" s="395" t="s">
        <v>847</v>
      </c>
      <c r="B711" s="396"/>
      <c r="C711" s="398"/>
      <c r="D711" s="399"/>
    </row>
    <row r="712" ht="36" customHeight="1" spans="1:4">
      <c r="A712" s="395" t="s">
        <v>848</v>
      </c>
      <c r="B712" s="396" t="s">
        <v>849</v>
      </c>
      <c r="C712" s="398">
        <v>4078</v>
      </c>
      <c r="D712" s="399">
        <v>3.7696</v>
      </c>
    </row>
    <row r="713" ht="36" customHeight="1" spans="1:4">
      <c r="A713" s="395" t="s">
        <v>850</v>
      </c>
      <c r="B713" s="396" t="s">
        <v>851</v>
      </c>
      <c r="C713" s="398">
        <v>492</v>
      </c>
      <c r="D713" s="399">
        <v>0.3667</v>
      </c>
    </row>
    <row r="714" ht="36" customHeight="1" spans="1:4">
      <c r="A714" s="395" t="s">
        <v>852</v>
      </c>
      <c r="B714" s="396" t="s">
        <v>853</v>
      </c>
      <c r="C714" s="398">
        <v>239</v>
      </c>
      <c r="D714" s="399">
        <v>-0.5499</v>
      </c>
    </row>
    <row r="715" ht="36" customHeight="1" spans="1:4">
      <c r="A715" s="395" t="s">
        <v>854</v>
      </c>
      <c r="B715" s="396" t="s">
        <v>855</v>
      </c>
      <c r="C715" s="398">
        <v>2571</v>
      </c>
      <c r="D715" s="399">
        <v>0.0541</v>
      </c>
    </row>
    <row r="716" ht="36" customHeight="1" spans="1:4">
      <c r="A716" s="395" t="s">
        <v>856</v>
      </c>
      <c r="B716" s="396"/>
      <c r="C716" s="398"/>
      <c r="D716" s="399"/>
    </row>
    <row r="717" ht="36" customHeight="1" spans="1:4">
      <c r="A717" s="395" t="s">
        <v>857</v>
      </c>
      <c r="B717" s="396"/>
      <c r="C717" s="398"/>
      <c r="D717" s="399"/>
    </row>
    <row r="718" ht="36" customHeight="1" spans="1:4">
      <c r="A718" s="395" t="s">
        <v>858</v>
      </c>
      <c r="B718" s="396"/>
      <c r="C718" s="398"/>
      <c r="D718" s="399"/>
    </row>
    <row r="719" ht="36" customHeight="1" spans="1:4">
      <c r="A719" s="395" t="s">
        <v>859</v>
      </c>
      <c r="B719" s="396" t="s">
        <v>843</v>
      </c>
      <c r="C719" s="398">
        <v>2508</v>
      </c>
      <c r="D719" s="399">
        <v>0.7026</v>
      </c>
    </row>
    <row r="720" ht="36" customHeight="1" spans="1:4">
      <c r="A720" s="395" t="s">
        <v>860</v>
      </c>
      <c r="B720" s="396"/>
      <c r="C720" s="398"/>
      <c r="D720" s="399"/>
    </row>
    <row r="721" ht="36" customHeight="1" spans="1:4">
      <c r="A721" s="395" t="s">
        <v>861</v>
      </c>
      <c r="B721" s="396" t="s">
        <v>608</v>
      </c>
      <c r="C721" s="398">
        <v>39</v>
      </c>
      <c r="D721" s="399">
        <v>-0.4179</v>
      </c>
    </row>
    <row r="722" ht="36" customHeight="1" spans="1:4">
      <c r="A722" s="395" t="s">
        <v>862</v>
      </c>
      <c r="B722" s="396" t="s">
        <v>156</v>
      </c>
      <c r="C722" s="398">
        <v>2469</v>
      </c>
      <c r="D722" s="399">
        <v>0.756</v>
      </c>
    </row>
    <row r="723" ht="36" customHeight="1" spans="1:4">
      <c r="A723" s="395" t="s">
        <v>863</v>
      </c>
      <c r="B723" s="396" t="s">
        <v>864</v>
      </c>
      <c r="C723" s="398">
        <v>8719</v>
      </c>
      <c r="D723" s="399">
        <v>0.7867</v>
      </c>
    </row>
    <row r="724" ht="36" customHeight="1" spans="1:4">
      <c r="A724" s="395" t="s">
        <v>865</v>
      </c>
      <c r="B724" s="396" t="s">
        <v>866</v>
      </c>
      <c r="C724" s="398">
        <v>2114</v>
      </c>
      <c r="D724" s="399">
        <v>0.1458</v>
      </c>
    </row>
    <row r="725" ht="36" customHeight="1" spans="1:4">
      <c r="A725" s="395" t="s">
        <v>867</v>
      </c>
      <c r="B725" s="396" t="s">
        <v>868</v>
      </c>
      <c r="C725" s="398">
        <v>3184</v>
      </c>
      <c r="D725" s="399">
        <v>2.1936</v>
      </c>
    </row>
    <row r="726" ht="36" customHeight="1" spans="1:4">
      <c r="A726" s="395" t="s">
        <v>869</v>
      </c>
      <c r="B726" s="396" t="s">
        <v>870</v>
      </c>
      <c r="C726" s="398">
        <v>3242</v>
      </c>
      <c r="D726" s="399">
        <v>0.672</v>
      </c>
    </row>
    <row r="727" ht="36" customHeight="1" spans="1:4">
      <c r="A727" s="395" t="s">
        <v>871</v>
      </c>
      <c r="B727" s="396" t="s">
        <v>872</v>
      </c>
      <c r="C727" s="398">
        <v>179</v>
      </c>
      <c r="D727" s="399">
        <v>0.8081</v>
      </c>
    </row>
    <row r="728" ht="36" customHeight="1" spans="1:4">
      <c r="A728" s="395" t="s">
        <v>873</v>
      </c>
      <c r="B728" s="396" t="s">
        <v>874</v>
      </c>
      <c r="C728" s="398">
        <v>3271</v>
      </c>
      <c r="D728" s="399">
        <v>0.2624</v>
      </c>
    </row>
    <row r="729" ht="36" customHeight="1" spans="1:4">
      <c r="A729" s="395" t="s">
        <v>875</v>
      </c>
      <c r="B729" s="396" t="s">
        <v>148</v>
      </c>
      <c r="C729" s="398">
        <v>248</v>
      </c>
      <c r="D729" s="399">
        <v>247</v>
      </c>
    </row>
    <row r="730" ht="36" customHeight="1" spans="1:4">
      <c r="A730" s="395" t="s">
        <v>876</v>
      </c>
      <c r="B730" s="396" t="s">
        <v>877</v>
      </c>
      <c r="C730" s="398">
        <v>2576</v>
      </c>
      <c r="D730" s="399">
        <v>-0.0054</v>
      </c>
    </row>
    <row r="731" ht="36" customHeight="1" spans="1:4">
      <c r="A731" s="395" t="s">
        <v>878</v>
      </c>
      <c r="B731" s="396"/>
      <c r="C731" s="398">
        <v>447</v>
      </c>
      <c r="D731" s="399"/>
    </row>
    <row r="732" ht="36" customHeight="1" spans="1:4">
      <c r="A732" s="395" t="s">
        <v>879</v>
      </c>
      <c r="B732" s="396" t="s">
        <v>880</v>
      </c>
      <c r="C732" s="398">
        <v>759</v>
      </c>
      <c r="D732" s="399">
        <v>-0.1112</v>
      </c>
    </row>
    <row r="733" ht="36" customHeight="1" spans="1:4">
      <c r="A733" s="395" t="s">
        <v>881</v>
      </c>
      <c r="B733" s="396" t="s">
        <v>882</v>
      </c>
      <c r="C733" s="398">
        <v>539</v>
      </c>
      <c r="D733" s="399">
        <v>-0.0182</v>
      </c>
    </row>
    <row r="734" ht="36" customHeight="1" spans="1:4">
      <c r="A734" s="395" t="s">
        <v>883</v>
      </c>
      <c r="B734" s="396"/>
      <c r="C734" s="398"/>
      <c r="D734" s="399"/>
    </row>
    <row r="735" ht="36" customHeight="1" spans="1:4">
      <c r="A735" s="395" t="s">
        <v>884</v>
      </c>
      <c r="B735" s="396" t="s">
        <v>885</v>
      </c>
      <c r="C735" s="398">
        <v>220</v>
      </c>
      <c r="D735" s="399">
        <v>-0.2787</v>
      </c>
    </row>
    <row r="736" ht="36" customHeight="1" spans="1:4">
      <c r="A736" s="395" t="s">
        <v>886</v>
      </c>
      <c r="B736" s="396" t="s">
        <v>887</v>
      </c>
      <c r="C736" s="398">
        <v>150</v>
      </c>
      <c r="D736" s="399">
        <v>2.125</v>
      </c>
    </row>
    <row r="737" ht="36" customHeight="1" spans="1:4">
      <c r="A737" s="395" t="s">
        <v>888</v>
      </c>
      <c r="B737" s="396" t="s">
        <v>887</v>
      </c>
      <c r="C737" s="398"/>
      <c r="D737" s="399">
        <v>-1</v>
      </c>
    </row>
    <row r="738" ht="36" customHeight="1" spans="1:4">
      <c r="A738" s="395" t="s">
        <v>889</v>
      </c>
      <c r="B738" s="396"/>
      <c r="C738" s="398">
        <v>150</v>
      </c>
      <c r="D738" s="399"/>
    </row>
    <row r="739" ht="36" customHeight="1" spans="1:4">
      <c r="A739" s="395" t="s">
        <v>890</v>
      </c>
      <c r="B739" s="396" t="s">
        <v>891</v>
      </c>
      <c r="C739" s="398">
        <v>695</v>
      </c>
      <c r="D739" s="399">
        <v>0.0327</v>
      </c>
    </row>
    <row r="740" ht="36" customHeight="1" spans="1:4">
      <c r="A740" s="395" t="s">
        <v>122</v>
      </c>
      <c r="B740" s="396" t="s">
        <v>892</v>
      </c>
      <c r="C740" s="398">
        <v>658</v>
      </c>
      <c r="D740" s="399">
        <v>0.121</v>
      </c>
    </row>
    <row r="741" ht="36" customHeight="1" spans="1:4">
      <c r="A741" s="395" t="s">
        <v>124</v>
      </c>
      <c r="B741" s="396"/>
      <c r="C741" s="398"/>
      <c r="D741" s="399"/>
    </row>
    <row r="742" ht="36" customHeight="1" spans="1:4">
      <c r="A742" s="395" t="s">
        <v>126</v>
      </c>
      <c r="B742" s="396"/>
      <c r="C742" s="398"/>
      <c r="D742" s="399"/>
    </row>
    <row r="743" ht="36" customHeight="1" spans="1:4">
      <c r="A743" s="395" t="s">
        <v>203</v>
      </c>
      <c r="B743" s="396" t="s">
        <v>148</v>
      </c>
      <c r="C743" s="398">
        <v>7</v>
      </c>
      <c r="D743" s="399">
        <v>6</v>
      </c>
    </row>
    <row r="744" ht="36" customHeight="1" spans="1:4">
      <c r="A744" s="395" t="s">
        <v>893</v>
      </c>
      <c r="B744" s="396" t="s">
        <v>142</v>
      </c>
      <c r="C744" s="398">
        <v>22</v>
      </c>
      <c r="D744" s="399">
        <v>-0.6207</v>
      </c>
    </row>
    <row r="745" ht="36" customHeight="1" spans="1:4">
      <c r="A745" s="395" t="s">
        <v>894</v>
      </c>
      <c r="B745" s="396" t="s">
        <v>652</v>
      </c>
      <c r="C745" s="398">
        <v>8</v>
      </c>
      <c r="D745" s="399">
        <v>0.1429</v>
      </c>
    </row>
    <row r="746" ht="36" customHeight="1" spans="1:4">
      <c r="A746" s="395" t="s">
        <v>136</v>
      </c>
      <c r="B746" s="396"/>
      <c r="C746" s="398"/>
      <c r="D746" s="399"/>
    </row>
    <row r="747" ht="36" customHeight="1" spans="1:4">
      <c r="A747" s="395" t="s">
        <v>895</v>
      </c>
      <c r="B747" s="396" t="s">
        <v>801</v>
      </c>
      <c r="C747" s="398"/>
      <c r="D747" s="399">
        <v>-1</v>
      </c>
    </row>
    <row r="748" ht="36" customHeight="1" spans="1:4">
      <c r="A748" s="395" t="s">
        <v>896</v>
      </c>
      <c r="B748" s="396" t="s">
        <v>897</v>
      </c>
      <c r="C748" s="398">
        <v>64</v>
      </c>
      <c r="D748" s="399">
        <v>-0.1467</v>
      </c>
    </row>
    <row r="749" ht="36" customHeight="1" spans="1:4">
      <c r="A749" s="395" t="s">
        <v>898</v>
      </c>
      <c r="B749" s="396" t="s">
        <v>897</v>
      </c>
      <c r="C749" s="398">
        <v>64</v>
      </c>
      <c r="D749" s="399">
        <v>-0.1467</v>
      </c>
    </row>
    <row r="750" ht="36" customHeight="1" spans="1:4">
      <c r="A750" s="395" t="s">
        <v>899</v>
      </c>
      <c r="B750" s="396" t="s">
        <v>900</v>
      </c>
      <c r="C750" s="398">
        <v>96</v>
      </c>
      <c r="D750" s="399">
        <v>-0.9781</v>
      </c>
    </row>
    <row r="751" ht="36" customHeight="1" spans="1:4">
      <c r="A751" s="395" t="s">
        <v>901</v>
      </c>
      <c r="B751" s="396" t="s">
        <v>900</v>
      </c>
      <c r="C751" s="398">
        <v>96</v>
      </c>
      <c r="D751" s="399">
        <v>-0.9781</v>
      </c>
    </row>
    <row r="752" ht="36" customHeight="1" spans="1:4">
      <c r="A752" s="395" t="s">
        <v>87</v>
      </c>
      <c r="B752" s="396" t="s">
        <v>902</v>
      </c>
      <c r="C752" s="398">
        <v>10131</v>
      </c>
      <c r="D752" s="399">
        <v>0.511</v>
      </c>
    </row>
    <row r="753" ht="36" customHeight="1" spans="1:4">
      <c r="A753" s="395" t="s">
        <v>903</v>
      </c>
      <c r="B753" s="396" t="s">
        <v>288</v>
      </c>
      <c r="C753" s="398">
        <v>733</v>
      </c>
      <c r="D753" s="399">
        <v>4.0552</v>
      </c>
    </row>
    <row r="754" ht="36" customHeight="1" spans="1:4">
      <c r="A754" s="395" t="s">
        <v>122</v>
      </c>
      <c r="B754" s="396"/>
      <c r="C754" s="398">
        <v>100</v>
      </c>
      <c r="D754" s="399"/>
    </row>
    <row r="755" ht="36" customHeight="1" spans="1:4">
      <c r="A755" s="395" t="s">
        <v>124</v>
      </c>
      <c r="B755" s="396"/>
      <c r="C755" s="398"/>
      <c r="D755" s="399"/>
    </row>
    <row r="756" ht="36" customHeight="1" spans="1:4">
      <c r="A756" s="395" t="s">
        <v>126</v>
      </c>
      <c r="B756" s="396"/>
      <c r="C756" s="398"/>
      <c r="D756" s="399"/>
    </row>
    <row r="757" ht="36" customHeight="1" spans="1:4">
      <c r="A757" s="395" t="s">
        <v>904</v>
      </c>
      <c r="B757" s="396"/>
      <c r="C757" s="398">
        <v>1</v>
      </c>
      <c r="D757" s="399"/>
    </row>
    <row r="758" ht="36" customHeight="1" spans="1:4">
      <c r="A758" s="395" t="s">
        <v>905</v>
      </c>
      <c r="B758" s="396"/>
      <c r="C758" s="398"/>
      <c r="D758" s="399"/>
    </row>
    <row r="759" ht="36" customHeight="1" spans="1:4">
      <c r="A759" s="395" t="s">
        <v>906</v>
      </c>
      <c r="B759" s="396"/>
      <c r="C759" s="398"/>
      <c r="D759" s="399"/>
    </row>
    <row r="760" ht="36" customHeight="1" spans="1:4">
      <c r="A760" s="395" t="s">
        <v>907</v>
      </c>
      <c r="B760" s="396"/>
      <c r="C760" s="398"/>
      <c r="D760" s="399"/>
    </row>
    <row r="761" ht="36" customHeight="1" spans="1:4">
      <c r="A761" s="395" t="s">
        <v>908</v>
      </c>
      <c r="B761" s="396"/>
      <c r="C761" s="398"/>
      <c r="D761" s="399"/>
    </row>
    <row r="762" ht="36" customHeight="1" spans="1:4">
      <c r="A762" s="395" t="s">
        <v>909</v>
      </c>
      <c r="B762" s="396" t="s">
        <v>288</v>
      </c>
      <c r="C762" s="398">
        <v>632</v>
      </c>
      <c r="D762" s="399">
        <v>3.3586</v>
      </c>
    </row>
    <row r="763" ht="36" customHeight="1" spans="1:4">
      <c r="A763" s="395" t="s">
        <v>910</v>
      </c>
      <c r="B763" s="396"/>
      <c r="C763" s="398"/>
      <c r="D763" s="399"/>
    </row>
    <row r="764" ht="36" customHeight="1" spans="1:4">
      <c r="A764" s="395" t="s">
        <v>911</v>
      </c>
      <c r="B764" s="396"/>
      <c r="C764" s="398"/>
      <c r="D764" s="399"/>
    </row>
    <row r="765" ht="36" customHeight="1" spans="1:4">
      <c r="A765" s="395" t="s">
        <v>912</v>
      </c>
      <c r="B765" s="396"/>
      <c r="C765" s="398"/>
      <c r="D765" s="399"/>
    </row>
    <row r="766" ht="36" customHeight="1" spans="1:4">
      <c r="A766" s="395" t="s">
        <v>913</v>
      </c>
      <c r="B766" s="396"/>
      <c r="C766" s="398"/>
      <c r="D766" s="399"/>
    </row>
    <row r="767" ht="36" customHeight="1" spans="1:4">
      <c r="A767" s="395" t="s">
        <v>914</v>
      </c>
      <c r="B767" s="396" t="s">
        <v>915</v>
      </c>
      <c r="C767" s="398">
        <v>8730</v>
      </c>
      <c r="D767" s="399">
        <v>0.5316</v>
      </c>
    </row>
    <row r="768" ht="36" customHeight="1" spans="1:4">
      <c r="A768" s="395" t="s">
        <v>916</v>
      </c>
      <c r="B768" s="396"/>
      <c r="C768" s="398"/>
      <c r="D768" s="399"/>
    </row>
    <row r="769" ht="36" customHeight="1" spans="1:4">
      <c r="A769" s="395" t="s">
        <v>917</v>
      </c>
      <c r="B769" s="396" t="s">
        <v>915</v>
      </c>
      <c r="C769" s="398">
        <v>8693</v>
      </c>
      <c r="D769" s="399">
        <v>0.5251</v>
      </c>
    </row>
    <row r="770" ht="36" customHeight="1" spans="1:4">
      <c r="A770" s="395" t="s">
        <v>918</v>
      </c>
      <c r="B770" s="396"/>
      <c r="C770" s="398"/>
      <c r="D770" s="399"/>
    </row>
    <row r="771" ht="36" customHeight="1" spans="1:4">
      <c r="A771" s="395" t="s">
        <v>919</v>
      </c>
      <c r="B771" s="396"/>
      <c r="C771" s="398"/>
      <c r="D771" s="399"/>
    </row>
    <row r="772" ht="36" customHeight="1" spans="1:4">
      <c r="A772" s="395" t="s">
        <v>920</v>
      </c>
      <c r="B772" s="396"/>
      <c r="C772" s="398"/>
      <c r="D772" s="399"/>
    </row>
    <row r="773" ht="36" customHeight="1" spans="1:4">
      <c r="A773" s="395" t="s">
        <v>921</v>
      </c>
      <c r="B773" s="396"/>
      <c r="C773" s="398"/>
      <c r="D773" s="399"/>
    </row>
    <row r="774" ht="36" customHeight="1" spans="1:4">
      <c r="A774" s="395" t="s">
        <v>922</v>
      </c>
      <c r="B774" s="396"/>
      <c r="C774" s="398">
        <v>37</v>
      </c>
      <c r="D774" s="399"/>
    </row>
    <row r="775" ht="36" customHeight="1" spans="1:4">
      <c r="A775" s="395" t="s">
        <v>923</v>
      </c>
      <c r="B775" s="396"/>
      <c r="C775" s="398"/>
      <c r="D775" s="399"/>
    </row>
    <row r="776" ht="36" customHeight="1" spans="1:4">
      <c r="A776" s="395" t="s">
        <v>924</v>
      </c>
      <c r="B776" s="396" t="s">
        <v>925</v>
      </c>
      <c r="C776" s="398">
        <v>420</v>
      </c>
      <c r="D776" s="399">
        <v>0.4047</v>
      </c>
    </row>
    <row r="777" ht="36" customHeight="1" spans="1:4">
      <c r="A777" s="395" t="s">
        <v>926</v>
      </c>
      <c r="B777" s="396"/>
      <c r="C777" s="398"/>
      <c r="D777" s="399"/>
    </row>
    <row r="778" ht="36" customHeight="1" spans="1:4">
      <c r="A778" s="395" t="s">
        <v>927</v>
      </c>
      <c r="B778" s="396" t="s">
        <v>925</v>
      </c>
      <c r="C778" s="398">
        <v>420</v>
      </c>
      <c r="D778" s="399">
        <v>0.4047</v>
      </c>
    </row>
    <row r="779" ht="36" customHeight="1" spans="1:4">
      <c r="A779" s="395" t="s">
        <v>928</v>
      </c>
      <c r="B779" s="396"/>
      <c r="C779" s="398"/>
      <c r="D779" s="399"/>
    </row>
    <row r="780" ht="36" customHeight="1" spans="1:4">
      <c r="A780" s="395" t="s">
        <v>929</v>
      </c>
      <c r="B780" s="396"/>
      <c r="C780" s="398"/>
      <c r="D780" s="399"/>
    </row>
    <row r="781" ht="36" customHeight="1" spans="1:4">
      <c r="A781" s="395" t="s">
        <v>930</v>
      </c>
      <c r="B781" s="396"/>
      <c r="C781" s="398"/>
      <c r="D781" s="399"/>
    </row>
    <row r="782" ht="36" customHeight="1" spans="1:4">
      <c r="A782" s="395" t="s">
        <v>931</v>
      </c>
      <c r="B782" s="396"/>
      <c r="C782" s="398"/>
      <c r="D782" s="399"/>
    </row>
    <row r="783" ht="36" customHeight="1" spans="1:4">
      <c r="A783" s="395" t="s">
        <v>932</v>
      </c>
      <c r="B783" s="396" t="s">
        <v>933</v>
      </c>
      <c r="C783" s="398"/>
      <c r="D783" s="399">
        <v>-1</v>
      </c>
    </row>
    <row r="784" ht="36" customHeight="1" spans="1:4">
      <c r="A784" s="395" t="s">
        <v>934</v>
      </c>
      <c r="B784" s="396" t="s">
        <v>652</v>
      </c>
      <c r="C784" s="398"/>
      <c r="D784" s="399">
        <v>-1</v>
      </c>
    </row>
    <row r="785" ht="36" customHeight="1" spans="1:4">
      <c r="A785" s="395" t="s">
        <v>935</v>
      </c>
      <c r="B785" s="396"/>
      <c r="C785" s="398"/>
      <c r="D785" s="399"/>
    </row>
    <row r="786" ht="36" customHeight="1" spans="1:4">
      <c r="A786" s="395" t="s">
        <v>936</v>
      </c>
      <c r="B786" s="396"/>
      <c r="C786" s="398"/>
      <c r="D786" s="399"/>
    </row>
    <row r="787" ht="36" customHeight="1" spans="1:4">
      <c r="A787" s="395" t="s">
        <v>937</v>
      </c>
      <c r="B787" s="396"/>
      <c r="C787" s="398"/>
      <c r="D787" s="399"/>
    </row>
    <row r="788" ht="36" customHeight="1" spans="1:4">
      <c r="A788" s="395" t="s">
        <v>938</v>
      </c>
      <c r="B788" s="396"/>
      <c r="C788" s="398"/>
      <c r="D788" s="399"/>
    </row>
    <row r="789" ht="36" customHeight="1" spans="1:4">
      <c r="A789" s="395" t="s">
        <v>939</v>
      </c>
      <c r="B789" s="396" t="s">
        <v>175</v>
      </c>
      <c r="C789" s="398"/>
      <c r="D789" s="399">
        <v>-1</v>
      </c>
    </row>
    <row r="790" ht="36" customHeight="1" spans="1:4">
      <c r="A790" s="395" t="s">
        <v>940</v>
      </c>
      <c r="B790" s="396"/>
      <c r="C790" s="398"/>
      <c r="D790" s="399"/>
    </row>
    <row r="791" ht="36" customHeight="1" spans="1:4">
      <c r="A791" s="395" t="s">
        <v>941</v>
      </c>
      <c r="B791" s="396"/>
      <c r="C791" s="398"/>
      <c r="D791" s="399"/>
    </row>
    <row r="792" ht="36" customHeight="1" spans="1:4">
      <c r="A792" s="395" t="s">
        <v>942</v>
      </c>
      <c r="B792" s="396"/>
      <c r="C792" s="398"/>
      <c r="D792" s="399"/>
    </row>
    <row r="793" ht="36" customHeight="1" spans="1:4">
      <c r="A793" s="395" t="s">
        <v>943</v>
      </c>
      <c r="B793" s="396"/>
      <c r="C793" s="398"/>
      <c r="D793" s="399"/>
    </row>
    <row r="794" ht="36" customHeight="1" spans="1:4">
      <c r="A794" s="395" t="s">
        <v>944</v>
      </c>
      <c r="B794" s="396"/>
      <c r="C794" s="398"/>
      <c r="D794" s="399"/>
    </row>
    <row r="795" ht="36" customHeight="1" spans="1:4">
      <c r="A795" s="395" t="s">
        <v>945</v>
      </c>
      <c r="B795" s="396"/>
      <c r="C795" s="398"/>
      <c r="D795" s="399"/>
    </row>
    <row r="796" ht="36" customHeight="1" spans="1:4">
      <c r="A796" s="395" t="s">
        <v>946</v>
      </c>
      <c r="B796" s="396"/>
      <c r="C796" s="398">
        <v>195</v>
      </c>
      <c r="D796" s="399"/>
    </row>
    <row r="797" ht="36" customHeight="1" spans="1:4">
      <c r="A797" s="395" t="s">
        <v>947</v>
      </c>
      <c r="B797" s="396"/>
      <c r="C797" s="398"/>
      <c r="D797" s="399"/>
    </row>
    <row r="798" ht="36" customHeight="1" spans="1:4">
      <c r="A798" s="395" t="s">
        <v>948</v>
      </c>
      <c r="B798" s="396"/>
      <c r="C798" s="398">
        <v>195</v>
      </c>
      <c r="D798" s="399"/>
    </row>
    <row r="799" ht="36" customHeight="1" spans="1:4">
      <c r="A799" s="395" t="s">
        <v>949</v>
      </c>
      <c r="B799" s="396"/>
      <c r="C799" s="398">
        <v>29</v>
      </c>
      <c r="D799" s="399"/>
    </row>
    <row r="800" ht="36" customHeight="1" spans="1:4">
      <c r="A800" s="395" t="s">
        <v>950</v>
      </c>
      <c r="B800" s="396"/>
      <c r="C800" s="398"/>
      <c r="D800" s="399"/>
    </row>
    <row r="801" ht="36" customHeight="1" spans="1:4">
      <c r="A801" s="395" t="s">
        <v>951</v>
      </c>
      <c r="B801" s="396"/>
      <c r="C801" s="398">
        <v>29</v>
      </c>
      <c r="D801" s="399"/>
    </row>
    <row r="802" ht="36" customHeight="1" spans="1:4">
      <c r="A802" s="395" t="s">
        <v>952</v>
      </c>
      <c r="B802" s="396"/>
      <c r="C802" s="398"/>
      <c r="D802" s="399"/>
    </row>
    <row r="803" ht="36" customHeight="1" spans="1:4">
      <c r="A803" s="395" t="s">
        <v>953</v>
      </c>
      <c r="B803" s="396"/>
      <c r="C803" s="398"/>
      <c r="D803" s="399"/>
    </row>
    <row r="804" ht="36" customHeight="1" spans="1:4">
      <c r="A804" s="395" t="s">
        <v>954</v>
      </c>
      <c r="B804" s="396"/>
      <c r="C804" s="398"/>
      <c r="D804" s="399"/>
    </row>
    <row r="805" ht="36" customHeight="1" spans="1:4">
      <c r="A805" s="395" t="s">
        <v>955</v>
      </c>
      <c r="B805" s="396"/>
      <c r="C805" s="398"/>
      <c r="D805" s="399"/>
    </row>
    <row r="806" ht="36" customHeight="1" spans="1:4">
      <c r="A806" s="395" t="s">
        <v>956</v>
      </c>
      <c r="B806" s="396" t="s">
        <v>957</v>
      </c>
      <c r="C806" s="398">
        <v>1</v>
      </c>
      <c r="D806" s="399">
        <v>-0.9977</v>
      </c>
    </row>
    <row r="807" ht="36" customHeight="1" spans="1:4">
      <c r="A807" s="395" t="s">
        <v>958</v>
      </c>
      <c r="B807" s="396" t="s">
        <v>959</v>
      </c>
      <c r="C807" s="398"/>
      <c r="D807" s="399">
        <v>-1</v>
      </c>
    </row>
    <row r="808" ht="36" customHeight="1" spans="1:4">
      <c r="A808" s="395" t="s">
        <v>960</v>
      </c>
      <c r="B808" s="396" t="s">
        <v>581</v>
      </c>
      <c r="C808" s="398"/>
      <c r="D808" s="399">
        <v>-1</v>
      </c>
    </row>
    <row r="809" ht="36" customHeight="1" spans="1:4">
      <c r="A809" s="395" t="s">
        <v>961</v>
      </c>
      <c r="B809" s="396"/>
      <c r="C809" s="398">
        <v>1</v>
      </c>
      <c r="D809" s="399"/>
    </row>
    <row r="810" ht="36" customHeight="1" spans="1:4">
      <c r="A810" s="395" t="s">
        <v>962</v>
      </c>
      <c r="B810" s="396"/>
      <c r="C810" s="398"/>
      <c r="D810" s="399"/>
    </row>
    <row r="811" ht="36" customHeight="1" spans="1:4">
      <c r="A811" s="395" t="s">
        <v>963</v>
      </c>
      <c r="B811" s="396"/>
      <c r="C811" s="398"/>
      <c r="D811" s="399"/>
    </row>
    <row r="812" ht="36" customHeight="1" spans="1:4">
      <c r="A812" s="395" t="s">
        <v>964</v>
      </c>
      <c r="B812" s="396"/>
      <c r="C812" s="398"/>
      <c r="D812" s="399"/>
    </row>
    <row r="813" ht="36" customHeight="1" spans="1:4">
      <c r="A813" s="395" t="s">
        <v>965</v>
      </c>
      <c r="B813" s="396"/>
      <c r="C813" s="398"/>
      <c r="D813" s="399"/>
    </row>
    <row r="814" ht="36" customHeight="1" spans="1:4">
      <c r="A814" s="395" t="s">
        <v>966</v>
      </c>
      <c r="B814" s="396"/>
      <c r="C814" s="398"/>
      <c r="D814" s="399"/>
    </row>
    <row r="815" ht="36" customHeight="1" spans="1:4">
      <c r="A815" s="395" t="s">
        <v>967</v>
      </c>
      <c r="B815" s="396"/>
      <c r="C815" s="398"/>
      <c r="D815" s="399"/>
    </row>
    <row r="816" ht="36" customHeight="1" spans="1:4">
      <c r="A816" s="395" t="s">
        <v>968</v>
      </c>
      <c r="B816" s="396"/>
      <c r="C816" s="398"/>
      <c r="D816" s="399"/>
    </row>
    <row r="817" ht="36" customHeight="1" spans="1:4">
      <c r="A817" s="395" t="s">
        <v>122</v>
      </c>
      <c r="B817" s="396"/>
      <c r="C817" s="398"/>
      <c r="D817" s="399"/>
    </row>
    <row r="818" ht="36" customHeight="1" spans="1:4">
      <c r="A818" s="395" t="s">
        <v>124</v>
      </c>
      <c r="B818" s="396"/>
      <c r="C818" s="398"/>
      <c r="D818" s="399"/>
    </row>
    <row r="819" ht="36" customHeight="1" spans="1:4">
      <c r="A819" s="395" t="s">
        <v>126</v>
      </c>
      <c r="B819" s="396"/>
      <c r="C819" s="398"/>
      <c r="D819" s="399"/>
    </row>
    <row r="820" ht="36" customHeight="1" spans="1:4">
      <c r="A820" s="395" t="s">
        <v>969</v>
      </c>
      <c r="B820" s="396"/>
      <c r="C820" s="398"/>
      <c r="D820" s="399"/>
    </row>
    <row r="821" ht="36" customHeight="1" spans="1:4">
      <c r="A821" s="395" t="s">
        <v>970</v>
      </c>
      <c r="B821" s="396"/>
      <c r="C821" s="398"/>
      <c r="D821" s="399"/>
    </row>
    <row r="822" ht="36" customHeight="1" spans="1:4">
      <c r="A822" s="395" t="s">
        <v>971</v>
      </c>
      <c r="B822" s="396"/>
      <c r="C822" s="398"/>
      <c r="D822" s="399"/>
    </row>
    <row r="823" ht="36" customHeight="1" spans="1:4">
      <c r="A823" s="395" t="s">
        <v>972</v>
      </c>
      <c r="B823" s="396"/>
      <c r="C823" s="398"/>
      <c r="D823" s="399"/>
    </row>
    <row r="824" ht="36" customHeight="1" spans="1:4">
      <c r="A824" s="395" t="s">
        <v>973</v>
      </c>
      <c r="B824" s="396"/>
      <c r="C824" s="398"/>
      <c r="D824" s="399"/>
    </row>
    <row r="825" ht="36" customHeight="1" spans="1:4">
      <c r="A825" s="395" t="s">
        <v>974</v>
      </c>
      <c r="B825" s="396"/>
      <c r="C825" s="398"/>
      <c r="D825" s="399"/>
    </row>
    <row r="826" ht="36" customHeight="1" spans="1:4">
      <c r="A826" s="395" t="s">
        <v>975</v>
      </c>
      <c r="B826" s="396"/>
      <c r="C826" s="398"/>
      <c r="D826" s="399"/>
    </row>
    <row r="827" ht="36" customHeight="1" spans="1:4">
      <c r="A827" s="395" t="s">
        <v>203</v>
      </c>
      <c r="B827" s="396"/>
      <c r="C827" s="398"/>
      <c r="D827" s="399"/>
    </row>
    <row r="828" ht="36" customHeight="1" spans="1:4">
      <c r="A828" s="395" t="s">
        <v>976</v>
      </c>
      <c r="B828" s="396"/>
      <c r="C828" s="398"/>
      <c r="D828" s="399"/>
    </row>
    <row r="829" ht="36" customHeight="1" spans="1:4">
      <c r="A829" s="395" t="s">
        <v>136</v>
      </c>
      <c r="B829" s="396"/>
      <c r="C829" s="398"/>
      <c r="D829" s="399"/>
    </row>
    <row r="830" ht="36" customHeight="1" spans="1:4">
      <c r="A830" s="395" t="s">
        <v>977</v>
      </c>
      <c r="B830" s="396"/>
      <c r="C830" s="398"/>
      <c r="D830" s="399"/>
    </row>
    <row r="831" ht="36" customHeight="1" spans="1:4">
      <c r="A831" s="395" t="s">
        <v>978</v>
      </c>
      <c r="B831" s="396" t="s">
        <v>979</v>
      </c>
      <c r="C831" s="398">
        <v>23</v>
      </c>
      <c r="D831" s="399">
        <v>-0.7928</v>
      </c>
    </row>
    <row r="832" ht="36" customHeight="1" spans="1:4">
      <c r="A832" s="401" t="s">
        <v>980</v>
      </c>
      <c r="B832" s="396" t="s">
        <v>979</v>
      </c>
      <c r="C832" s="398">
        <v>23</v>
      </c>
      <c r="D832" s="399">
        <v>-0.7928</v>
      </c>
    </row>
    <row r="833" ht="36" customHeight="1" spans="1:4">
      <c r="A833" s="395" t="s">
        <v>88</v>
      </c>
      <c r="B833" s="396" t="s">
        <v>981</v>
      </c>
      <c r="C833" s="398">
        <v>89407</v>
      </c>
      <c r="D833" s="399">
        <v>0.048</v>
      </c>
    </row>
    <row r="834" ht="36" customHeight="1" spans="1:4">
      <c r="A834" s="395" t="s">
        <v>982</v>
      </c>
      <c r="B834" s="396" t="s">
        <v>983</v>
      </c>
      <c r="C834" s="398">
        <v>4259</v>
      </c>
      <c r="D834" s="399">
        <v>0.1345</v>
      </c>
    </row>
    <row r="835" ht="36" customHeight="1" spans="1:4">
      <c r="A835" s="395" t="s">
        <v>122</v>
      </c>
      <c r="B835" s="396" t="s">
        <v>984</v>
      </c>
      <c r="C835" s="398">
        <v>544</v>
      </c>
      <c r="D835" s="399">
        <v>0.1286</v>
      </c>
    </row>
    <row r="836" ht="36" customHeight="1" spans="1:4">
      <c r="A836" s="395" t="s">
        <v>124</v>
      </c>
      <c r="B836" s="396" t="s">
        <v>186</v>
      </c>
      <c r="C836" s="398">
        <v>109</v>
      </c>
      <c r="D836" s="399">
        <v>17.1667</v>
      </c>
    </row>
    <row r="837" ht="36" customHeight="1" spans="1:4">
      <c r="A837" s="395" t="s">
        <v>126</v>
      </c>
      <c r="B837" s="396"/>
      <c r="C837" s="398"/>
      <c r="D837" s="399"/>
    </row>
    <row r="838" ht="36" customHeight="1" spans="1:4">
      <c r="A838" s="395" t="s">
        <v>985</v>
      </c>
      <c r="B838" s="396" t="s">
        <v>986</v>
      </c>
      <c r="C838" s="398">
        <v>2149</v>
      </c>
      <c r="D838" s="399">
        <v>0.0224</v>
      </c>
    </row>
    <row r="839" ht="36" customHeight="1" spans="1:4">
      <c r="A839" s="395" t="s">
        <v>987</v>
      </c>
      <c r="B839" s="396" t="s">
        <v>646</v>
      </c>
      <c r="C839" s="398">
        <v>14</v>
      </c>
      <c r="D839" s="399">
        <v>0</v>
      </c>
    </row>
    <row r="840" ht="36" customHeight="1" spans="1:4">
      <c r="A840" s="395" t="s">
        <v>988</v>
      </c>
      <c r="B840" s="396" t="s">
        <v>256</v>
      </c>
      <c r="C840" s="398">
        <v>100</v>
      </c>
      <c r="D840" s="399">
        <v>3.3478</v>
      </c>
    </row>
    <row r="841" ht="36" customHeight="1" spans="1:4">
      <c r="A841" s="395" t="s">
        <v>989</v>
      </c>
      <c r="B841" s="396"/>
      <c r="C841" s="398"/>
      <c r="D841" s="399"/>
    </row>
    <row r="842" ht="36" customHeight="1" spans="1:4">
      <c r="A842" s="395" t="s">
        <v>990</v>
      </c>
      <c r="B842" s="396" t="s">
        <v>991</v>
      </c>
      <c r="C842" s="398">
        <v>45</v>
      </c>
      <c r="D842" s="399">
        <v>0.4516</v>
      </c>
    </row>
    <row r="843" ht="36" customHeight="1" spans="1:4">
      <c r="A843" s="395" t="s">
        <v>992</v>
      </c>
      <c r="B843" s="396"/>
      <c r="C843" s="398"/>
      <c r="D843" s="399"/>
    </row>
    <row r="844" ht="36" customHeight="1" spans="1:4">
      <c r="A844" s="395" t="s">
        <v>993</v>
      </c>
      <c r="B844" s="396" t="s">
        <v>994</v>
      </c>
      <c r="C844" s="398">
        <v>1327</v>
      </c>
      <c r="D844" s="399">
        <v>0.2108</v>
      </c>
    </row>
    <row r="845" ht="36" customHeight="1" spans="1:4">
      <c r="A845" s="395" t="s">
        <v>995</v>
      </c>
      <c r="B845" s="396" t="s">
        <v>996</v>
      </c>
      <c r="C845" s="398">
        <v>280</v>
      </c>
      <c r="D845" s="399">
        <v>-0.9782</v>
      </c>
    </row>
    <row r="846" ht="36" customHeight="1" spans="1:4">
      <c r="A846" s="395" t="s">
        <v>997</v>
      </c>
      <c r="B846" s="396" t="s">
        <v>996</v>
      </c>
      <c r="C846" s="398">
        <v>280</v>
      </c>
      <c r="D846" s="399">
        <v>-0.9782</v>
      </c>
    </row>
    <row r="847" ht="36" customHeight="1" spans="1:4">
      <c r="A847" s="395" t="s">
        <v>998</v>
      </c>
      <c r="B847" s="396" t="s">
        <v>999</v>
      </c>
      <c r="C847" s="398">
        <v>81646</v>
      </c>
      <c r="D847" s="399">
        <v>0.2678</v>
      </c>
    </row>
    <row r="848" ht="36" customHeight="1" spans="1:4">
      <c r="A848" s="395" t="s">
        <v>1000</v>
      </c>
      <c r="B848" s="396" t="s">
        <v>1001</v>
      </c>
      <c r="C848" s="398">
        <v>80078</v>
      </c>
      <c r="D848" s="399">
        <v>0.2495</v>
      </c>
    </row>
    <row r="849" ht="36" customHeight="1" spans="1:4">
      <c r="A849" s="395" t="s">
        <v>1002</v>
      </c>
      <c r="B849" s="396" t="s">
        <v>1003</v>
      </c>
      <c r="C849" s="398">
        <v>1568</v>
      </c>
      <c r="D849" s="399">
        <v>3.9778</v>
      </c>
    </row>
    <row r="850" ht="36" customHeight="1" spans="1:4">
      <c r="A850" s="395" t="s">
        <v>1004</v>
      </c>
      <c r="B850" s="396" t="s">
        <v>1005</v>
      </c>
      <c r="C850" s="398">
        <v>2141</v>
      </c>
      <c r="D850" s="399">
        <v>-0.1996</v>
      </c>
    </row>
    <row r="851" ht="36" customHeight="1" spans="1:4">
      <c r="A851" s="395" t="s">
        <v>1006</v>
      </c>
      <c r="B851" s="396" t="s">
        <v>1005</v>
      </c>
      <c r="C851" s="398">
        <v>2141</v>
      </c>
      <c r="D851" s="399">
        <v>-0.1996</v>
      </c>
    </row>
    <row r="852" ht="36" customHeight="1" spans="1:4">
      <c r="A852" s="395" t="s">
        <v>1007</v>
      </c>
      <c r="B852" s="396" t="s">
        <v>1008</v>
      </c>
      <c r="C852" s="398">
        <v>885</v>
      </c>
      <c r="D852" s="399">
        <v>0.5418</v>
      </c>
    </row>
    <row r="853" ht="36" customHeight="1" spans="1:4">
      <c r="A853" s="395" t="s">
        <v>1009</v>
      </c>
      <c r="B853" s="396" t="s">
        <v>1008</v>
      </c>
      <c r="C853" s="398">
        <v>885</v>
      </c>
      <c r="D853" s="399">
        <v>0.5418</v>
      </c>
    </row>
    <row r="854" ht="36" customHeight="1" spans="1:4">
      <c r="A854" s="395" t="s">
        <v>1010</v>
      </c>
      <c r="B854" s="396" t="s">
        <v>1011</v>
      </c>
      <c r="C854" s="398">
        <v>5</v>
      </c>
      <c r="D854" s="399">
        <v>-0.9952</v>
      </c>
    </row>
    <row r="855" ht="36" customHeight="1" spans="1:4">
      <c r="A855" s="395" t="s">
        <v>1012</v>
      </c>
      <c r="B855" s="396" t="s">
        <v>1011</v>
      </c>
      <c r="C855" s="398">
        <v>5</v>
      </c>
      <c r="D855" s="399">
        <v>-0.9952</v>
      </c>
    </row>
    <row r="856" ht="36" customHeight="1" spans="1:4">
      <c r="A856" s="395" t="s">
        <v>89</v>
      </c>
      <c r="B856" s="396" t="s">
        <v>1013</v>
      </c>
      <c r="C856" s="398">
        <v>42010</v>
      </c>
      <c r="D856" s="399">
        <v>0.8009</v>
      </c>
    </row>
    <row r="857" ht="36" customHeight="1" spans="1:4">
      <c r="A857" s="395" t="s">
        <v>1014</v>
      </c>
      <c r="B857" s="396" t="s">
        <v>1015</v>
      </c>
      <c r="C857" s="398">
        <v>18943</v>
      </c>
      <c r="D857" s="399">
        <v>2.31</v>
      </c>
    </row>
    <row r="858" ht="36" customHeight="1" spans="1:4">
      <c r="A858" s="395" t="s">
        <v>122</v>
      </c>
      <c r="B858" s="396" t="s">
        <v>1016</v>
      </c>
      <c r="C858" s="398">
        <v>557</v>
      </c>
      <c r="D858" s="399">
        <v>-0.0194</v>
      </c>
    </row>
    <row r="859" ht="36" customHeight="1" spans="1:4">
      <c r="A859" s="395" t="s">
        <v>124</v>
      </c>
      <c r="B859" s="396"/>
      <c r="C859" s="398"/>
      <c r="D859" s="399"/>
    </row>
    <row r="860" ht="36" customHeight="1" spans="1:4">
      <c r="A860" s="395" t="s">
        <v>126</v>
      </c>
      <c r="B860" s="396"/>
      <c r="C860" s="398"/>
      <c r="D860" s="399"/>
    </row>
    <row r="861" ht="36" customHeight="1" spans="1:4">
      <c r="A861" s="395" t="s">
        <v>136</v>
      </c>
      <c r="B861" s="396" t="s">
        <v>1017</v>
      </c>
      <c r="C861" s="398">
        <v>3078</v>
      </c>
      <c r="D861" s="399">
        <v>-0.0378</v>
      </c>
    </row>
    <row r="862" ht="36" customHeight="1" spans="1:4">
      <c r="A862" s="395" t="s">
        <v>1018</v>
      </c>
      <c r="B862" s="396"/>
      <c r="C862" s="398">
        <v>10</v>
      </c>
      <c r="D862" s="399"/>
    </row>
    <row r="863" ht="36" customHeight="1" spans="1:4">
      <c r="A863" s="395" t="s">
        <v>1019</v>
      </c>
      <c r="B863" s="396" t="s">
        <v>254</v>
      </c>
      <c r="C863" s="398">
        <v>123</v>
      </c>
      <c r="D863" s="399">
        <v>3.3929</v>
      </c>
    </row>
    <row r="864" ht="36" customHeight="1" spans="1:4">
      <c r="A864" s="395" t="s">
        <v>1020</v>
      </c>
      <c r="B864" s="396" t="s">
        <v>1021</v>
      </c>
      <c r="C864" s="398">
        <v>466</v>
      </c>
      <c r="D864" s="399">
        <v>0.2394</v>
      </c>
    </row>
    <row r="865" ht="36" customHeight="1" spans="1:4">
      <c r="A865" s="395" t="s">
        <v>1022</v>
      </c>
      <c r="B865" s="396" t="s">
        <v>655</v>
      </c>
      <c r="C865" s="398">
        <v>94</v>
      </c>
      <c r="D865" s="399">
        <v>0.5932</v>
      </c>
    </row>
    <row r="866" ht="36" customHeight="1" spans="1:4">
      <c r="A866" s="395" t="s">
        <v>1023</v>
      </c>
      <c r="B866" s="396" t="s">
        <v>438</v>
      </c>
      <c r="C866" s="398">
        <v>26</v>
      </c>
      <c r="D866" s="399">
        <v>0.2381</v>
      </c>
    </row>
    <row r="867" ht="36" customHeight="1" spans="1:4">
      <c r="A867" s="395" t="s">
        <v>1024</v>
      </c>
      <c r="B867" s="396"/>
      <c r="C867" s="398">
        <v>6</v>
      </c>
      <c r="D867" s="399"/>
    </row>
    <row r="868" ht="36" customHeight="1" spans="1:4">
      <c r="A868" s="395" t="s">
        <v>1025</v>
      </c>
      <c r="B868" s="396" t="s">
        <v>1026</v>
      </c>
      <c r="C868" s="398">
        <v>56</v>
      </c>
      <c r="D868" s="399">
        <v>-0.4766</v>
      </c>
    </row>
    <row r="869" ht="36" customHeight="1" spans="1:4">
      <c r="A869" s="395" t="s">
        <v>1027</v>
      </c>
      <c r="B869" s="396"/>
      <c r="C869" s="398"/>
      <c r="D869" s="399"/>
    </row>
    <row r="870" ht="36" customHeight="1" spans="1:4">
      <c r="A870" s="395" t="s">
        <v>1028</v>
      </c>
      <c r="B870" s="396"/>
      <c r="C870" s="398">
        <v>12</v>
      </c>
      <c r="D870" s="399"/>
    </row>
    <row r="871" ht="36" customHeight="1" spans="1:4">
      <c r="A871" s="395" t="s">
        <v>1029</v>
      </c>
      <c r="B871" s="396"/>
      <c r="C871" s="398">
        <v>486</v>
      </c>
      <c r="D871" s="399"/>
    </row>
    <row r="872" ht="36" customHeight="1" spans="1:4">
      <c r="A872" s="395" t="s">
        <v>1030</v>
      </c>
      <c r="B872" s="396"/>
      <c r="C872" s="398"/>
      <c r="D872" s="399"/>
    </row>
    <row r="873" ht="36" customHeight="1" spans="1:4">
      <c r="A873" s="395" t="s">
        <v>1031</v>
      </c>
      <c r="B873" s="396" t="s">
        <v>264</v>
      </c>
      <c r="C873" s="398">
        <v>111</v>
      </c>
      <c r="D873" s="399">
        <v>-0.4064</v>
      </c>
    </row>
    <row r="874" ht="36" customHeight="1" spans="1:4">
      <c r="A874" s="395" t="s">
        <v>1032</v>
      </c>
      <c r="B874" s="396"/>
      <c r="C874" s="398">
        <v>13</v>
      </c>
      <c r="D874" s="399"/>
    </row>
    <row r="875" ht="36" customHeight="1" spans="1:4">
      <c r="A875" s="395" t="s">
        <v>1033</v>
      </c>
      <c r="B875" s="396" t="s">
        <v>272</v>
      </c>
      <c r="C875" s="398">
        <v>4</v>
      </c>
      <c r="D875" s="399">
        <v>-0.9</v>
      </c>
    </row>
    <row r="876" ht="36" customHeight="1" spans="1:4">
      <c r="A876" s="395" t="s">
        <v>1034</v>
      </c>
      <c r="B876" s="396" t="s">
        <v>1035</v>
      </c>
      <c r="C876" s="398">
        <v>12723</v>
      </c>
      <c r="D876" s="399">
        <v>60.7621</v>
      </c>
    </row>
    <row r="877" ht="36" customHeight="1" spans="1:4">
      <c r="A877" s="395" t="s">
        <v>1036</v>
      </c>
      <c r="B877" s="396"/>
      <c r="C877" s="398"/>
      <c r="D877" s="399"/>
    </row>
    <row r="878" ht="36" customHeight="1" spans="1:4">
      <c r="A878" s="395" t="s">
        <v>1037</v>
      </c>
      <c r="B878" s="396"/>
      <c r="C878" s="398"/>
      <c r="D878" s="399"/>
    </row>
    <row r="879" ht="36" customHeight="1" spans="1:4">
      <c r="A879" s="395" t="s">
        <v>1038</v>
      </c>
      <c r="B879" s="396"/>
      <c r="C879" s="398">
        <v>20</v>
      </c>
      <c r="D879" s="399"/>
    </row>
    <row r="880" ht="36" customHeight="1" spans="1:4">
      <c r="A880" s="395" t="s">
        <v>1039</v>
      </c>
      <c r="B880" s="396" t="s">
        <v>1040</v>
      </c>
      <c r="C880" s="398"/>
      <c r="D880" s="399">
        <v>-1</v>
      </c>
    </row>
    <row r="881" ht="36" customHeight="1" spans="1:4">
      <c r="A881" s="395" t="s">
        <v>1041</v>
      </c>
      <c r="B881" s="396" t="s">
        <v>1042</v>
      </c>
      <c r="C881" s="398">
        <v>270</v>
      </c>
      <c r="D881" s="399">
        <v>-0.1743</v>
      </c>
    </row>
    <row r="882" ht="36" customHeight="1" spans="1:4">
      <c r="A882" s="395" t="s">
        <v>1043</v>
      </c>
      <c r="B882" s="396" t="s">
        <v>1044</v>
      </c>
      <c r="C882" s="398">
        <v>888</v>
      </c>
      <c r="D882" s="399">
        <v>0.7077</v>
      </c>
    </row>
    <row r="883" ht="36" customHeight="1" spans="1:4">
      <c r="A883" s="395" t="s">
        <v>1045</v>
      </c>
      <c r="B883" s="396" t="s">
        <v>1046</v>
      </c>
      <c r="C883" s="398">
        <v>3437</v>
      </c>
      <c r="D883" s="399">
        <v>0.9266</v>
      </c>
    </row>
    <row r="884" ht="36" customHeight="1" spans="1:4">
      <c r="A884" s="395" t="s">
        <v>122</v>
      </c>
      <c r="B884" s="396" t="s">
        <v>1047</v>
      </c>
      <c r="C884" s="398">
        <v>383</v>
      </c>
      <c r="D884" s="399">
        <v>0.3253</v>
      </c>
    </row>
    <row r="885" ht="36" customHeight="1" spans="1:4">
      <c r="A885" s="395" t="s">
        <v>124</v>
      </c>
      <c r="B885" s="396"/>
      <c r="C885" s="398"/>
      <c r="D885" s="399"/>
    </row>
    <row r="886" ht="36" customHeight="1" spans="1:4">
      <c r="A886" s="395" t="s">
        <v>126</v>
      </c>
      <c r="B886" s="396"/>
      <c r="C886" s="398"/>
      <c r="D886" s="399"/>
    </row>
    <row r="887" ht="36" customHeight="1" spans="1:4">
      <c r="A887" s="395" t="s">
        <v>1048</v>
      </c>
      <c r="B887" s="396" t="s">
        <v>1049</v>
      </c>
      <c r="C887" s="398">
        <v>286</v>
      </c>
      <c r="D887" s="399">
        <v>0.3491</v>
      </c>
    </row>
    <row r="888" ht="36" customHeight="1" spans="1:4">
      <c r="A888" s="395" t="s">
        <v>1050</v>
      </c>
      <c r="B888" s="396" t="s">
        <v>1051</v>
      </c>
      <c r="C888" s="398">
        <v>306</v>
      </c>
      <c r="D888" s="399">
        <v>0.0929</v>
      </c>
    </row>
    <row r="889" ht="36" customHeight="1" spans="1:4">
      <c r="A889" s="395" t="s">
        <v>1052</v>
      </c>
      <c r="B889" s="396"/>
      <c r="C889" s="398"/>
      <c r="D889" s="399"/>
    </row>
    <row r="890" ht="36" customHeight="1" spans="1:4">
      <c r="A890" s="395" t="s">
        <v>1053</v>
      </c>
      <c r="B890" s="396" t="s">
        <v>1054</v>
      </c>
      <c r="C890" s="398">
        <v>987</v>
      </c>
      <c r="D890" s="399">
        <v>1.6676</v>
      </c>
    </row>
    <row r="891" ht="36" customHeight="1" spans="1:4">
      <c r="A891" s="395" t="s">
        <v>1055</v>
      </c>
      <c r="B891" s="396"/>
      <c r="C891" s="398">
        <v>26</v>
      </c>
      <c r="D891" s="399"/>
    </row>
    <row r="892" ht="36" customHeight="1" spans="1:4">
      <c r="A892" s="395" t="s">
        <v>1056</v>
      </c>
      <c r="B892" s="396"/>
      <c r="C892" s="398"/>
      <c r="D892" s="399"/>
    </row>
    <row r="893" ht="36" customHeight="1" spans="1:4">
      <c r="A893" s="395" t="s">
        <v>1057</v>
      </c>
      <c r="B893" s="396" t="s">
        <v>184</v>
      </c>
      <c r="C893" s="398">
        <v>170</v>
      </c>
      <c r="D893" s="399">
        <v>41.5</v>
      </c>
    </row>
    <row r="894" ht="36" customHeight="1" spans="1:4">
      <c r="A894" s="395" t="s">
        <v>1058</v>
      </c>
      <c r="B894" s="396"/>
      <c r="C894" s="398"/>
      <c r="D894" s="399"/>
    </row>
    <row r="895" ht="36" customHeight="1" spans="1:4">
      <c r="A895" s="395" t="s">
        <v>1059</v>
      </c>
      <c r="B895" s="396" t="s">
        <v>581</v>
      </c>
      <c r="C895" s="398">
        <v>55</v>
      </c>
      <c r="D895" s="399">
        <v>0.1</v>
      </c>
    </row>
    <row r="896" ht="36" customHeight="1" spans="1:4">
      <c r="A896" s="395" t="s">
        <v>1060</v>
      </c>
      <c r="B896" s="396"/>
      <c r="C896" s="398"/>
      <c r="D896" s="399"/>
    </row>
    <row r="897" ht="36" customHeight="1" spans="1:4">
      <c r="A897" s="395" t="s">
        <v>1061</v>
      </c>
      <c r="B897" s="396"/>
      <c r="C897" s="398"/>
      <c r="D897" s="399"/>
    </row>
    <row r="898" ht="36" customHeight="1" spans="1:4">
      <c r="A898" s="395" t="s">
        <v>1062</v>
      </c>
      <c r="B898" s="396"/>
      <c r="C898" s="398"/>
      <c r="D898" s="399"/>
    </row>
    <row r="899" ht="36" customHeight="1" spans="1:4">
      <c r="A899" s="395" t="s">
        <v>1063</v>
      </c>
      <c r="B899" s="396"/>
      <c r="C899" s="398"/>
      <c r="D899" s="399"/>
    </row>
    <row r="900" ht="36" customHeight="1" spans="1:4">
      <c r="A900" s="395" t="s">
        <v>1064</v>
      </c>
      <c r="B900" s="396"/>
      <c r="C900" s="398"/>
      <c r="D900" s="399"/>
    </row>
    <row r="901" ht="36" customHeight="1" spans="1:4">
      <c r="A901" s="395" t="s">
        <v>1065</v>
      </c>
      <c r="B901" s="396"/>
      <c r="C901" s="398"/>
      <c r="D901" s="399"/>
    </row>
    <row r="902" ht="36" customHeight="1" spans="1:4">
      <c r="A902" s="395" t="s">
        <v>1066</v>
      </c>
      <c r="B902" s="396"/>
      <c r="C902" s="398"/>
      <c r="D902" s="399"/>
    </row>
    <row r="903" ht="36" customHeight="1" spans="1:4">
      <c r="A903" s="395" t="s">
        <v>1067</v>
      </c>
      <c r="B903" s="396" t="s">
        <v>1068</v>
      </c>
      <c r="C903" s="398">
        <v>1008</v>
      </c>
      <c r="D903" s="399">
        <v>0.9459</v>
      </c>
    </row>
    <row r="904" ht="36" customHeight="1" spans="1:4">
      <c r="A904" s="395" t="s">
        <v>1069</v>
      </c>
      <c r="B904" s="396"/>
      <c r="C904" s="398"/>
      <c r="D904" s="399"/>
    </row>
    <row r="905" ht="36" customHeight="1" spans="1:4">
      <c r="A905" s="395" t="s">
        <v>1070</v>
      </c>
      <c r="B905" s="396"/>
      <c r="C905" s="402"/>
      <c r="D905" s="399"/>
    </row>
    <row r="906" ht="36" customHeight="1" spans="1:4">
      <c r="A906" s="395" t="s">
        <v>1025</v>
      </c>
      <c r="B906" s="396"/>
      <c r="C906" s="398">
        <v>20</v>
      </c>
      <c r="D906" s="399"/>
    </row>
    <row r="907" ht="36" customHeight="1" spans="1:4">
      <c r="A907" s="395" t="s">
        <v>1071</v>
      </c>
      <c r="B907" s="396" t="s">
        <v>1072</v>
      </c>
      <c r="C907" s="398">
        <v>196</v>
      </c>
      <c r="D907" s="399">
        <v>2.2131</v>
      </c>
    </row>
    <row r="908" ht="36" customHeight="1" spans="1:4">
      <c r="A908" s="395" t="s">
        <v>1073</v>
      </c>
      <c r="B908" s="396" t="s">
        <v>1074</v>
      </c>
      <c r="C908" s="398">
        <v>4751</v>
      </c>
      <c r="D908" s="399">
        <v>0.0929</v>
      </c>
    </row>
    <row r="909" ht="36" customHeight="1" spans="1:4">
      <c r="A909" s="395" t="s">
        <v>122</v>
      </c>
      <c r="B909" s="396" t="s">
        <v>1075</v>
      </c>
      <c r="C909" s="398">
        <v>362</v>
      </c>
      <c r="D909" s="399">
        <v>-0.0765</v>
      </c>
    </row>
    <row r="910" ht="36" customHeight="1" spans="1:4">
      <c r="A910" s="395" t="s">
        <v>124</v>
      </c>
      <c r="B910" s="396" t="s">
        <v>332</v>
      </c>
      <c r="C910" s="398"/>
      <c r="D910" s="399">
        <v>-1</v>
      </c>
    </row>
    <row r="911" ht="36" customHeight="1" spans="1:4">
      <c r="A911" s="395" t="s">
        <v>126</v>
      </c>
      <c r="B911" s="396"/>
      <c r="C911" s="398"/>
      <c r="D911" s="399"/>
    </row>
    <row r="912" ht="36" customHeight="1" spans="1:4">
      <c r="A912" s="395" t="s">
        <v>1076</v>
      </c>
      <c r="B912" s="396" t="s">
        <v>1077</v>
      </c>
      <c r="C912" s="398">
        <v>1395</v>
      </c>
      <c r="D912" s="399">
        <v>0.5906</v>
      </c>
    </row>
    <row r="913" ht="36" customHeight="1" spans="1:4">
      <c r="A913" s="395" t="s">
        <v>1078</v>
      </c>
      <c r="B913" s="396" t="s">
        <v>1079</v>
      </c>
      <c r="C913" s="398">
        <v>91</v>
      </c>
      <c r="D913" s="399">
        <v>-0.7731</v>
      </c>
    </row>
    <row r="914" ht="36" customHeight="1" spans="1:4">
      <c r="A914" s="395" t="s">
        <v>1080</v>
      </c>
      <c r="B914" s="396" t="s">
        <v>1081</v>
      </c>
      <c r="C914" s="398">
        <v>10</v>
      </c>
      <c r="D914" s="399">
        <v>-0.9624</v>
      </c>
    </row>
    <row r="915" ht="36" customHeight="1" spans="1:4">
      <c r="A915" s="395" t="s">
        <v>1082</v>
      </c>
      <c r="B915" s="396"/>
      <c r="C915" s="398"/>
      <c r="D915" s="399"/>
    </row>
    <row r="916" ht="36" customHeight="1" spans="1:4">
      <c r="A916" s="395" t="s">
        <v>1083</v>
      </c>
      <c r="B916" s="396"/>
      <c r="C916" s="398"/>
      <c r="D916" s="399"/>
    </row>
    <row r="917" ht="36" customHeight="1" spans="1:4">
      <c r="A917" s="395" t="s">
        <v>1084</v>
      </c>
      <c r="B917" s="396"/>
      <c r="C917" s="398">
        <v>163</v>
      </c>
      <c r="D917" s="399"/>
    </row>
    <row r="918" ht="36" customHeight="1" spans="1:4">
      <c r="A918" s="395" t="s">
        <v>1085</v>
      </c>
      <c r="B918" s="396" t="s">
        <v>724</v>
      </c>
      <c r="C918" s="398">
        <v>50</v>
      </c>
      <c r="D918" s="399">
        <v>-0.3671</v>
      </c>
    </row>
    <row r="919" ht="36" customHeight="1" spans="1:4">
      <c r="A919" s="395" t="s">
        <v>1086</v>
      </c>
      <c r="B919" s="396" t="s">
        <v>550</v>
      </c>
      <c r="C919" s="398">
        <v>166</v>
      </c>
      <c r="D919" s="399">
        <v>0.66</v>
      </c>
    </row>
    <row r="920" ht="36" customHeight="1" spans="1:4">
      <c r="A920" s="395" t="s">
        <v>1087</v>
      </c>
      <c r="B920" s="396"/>
      <c r="C920" s="398"/>
      <c r="D920" s="399"/>
    </row>
    <row r="921" ht="36" customHeight="1" spans="1:4">
      <c r="A921" s="395" t="s">
        <v>1088</v>
      </c>
      <c r="B921" s="396"/>
      <c r="C921" s="398"/>
      <c r="D921" s="399"/>
    </row>
    <row r="922" ht="36" customHeight="1" spans="1:4">
      <c r="A922" s="395" t="s">
        <v>1089</v>
      </c>
      <c r="B922" s="396" t="s">
        <v>1090</v>
      </c>
      <c r="C922" s="398">
        <v>98</v>
      </c>
      <c r="D922" s="399">
        <v>1.5128</v>
      </c>
    </row>
    <row r="923" ht="36" customHeight="1" spans="1:4">
      <c r="A923" s="395" t="s">
        <v>1091</v>
      </c>
      <c r="B923" s="396" t="s">
        <v>608</v>
      </c>
      <c r="C923" s="398">
        <v>688</v>
      </c>
      <c r="D923" s="399">
        <v>9.2687</v>
      </c>
    </row>
    <row r="924" ht="36" customHeight="1" spans="1:4">
      <c r="A924" s="395" t="s">
        <v>1092</v>
      </c>
      <c r="B924" s="396"/>
      <c r="C924" s="398">
        <v>8</v>
      </c>
      <c r="D924" s="399"/>
    </row>
    <row r="925" ht="36" customHeight="1" spans="1:4">
      <c r="A925" s="395" t="s">
        <v>1093</v>
      </c>
      <c r="B925" s="396"/>
      <c r="C925" s="398"/>
      <c r="D925" s="399"/>
    </row>
    <row r="926" ht="36" customHeight="1" spans="1:4">
      <c r="A926" s="395" t="s">
        <v>1094</v>
      </c>
      <c r="B926" s="396"/>
      <c r="C926" s="398"/>
      <c r="D926" s="399"/>
    </row>
    <row r="927" ht="36" customHeight="1" spans="1:4">
      <c r="A927" s="395" t="s">
        <v>1095</v>
      </c>
      <c r="B927" s="396" t="s">
        <v>1096</v>
      </c>
      <c r="C927" s="398">
        <v>1020</v>
      </c>
      <c r="D927" s="399">
        <v>0.0029</v>
      </c>
    </row>
    <row r="928" ht="36" customHeight="1" spans="1:4">
      <c r="A928" s="395" t="s">
        <v>1097</v>
      </c>
      <c r="B928" s="396"/>
      <c r="C928" s="398"/>
      <c r="D928" s="399"/>
    </row>
    <row r="929" ht="36" customHeight="1" spans="1:4">
      <c r="A929" s="395" t="s">
        <v>1098</v>
      </c>
      <c r="B929" s="396"/>
      <c r="C929" s="398"/>
      <c r="D929" s="399"/>
    </row>
    <row r="930" ht="36" customHeight="1" spans="1:4">
      <c r="A930" s="395" t="s">
        <v>1063</v>
      </c>
      <c r="B930" s="396"/>
      <c r="C930" s="398"/>
      <c r="D930" s="399"/>
    </row>
    <row r="931" ht="36" customHeight="1" spans="1:4">
      <c r="A931" s="395" t="s">
        <v>1099</v>
      </c>
      <c r="B931" s="396"/>
      <c r="C931" s="398"/>
      <c r="D931" s="399"/>
    </row>
    <row r="932" ht="36" customHeight="1" spans="1:4">
      <c r="A932" s="395" t="s">
        <v>1100</v>
      </c>
      <c r="B932" s="396"/>
      <c r="C932" s="398">
        <v>83</v>
      </c>
      <c r="D932" s="399"/>
    </row>
    <row r="933" ht="36" customHeight="1" spans="1:4">
      <c r="A933" s="395" t="s">
        <v>1101</v>
      </c>
      <c r="B933" s="396"/>
      <c r="C933" s="398"/>
      <c r="D933" s="399"/>
    </row>
    <row r="934" ht="36" customHeight="1" spans="1:4">
      <c r="A934" s="395" t="s">
        <v>1102</v>
      </c>
      <c r="B934" s="396"/>
      <c r="C934" s="398"/>
      <c r="D934" s="399"/>
    </row>
    <row r="935" ht="36" customHeight="1" spans="1:4">
      <c r="A935" s="395" t="s">
        <v>1103</v>
      </c>
      <c r="B935" s="396" t="s">
        <v>1104</v>
      </c>
      <c r="C935" s="398">
        <v>617</v>
      </c>
      <c r="D935" s="399">
        <v>-0.4386</v>
      </c>
    </row>
    <row r="936" ht="36" customHeight="1" spans="1:4">
      <c r="A936" s="395" t="s">
        <v>1105</v>
      </c>
      <c r="B936" s="396" t="s">
        <v>272</v>
      </c>
      <c r="C936" s="398"/>
      <c r="D936" s="399">
        <v>-1</v>
      </c>
    </row>
    <row r="937" ht="36" customHeight="1" spans="1:4">
      <c r="A937" s="395" t="s">
        <v>122</v>
      </c>
      <c r="B937" s="396"/>
      <c r="C937" s="398"/>
      <c r="D937" s="399"/>
    </row>
    <row r="938" ht="36" customHeight="1" spans="1:4">
      <c r="A938" s="395" t="s">
        <v>124</v>
      </c>
      <c r="B938" s="396"/>
      <c r="C938" s="398"/>
      <c r="D938" s="399"/>
    </row>
    <row r="939" ht="36" customHeight="1" spans="1:4">
      <c r="A939" s="395" t="s">
        <v>126</v>
      </c>
      <c r="B939" s="396"/>
      <c r="C939" s="398"/>
      <c r="D939" s="399"/>
    </row>
    <row r="940" ht="36" customHeight="1" spans="1:4">
      <c r="A940" s="395" t="s">
        <v>1106</v>
      </c>
      <c r="B940" s="396" t="s">
        <v>272</v>
      </c>
      <c r="C940" s="398"/>
      <c r="D940" s="399">
        <v>-1</v>
      </c>
    </row>
    <row r="941" ht="36" customHeight="1" spans="1:4">
      <c r="A941" s="395" t="s">
        <v>1107</v>
      </c>
      <c r="B941" s="396"/>
      <c r="C941" s="398"/>
      <c r="D941" s="399"/>
    </row>
    <row r="942" ht="36" customHeight="1" spans="1:4">
      <c r="A942" s="395" t="s">
        <v>1108</v>
      </c>
      <c r="B942" s="396"/>
      <c r="C942" s="398"/>
      <c r="D942" s="399"/>
    </row>
    <row r="943" ht="36" customHeight="1" spans="1:4">
      <c r="A943" s="395" t="s">
        <v>1109</v>
      </c>
      <c r="B943" s="396"/>
      <c r="C943" s="398"/>
      <c r="D943" s="399"/>
    </row>
    <row r="944" ht="36" customHeight="1" spans="1:4">
      <c r="A944" s="395" t="s">
        <v>1110</v>
      </c>
      <c r="B944" s="396"/>
      <c r="C944" s="398"/>
      <c r="D944" s="399"/>
    </row>
    <row r="945" ht="36" customHeight="1" spans="1:4">
      <c r="A945" s="395" t="s">
        <v>136</v>
      </c>
      <c r="B945" s="396"/>
      <c r="C945" s="398"/>
      <c r="D945" s="399"/>
    </row>
    <row r="946" ht="36" customHeight="1" spans="1:4">
      <c r="A946" s="395" t="s">
        <v>1111</v>
      </c>
      <c r="B946" s="396"/>
      <c r="C946" s="398"/>
      <c r="D946" s="399"/>
    </row>
    <row r="947" ht="36" customHeight="1" spans="1:4">
      <c r="A947" s="395" t="s">
        <v>1112</v>
      </c>
      <c r="B947" s="396" t="s">
        <v>1113</v>
      </c>
      <c r="C947" s="398">
        <v>13680</v>
      </c>
      <c r="D947" s="399">
        <v>0.2439</v>
      </c>
    </row>
    <row r="948" ht="36" customHeight="1" spans="1:4">
      <c r="A948" s="395" t="s">
        <v>1114</v>
      </c>
      <c r="B948" s="396" t="s">
        <v>1115</v>
      </c>
      <c r="C948" s="398">
        <v>30</v>
      </c>
      <c r="D948" s="399">
        <v>-0.9211</v>
      </c>
    </row>
    <row r="949" ht="36" customHeight="1" spans="1:4">
      <c r="A949" s="395" t="s">
        <v>1116</v>
      </c>
      <c r="B949" s="396"/>
      <c r="C949" s="398"/>
      <c r="D949" s="399"/>
    </row>
    <row r="950" ht="36" customHeight="1" spans="1:4">
      <c r="A950" s="395" t="s">
        <v>1117</v>
      </c>
      <c r="B950" s="396" t="s">
        <v>1118</v>
      </c>
      <c r="C950" s="398">
        <v>13647</v>
      </c>
      <c r="D950" s="399">
        <v>0.2876</v>
      </c>
    </row>
    <row r="951" ht="36" customHeight="1" spans="1:4">
      <c r="A951" s="395" t="s">
        <v>1119</v>
      </c>
      <c r="B951" s="396"/>
      <c r="C951" s="398"/>
      <c r="D951" s="399"/>
    </row>
    <row r="952" ht="36" customHeight="1" spans="1:4">
      <c r="A952" s="395" t="s">
        <v>1120</v>
      </c>
      <c r="B952" s="396"/>
      <c r="C952" s="398"/>
      <c r="D952" s="399"/>
    </row>
    <row r="953" ht="36" customHeight="1" spans="1:4">
      <c r="A953" s="395" t="s">
        <v>1121</v>
      </c>
      <c r="B953" s="396" t="s">
        <v>1122</v>
      </c>
      <c r="C953" s="398">
        <v>3</v>
      </c>
      <c r="D953" s="399">
        <v>-0.8421</v>
      </c>
    </row>
    <row r="954" ht="36" customHeight="1" spans="1:4">
      <c r="A954" s="395" t="s">
        <v>1123</v>
      </c>
      <c r="B954" s="396" t="s">
        <v>1124</v>
      </c>
      <c r="C954" s="398">
        <v>1191</v>
      </c>
      <c r="D954" s="399">
        <v>1.8024</v>
      </c>
    </row>
    <row r="955" ht="36" customHeight="1" spans="1:4">
      <c r="A955" s="395" t="s">
        <v>1125</v>
      </c>
      <c r="B955" s="396"/>
      <c r="C955" s="398"/>
      <c r="D955" s="399"/>
    </row>
    <row r="956" ht="36" customHeight="1" spans="1:4">
      <c r="A956" s="395" t="s">
        <v>1126</v>
      </c>
      <c r="B956" s="396"/>
      <c r="C956" s="402"/>
      <c r="D956" s="399"/>
    </row>
    <row r="957" ht="36" customHeight="1" spans="1:4">
      <c r="A957" s="395" t="s">
        <v>1127</v>
      </c>
      <c r="B957" s="396" t="s">
        <v>765</v>
      </c>
      <c r="C957" s="398">
        <v>44</v>
      </c>
      <c r="D957" s="399">
        <v>-0.882</v>
      </c>
    </row>
    <row r="958" ht="36" customHeight="1" spans="1:4">
      <c r="A958" s="395" t="s">
        <v>1128</v>
      </c>
      <c r="B958" s="396" t="s">
        <v>337</v>
      </c>
      <c r="C958" s="398">
        <v>1086</v>
      </c>
      <c r="D958" s="399">
        <v>19.8846</v>
      </c>
    </row>
    <row r="959" ht="36" customHeight="1" spans="1:4">
      <c r="A959" s="395" t="s">
        <v>1129</v>
      </c>
      <c r="B959" s="396"/>
      <c r="C959" s="398"/>
      <c r="D959" s="399"/>
    </row>
    <row r="960" ht="36" customHeight="1" spans="1:4">
      <c r="A960" s="395" t="s">
        <v>1130</v>
      </c>
      <c r="B960" s="396"/>
      <c r="C960" s="398">
        <v>61</v>
      </c>
      <c r="D960" s="399"/>
    </row>
    <row r="961" ht="36" customHeight="1" spans="1:4">
      <c r="A961" s="395" t="s">
        <v>1131</v>
      </c>
      <c r="B961" s="396"/>
      <c r="C961" s="398"/>
      <c r="D961" s="399"/>
    </row>
    <row r="962" ht="36" customHeight="1" spans="1:4">
      <c r="A962" s="395" t="s">
        <v>1132</v>
      </c>
      <c r="B962" s="396"/>
      <c r="C962" s="398"/>
      <c r="D962" s="399"/>
    </row>
    <row r="963" ht="36" customHeight="1" spans="1:4">
      <c r="A963" s="395" t="s">
        <v>1133</v>
      </c>
      <c r="B963" s="396"/>
      <c r="C963" s="398"/>
      <c r="D963" s="399"/>
    </row>
    <row r="964" ht="36" customHeight="1" spans="1:4">
      <c r="A964" s="395" t="s">
        <v>1134</v>
      </c>
      <c r="B964" s="396" t="s">
        <v>332</v>
      </c>
      <c r="C964" s="398">
        <v>10</v>
      </c>
      <c r="D964" s="399">
        <v>0</v>
      </c>
    </row>
    <row r="965" ht="36" customHeight="1" spans="1:4">
      <c r="A965" s="395" t="s">
        <v>1135</v>
      </c>
      <c r="B965" s="396"/>
      <c r="C965" s="398"/>
      <c r="D965" s="399"/>
    </row>
    <row r="966" ht="36" customHeight="1" spans="1:4">
      <c r="A966" s="395" t="s">
        <v>1136</v>
      </c>
      <c r="B966" s="396" t="s">
        <v>332</v>
      </c>
      <c r="C966" s="398">
        <v>10</v>
      </c>
      <c r="D966" s="399">
        <v>0</v>
      </c>
    </row>
    <row r="967" ht="36" customHeight="1" spans="1:4">
      <c r="A967" s="395" t="s">
        <v>90</v>
      </c>
      <c r="B967" s="396" t="s">
        <v>1137</v>
      </c>
      <c r="C967" s="398">
        <v>5421</v>
      </c>
      <c r="D967" s="399">
        <v>0.0678</v>
      </c>
    </row>
    <row r="968" ht="36" customHeight="1" spans="1:4">
      <c r="A968" s="395" t="s">
        <v>1138</v>
      </c>
      <c r="B968" s="396" t="s">
        <v>1139</v>
      </c>
      <c r="C968" s="398">
        <v>2900</v>
      </c>
      <c r="D968" s="399">
        <v>0.1328</v>
      </c>
    </row>
    <row r="969" ht="36" customHeight="1" spans="1:4">
      <c r="A969" s="395" t="s">
        <v>122</v>
      </c>
      <c r="B969" s="396" t="s">
        <v>1140</v>
      </c>
      <c r="C969" s="398">
        <v>367</v>
      </c>
      <c r="D969" s="399">
        <v>0.089</v>
      </c>
    </row>
    <row r="970" ht="36" customHeight="1" spans="1:4">
      <c r="A970" s="395" t="s">
        <v>124</v>
      </c>
      <c r="B970" s="396" t="s">
        <v>1141</v>
      </c>
      <c r="C970" s="398">
        <v>283</v>
      </c>
      <c r="D970" s="399">
        <v>1.802</v>
      </c>
    </row>
    <row r="971" ht="36" customHeight="1" spans="1:4">
      <c r="A971" s="395" t="s">
        <v>126</v>
      </c>
      <c r="B971" s="396"/>
      <c r="C971" s="398"/>
      <c r="D971" s="399"/>
    </row>
    <row r="972" ht="36" customHeight="1" spans="1:4">
      <c r="A972" s="395" t="s">
        <v>1142</v>
      </c>
      <c r="B972" s="396"/>
      <c r="C972" s="398">
        <v>80</v>
      </c>
      <c r="D972" s="399"/>
    </row>
    <row r="973" ht="36" customHeight="1" spans="1:4">
      <c r="A973" s="395" t="s">
        <v>1143</v>
      </c>
      <c r="B973" s="396" t="s">
        <v>1144</v>
      </c>
      <c r="C973" s="398">
        <v>1792</v>
      </c>
      <c r="D973" s="399">
        <v>0.0275</v>
      </c>
    </row>
    <row r="974" ht="36" customHeight="1" spans="1:4">
      <c r="A974" s="395" t="s">
        <v>1145</v>
      </c>
      <c r="B974" s="396"/>
      <c r="C974" s="398"/>
      <c r="D974" s="399"/>
    </row>
    <row r="975" ht="36" customHeight="1" spans="1:4">
      <c r="A975" s="395" t="s">
        <v>1146</v>
      </c>
      <c r="B975" s="396" t="s">
        <v>148</v>
      </c>
      <c r="C975" s="398">
        <v>1</v>
      </c>
      <c r="D975" s="399">
        <v>0</v>
      </c>
    </row>
    <row r="976" ht="36" customHeight="1" spans="1:4">
      <c r="A976" s="395" t="s">
        <v>1147</v>
      </c>
      <c r="B976" s="396"/>
      <c r="C976" s="398"/>
      <c r="D976" s="399"/>
    </row>
    <row r="977" ht="36" customHeight="1" spans="1:4">
      <c r="A977" s="395" t="s">
        <v>1148</v>
      </c>
      <c r="B977" s="396" t="s">
        <v>1149</v>
      </c>
      <c r="C977" s="398">
        <v>377</v>
      </c>
      <c r="D977" s="399">
        <v>0</v>
      </c>
    </row>
    <row r="978" ht="36" customHeight="1" spans="1:4">
      <c r="A978" s="395" t="s">
        <v>1150</v>
      </c>
      <c r="B978" s="396"/>
      <c r="C978" s="398"/>
      <c r="D978" s="399"/>
    </row>
    <row r="979" ht="36" customHeight="1" spans="1:4">
      <c r="A979" s="395" t="s">
        <v>1151</v>
      </c>
      <c r="B979" s="396"/>
      <c r="C979" s="398"/>
      <c r="D979" s="399"/>
    </row>
    <row r="980" ht="36" customHeight="1" spans="1:4">
      <c r="A980" s="395" t="s">
        <v>1152</v>
      </c>
      <c r="B980" s="396"/>
      <c r="C980" s="398"/>
      <c r="D980" s="399"/>
    </row>
    <row r="981" ht="36" customHeight="1" spans="1:4">
      <c r="A981" s="395" t="s">
        <v>1153</v>
      </c>
      <c r="B981" s="396"/>
      <c r="C981" s="398"/>
      <c r="D981" s="399"/>
    </row>
    <row r="982" ht="36" customHeight="1" spans="1:4">
      <c r="A982" s="395" t="s">
        <v>1154</v>
      </c>
      <c r="B982" s="396"/>
      <c r="C982" s="398"/>
      <c r="D982" s="399"/>
    </row>
    <row r="983" ht="36" customHeight="1" spans="1:4">
      <c r="A983" s="395" t="s">
        <v>1155</v>
      </c>
      <c r="B983" s="396"/>
      <c r="C983" s="398"/>
      <c r="D983" s="399"/>
    </row>
    <row r="984" ht="36" customHeight="1" spans="1:4">
      <c r="A984" s="395" t="s">
        <v>1156</v>
      </c>
      <c r="B984" s="396"/>
      <c r="C984" s="398"/>
      <c r="D984" s="399"/>
    </row>
    <row r="985" ht="36" customHeight="1" spans="1:4">
      <c r="A985" s="395" t="s">
        <v>1157</v>
      </c>
      <c r="B985" s="396"/>
      <c r="C985" s="398"/>
      <c r="D985" s="399"/>
    </row>
    <row r="986" ht="36" customHeight="1" spans="1:4">
      <c r="A986" s="395" t="s">
        <v>1158</v>
      </c>
      <c r="B986" s="396"/>
      <c r="C986" s="398"/>
      <c r="D986" s="399"/>
    </row>
    <row r="987" ht="36" customHeight="1" spans="1:4">
      <c r="A987" s="395" t="s">
        <v>1159</v>
      </c>
      <c r="B987" s="396"/>
      <c r="C987" s="398"/>
      <c r="D987" s="399"/>
    </row>
    <row r="988" ht="36" customHeight="1" spans="1:4">
      <c r="A988" s="395" t="s">
        <v>1160</v>
      </c>
      <c r="B988" s="396"/>
      <c r="C988" s="398"/>
      <c r="D988" s="399"/>
    </row>
    <row r="989" ht="36" customHeight="1" spans="1:4">
      <c r="A989" s="395" t="s">
        <v>1161</v>
      </c>
      <c r="B989" s="396"/>
      <c r="C989" s="398"/>
      <c r="D989" s="399"/>
    </row>
    <row r="990" ht="36" customHeight="1" spans="1:4">
      <c r="A990" s="395" t="s">
        <v>1162</v>
      </c>
      <c r="B990" s="396"/>
      <c r="C990" s="398"/>
      <c r="D990" s="399"/>
    </row>
    <row r="991" ht="36" customHeight="1" spans="1:4">
      <c r="A991" s="395" t="s">
        <v>1163</v>
      </c>
      <c r="B991" s="396" t="s">
        <v>268</v>
      </c>
      <c r="C991" s="398">
        <v>21</v>
      </c>
      <c r="D991" s="399">
        <v>0.2353</v>
      </c>
    </row>
    <row r="992" ht="36" customHeight="1" spans="1:4">
      <c r="A992" s="395" t="s">
        <v>122</v>
      </c>
      <c r="B992" s="396"/>
      <c r="C992" s="398"/>
      <c r="D992" s="399"/>
    </row>
    <row r="993" ht="36" customHeight="1" spans="1:4">
      <c r="A993" s="395" t="s">
        <v>124</v>
      </c>
      <c r="B993" s="396" t="s">
        <v>268</v>
      </c>
      <c r="C993" s="398">
        <v>20</v>
      </c>
      <c r="D993" s="399">
        <v>0.1765</v>
      </c>
    </row>
    <row r="994" ht="36" customHeight="1" spans="1:4">
      <c r="A994" s="395" t="s">
        <v>126</v>
      </c>
      <c r="B994" s="396"/>
      <c r="C994" s="398"/>
      <c r="D994" s="399"/>
    </row>
    <row r="995" ht="36" customHeight="1" spans="1:4">
      <c r="A995" s="395" t="s">
        <v>1164</v>
      </c>
      <c r="B995" s="396"/>
      <c r="C995" s="398"/>
      <c r="D995" s="399"/>
    </row>
    <row r="996" ht="36" customHeight="1" spans="1:4">
      <c r="A996" s="395" t="s">
        <v>1165</v>
      </c>
      <c r="B996" s="396"/>
      <c r="C996" s="398"/>
      <c r="D996" s="399"/>
    </row>
    <row r="997" ht="36" customHeight="1" spans="1:4">
      <c r="A997" s="395" t="s">
        <v>1166</v>
      </c>
      <c r="B997" s="396"/>
      <c r="C997" s="398">
        <v>1</v>
      </c>
      <c r="D997" s="399"/>
    </row>
    <row r="998" ht="36" customHeight="1" spans="1:4">
      <c r="A998" s="395" t="s">
        <v>1167</v>
      </c>
      <c r="B998" s="396"/>
      <c r="C998" s="398"/>
      <c r="D998" s="399"/>
    </row>
    <row r="999" ht="36" customHeight="1" spans="1:4">
      <c r="A999" s="395" t="s">
        <v>1168</v>
      </c>
      <c r="B999" s="396"/>
      <c r="C999" s="398"/>
      <c r="D999" s="399"/>
    </row>
    <row r="1000" ht="36" customHeight="1" spans="1:4">
      <c r="A1000" s="395" t="s">
        <v>1169</v>
      </c>
      <c r="B1000" s="396"/>
      <c r="C1000" s="398"/>
      <c r="D1000" s="399"/>
    </row>
    <row r="1001" ht="36" customHeight="1" spans="1:4">
      <c r="A1001" s="395" t="s">
        <v>1170</v>
      </c>
      <c r="B1001" s="396"/>
      <c r="C1001" s="398"/>
      <c r="D1001" s="399"/>
    </row>
    <row r="1002" ht="36" customHeight="1" spans="1:4">
      <c r="A1002" s="395" t="s">
        <v>122</v>
      </c>
      <c r="B1002" s="396"/>
      <c r="C1002" s="398"/>
      <c r="D1002" s="399"/>
    </row>
    <row r="1003" ht="36" customHeight="1" spans="1:4">
      <c r="A1003" s="395" t="s">
        <v>124</v>
      </c>
      <c r="B1003" s="396"/>
      <c r="C1003" s="398"/>
      <c r="D1003" s="399"/>
    </row>
    <row r="1004" ht="36" customHeight="1" spans="1:4">
      <c r="A1004" s="395" t="s">
        <v>126</v>
      </c>
      <c r="B1004" s="396"/>
      <c r="C1004" s="398"/>
      <c r="D1004" s="399"/>
    </row>
    <row r="1005" ht="36" customHeight="1" spans="1:4">
      <c r="A1005" s="395" t="s">
        <v>1171</v>
      </c>
      <c r="B1005" s="396"/>
      <c r="C1005" s="398"/>
      <c r="D1005" s="399"/>
    </row>
    <row r="1006" ht="36" customHeight="1" spans="1:4">
      <c r="A1006" s="395" t="s">
        <v>1172</v>
      </c>
      <c r="B1006" s="396"/>
      <c r="C1006" s="398"/>
      <c r="D1006" s="399"/>
    </row>
    <row r="1007" ht="36" customHeight="1" spans="1:4">
      <c r="A1007" s="395" t="s">
        <v>1173</v>
      </c>
      <c r="B1007" s="396"/>
      <c r="C1007" s="398"/>
      <c r="D1007" s="399"/>
    </row>
    <row r="1008" ht="36" customHeight="1" spans="1:4">
      <c r="A1008" s="395" t="s">
        <v>1174</v>
      </c>
      <c r="B1008" s="396"/>
      <c r="C1008" s="398"/>
      <c r="D1008" s="399"/>
    </row>
    <row r="1009" ht="36" customHeight="1" spans="1:4">
      <c r="A1009" s="395" t="s">
        <v>1175</v>
      </c>
      <c r="B1009" s="396"/>
      <c r="C1009" s="398"/>
      <c r="D1009" s="399"/>
    </row>
    <row r="1010" ht="36" customHeight="1" spans="1:4">
      <c r="A1010" s="395" t="s">
        <v>1176</v>
      </c>
      <c r="B1010" s="396"/>
      <c r="C1010" s="398"/>
      <c r="D1010" s="399"/>
    </row>
    <row r="1011" ht="36" customHeight="1" spans="1:4">
      <c r="A1011" s="395" t="s">
        <v>1177</v>
      </c>
      <c r="B1011" s="396"/>
      <c r="C1011" s="398"/>
      <c r="D1011" s="399"/>
    </row>
    <row r="1012" ht="36" customHeight="1" spans="1:4">
      <c r="A1012" s="395" t="s">
        <v>1178</v>
      </c>
      <c r="B1012" s="396"/>
      <c r="C1012" s="398"/>
      <c r="D1012" s="399"/>
    </row>
    <row r="1013" ht="36" customHeight="1" spans="1:4">
      <c r="A1013" s="395" t="s">
        <v>1179</v>
      </c>
      <c r="B1013" s="396"/>
      <c r="C1013" s="398"/>
      <c r="D1013" s="399"/>
    </row>
    <row r="1014" ht="36" customHeight="1" spans="1:4">
      <c r="A1014" s="395" t="s">
        <v>1180</v>
      </c>
      <c r="B1014" s="396"/>
      <c r="C1014" s="398"/>
      <c r="D1014" s="399"/>
    </row>
    <row r="1015" ht="36" customHeight="1" spans="1:4">
      <c r="A1015" s="395" t="s">
        <v>1181</v>
      </c>
      <c r="B1015" s="396"/>
      <c r="C1015" s="398"/>
      <c r="D1015" s="399"/>
    </row>
    <row r="1016" ht="36" customHeight="1" spans="1:4">
      <c r="A1016" s="395" t="s">
        <v>1182</v>
      </c>
      <c r="B1016" s="396"/>
      <c r="C1016" s="398"/>
      <c r="D1016" s="399"/>
    </row>
    <row r="1017" ht="36" customHeight="1" spans="1:4">
      <c r="A1017" s="395" t="s">
        <v>122</v>
      </c>
      <c r="B1017" s="396"/>
      <c r="C1017" s="398"/>
      <c r="D1017" s="399"/>
    </row>
    <row r="1018" ht="36" customHeight="1" spans="1:4">
      <c r="A1018" s="395" t="s">
        <v>124</v>
      </c>
      <c r="B1018" s="396"/>
      <c r="C1018" s="398"/>
      <c r="D1018" s="399"/>
    </row>
    <row r="1019" ht="36" customHeight="1" spans="1:4">
      <c r="A1019" s="395" t="s">
        <v>126</v>
      </c>
      <c r="B1019" s="396"/>
      <c r="C1019" s="398"/>
      <c r="D1019" s="399"/>
    </row>
    <row r="1020" ht="36" customHeight="1" spans="1:4">
      <c r="A1020" s="395" t="s">
        <v>1168</v>
      </c>
      <c r="B1020" s="396"/>
      <c r="C1020" s="398"/>
      <c r="D1020" s="399"/>
    </row>
    <row r="1021" ht="36" customHeight="1" spans="1:4">
      <c r="A1021" s="395" t="s">
        <v>1183</v>
      </c>
      <c r="B1021" s="396"/>
      <c r="C1021" s="398"/>
      <c r="D1021" s="399"/>
    </row>
    <row r="1022" ht="36" customHeight="1" spans="1:4">
      <c r="A1022" s="395" t="s">
        <v>1184</v>
      </c>
      <c r="B1022" s="396"/>
      <c r="C1022" s="398"/>
      <c r="D1022" s="399"/>
    </row>
    <row r="1023" ht="36" customHeight="1" spans="1:4">
      <c r="A1023" s="395" t="s">
        <v>1185</v>
      </c>
      <c r="B1023" s="396"/>
      <c r="C1023" s="398"/>
      <c r="D1023" s="399"/>
    </row>
    <row r="1024" ht="36" customHeight="1" spans="1:4">
      <c r="A1024" s="395" t="s">
        <v>1186</v>
      </c>
      <c r="B1024" s="396"/>
      <c r="C1024" s="398"/>
      <c r="D1024" s="399"/>
    </row>
    <row r="1025" ht="36" customHeight="1" spans="1:4">
      <c r="A1025" s="395" t="s">
        <v>1187</v>
      </c>
      <c r="B1025" s="396"/>
      <c r="C1025" s="398"/>
      <c r="D1025" s="399"/>
    </row>
    <row r="1026" ht="36" customHeight="1" spans="1:4">
      <c r="A1026" s="395" t="s">
        <v>1188</v>
      </c>
      <c r="B1026" s="396"/>
      <c r="C1026" s="398"/>
      <c r="D1026" s="399"/>
    </row>
    <row r="1027" ht="36" customHeight="1" spans="1:4">
      <c r="A1027" s="395" t="s">
        <v>1189</v>
      </c>
      <c r="B1027" s="396"/>
      <c r="C1027" s="398"/>
      <c r="D1027" s="399"/>
    </row>
    <row r="1028" ht="36" customHeight="1" spans="1:4">
      <c r="A1028" s="395" t="s">
        <v>1190</v>
      </c>
      <c r="B1028" s="396" t="s">
        <v>1191</v>
      </c>
      <c r="C1028" s="398">
        <v>2500</v>
      </c>
      <c r="D1028" s="399">
        <v>0</v>
      </c>
    </row>
    <row r="1029" ht="36" customHeight="1" spans="1:4">
      <c r="A1029" s="395" t="s">
        <v>1192</v>
      </c>
      <c r="B1029" s="396" t="s">
        <v>1193</v>
      </c>
      <c r="C1029" s="398">
        <v>2500</v>
      </c>
      <c r="D1029" s="399">
        <v>0.1633</v>
      </c>
    </row>
    <row r="1030" ht="36" customHeight="1" spans="1:4">
      <c r="A1030" s="395" t="s">
        <v>1194</v>
      </c>
      <c r="B1030" s="396" t="s">
        <v>1195</v>
      </c>
      <c r="C1030" s="398"/>
      <c r="D1030" s="399">
        <v>-1</v>
      </c>
    </row>
    <row r="1031" ht="36" customHeight="1" spans="1:4">
      <c r="A1031" s="395" t="s">
        <v>91</v>
      </c>
      <c r="B1031" s="396" t="s">
        <v>1196</v>
      </c>
      <c r="C1031" s="398">
        <v>4998</v>
      </c>
      <c r="D1031" s="399">
        <v>0.2982</v>
      </c>
    </row>
    <row r="1032" ht="36" customHeight="1" spans="1:4">
      <c r="A1032" s="395" t="s">
        <v>1197</v>
      </c>
      <c r="B1032" s="396"/>
      <c r="C1032" s="398"/>
      <c r="D1032" s="399"/>
    </row>
    <row r="1033" ht="36" customHeight="1" spans="1:4">
      <c r="A1033" s="395" t="s">
        <v>122</v>
      </c>
      <c r="B1033" s="396"/>
      <c r="C1033" s="398"/>
      <c r="D1033" s="399"/>
    </row>
    <row r="1034" ht="36" customHeight="1" spans="1:4">
      <c r="A1034" s="395" t="s">
        <v>124</v>
      </c>
      <c r="B1034" s="396"/>
      <c r="C1034" s="398"/>
      <c r="D1034" s="399"/>
    </row>
    <row r="1035" ht="36" customHeight="1" spans="1:4">
      <c r="A1035" s="395" t="s">
        <v>126</v>
      </c>
      <c r="B1035" s="396"/>
      <c r="C1035" s="398"/>
      <c r="D1035" s="399"/>
    </row>
    <row r="1036" ht="36" customHeight="1" spans="1:4">
      <c r="A1036" s="395" t="s">
        <v>1198</v>
      </c>
      <c r="B1036" s="396"/>
      <c r="C1036" s="398"/>
      <c r="D1036" s="399"/>
    </row>
    <row r="1037" ht="36" customHeight="1" spans="1:4">
      <c r="A1037" s="395" t="s">
        <v>1199</v>
      </c>
      <c r="B1037" s="396"/>
      <c r="C1037" s="398"/>
      <c r="D1037" s="399"/>
    </row>
    <row r="1038" ht="36" customHeight="1" spans="1:4">
      <c r="A1038" s="395" t="s">
        <v>1200</v>
      </c>
      <c r="B1038" s="396"/>
      <c r="C1038" s="398"/>
      <c r="D1038" s="399"/>
    </row>
    <row r="1039" ht="36" customHeight="1" spans="1:4">
      <c r="A1039" s="395" t="s">
        <v>1201</v>
      </c>
      <c r="B1039" s="396"/>
      <c r="C1039" s="398"/>
      <c r="D1039" s="399"/>
    </row>
    <row r="1040" ht="36" customHeight="1" spans="1:4">
      <c r="A1040" s="395" t="s">
        <v>1202</v>
      </c>
      <c r="B1040" s="396"/>
      <c r="C1040" s="398"/>
      <c r="D1040" s="399"/>
    </row>
    <row r="1041" ht="36" customHeight="1" spans="1:4">
      <c r="A1041" s="395" t="s">
        <v>1203</v>
      </c>
      <c r="B1041" s="396"/>
      <c r="C1041" s="398"/>
      <c r="D1041" s="399"/>
    </row>
    <row r="1042" ht="36" customHeight="1" spans="1:4">
      <c r="A1042" s="395" t="s">
        <v>1204</v>
      </c>
      <c r="B1042" s="396"/>
      <c r="C1042" s="398"/>
      <c r="D1042" s="399"/>
    </row>
    <row r="1043" ht="36" customHeight="1" spans="1:4">
      <c r="A1043" s="395" t="s">
        <v>122</v>
      </c>
      <c r="B1043" s="396"/>
      <c r="C1043" s="398"/>
      <c r="D1043" s="399"/>
    </row>
    <row r="1044" ht="36" customHeight="1" spans="1:4">
      <c r="A1044" s="395" t="s">
        <v>124</v>
      </c>
      <c r="B1044" s="396"/>
      <c r="C1044" s="398"/>
      <c r="D1044" s="399"/>
    </row>
    <row r="1045" ht="36" customHeight="1" spans="1:4">
      <c r="A1045" s="395" t="s">
        <v>126</v>
      </c>
      <c r="B1045" s="396"/>
      <c r="C1045" s="398"/>
      <c r="D1045" s="399"/>
    </row>
    <row r="1046" ht="36" customHeight="1" spans="1:4">
      <c r="A1046" s="395" t="s">
        <v>1205</v>
      </c>
      <c r="B1046" s="396"/>
      <c r="C1046" s="398"/>
      <c r="D1046" s="399"/>
    </row>
    <row r="1047" ht="36" customHeight="1" spans="1:4">
      <c r="A1047" s="395" t="s">
        <v>1206</v>
      </c>
      <c r="B1047" s="396"/>
      <c r="C1047" s="398"/>
      <c r="D1047" s="399"/>
    </row>
    <row r="1048" ht="36" customHeight="1" spans="1:4">
      <c r="A1048" s="395" t="s">
        <v>1207</v>
      </c>
      <c r="B1048" s="396"/>
      <c r="C1048" s="398"/>
      <c r="D1048" s="399"/>
    </row>
    <row r="1049" ht="36" customHeight="1" spans="1:4">
      <c r="A1049" s="395" t="s">
        <v>1208</v>
      </c>
      <c r="B1049" s="396"/>
      <c r="C1049" s="398"/>
      <c r="D1049" s="399"/>
    </row>
    <row r="1050" ht="36" customHeight="1" spans="1:4">
      <c r="A1050" s="395" t="s">
        <v>1209</v>
      </c>
      <c r="B1050" s="396"/>
      <c r="C1050" s="398"/>
      <c r="D1050" s="399"/>
    </row>
    <row r="1051" ht="36" customHeight="1" spans="1:4">
      <c r="A1051" s="395" t="s">
        <v>1210</v>
      </c>
      <c r="B1051" s="396"/>
      <c r="C1051" s="398"/>
      <c r="D1051" s="399"/>
    </row>
    <row r="1052" ht="36" customHeight="1" spans="1:4">
      <c r="A1052" s="395" t="s">
        <v>1211</v>
      </c>
      <c r="B1052" s="396"/>
      <c r="C1052" s="398"/>
      <c r="D1052" s="399"/>
    </row>
    <row r="1053" ht="36" customHeight="1" spans="1:4">
      <c r="A1053" s="395" t="s">
        <v>1212</v>
      </c>
      <c r="B1053" s="396"/>
      <c r="C1053" s="398"/>
      <c r="D1053" s="399"/>
    </row>
    <row r="1054" ht="36" customHeight="1" spans="1:4">
      <c r="A1054" s="395" t="s">
        <v>1213</v>
      </c>
      <c r="B1054" s="396"/>
      <c r="C1054" s="398"/>
      <c r="D1054" s="399"/>
    </row>
    <row r="1055" ht="36" customHeight="1" spans="1:4">
      <c r="A1055" s="395" t="s">
        <v>1214</v>
      </c>
      <c r="B1055" s="396"/>
      <c r="C1055" s="398"/>
      <c r="D1055" s="399"/>
    </row>
    <row r="1056" ht="36" customHeight="1" spans="1:4">
      <c r="A1056" s="395" t="s">
        <v>1215</v>
      </c>
      <c r="B1056" s="396"/>
      <c r="C1056" s="398"/>
      <c r="D1056" s="399"/>
    </row>
    <row r="1057" ht="36" customHeight="1" spans="1:4">
      <c r="A1057" s="395" t="s">
        <v>1216</v>
      </c>
      <c r="B1057" s="396"/>
      <c r="C1057" s="398"/>
      <c r="D1057" s="399"/>
    </row>
    <row r="1058" ht="36" customHeight="1" spans="1:4">
      <c r="A1058" s="395" t="s">
        <v>1217</v>
      </c>
      <c r="B1058" s="396"/>
      <c r="C1058" s="398"/>
      <c r="D1058" s="399"/>
    </row>
    <row r="1059" ht="36" customHeight="1" spans="1:4">
      <c r="A1059" s="395" t="s">
        <v>122</v>
      </c>
      <c r="B1059" s="396"/>
      <c r="C1059" s="398"/>
      <c r="D1059" s="399"/>
    </row>
    <row r="1060" ht="36" customHeight="1" spans="1:4">
      <c r="A1060" s="395" t="s">
        <v>124</v>
      </c>
      <c r="B1060" s="396"/>
      <c r="C1060" s="398"/>
      <c r="D1060" s="399"/>
    </row>
    <row r="1061" ht="36" customHeight="1" spans="1:4">
      <c r="A1061" s="395" t="s">
        <v>126</v>
      </c>
      <c r="B1061" s="396"/>
      <c r="C1061" s="398"/>
      <c r="D1061" s="399"/>
    </row>
    <row r="1062" ht="36" customHeight="1" spans="1:4">
      <c r="A1062" s="395" t="s">
        <v>1218</v>
      </c>
      <c r="B1062" s="396"/>
      <c r="C1062" s="398"/>
      <c r="D1062" s="399"/>
    </row>
    <row r="1063" ht="36" customHeight="1" spans="1:4">
      <c r="A1063" s="395" t="s">
        <v>1219</v>
      </c>
      <c r="B1063" s="396" t="s">
        <v>1220</v>
      </c>
      <c r="C1063" s="398">
        <v>3590</v>
      </c>
      <c r="D1063" s="399">
        <v>0.0124</v>
      </c>
    </row>
    <row r="1064" ht="36" customHeight="1" spans="1:4">
      <c r="A1064" s="395" t="s">
        <v>122</v>
      </c>
      <c r="B1064" s="396" t="s">
        <v>1221</v>
      </c>
      <c r="C1064" s="398">
        <v>505</v>
      </c>
      <c r="D1064" s="399">
        <v>0.0181</v>
      </c>
    </row>
    <row r="1065" ht="36" customHeight="1" spans="1:4">
      <c r="A1065" s="395" t="s">
        <v>124</v>
      </c>
      <c r="B1065" s="396" t="s">
        <v>581</v>
      </c>
      <c r="C1065" s="398">
        <v>47</v>
      </c>
      <c r="D1065" s="399">
        <v>-0.06</v>
      </c>
    </row>
    <row r="1066" ht="36" customHeight="1" spans="1:4">
      <c r="A1066" s="395" t="s">
        <v>126</v>
      </c>
      <c r="B1066" s="396"/>
      <c r="C1066" s="398"/>
      <c r="D1066" s="399"/>
    </row>
    <row r="1067" ht="36" customHeight="1" spans="1:4">
      <c r="A1067" s="395" t="s">
        <v>1222</v>
      </c>
      <c r="B1067" s="396"/>
      <c r="C1067" s="398"/>
      <c r="D1067" s="399"/>
    </row>
    <row r="1068" ht="36" customHeight="1" spans="1:4">
      <c r="A1068" s="395" t="s">
        <v>1223</v>
      </c>
      <c r="B1068" s="396"/>
      <c r="C1068" s="398"/>
      <c r="D1068" s="399"/>
    </row>
    <row r="1069" ht="36" customHeight="1" spans="1:4">
      <c r="A1069" s="395" t="s">
        <v>1224</v>
      </c>
      <c r="B1069" s="396"/>
      <c r="C1069" s="398"/>
      <c r="D1069" s="399"/>
    </row>
    <row r="1070" ht="36" customHeight="1" spans="1:4">
      <c r="A1070" s="403" t="s">
        <v>1225</v>
      </c>
      <c r="B1070" s="396"/>
      <c r="C1070" s="398"/>
      <c r="D1070" s="399"/>
    </row>
    <row r="1071" ht="36" customHeight="1" spans="1:4">
      <c r="A1071" s="403" t="s">
        <v>1226</v>
      </c>
      <c r="B1071" s="396"/>
      <c r="C1071" s="398">
        <v>38</v>
      </c>
      <c r="D1071" s="399"/>
    </row>
    <row r="1072" ht="36" customHeight="1" spans="1:4">
      <c r="A1072" s="403" t="s">
        <v>136</v>
      </c>
      <c r="B1072" s="396"/>
      <c r="C1072" s="398"/>
      <c r="D1072" s="399"/>
    </row>
    <row r="1073" ht="36" customHeight="1" spans="1:4">
      <c r="A1073" s="395" t="s">
        <v>1227</v>
      </c>
      <c r="B1073" s="396" t="s">
        <v>777</v>
      </c>
      <c r="C1073" s="398">
        <v>3000</v>
      </c>
      <c r="D1073" s="399">
        <v>0</v>
      </c>
    </row>
    <row r="1074" ht="36" customHeight="1" spans="1:4">
      <c r="A1074" s="395" t="s">
        <v>1228</v>
      </c>
      <c r="B1074" s="396" t="s">
        <v>925</v>
      </c>
      <c r="C1074" s="398">
        <v>311</v>
      </c>
      <c r="D1074" s="399">
        <v>0.0401</v>
      </c>
    </row>
    <row r="1075" ht="36" customHeight="1" spans="1:4">
      <c r="A1075" s="395" t="s">
        <v>122</v>
      </c>
      <c r="B1075" s="396" t="s">
        <v>332</v>
      </c>
      <c r="C1075" s="398"/>
      <c r="D1075" s="399">
        <v>-1</v>
      </c>
    </row>
    <row r="1076" ht="36" customHeight="1" spans="1:4">
      <c r="A1076" s="395" t="s">
        <v>124</v>
      </c>
      <c r="B1076" s="396"/>
      <c r="C1076" s="398"/>
      <c r="D1076" s="399"/>
    </row>
    <row r="1077" ht="36" customHeight="1" spans="1:4">
      <c r="A1077" s="395" t="s">
        <v>126</v>
      </c>
      <c r="B1077" s="396" t="s">
        <v>1047</v>
      </c>
      <c r="C1077" s="398">
        <v>311</v>
      </c>
      <c r="D1077" s="399">
        <v>0.0761</v>
      </c>
    </row>
    <row r="1078" ht="36" customHeight="1" spans="1:4">
      <c r="A1078" s="395" t="s">
        <v>1229</v>
      </c>
      <c r="B1078" s="396"/>
      <c r="C1078" s="398"/>
      <c r="D1078" s="399"/>
    </row>
    <row r="1079" ht="36" customHeight="1" spans="1:4">
      <c r="A1079" s="395" t="s">
        <v>1230</v>
      </c>
      <c r="B1079" s="396"/>
      <c r="C1079" s="398"/>
      <c r="D1079" s="399"/>
    </row>
    <row r="1080" ht="36" customHeight="1" spans="1:4">
      <c r="A1080" s="395" t="s">
        <v>1231</v>
      </c>
      <c r="B1080" s="396"/>
      <c r="C1080" s="398"/>
      <c r="D1080" s="399"/>
    </row>
    <row r="1081" ht="36" customHeight="1" spans="1:4">
      <c r="A1081" s="395" t="s">
        <v>1232</v>
      </c>
      <c r="B1081" s="396" t="s">
        <v>131</v>
      </c>
      <c r="C1081" s="398">
        <v>1097</v>
      </c>
      <c r="D1081" s="399">
        <v>218.4</v>
      </c>
    </row>
    <row r="1082" ht="36" customHeight="1" spans="1:4">
      <c r="A1082" s="395" t="s">
        <v>122</v>
      </c>
      <c r="B1082" s="396"/>
      <c r="C1082" s="398"/>
      <c r="D1082" s="399"/>
    </row>
    <row r="1083" ht="36" customHeight="1" spans="1:4">
      <c r="A1083" s="395" t="s">
        <v>124</v>
      </c>
      <c r="B1083" s="396" t="s">
        <v>131</v>
      </c>
      <c r="C1083" s="398">
        <v>5</v>
      </c>
      <c r="D1083" s="399">
        <v>0</v>
      </c>
    </row>
    <row r="1084" ht="36" customHeight="1" spans="1:4">
      <c r="A1084" s="395" t="s">
        <v>126</v>
      </c>
      <c r="B1084" s="396"/>
      <c r="C1084" s="398"/>
      <c r="D1084" s="399"/>
    </row>
    <row r="1085" ht="36" customHeight="1" spans="1:4">
      <c r="A1085" s="395" t="s">
        <v>1233</v>
      </c>
      <c r="B1085" s="396"/>
      <c r="C1085" s="398"/>
      <c r="D1085" s="399"/>
    </row>
    <row r="1086" ht="36" customHeight="1" spans="1:4">
      <c r="A1086" s="395" t="s">
        <v>1234</v>
      </c>
      <c r="B1086" s="396"/>
      <c r="C1086" s="398">
        <v>1070</v>
      </c>
      <c r="D1086" s="399"/>
    </row>
    <row r="1087" ht="36" customHeight="1" spans="1:4">
      <c r="A1087" s="395" t="s">
        <v>1235</v>
      </c>
      <c r="B1087" s="396"/>
      <c r="C1087" s="398"/>
      <c r="D1087" s="399"/>
    </row>
    <row r="1088" ht="36" customHeight="1" spans="1:4">
      <c r="A1088" s="395" t="s">
        <v>1236</v>
      </c>
      <c r="B1088" s="396"/>
      <c r="C1088" s="398">
        <v>22</v>
      </c>
      <c r="D1088" s="399"/>
    </row>
    <row r="1089" ht="36" customHeight="1" spans="1:4">
      <c r="A1089" s="395" t="s">
        <v>1237</v>
      </c>
      <c r="B1089" s="396"/>
      <c r="C1089" s="398"/>
      <c r="D1089" s="399"/>
    </row>
    <row r="1090" ht="36" customHeight="1" spans="1:4">
      <c r="A1090" s="395" t="s">
        <v>1238</v>
      </c>
      <c r="B1090" s="396"/>
      <c r="C1090" s="398"/>
      <c r="D1090" s="399"/>
    </row>
    <row r="1091" ht="36" customHeight="1" spans="1:4">
      <c r="A1091" s="395" t="s">
        <v>1239</v>
      </c>
      <c r="B1091" s="396"/>
      <c r="C1091" s="398"/>
      <c r="D1091" s="399"/>
    </row>
    <row r="1092" ht="36" customHeight="1" spans="1:4">
      <c r="A1092" s="395" t="s">
        <v>1240</v>
      </c>
      <c r="B1092" s="396"/>
      <c r="C1092" s="398"/>
      <c r="D1092" s="399"/>
    </row>
    <row r="1093" ht="36" customHeight="1" spans="1:4">
      <c r="A1093" s="395" t="s">
        <v>1241</v>
      </c>
      <c r="B1093" s="396"/>
      <c r="C1093" s="398"/>
      <c r="D1093" s="399"/>
    </row>
    <row r="1094" ht="36" customHeight="1" spans="1:4">
      <c r="A1094" s="395" t="s">
        <v>1242</v>
      </c>
      <c r="B1094" s="396"/>
      <c r="C1094" s="398"/>
      <c r="D1094" s="399"/>
    </row>
    <row r="1095" ht="36" customHeight="1" spans="1:4">
      <c r="A1095" s="395" t="s">
        <v>92</v>
      </c>
      <c r="B1095" s="396" t="s">
        <v>1243</v>
      </c>
      <c r="C1095" s="398">
        <v>1890</v>
      </c>
      <c r="D1095" s="399">
        <v>0.8138</v>
      </c>
    </row>
    <row r="1096" ht="36" customHeight="1" spans="1:4">
      <c r="A1096" s="395" t="s">
        <v>1244</v>
      </c>
      <c r="B1096" s="396" t="s">
        <v>1245</v>
      </c>
      <c r="C1096" s="398">
        <v>1803</v>
      </c>
      <c r="D1096" s="399">
        <v>2.8942</v>
      </c>
    </row>
    <row r="1097" ht="36" customHeight="1" spans="1:4">
      <c r="A1097" s="395" t="s">
        <v>122</v>
      </c>
      <c r="B1097" s="396" t="s">
        <v>1246</v>
      </c>
      <c r="C1097" s="398">
        <v>213</v>
      </c>
      <c r="D1097" s="399">
        <v>0.0143</v>
      </c>
    </row>
    <row r="1098" ht="36" customHeight="1" spans="1:4">
      <c r="A1098" s="395" t="s">
        <v>124</v>
      </c>
      <c r="B1098" s="396"/>
      <c r="C1098" s="398"/>
      <c r="D1098" s="399"/>
    </row>
    <row r="1099" ht="36" customHeight="1" spans="1:4">
      <c r="A1099" s="395" t="s">
        <v>126</v>
      </c>
      <c r="B1099" s="396"/>
      <c r="C1099" s="398"/>
      <c r="D1099" s="399"/>
    </row>
    <row r="1100" ht="36" customHeight="1" spans="1:4">
      <c r="A1100" s="395" t="s">
        <v>1247</v>
      </c>
      <c r="B1100" s="396"/>
      <c r="C1100" s="398"/>
      <c r="D1100" s="399"/>
    </row>
    <row r="1101" ht="36" customHeight="1" spans="1:4">
      <c r="A1101" s="395" t="s">
        <v>1248</v>
      </c>
      <c r="B1101" s="396"/>
      <c r="C1101" s="398"/>
      <c r="D1101" s="399"/>
    </row>
    <row r="1102" ht="36" customHeight="1" spans="1:4">
      <c r="A1102" s="395" t="s">
        <v>1249</v>
      </c>
      <c r="B1102" s="396"/>
      <c r="C1102" s="398"/>
      <c r="D1102" s="399"/>
    </row>
    <row r="1103" ht="36" customHeight="1" spans="1:4">
      <c r="A1103" s="395" t="s">
        <v>1250</v>
      </c>
      <c r="B1103" s="396"/>
      <c r="C1103" s="398"/>
      <c r="D1103" s="399"/>
    </row>
    <row r="1104" ht="36" customHeight="1" spans="1:4">
      <c r="A1104" s="395" t="s">
        <v>136</v>
      </c>
      <c r="B1104" s="396"/>
      <c r="C1104" s="398"/>
      <c r="D1104" s="399"/>
    </row>
    <row r="1105" ht="36" customHeight="1" spans="1:4">
      <c r="A1105" s="395" t="s">
        <v>1251</v>
      </c>
      <c r="B1105" s="396" t="s">
        <v>1252</v>
      </c>
      <c r="C1105" s="398">
        <v>1590</v>
      </c>
      <c r="D1105" s="399">
        <v>5.2846</v>
      </c>
    </row>
    <row r="1106" ht="36" customHeight="1" spans="1:4">
      <c r="A1106" s="395" t="s">
        <v>1253</v>
      </c>
      <c r="B1106" s="396" t="s">
        <v>1254</v>
      </c>
      <c r="C1106" s="398"/>
      <c r="D1106" s="399">
        <v>-1</v>
      </c>
    </row>
    <row r="1107" ht="36" customHeight="1" spans="1:4">
      <c r="A1107" s="395" t="s">
        <v>122</v>
      </c>
      <c r="B1107" s="396"/>
      <c r="C1107" s="398"/>
      <c r="D1107" s="399"/>
    </row>
    <row r="1108" ht="36" customHeight="1" spans="1:4">
      <c r="A1108" s="395" t="s">
        <v>124</v>
      </c>
      <c r="B1108" s="396"/>
      <c r="C1108" s="398"/>
      <c r="D1108" s="399"/>
    </row>
    <row r="1109" ht="36" customHeight="1" spans="1:4">
      <c r="A1109" s="395" t="s">
        <v>126</v>
      </c>
      <c r="B1109" s="396"/>
      <c r="C1109" s="398"/>
      <c r="D1109" s="399"/>
    </row>
    <row r="1110" ht="36" customHeight="1" spans="1:4">
      <c r="A1110" s="395" t="s">
        <v>1255</v>
      </c>
      <c r="B1110" s="396"/>
      <c r="C1110" s="398"/>
      <c r="D1110" s="399"/>
    </row>
    <row r="1111" ht="36" customHeight="1" spans="1:4">
      <c r="A1111" s="395" t="s">
        <v>1256</v>
      </c>
      <c r="B1111" s="396" t="s">
        <v>1254</v>
      </c>
      <c r="C1111" s="398"/>
      <c r="D1111" s="399">
        <v>-1</v>
      </c>
    </row>
    <row r="1112" ht="36" customHeight="1" spans="1:4">
      <c r="A1112" s="395" t="s">
        <v>1257</v>
      </c>
      <c r="B1112" s="396" t="s">
        <v>1040</v>
      </c>
      <c r="C1112" s="398">
        <v>87</v>
      </c>
      <c r="D1112" s="399">
        <v>0.0235</v>
      </c>
    </row>
    <row r="1113" ht="36" customHeight="1" spans="1:4">
      <c r="A1113" s="395" t="s">
        <v>1258</v>
      </c>
      <c r="B1113" s="396"/>
      <c r="C1113" s="398"/>
      <c r="D1113" s="399"/>
    </row>
    <row r="1114" ht="36" customHeight="1" spans="1:4">
      <c r="A1114" s="395" t="s">
        <v>1259</v>
      </c>
      <c r="B1114" s="396" t="s">
        <v>1040</v>
      </c>
      <c r="C1114" s="398">
        <v>87</v>
      </c>
      <c r="D1114" s="399">
        <v>0.0235</v>
      </c>
    </row>
    <row r="1115" ht="36" customHeight="1" spans="1:4">
      <c r="A1115" s="395" t="s">
        <v>93</v>
      </c>
      <c r="B1115" s="396"/>
      <c r="C1115" s="398"/>
      <c r="D1115" s="399"/>
    </row>
    <row r="1116" ht="36" customHeight="1" spans="1:4">
      <c r="A1116" s="395" t="s">
        <v>1260</v>
      </c>
      <c r="B1116" s="396"/>
      <c r="C1116" s="398"/>
      <c r="D1116" s="399"/>
    </row>
    <row r="1117" ht="36" customHeight="1" spans="1:4">
      <c r="A1117" s="395" t="s">
        <v>122</v>
      </c>
      <c r="B1117" s="396"/>
      <c r="C1117" s="398"/>
      <c r="D1117" s="399"/>
    </row>
    <row r="1118" ht="36" customHeight="1" spans="1:4">
      <c r="A1118" s="395" t="s">
        <v>124</v>
      </c>
      <c r="B1118" s="396"/>
      <c r="C1118" s="398"/>
      <c r="D1118" s="399"/>
    </row>
    <row r="1119" ht="36" customHeight="1" spans="1:4">
      <c r="A1119" s="395" t="s">
        <v>126</v>
      </c>
      <c r="B1119" s="396"/>
      <c r="C1119" s="398"/>
      <c r="D1119" s="399"/>
    </row>
    <row r="1120" ht="36" customHeight="1" spans="1:4">
      <c r="A1120" s="395" t="s">
        <v>1261</v>
      </c>
      <c r="B1120" s="396"/>
      <c r="C1120" s="398"/>
      <c r="D1120" s="399"/>
    </row>
    <row r="1121" ht="36" customHeight="1" spans="1:4">
      <c r="A1121" s="395" t="s">
        <v>136</v>
      </c>
      <c r="B1121" s="396"/>
      <c r="C1121" s="398"/>
      <c r="D1121" s="399"/>
    </row>
    <row r="1122" ht="36" customHeight="1" spans="1:4">
      <c r="A1122" s="395" t="s">
        <v>1262</v>
      </c>
      <c r="B1122" s="396"/>
      <c r="C1122" s="398"/>
      <c r="D1122" s="399"/>
    </row>
    <row r="1123" ht="36" customHeight="1" spans="1:4">
      <c r="A1123" s="403" t="s">
        <v>1263</v>
      </c>
      <c r="B1123" s="396"/>
      <c r="C1123" s="398"/>
      <c r="D1123" s="399"/>
    </row>
    <row r="1124" ht="36" customHeight="1" spans="1:4">
      <c r="A1124" s="403" t="s">
        <v>1264</v>
      </c>
      <c r="B1124" s="396"/>
      <c r="C1124" s="398"/>
      <c r="D1124" s="399"/>
    </row>
    <row r="1125" ht="36" customHeight="1" spans="1:4">
      <c r="A1125" s="403" t="s">
        <v>1265</v>
      </c>
      <c r="B1125" s="396"/>
      <c r="C1125" s="398"/>
      <c r="D1125" s="399"/>
    </row>
    <row r="1126" ht="36" customHeight="1" spans="1:4">
      <c r="A1126" s="403" t="s">
        <v>1266</v>
      </c>
      <c r="B1126" s="396"/>
      <c r="C1126" s="398"/>
      <c r="D1126" s="399"/>
    </row>
    <row r="1127" ht="36" customHeight="1" spans="1:4">
      <c r="A1127" s="403" t="s">
        <v>1267</v>
      </c>
      <c r="B1127" s="396"/>
      <c r="C1127" s="398"/>
      <c r="D1127" s="399"/>
    </row>
    <row r="1128" ht="36" customHeight="1" spans="1:4">
      <c r="A1128" s="403" t="s">
        <v>1268</v>
      </c>
      <c r="B1128" s="396"/>
      <c r="C1128" s="398"/>
      <c r="D1128" s="399"/>
    </row>
    <row r="1129" ht="36" customHeight="1" spans="1:4">
      <c r="A1129" s="403" t="s">
        <v>1269</v>
      </c>
      <c r="B1129" s="396"/>
      <c r="C1129" s="398"/>
      <c r="D1129" s="399"/>
    </row>
    <row r="1130" ht="36" customHeight="1" spans="1:4">
      <c r="A1130" s="403" t="s">
        <v>1270</v>
      </c>
      <c r="B1130" s="396"/>
      <c r="C1130" s="398"/>
      <c r="D1130" s="399"/>
    </row>
    <row r="1131" ht="36" customHeight="1" spans="1:4">
      <c r="A1131" s="403" t="s">
        <v>1271</v>
      </c>
      <c r="B1131" s="396"/>
      <c r="C1131" s="398"/>
      <c r="D1131" s="399"/>
    </row>
    <row r="1132" ht="36" customHeight="1" spans="1:4">
      <c r="A1132" s="403" t="s">
        <v>1272</v>
      </c>
      <c r="B1132" s="396"/>
      <c r="C1132" s="398"/>
      <c r="D1132" s="399"/>
    </row>
    <row r="1133" ht="36" customHeight="1" spans="1:4">
      <c r="A1133" s="395" t="s">
        <v>1273</v>
      </c>
      <c r="B1133" s="396"/>
      <c r="C1133" s="398"/>
      <c r="D1133" s="399"/>
    </row>
    <row r="1134" ht="36" customHeight="1" spans="1:4">
      <c r="A1134" s="395" t="s">
        <v>1274</v>
      </c>
      <c r="B1134" s="396"/>
      <c r="C1134" s="398"/>
      <c r="D1134" s="399"/>
    </row>
    <row r="1135" ht="36" customHeight="1" spans="1:4">
      <c r="A1135" s="395" t="s">
        <v>1275</v>
      </c>
      <c r="B1135" s="396"/>
      <c r="C1135" s="398"/>
      <c r="D1135" s="399"/>
    </row>
    <row r="1136" ht="36" customHeight="1" spans="1:4">
      <c r="A1136" s="395" t="s">
        <v>1276</v>
      </c>
      <c r="B1136" s="396"/>
      <c r="C1136" s="398"/>
      <c r="D1136" s="399"/>
    </row>
    <row r="1137" ht="36" customHeight="1" spans="1:4">
      <c r="A1137" s="395" t="s">
        <v>1277</v>
      </c>
      <c r="B1137" s="396"/>
      <c r="C1137" s="398"/>
      <c r="D1137" s="399"/>
    </row>
    <row r="1138" ht="36" customHeight="1" spans="1:4">
      <c r="A1138" s="395" t="s">
        <v>1278</v>
      </c>
      <c r="B1138" s="396"/>
      <c r="C1138" s="398"/>
      <c r="D1138" s="399"/>
    </row>
    <row r="1139" ht="36" customHeight="1" spans="1:4">
      <c r="A1139" s="395" t="s">
        <v>1279</v>
      </c>
      <c r="B1139" s="396"/>
      <c r="C1139" s="398"/>
      <c r="D1139" s="399"/>
    </row>
    <row r="1140" ht="36" customHeight="1" spans="1:4">
      <c r="A1140" s="395" t="s">
        <v>1280</v>
      </c>
      <c r="B1140" s="396"/>
      <c r="C1140" s="398"/>
      <c r="D1140" s="399"/>
    </row>
    <row r="1141" ht="36" customHeight="1" spans="1:4">
      <c r="A1141" s="395" t="s">
        <v>1281</v>
      </c>
      <c r="B1141" s="396"/>
      <c r="C1141" s="398"/>
      <c r="D1141" s="399"/>
    </row>
    <row r="1142" ht="36" customHeight="1" spans="1:4">
      <c r="A1142" s="395" t="s">
        <v>1282</v>
      </c>
      <c r="B1142" s="396"/>
      <c r="C1142" s="398"/>
      <c r="D1142" s="399"/>
    </row>
    <row r="1143" ht="36" customHeight="1" spans="1:4">
      <c r="A1143" s="395" t="s">
        <v>1283</v>
      </c>
      <c r="B1143" s="396"/>
      <c r="C1143" s="398"/>
      <c r="D1143" s="399"/>
    </row>
    <row r="1144" ht="36" customHeight="1" spans="1:4">
      <c r="A1144" s="395" t="s">
        <v>1284</v>
      </c>
      <c r="B1144" s="396"/>
      <c r="C1144" s="398"/>
      <c r="D1144" s="399"/>
    </row>
    <row r="1145" ht="36" customHeight="1" spans="1:4">
      <c r="A1145" s="395" t="s">
        <v>94</v>
      </c>
      <c r="B1145" s="396"/>
      <c r="C1145" s="398"/>
      <c r="D1145" s="399"/>
    </row>
    <row r="1146" ht="36" customHeight="1" spans="1:4">
      <c r="A1146" s="395" t="s">
        <v>1285</v>
      </c>
      <c r="B1146" s="396"/>
      <c r="C1146" s="398"/>
      <c r="D1146" s="399"/>
    </row>
    <row r="1147" ht="36" customHeight="1" spans="1:4">
      <c r="A1147" s="395" t="s">
        <v>1286</v>
      </c>
      <c r="B1147" s="396"/>
      <c r="C1147" s="398"/>
      <c r="D1147" s="399"/>
    </row>
    <row r="1148" ht="36" customHeight="1" spans="1:4">
      <c r="A1148" s="395" t="s">
        <v>1287</v>
      </c>
      <c r="B1148" s="396"/>
      <c r="C1148" s="398"/>
      <c r="D1148" s="399"/>
    </row>
    <row r="1149" ht="36" customHeight="1" spans="1:4">
      <c r="A1149" s="395" t="s">
        <v>1288</v>
      </c>
      <c r="B1149" s="396"/>
      <c r="C1149" s="398"/>
      <c r="D1149" s="399"/>
    </row>
    <row r="1150" ht="36" customHeight="1" spans="1:4">
      <c r="A1150" s="395" t="s">
        <v>1289</v>
      </c>
      <c r="B1150" s="396"/>
      <c r="C1150" s="398"/>
      <c r="D1150" s="399"/>
    </row>
    <row r="1151" ht="36" customHeight="1" spans="1:4">
      <c r="A1151" s="395" t="s">
        <v>1014</v>
      </c>
      <c r="B1151" s="396"/>
      <c r="C1151" s="398"/>
      <c r="D1151" s="399"/>
    </row>
    <row r="1152" ht="36" customHeight="1" spans="1:4">
      <c r="A1152" s="395" t="s">
        <v>1290</v>
      </c>
      <c r="B1152" s="396"/>
      <c r="C1152" s="398"/>
      <c r="D1152" s="399"/>
    </row>
    <row r="1153" ht="36" customHeight="1" spans="1:4">
      <c r="A1153" s="395" t="s">
        <v>1291</v>
      </c>
      <c r="B1153" s="396"/>
      <c r="C1153" s="398"/>
      <c r="D1153" s="399"/>
    </row>
    <row r="1154" ht="36" customHeight="1" spans="1:4">
      <c r="A1154" s="395" t="s">
        <v>1292</v>
      </c>
      <c r="B1154" s="396"/>
      <c r="C1154" s="398"/>
      <c r="D1154" s="399"/>
    </row>
    <row r="1155" ht="36" customHeight="1" spans="1:4">
      <c r="A1155" s="395" t="s">
        <v>95</v>
      </c>
      <c r="B1155" s="396" t="s">
        <v>1293</v>
      </c>
      <c r="C1155" s="398">
        <v>2801</v>
      </c>
      <c r="D1155" s="399">
        <v>0.5067</v>
      </c>
    </row>
    <row r="1156" ht="36" customHeight="1" spans="1:4">
      <c r="A1156" s="395" t="s">
        <v>1294</v>
      </c>
      <c r="B1156" s="396" t="s">
        <v>1295</v>
      </c>
      <c r="C1156" s="398">
        <v>2360</v>
      </c>
      <c r="D1156" s="399">
        <v>0.3737</v>
      </c>
    </row>
    <row r="1157" ht="36" customHeight="1" spans="1:4">
      <c r="A1157" s="395" t="s">
        <v>122</v>
      </c>
      <c r="B1157" s="396" t="s">
        <v>1296</v>
      </c>
      <c r="C1157" s="398">
        <v>1439</v>
      </c>
      <c r="D1157" s="399">
        <v>0.1912</v>
      </c>
    </row>
    <row r="1158" ht="36" customHeight="1" spans="1:4">
      <c r="A1158" s="395" t="s">
        <v>124</v>
      </c>
      <c r="B1158" s="396"/>
      <c r="C1158" s="398">
        <v>3</v>
      </c>
      <c r="D1158" s="399"/>
    </row>
    <row r="1159" ht="36" customHeight="1" spans="1:4">
      <c r="A1159" s="395" t="s">
        <v>126</v>
      </c>
      <c r="B1159" s="396"/>
      <c r="C1159" s="398"/>
      <c r="D1159" s="399"/>
    </row>
    <row r="1160" ht="36" customHeight="1" spans="1:4">
      <c r="A1160" s="395" t="s">
        <v>1297</v>
      </c>
      <c r="B1160" s="396"/>
      <c r="C1160" s="398"/>
      <c r="D1160" s="399"/>
    </row>
    <row r="1161" ht="36" customHeight="1" spans="1:4">
      <c r="A1161" s="395" t="s">
        <v>1298</v>
      </c>
      <c r="B1161" s="396" t="s">
        <v>708</v>
      </c>
      <c r="C1161" s="398">
        <v>234</v>
      </c>
      <c r="D1161" s="399">
        <v>1.8537</v>
      </c>
    </row>
    <row r="1162" ht="36" customHeight="1" spans="1:4">
      <c r="A1162" s="395" t="s">
        <v>1299</v>
      </c>
      <c r="B1162" s="396"/>
      <c r="C1162" s="398"/>
      <c r="D1162" s="399"/>
    </row>
    <row r="1163" ht="36" customHeight="1" spans="1:4">
      <c r="A1163" s="395" t="s">
        <v>1300</v>
      </c>
      <c r="B1163" s="396" t="s">
        <v>213</v>
      </c>
      <c r="C1163" s="398">
        <v>83</v>
      </c>
      <c r="D1163" s="399">
        <v>-0.503</v>
      </c>
    </row>
    <row r="1164" ht="36" customHeight="1" spans="1:4">
      <c r="A1164" s="395" t="s">
        <v>1301</v>
      </c>
      <c r="B1164" s="396" t="s">
        <v>1302</v>
      </c>
      <c r="C1164" s="398">
        <v>478</v>
      </c>
      <c r="D1164" s="399">
        <v>6.0294</v>
      </c>
    </row>
    <row r="1165" ht="36" customHeight="1" spans="1:4">
      <c r="A1165" s="395" t="s">
        <v>1303</v>
      </c>
      <c r="B1165" s="396"/>
      <c r="C1165" s="398"/>
      <c r="D1165" s="399"/>
    </row>
    <row r="1166" ht="36" customHeight="1" spans="1:4">
      <c r="A1166" s="395" t="s">
        <v>1304</v>
      </c>
      <c r="B1166" s="396"/>
      <c r="C1166" s="398"/>
      <c r="D1166" s="399"/>
    </row>
    <row r="1167" ht="36" customHeight="1" spans="1:4">
      <c r="A1167" s="395" t="s">
        <v>1305</v>
      </c>
      <c r="B1167" s="396"/>
      <c r="C1167" s="398"/>
      <c r="D1167" s="399"/>
    </row>
    <row r="1168" ht="36" customHeight="1" spans="1:4">
      <c r="A1168" s="395" t="s">
        <v>1306</v>
      </c>
      <c r="B1168" s="396"/>
      <c r="C1168" s="398"/>
      <c r="D1168" s="399"/>
    </row>
    <row r="1169" ht="36" customHeight="1" spans="1:4">
      <c r="A1169" s="395" t="s">
        <v>1307</v>
      </c>
      <c r="B1169" s="396"/>
      <c r="C1169" s="398"/>
      <c r="D1169" s="399"/>
    </row>
    <row r="1170" ht="36" customHeight="1" spans="1:4">
      <c r="A1170" s="395" t="s">
        <v>1308</v>
      </c>
      <c r="B1170" s="396"/>
      <c r="C1170" s="398"/>
      <c r="D1170" s="399"/>
    </row>
    <row r="1171" ht="36" customHeight="1" spans="1:4">
      <c r="A1171" s="395" t="s">
        <v>1309</v>
      </c>
      <c r="B1171" s="396"/>
      <c r="C1171" s="398"/>
      <c r="D1171" s="399"/>
    </row>
    <row r="1172" ht="36" customHeight="1" spans="1:4">
      <c r="A1172" s="395" t="s">
        <v>1310</v>
      </c>
      <c r="B1172" s="396"/>
      <c r="C1172" s="398"/>
      <c r="D1172" s="399"/>
    </row>
    <row r="1173" ht="36" customHeight="1" spans="1:4">
      <c r="A1173" s="395" t="s">
        <v>1311</v>
      </c>
      <c r="B1173" s="396" t="s">
        <v>581</v>
      </c>
      <c r="C1173" s="398"/>
      <c r="D1173" s="399">
        <v>-1</v>
      </c>
    </row>
    <row r="1174" ht="36" customHeight="1" spans="1:4">
      <c r="A1174" s="395" t="s">
        <v>1312</v>
      </c>
      <c r="B1174" s="396"/>
      <c r="C1174" s="398"/>
      <c r="D1174" s="399"/>
    </row>
    <row r="1175" ht="36" customHeight="1" spans="1:4">
      <c r="A1175" s="395" t="s">
        <v>1313</v>
      </c>
      <c r="B1175" s="396"/>
      <c r="C1175" s="398"/>
      <c r="D1175" s="399"/>
    </row>
    <row r="1176" ht="36" customHeight="1" spans="1:4">
      <c r="A1176" s="395" t="s">
        <v>1314</v>
      </c>
      <c r="B1176" s="396"/>
      <c r="C1176" s="398"/>
      <c r="D1176" s="399"/>
    </row>
    <row r="1177" ht="36" customHeight="1" spans="1:4">
      <c r="A1177" s="395" t="s">
        <v>1315</v>
      </c>
      <c r="B1177" s="396"/>
      <c r="C1177" s="398"/>
      <c r="D1177" s="399"/>
    </row>
    <row r="1178" ht="36" customHeight="1" spans="1:4">
      <c r="A1178" s="395" t="s">
        <v>1316</v>
      </c>
      <c r="B1178" s="396"/>
      <c r="C1178" s="398"/>
      <c r="D1178" s="399"/>
    </row>
    <row r="1179" ht="36" customHeight="1" spans="1:4">
      <c r="A1179" s="395" t="s">
        <v>1317</v>
      </c>
      <c r="B1179" s="396"/>
      <c r="C1179" s="398"/>
      <c r="D1179" s="399"/>
    </row>
    <row r="1180" ht="36" customHeight="1" spans="1:4">
      <c r="A1180" s="395" t="s">
        <v>1318</v>
      </c>
      <c r="B1180" s="396"/>
      <c r="C1180" s="398"/>
      <c r="D1180" s="399"/>
    </row>
    <row r="1181" ht="36" customHeight="1" spans="1:4">
      <c r="A1181" s="395" t="s">
        <v>136</v>
      </c>
      <c r="B1181" s="396" t="s">
        <v>1319</v>
      </c>
      <c r="C1181" s="398">
        <v>119</v>
      </c>
      <c r="D1181" s="399">
        <v>-0.1119</v>
      </c>
    </row>
    <row r="1182" ht="36" customHeight="1" spans="1:4">
      <c r="A1182" s="395" t="s">
        <v>1320</v>
      </c>
      <c r="B1182" s="396" t="s">
        <v>175</v>
      </c>
      <c r="C1182" s="398">
        <v>4</v>
      </c>
      <c r="D1182" s="399">
        <v>-0.5556</v>
      </c>
    </row>
    <row r="1183" ht="36" customHeight="1" spans="1:4">
      <c r="A1183" s="395" t="s">
        <v>1321</v>
      </c>
      <c r="B1183" s="396" t="s">
        <v>1322</v>
      </c>
      <c r="C1183" s="398">
        <v>441</v>
      </c>
      <c r="D1183" s="399">
        <v>2.1277</v>
      </c>
    </row>
    <row r="1184" ht="36" customHeight="1" spans="1:4">
      <c r="A1184" s="395" t="s">
        <v>122</v>
      </c>
      <c r="B1184" s="396" t="s">
        <v>979</v>
      </c>
      <c r="C1184" s="398"/>
      <c r="D1184" s="399">
        <v>-1</v>
      </c>
    </row>
    <row r="1185" ht="36" customHeight="1" spans="1:4">
      <c r="A1185" s="395" t="s">
        <v>124</v>
      </c>
      <c r="B1185" s="396"/>
      <c r="C1185" s="398">
        <v>276</v>
      </c>
      <c r="D1185" s="399"/>
    </row>
    <row r="1186" ht="36" customHeight="1" spans="1:4">
      <c r="A1186" s="395" t="s">
        <v>126</v>
      </c>
      <c r="B1186" s="396"/>
      <c r="C1186" s="398"/>
      <c r="D1186" s="399"/>
    </row>
    <row r="1187" ht="36" customHeight="1" spans="1:4">
      <c r="A1187" s="395" t="s">
        <v>1323</v>
      </c>
      <c r="B1187" s="396"/>
      <c r="C1187" s="398"/>
      <c r="D1187" s="399"/>
    </row>
    <row r="1188" ht="36" customHeight="1" spans="1:4">
      <c r="A1188" s="395" t="s">
        <v>1324</v>
      </c>
      <c r="B1188" s="396"/>
      <c r="C1188" s="398"/>
      <c r="D1188" s="399"/>
    </row>
    <row r="1189" ht="36" customHeight="1" spans="1:4">
      <c r="A1189" s="395" t="s">
        <v>1325</v>
      </c>
      <c r="B1189" s="396"/>
      <c r="C1189" s="398"/>
      <c r="D1189" s="399"/>
    </row>
    <row r="1190" ht="36" customHeight="1" spans="1:4">
      <c r="A1190" s="395" t="s">
        <v>1326</v>
      </c>
      <c r="B1190" s="396"/>
      <c r="C1190" s="398"/>
      <c r="D1190" s="399"/>
    </row>
    <row r="1191" ht="36" customHeight="1" spans="1:4">
      <c r="A1191" s="395" t="s">
        <v>1327</v>
      </c>
      <c r="B1191" s="396" t="s">
        <v>534</v>
      </c>
      <c r="C1191" s="398"/>
      <c r="D1191" s="399">
        <v>-1</v>
      </c>
    </row>
    <row r="1192" ht="36" customHeight="1" spans="1:4">
      <c r="A1192" s="395" t="s">
        <v>1328</v>
      </c>
      <c r="B1192" s="396"/>
      <c r="C1192" s="398"/>
      <c r="D1192" s="399"/>
    </row>
    <row r="1193" ht="36" customHeight="1" spans="1:4">
      <c r="A1193" s="395" t="s">
        <v>1329</v>
      </c>
      <c r="B1193" s="396"/>
      <c r="C1193" s="398"/>
      <c r="D1193" s="399"/>
    </row>
    <row r="1194" ht="36" customHeight="1" spans="1:4">
      <c r="A1194" s="395" t="s">
        <v>1330</v>
      </c>
      <c r="B1194" s="396"/>
      <c r="C1194" s="398"/>
      <c r="D1194" s="399"/>
    </row>
    <row r="1195" ht="36" customHeight="1" spans="1:4">
      <c r="A1195" s="395" t="s">
        <v>1331</v>
      </c>
      <c r="B1195" s="396"/>
      <c r="C1195" s="398"/>
      <c r="D1195" s="399"/>
    </row>
    <row r="1196" ht="36" customHeight="1" spans="1:4">
      <c r="A1196" s="395" t="s">
        <v>1332</v>
      </c>
      <c r="B1196" s="396"/>
      <c r="C1196" s="398"/>
      <c r="D1196" s="399"/>
    </row>
    <row r="1197" ht="36" customHeight="1" spans="1:4">
      <c r="A1197" s="395" t="s">
        <v>1333</v>
      </c>
      <c r="B1197" s="396" t="s">
        <v>534</v>
      </c>
      <c r="C1197" s="398">
        <v>165</v>
      </c>
      <c r="D1197" s="399">
        <v>10</v>
      </c>
    </row>
    <row r="1198" ht="36" customHeight="1" spans="1:4">
      <c r="A1198" s="395" t="s">
        <v>1334</v>
      </c>
      <c r="B1198" s="396"/>
      <c r="C1198" s="398"/>
      <c r="D1198" s="399"/>
    </row>
    <row r="1199" ht="36" customHeight="1" spans="1:4">
      <c r="A1199" s="395" t="s">
        <v>1335</v>
      </c>
      <c r="B1199" s="396"/>
      <c r="C1199" s="398"/>
      <c r="D1199" s="399"/>
    </row>
    <row r="1200" ht="36" customHeight="1" spans="1:4">
      <c r="A1200" s="395" t="s">
        <v>96</v>
      </c>
      <c r="B1200" s="396" t="s">
        <v>1336</v>
      </c>
      <c r="C1200" s="398">
        <v>10565</v>
      </c>
      <c r="D1200" s="399">
        <v>-0.0537</v>
      </c>
    </row>
    <row r="1201" ht="36" customHeight="1" spans="1:4">
      <c r="A1201" s="395" t="s">
        <v>1337</v>
      </c>
      <c r="B1201" s="396" t="s">
        <v>1338</v>
      </c>
      <c r="C1201" s="398">
        <v>650</v>
      </c>
      <c r="D1201" s="399">
        <v>-0.4953</v>
      </c>
    </row>
    <row r="1202" ht="36" customHeight="1" spans="1:4">
      <c r="A1202" s="395" t="s">
        <v>1339</v>
      </c>
      <c r="B1202" s="396"/>
      <c r="C1202" s="398"/>
      <c r="D1202" s="399"/>
    </row>
    <row r="1203" ht="36" customHeight="1" spans="1:4">
      <c r="A1203" s="395" t="s">
        <v>1340</v>
      </c>
      <c r="B1203" s="396"/>
      <c r="C1203" s="398"/>
      <c r="D1203" s="399"/>
    </row>
    <row r="1204" ht="36" customHeight="1" spans="1:4">
      <c r="A1204" s="395" t="s">
        <v>1341</v>
      </c>
      <c r="B1204" s="396"/>
      <c r="C1204" s="398"/>
      <c r="D1204" s="399"/>
    </row>
    <row r="1205" ht="36" customHeight="1" spans="1:4">
      <c r="A1205" s="395" t="s">
        <v>1342</v>
      </c>
      <c r="B1205" s="396"/>
      <c r="C1205" s="398"/>
      <c r="D1205" s="399"/>
    </row>
    <row r="1206" ht="36" customHeight="1" spans="1:4">
      <c r="A1206" s="395" t="s">
        <v>1343</v>
      </c>
      <c r="B1206" s="396" t="s">
        <v>1344</v>
      </c>
      <c r="C1206" s="398">
        <v>500</v>
      </c>
      <c r="D1206" s="399">
        <v>-0.5791</v>
      </c>
    </row>
    <row r="1207" ht="36" customHeight="1" spans="1:4">
      <c r="A1207" s="395" t="s">
        <v>1345</v>
      </c>
      <c r="B1207" s="396"/>
      <c r="C1207" s="398"/>
      <c r="D1207" s="399"/>
    </row>
    <row r="1208" ht="36" customHeight="1" spans="1:4">
      <c r="A1208" s="395" t="s">
        <v>1346</v>
      </c>
      <c r="B1208" s="396"/>
      <c r="C1208" s="398"/>
      <c r="D1208" s="399"/>
    </row>
    <row r="1209" ht="36" customHeight="1" spans="1:4">
      <c r="A1209" s="395" t="s">
        <v>1347</v>
      </c>
      <c r="B1209" s="396"/>
      <c r="C1209" s="398"/>
      <c r="D1209" s="399"/>
    </row>
    <row r="1210" ht="36" customHeight="1" spans="1:4">
      <c r="A1210" s="395" t="s">
        <v>1348</v>
      </c>
      <c r="B1210" s="396"/>
      <c r="C1210" s="398"/>
      <c r="D1210" s="399"/>
    </row>
    <row r="1211" ht="36" customHeight="1" spans="1:4">
      <c r="A1211" s="395" t="s">
        <v>1349</v>
      </c>
      <c r="B1211" s="396" t="s">
        <v>550</v>
      </c>
      <c r="C1211" s="398">
        <v>150</v>
      </c>
      <c r="D1211" s="399">
        <v>0.5</v>
      </c>
    </row>
    <row r="1212" ht="36" customHeight="1" spans="1:4">
      <c r="A1212" s="395" t="s">
        <v>1350</v>
      </c>
      <c r="B1212" s="396" t="s">
        <v>1351</v>
      </c>
      <c r="C1212" s="398">
        <v>9915</v>
      </c>
      <c r="D1212" s="399">
        <v>0.0038</v>
      </c>
    </row>
    <row r="1213" ht="36" customHeight="1" spans="1:4">
      <c r="A1213" s="395" t="s">
        <v>1352</v>
      </c>
      <c r="B1213" s="396" t="s">
        <v>1351</v>
      </c>
      <c r="C1213" s="398">
        <v>9915</v>
      </c>
      <c r="D1213" s="399">
        <v>0.0038</v>
      </c>
    </row>
    <row r="1214" ht="36" customHeight="1" spans="1:4">
      <c r="A1214" s="395" t="s">
        <v>1353</v>
      </c>
      <c r="B1214" s="396"/>
      <c r="C1214" s="398"/>
      <c r="D1214" s="399"/>
    </row>
    <row r="1215" ht="36" customHeight="1" spans="1:4">
      <c r="A1215" s="395" t="s">
        <v>1354</v>
      </c>
      <c r="B1215" s="396"/>
      <c r="C1215" s="398"/>
      <c r="D1215" s="399"/>
    </row>
    <row r="1216" ht="36" customHeight="1" spans="1:4">
      <c r="A1216" s="395" t="s">
        <v>1355</v>
      </c>
      <c r="B1216" s="396"/>
      <c r="C1216" s="398"/>
      <c r="D1216" s="399"/>
    </row>
    <row r="1217" ht="36" customHeight="1" spans="1:4">
      <c r="A1217" s="395" t="s">
        <v>1356</v>
      </c>
      <c r="B1217" s="396"/>
      <c r="C1217" s="398"/>
      <c r="D1217" s="399"/>
    </row>
    <row r="1218" ht="36" customHeight="1" spans="1:4">
      <c r="A1218" s="395" t="s">
        <v>1357</v>
      </c>
      <c r="B1218" s="396"/>
      <c r="C1218" s="398"/>
      <c r="D1218" s="399"/>
    </row>
    <row r="1219" ht="36" customHeight="1" spans="1:4">
      <c r="A1219" s="395" t="s">
        <v>1358</v>
      </c>
      <c r="B1219" s="396"/>
      <c r="C1219" s="398"/>
      <c r="D1219" s="399"/>
    </row>
    <row r="1220" ht="36" customHeight="1" spans="1:4">
      <c r="A1220" s="395" t="s">
        <v>97</v>
      </c>
      <c r="B1220" s="396" t="s">
        <v>1359</v>
      </c>
      <c r="C1220" s="398">
        <v>1728</v>
      </c>
      <c r="D1220" s="399">
        <v>1.9388</v>
      </c>
    </row>
    <row r="1221" ht="36" customHeight="1" spans="1:4">
      <c r="A1221" s="395" t="s">
        <v>1360</v>
      </c>
      <c r="B1221" s="396" t="s">
        <v>1359</v>
      </c>
      <c r="C1221" s="398">
        <v>1728</v>
      </c>
      <c r="D1221" s="399">
        <v>1.9388</v>
      </c>
    </row>
    <row r="1222" ht="36" customHeight="1" spans="1:4">
      <c r="A1222" s="395" t="s">
        <v>122</v>
      </c>
      <c r="B1222" s="396"/>
      <c r="C1222" s="398"/>
      <c r="D1222" s="399"/>
    </row>
    <row r="1223" ht="36" customHeight="1" spans="1:4">
      <c r="A1223" s="395" t="s">
        <v>124</v>
      </c>
      <c r="B1223" s="396"/>
      <c r="C1223" s="398"/>
      <c r="D1223" s="399"/>
    </row>
    <row r="1224" ht="36" customHeight="1" spans="1:4">
      <c r="A1224" s="395" t="s">
        <v>126</v>
      </c>
      <c r="B1224" s="396"/>
      <c r="C1224" s="398"/>
      <c r="D1224" s="399"/>
    </row>
    <row r="1225" ht="36" customHeight="1" spans="1:4">
      <c r="A1225" s="395" t="s">
        <v>1361</v>
      </c>
      <c r="B1225" s="396"/>
      <c r="C1225" s="398"/>
      <c r="D1225" s="399"/>
    </row>
    <row r="1226" ht="36" customHeight="1" spans="1:4">
      <c r="A1226" s="395" t="s">
        <v>1362</v>
      </c>
      <c r="B1226" s="396"/>
      <c r="C1226" s="398"/>
      <c r="D1226" s="399"/>
    </row>
    <row r="1227" ht="36" customHeight="1" spans="1:4">
      <c r="A1227" s="395" t="s">
        <v>1363</v>
      </c>
      <c r="B1227" s="396"/>
      <c r="C1227" s="398"/>
      <c r="D1227" s="399"/>
    </row>
    <row r="1228" ht="36" customHeight="1" spans="1:4">
      <c r="A1228" s="395" t="s">
        <v>1364</v>
      </c>
      <c r="B1228" s="396" t="s">
        <v>1365</v>
      </c>
      <c r="C1228" s="398">
        <v>1653</v>
      </c>
      <c r="D1228" s="399">
        <v>2.2222</v>
      </c>
    </row>
    <row r="1229" ht="36" customHeight="1" spans="1:4">
      <c r="A1229" s="395" t="s">
        <v>1366</v>
      </c>
      <c r="B1229" s="396"/>
      <c r="C1229" s="398"/>
      <c r="D1229" s="399"/>
    </row>
    <row r="1230" ht="36" customHeight="1" spans="1:4">
      <c r="A1230" s="395" t="s">
        <v>1367</v>
      </c>
      <c r="B1230" s="396"/>
      <c r="C1230" s="398"/>
      <c r="D1230" s="399"/>
    </row>
    <row r="1231" ht="36" customHeight="1" spans="1:4">
      <c r="A1231" s="395" t="s">
        <v>1368</v>
      </c>
      <c r="B1231" s="396"/>
      <c r="C1231" s="398"/>
      <c r="D1231" s="399"/>
    </row>
    <row r="1232" ht="36" customHeight="1" spans="1:4">
      <c r="A1232" s="395" t="s">
        <v>1369</v>
      </c>
      <c r="B1232" s="396" t="s">
        <v>897</v>
      </c>
      <c r="C1232" s="398">
        <v>75</v>
      </c>
      <c r="D1232" s="399">
        <v>0</v>
      </c>
    </row>
    <row r="1233" ht="36" customHeight="1" spans="1:4">
      <c r="A1233" s="395" t="s">
        <v>1370</v>
      </c>
      <c r="B1233" s="396"/>
      <c r="C1233" s="398"/>
      <c r="D1233" s="399"/>
    </row>
    <row r="1234" ht="36" customHeight="1" spans="1:4">
      <c r="A1234" s="395" t="s">
        <v>1371</v>
      </c>
      <c r="B1234" s="396"/>
      <c r="C1234" s="398"/>
      <c r="D1234" s="399"/>
    </row>
    <row r="1235" ht="36" customHeight="1" spans="1:4">
      <c r="A1235" s="395" t="s">
        <v>1372</v>
      </c>
      <c r="B1235" s="396"/>
      <c r="C1235" s="398"/>
      <c r="D1235" s="399"/>
    </row>
    <row r="1236" ht="36" customHeight="1" spans="1:4">
      <c r="A1236" s="395" t="s">
        <v>1373</v>
      </c>
      <c r="B1236" s="396"/>
      <c r="C1236" s="398"/>
      <c r="D1236" s="399"/>
    </row>
    <row r="1237" ht="36" customHeight="1" spans="1:4">
      <c r="A1237" s="395" t="s">
        <v>136</v>
      </c>
      <c r="B1237" s="396"/>
      <c r="C1237" s="398"/>
      <c r="D1237" s="399"/>
    </row>
    <row r="1238" ht="36" customHeight="1" spans="1:4">
      <c r="A1238" s="395" t="s">
        <v>1374</v>
      </c>
      <c r="B1238" s="396"/>
      <c r="C1238" s="398"/>
      <c r="D1238" s="399"/>
    </row>
    <row r="1239" ht="36" customHeight="1" spans="1:4">
      <c r="A1239" s="395" t="s">
        <v>1375</v>
      </c>
      <c r="B1239" s="396"/>
      <c r="C1239" s="398"/>
      <c r="D1239" s="399"/>
    </row>
    <row r="1240" ht="36" customHeight="1" spans="1:4">
      <c r="A1240" s="395" t="s">
        <v>1376</v>
      </c>
      <c r="B1240" s="396"/>
      <c r="C1240" s="398"/>
      <c r="D1240" s="399"/>
    </row>
    <row r="1241" ht="36" customHeight="1" spans="1:4">
      <c r="A1241" s="395" t="s">
        <v>1377</v>
      </c>
      <c r="B1241" s="396"/>
      <c r="C1241" s="398"/>
      <c r="D1241" s="399"/>
    </row>
    <row r="1242" ht="36" customHeight="1" spans="1:4">
      <c r="A1242" s="395" t="s">
        <v>1378</v>
      </c>
      <c r="B1242" s="396"/>
      <c r="C1242" s="398"/>
      <c r="D1242" s="399"/>
    </row>
    <row r="1243" ht="36" customHeight="1" spans="1:4">
      <c r="A1243" s="395" t="s">
        <v>1379</v>
      </c>
      <c r="B1243" s="396"/>
      <c r="C1243" s="398"/>
      <c r="D1243" s="399"/>
    </row>
    <row r="1244" ht="36" customHeight="1" spans="1:4">
      <c r="A1244" s="395" t="s">
        <v>1380</v>
      </c>
      <c r="B1244" s="396"/>
      <c r="C1244" s="398"/>
      <c r="D1244" s="399"/>
    </row>
    <row r="1245" ht="36" customHeight="1" spans="1:4">
      <c r="A1245" s="395" t="s">
        <v>1381</v>
      </c>
      <c r="B1245" s="396"/>
      <c r="C1245" s="398"/>
      <c r="D1245" s="399"/>
    </row>
    <row r="1246" ht="36" customHeight="1" spans="1:4">
      <c r="A1246" s="395" t="s">
        <v>1382</v>
      </c>
      <c r="B1246" s="396"/>
      <c r="C1246" s="398"/>
      <c r="D1246" s="399"/>
    </row>
    <row r="1247" ht="36" customHeight="1" spans="1:4">
      <c r="A1247" s="395" t="s">
        <v>1383</v>
      </c>
      <c r="B1247" s="396"/>
      <c r="C1247" s="398"/>
      <c r="D1247" s="399"/>
    </row>
    <row r="1248" ht="36" customHeight="1" spans="1:4">
      <c r="A1248" s="395" t="s">
        <v>1384</v>
      </c>
      <c r="B1248" s="396"/>
      <c r="C1248" s="398"/>
      <c r="D1248" s="399"/>
    </row>
    <row r="1249" ht="36" customHeight="1" spans="1:4">
      <c r="A1249" s="395" t="s">
        <v>1385</v>
      </c>
      <c r="B1249" s="396"/>
      <c r="C1249" s="398"/>
      <c r="D1249" s="399"/>
    </row>
    <row r="1250" ht="36" customHeight="1" spans="1:4">
      <c r="A1250" s="395" t="s">
        <v>1386</v>
      </c>
      <c r="B1250" s="396"/>
      <c r="C1250" s="398"/>
      <c r="D1250" s="399"/>
    </row>
    <row r="1251" ht="36" customHeight="1" spans="1:4">
      <c r="A1251" s="395" t="s">
        <v>1387</v>
      </c>
      <c r="B1251" s="396"/>
      <c r="C1251" s="398"/>
      <c r="D1251" s="399"/>
    </row>
    <row r="1252" ht="36" customHeight="1" spans="1:4">
      <c r="A1252" s="395" t="s">
        <v>1388</v>
      </c>
      <c r="B1252" s="396"/>
      <c r="C1252" s="398"/>
      <c r="D1252" s="399"/>
    </row>
    <row r="1253" ht="36" customHeight="1" spans="1:4">
      <c r="A1253" s="395" t="s">
        <v>1389</v>
      </c>
      <c r="B1253" s="396"/>
      <c r="C1253" s="398"/>
      <c r="D1253" s="399"/>
    </row>
    <row r="1254" ht="36" customHeight="1" spans="1:4">
      <c r="A1254" s="395" t="s">
        <v>1390</v>
      </c>
      <c r="B1254" s="396"/>
      <c r="C1254" s="398"/>
      <c r="D1254" s="399"/>
    </row>
    <row r="1255" ht="36" customHeight="1" spans="1:4">
      <c r="A1255" s="395" t="s">
        <v>1391</v>
      </c>
      <c r="B1255" s="396"/>
      <c r="C1255" s="398"/>
      <c r="D1255" s="399"/>
    </row>
    <row r="1256" ht="36" customHeight="1" spans="1:4">
      <c r="A1256" s="395" t="s">
        <v>1392</v>
      </c>
      <c r="B1256" s="396"/>
      <c r="C1256" s="398"/>
      <c r="D1256" s="399"/>
    </row>
    <row r="1257" ht="36" customHeight="1" spans="1:4">
      <c r="A1257" s="395" t="s">
        <v>1393</v>
      </c>
      <c r="B1257" s="396"/>
      <c r="C1257" s="398"/>
      <c r="D1257" s="399"/>
    </row>
    <row r="1258" ht="36" customHeight="1" spans="1:4">
      <c r="A1258" s="395" t="s">
        <v>1394</v>
      </c>
      <c r="B1258" s="396"/>
      <c r="C1258" s="398"/>
      <c r="D1258" s="399"/>
    </row>
    <row r="1259" ht="36" customHeight="1" spans="1:4">
      <c r="A1259" s="395" t="s">
        <v>1395</v>
      </c>
      <c r="B1259" s="396"/>
      <c r="C1259" s="398"/>
      <c r="D1259" s="399"/>
    </row>
    <row r="1260" ht="36" customHeight="1" spans="1:4">
      <c r="A1260" s="395" t="s">
        <v>1396</v>
      </c>
      <c r="B1260" s="396"/>
      <c r="C1260" s="398"/>
      <c r="D1260" s="399"/>
    </row>
    <row r="1261" ht="36" customHeight="1" spans="1:4">
      <c r="A1261" s="395" t="s">
        <v>1397</v>
      </c>
      <c r="B1261" s="396"/>
      <c r="C1261" s="398"/>
      <c r="D1261" s="399"/>
    </row>
    <row r="1262" ht="36" customHeight="1" spans="1:4">
      <c r="A1262" s="395" t="s">
        <v>1398</v>
      </c>
      <c r="B1262" s="396"/>
      <c r="C1262" s="398"/>
      <c r="D1262" s="399"/>
    </row>
    <row r="1263" ht="36" customHeight="1" spans="1:4">
      <c r="A1263" s="395" t="s">
        <v>1399</v>
      </c>
      <c r="B1263" s="396"/>
      <c r="C1263" s="398"/>
      <c r="D1263" s="399"/>
    </row>
    <row r="1264" ht="36" customHeight="1" spans="1:4">
      <c r="A1264" s="395" t="s">
        <v>98</v>
      </c>
      <c r="B1264" s="396" t="s">
        <v>1400</v>
      </c>
      <c r="C1264" s="398">
        <v>9917</v>
      </c>
      <c r="D1264" s="399">
        <v>-0.1506</v>
      </c>
    </row>
    <row r="1265" ht="36" customHeight="1" spans="1:4">
      <c r="A1265" s="395" t="s">
        <v>1401</v>
      </c>
      <c r="B1265" s="396" t="s">
        <v>1402</v>
      </c>
      <c r="C1265" s="398">
        <v>2078</v>
      </c>
      <c r="D1265" s="399">
        <v>-0.2471</v>
      </c>
    </row>
    <row r="1266" ht="36" customHeight="1" spans="1:4">
      <c r="A1266" s="395" t="s">
        <v>122</v>
      </c>
      <c r="B1266" s="396" t="s">
        <v>1403</v>
      </c>
      <c r="C1266" s="398">
        <v>873</v>
      </c>
      <c r="D1266" s="399">
        <v>0.4265</v>
      </c>
    </row>
    <row r="1267" ht="36" customHeight="1" spans="1:4">
      <c r="A1267" s="395" t="s">
        <v>124</v>
      </c>
      <c r="B1267" s="396"/>
      <c r="C1267" s="398"/>
      <c r="D1267" s="399"/>
    </row>
    <row r="1268" ht="36" customHeight="1" spans="1:4">
      <c r="A1268" s="395" t="s">
        <v>126</v>
      </c>
      <c r="B1268" s="396"/>
      <c r="C1268" s="398"/>
      <c r="D1268" s="399"/>
    </row>
    <row r="1269" ht="36" customHeight="1" spans="1:4">
      <c r="A1269" s="395" t="s">
        <v>1404</v>
      </c>
      <c r="B1269" s="396" t="s">
        <v>392</v>
      </c>
      <c r="C1269" s="398">
        <v>10</v>
      </c>
      <c r="D1269" s="399">
        <v>-0.9091</v>
      </c>
    </row>
    <row r="1270" ht="36" customHeight="1" spans="1:4">
      <c r="A1270" s="395" t="s">
        <v>1405</v>
      </c>
      <c r="B1270" s="396"/>
      <c r="C1270" s="398"/>
      <c r="D1270" s="399"/>
    </row>
    <row r="1271" ht="36" customHeight="1" spans="1:4">
      <c r="A1271" s="395" t="s">
        <v>1406</v>
      </c>
      <c r="B1271" s="396" t="s">
        <v>1407</v>
      </c>
      <c r="C1271" s="398">
        <v>294</v>
      </c>
      <c r="D1271" s="399">
        <v>-0.7873</v>
      </c>
    </row>
    <row r="1272" ht="36" customHeight="1" spans="1:4">
      <c r="A1272" s="395" t="s">
        <v>1408</v>
      </c>
      <c r="B1272" s="396"/>
      <c r="C1272" s="398"/>
      <c r="D1272" s="399"/>
    </row>
    <row r="1273" ht="36" customHeight="1" spans="1:4">
      <c r="A1273" s="395" t="s">
        <v>1409</v>
      </c>
      <c r="B1273" s="396"/>
      <c r="C1273" s="398">
        <v>15</v>
      </c>
      <c r="D1273" s="399"/>
    </row>
    <row r="1274" ht="36" customHeight="1" spans="1:4">
      <c r="A1274" s="395" t="s">
        <v>1410</v>
      </c>
      <c r="B1274" s="396" t="s">
        <v>305</v>
      </c>
      <c r="C1274" s="398">
        <v>209</v>
      </c>
      <c r="D1274" s="399">
        <v>0.1297</v>
      </c>
    </row>
    <row r="1275" ht="36" customHeight="1" spans="1:4">
      <c r="A1275" s="395" t="s">
        <v>136</v>
      </c>
      <c r="B1275" s="396" t="s">
        <v>1411</v>
      </c>
      <c r="C1275" s="398">
        <v>491</v>
      </c>
      <c r="D1275" s="399">
        <v>0.1526</v>
      </c>
    </row>
    <row r="1276" ht="36" customHeight="1" spans="1:4">
      <c r="A1276" s="395" t="s">
        <v>1412</v>
      </c>
      <c r="B1276" s="396" t="s">
        <v>1413</v>
      </c>
      <c r="C1276" s="398">
        <v>186</v>
      </c>
      <c r="D1276" s="399">
        <v>3.1333</v>
      </c>
    </row>
    <row r="1277" ht="36" customHeight="1" spans="1:4">
      <c r="A1277" s="395" t="s">
        <v>1414</v>
      </c>
      <c r="B1277" s="396" t="s">
        <v>1415</v>
      </c>
      <c r="C1277" s="398">
        <v>7645</v>
      </c>
      <c r="D1277" s="399">
        <v>2.0182</v>
      </c>
    </row>
    <row r="1278" ht="36" customHeight="1" spans="1:4">
      <c r="A1278" s="395" t="s">
        <v>122</v>
      </c>
      <c r="B1278" s="396"/>
      <c r="C1278" s="398"/>
      <c r="D1278" s="399"/>
    </row>
    <row r="1279" ht="36" customHeight="1" spans="1:4">
      <c r="A1279" s="395" t="s">
        <v>124</v>
      </c>
      <c r="B1279" s="396"/>
      <c r="C1279" s="398"/>
      <c r="D1279" s="399"/>
    </row>
    <row r="1280" ht="36" customHeight="1" spans="1:4">
      <c r="A1280" s="395" t="s">
        <v>126</v>
      </c>
      <c r="B1280" s="396"/>
      <c r="C1280" s="398"/>
      <c r="D1280" s="399"/>
    </row>
    <row r="1281" ht="36" customHeight="1" spans="1:4">
      <c r="A1281" s="395" t="s">
        <v>1416</v>
      </c>
      <c r="B1281" s="396" t="s">
        <v>1417</v>
      </c>
      <c r="C1281" s="398">
        <v>7634</v>
      </c>
      <c r="D1281" s="399">
        <v>2.021</v>
      </c>
    </row>
    <row r="1282" ht="36" customHeight="1" spans="1:4">
      <c r="A1282" s="395" t="s">
        <v>1418</v>
      </c>
      <c r="B1282" s="396" t="s">
        <v>186</v>
      </c>
      <c r="C1282" s="398">
        <v>11</v>
      </c>
      <c r="D1282" s="399">
        <v>0.8333</v>
      </c>
    </row>
    <row r="1283" ht="36" customHeight="1" spans="1:4">
      <c r="A1283" s="395" t="s">
        <v>1419</v>
      </c>
      <c r="B1283" s="396" t="s">
        <v>1420</v>
      </c>
      <c r="C1283" s="398"/>
      <c r="D1283" s="399">
        <v>-1</v>
      </c>
    </row>
    <row r="1284" ht="36" customHeight="1" spans="1:4">
      <c r="A1284" s="395" t="s">
        <v>122</v>
      </c>
      <c r="B1284" s="396"/>
      <c r="C1284" s="398"/>
      <c r="D1284" s="399"/>
    </row>
    <row r="1285" ht="36" customHeight="1" spans="1:4">
      <c r="A1285" s="395" t="s">
        <v>124</v>
      </c>
      <c r="B1285" s="396"/>
      <c r="C1285" s="398"/>
      <c r="D1285" s="399"/>
    </row>
    <row r="1286" ht="36" customHeight="1" spans="1:4">
      <c r="A1286" s="395" t="s">
        <v>126</v>
      </c>
      <c r="B1286" s="396"/>
      <c r="C1286" s="398"/>
      <c r="D1286" s="399"/>
    </row>
    <row r="1287" ht="36" customHeight="1" spans="1:4">
      <c r="A1287" s="395" t="s">
        <v>1421</v>
      </c>
      <c r="B1287" s="396" t="s">
        <v>1420</v>
      </c>
      <c r="C1287" s="398"/>
      <c r="D1287" s="399">
        <v>-1</v>
      </c>
    </row>
    <row r="1288" ht="36" customHeight="1" spans="1:4">
      <c r="A1288" s="395" t="s">
        <v>1422</v>
      </c>
      <c r="B1288" s="396"/>
      <c r="C1288" s="398"/>
      <c r="D1288" s="399"/>
    </row>
    <row r="1289" ht="36" customHeight="1" spans="1:4">
      <c r="A1289" s="395" t="s">
        <v>1423</v>
      </c>
      <c r="B1289" s="396"/>
      <c r="C1289" s="398"/>
      <c r="D1289" s="399"/>
    </row>
    <row r="1290" ht="36" customHeight="1" spans="1:4">
      <c r="A1290" s="395" t="s">
        <v>122</v>
      </c>
      <c r="B1290" s="396"/>
      <c r="C1290" s="398"/>
      <c r="D1290" s="399"/>
    </row>
    <row r="1291" ht="36" customHeight="1" spans="1:4">
      <c r="A1291" s="395" t="s">
        <v>124</v>
      </c>
      <c r="B1291" s="396"/>
      <c r="C1291" s="398"/>
      <c r="D1291" s="399"/>
    </row>
    <row r="1292" ht="36" customHeight="1" spans="1:4">
      <c r="A1292" s="395" t="s">
        <v>126</v>
      </c>
      <c r="B1292" s="396"/>
      <c r="C1292" s="398"/>
      <c r="D1292" s="399"/>
    </row>
    <row r="1293" ht="36" customHeight="1" spans="1:4">
      <c r="A1293" s="395" t="s">
        <v>1424</v>
      </c>
      <c r="B1293" s="396"/>
      <c r="C1293" s="398"/>
      <c r="D1293" s="399"/>
    </row>
    <row r="1294" ht="36" customHeight="1" spans="1:4">
      <c r="A1294" s="395" t="s">
        <v>1425</v>
      </c>
      <c r="B1294" s="396"/>
      <c r="C1294" s="398"/>
      <c r="D1294" s="399"/>
    </row>
    <row r="1295" ht="36" customHeight="1" spans="1:4">
      <c r="A1295" s="395" t="s">
        <v>136</v>
      </c>
      <c r="B1295" s="396"/>
      <c r="C1295" s="398"/>
      <c r="D1295" s="399"/>
    </row>
    <row r="1296" ht="36" customHeight="1" spans="1:4">
      <c r="A1296" s="395" t="s">
        <v>1426</v>
      </c>
      <c r="B1296" s="396"/>
      <c r="C1296" s="398"/>
      <c r="D1296" s="399"/>
    </row>
    <row r="1297" ht="36" customHeight="1" spans="1:4">
      <c r="A1297" s="395" t="s">
        <v>1427</v>
      </c>
      <c r="B1297" s="396" t="s">
        <v>184</v>
      </c>
      <c r="C1297" s="398">
        <v>21</v>
      </c>
      <c r="D1297" s="399">
        <v>4.25</v>
      </c>
    </row>
    <row r="1298" ht="36" customHeight="1" spans="1:4">
      <c r="A1298" s="395" t="s">
        <v>122</v>
      </c>
      <c r="B1298" s="396"/>
      <c r="C1298" s="398"/>
      <c r="D1298" s="399"/>
    </row>
    <row r="1299" ht="36" customHeight="1" spans="1:4">
      <c r="A1299" s="395" t="s">
        <v>124</v>
      </c>
      <c r="B1299" s="396"/>
      <c r="C1299" s="398"/>
      <c r="D1299" s="399"/>
    </row>
    <row r="1300" ht="36" customHeight="1" spans="1:4">
      <c r="A1300" s="395" t="s">
        <v>126</v>
      </c>
      <c r="B1300" s="396"/>
      <c r="C1300" s="398"/>
      <c r="D1300" s="399"/>
    </row>
    <row r="1301" ht="36" customHeight="1" spans="1:4">
      <c r="A1301" s="395" t="s">
        <v>1428</v>
      </c>
      <c r="B1301" s="396"/>
      <c r="C1301" s="398"/>
      <c r="D1301" s="399"/>
    </row>
    <row r="1302" ht="36" customHeight="1" spans="1:4">
      <c r="A1302" s="395" t="s">
        <v>1429</v>
      </c>
      <c r="B1302" s="396"/>
      <c r="C1302" s="398"/>
      <c r="D1302" s="399"/>
    </row>
    <row r="1303" ht="36" customHeight="1" spans="1:4">
      <c r="A1303" s="395" t="s">
        <v>1430</v>
      </c>
      <c r="B1303" s="396"/>
      <c r="C1303" s="398">
        <v>20</v>
      </c>
      <c r="D1303" s="399"/>
    </row>
    <row r="1304" ht="36" customHeight="1" spans="1:4">
      <c r="A1304" s="395" t="s">
        <v>1431</v>
      </c>
      <c r="B1304" s="396"/>
      <c r="C1304" s="398"/>
      <c r="D1304" s="399"/>
    </row>
    <row r="1305" ht="36" customHeight="1" spans="1:4">
      <c r="A1305" s="395" t="s">
        <v>1432</v>
      </c>
      <c r="B1305" s="396"/>
      <c r="C1305" s="398"/>
      <c r="D1305" s="399"/>
    </row>
    <row r="1306" ht="36" customHeight="1" spans="1:4">
      <c r="A1306" s="395" t="s">
        <v>1433</v>
      </c>
      <c r="B1306" s="396"/>
      <c r="C1306" s="398"/>
      <c r="D1306" s="399"/>
    </row>
    <row r="1307" ht="36" customHeight="1" spans="1:4">
      <c r="A1307" s="395" t="s">
        <v>1434</v>
      </c>
      <c r="B1307" s="396"/>
      <c r="C1307" s="398"/>
      <c r="D1307" s="399"/>
    </row>
    <row r="1308" ht="36" customHeight="1" spans="1:4">
      <c r="A1308" s="395" t="s">
        <v>1435</v>
      </c>
      <c r="B1308" s="396"/>
      <c r="C1308" s="398"/>
      <c r="D1308" s="399"/>
    </row>
    <row r="1309" ht="36" customHeight="1" spans="1:4">
      <c r="A1309" s="395" t="s">
        <v>1436</v>
      </c>
      <c r="B1309" s="396" t="s">
        <v>184</v>
      </c>
      <c r="C1309" s="398">
        <v>1</v>
      </c>
      <c r="D1309" s="399">
        <v>-0.75</v>
      </c>
    </row>
    <row r="1310" ht="36" customHeight="1" spans="1:4">
      <c r="A1310" s="395" t="s">
        <v>1437</v>
      </c>
      <c r="B1310" s="396" t="s">
        <v>148</v>
      </c>
      <c r="C1310" s="398">
        <v>164</v>
      </c>
      <c r="D1310" s="399">
        <v>163</v>
      </c>
    </row>
    <row r="1311" ht="36" customHeight="1" spans="1:4">
      <c r="A1311" s="395" t="s">
        <v>1438</v>
      </c>
      <c r="B1311" s="396"/>
      <c r="C1311" s="398">
        <v>94</v>
      </c>
      <c r="D1311" s="399"/>
    </row>
    <row r="1312" ht="36" customHeight="1" spans="1:4">
      <c r="A1312" s="395" t="s">
        <v>1439</v>
      </c>
      <c r="B1312" s="396" t="s">
        <v>148</v>
      </c>
      <c r="C1312" s="398">
        <v>70</v>
      </c>
      <c r="D1312" s="399">
        <v>69</v>
      </c>
    </row>
    <row r="1313" ht="36" customHeight="1" spans="1:4">
      <c r="A1313" s="395" t="s">
        <v>1440</v>
      </c>
      <c r="B1313" s="396"/>
      <c r="C1313" s="398"/>
      <c r="D1313" s="399"/>
    </row>
    <row r="1314" ht="36" customHeight="1" spans="1:4">
      <c r="A1314" s="395" t="s">
        <v>1441</v>
      </c>
      <c r="B1314" s="396" t="s">
        <v>332</v>
      </c>
      <c r="C1314" s="398">
        <v>10</v>
      </c>
      <c r="D1314" s="399">
        <v>0</v>
      </c>
    </row>
    <row r="1315" ht="36" customHeight="1" spans="1:4">
      <c r="A1315" s="395" t="s">
        <v>1442</v>
      </c>
      <c r="B1315" s="396" t="s">
        <v>332</v>
      </c>
      <c r="C1315" s="398">
        <v>10</v>
      </c>
      <c r="D1315" s="399">
        <v>0</v>
      </c>
    </row>
    <row r="1316" ht="36" customHeight="1" spans="1:4">
      <c r="A1316" s="395" t="s">
        <v>1443</v>
      </c>
      <c r="B1316" s="396"/>
      <c r="C1316" s="398"/>
      <c r="D1316" s="399"/>
    </row>
    <row r="1317" ht="36" customHeight="1" spans="1:4">
      <c r="A1317" s="395" t="s">
        <v>1444</v>
      </c>
      <c r="B1317" s="396"/>
      <c r="C1317" s="398"/>
      <c r="D1317" s="399"/>
    </row>
    <row r="1318" ht="36" customHeight="1" spans="1:4">
      <c r="A1318" s="395" t="s">
        <v>1445</v>
      </c>
      <c r="B1318" s="396"/>
      <c r="C1318" s="398"/>
      <c r="D1318" s="399"/>
    </row>
    <row r="1319" ht="36" customHeight="1" spans="1:4">
      <c r="A1319" s="395" t="s">
        <v>1446</v>
      </c>
      <c r="B1319" s="396"/>
      <c r="C1319" s="398"/>
      <c r="D1319" s="399"/>
    </row>
    <row r="1320" ht="36" customHeight="1" spans="1:4">
      <c r="A1320" s="395" t="s">
        <v>99</v>
      </c>
      <c r="B1320" s="396" t="s">
        <v>1447</v>
      </c>
      <c r="C1320" s="398">
        <v>10000</v>
      </c>
      <c r="D1320" s="399">
        <v>0</v>
      </c>
    </row>
    <row r="1321" ht="36" customHeight="1" spans="1:4">
      <c r="A1321" s="395" t="s">
        <v>100</v>
      </c>
      <c r="B1321" s="396" t="s">
        <v>1448</v>
      </c>
      <c r="C1321" s="398">
        <v>41284</v>
      </c>
      <c r="D1321" s="399">
        <v>-0.0623</v>
      </c>
    </row>
    <row r="1322" ht="36" customHeight="1" spans="1:4">
      <c r="A1322" s="395" t="s">
        <v>1449</v>
      </c>
      <c r="B1322" s="396" t="s">
        <v>1448</v>
      </c>
      <c r="C1322" s="398">
        <v>41284</v>
      </c>
      <c r="D1322" s="399">
        <v>-0.0623</v>
      </c>
    </row>
    <row r="1323" ht="36" customHeight="1" spans="1:4">
      <c r="A1323" s="395" t="s">
        <v>1450</v>
      </c>
      <c r="B1323" s="396" t="s">
        <v>1448</v>
      </c>
      <c r="C1323" s="398">
        <v>41284</v>
      </c>
      <c r="D1323" s="399">
        <v>-0.0623</v>
      </c>
    </row>
    <row r="1324" ht="36" customHeight="1" spans="1:4">
      <c r="A1324" s="395" t="s">
        <v>1451</v>
      </c>
      <c r="B1324" s="396"/>
      <c r="C1324" s="398"/>
      <c r="D1324" s="399"/>
    </row>
    <row r="1325" ht="36" customHeight="1" spans="1:4">
      <c r="A1325" s="395" t="s">
        <v>1452</v>
      </c>
      <c r="B1325" s="396"/>
      <c r="C1325" s="398"/>
      <c r="D1325" s="399"/>
    </row>
    <row r="1326" ht="36" customHeight="1" spans="1:4">
      <c r="A1326" s="395" t="s">
        <v>1453</v>
      </c>
      <c r="B1326" s="396"/>
      <c r="C1326" s="398"/>
      <c r="D1326" s="399"/>
    </row>
    <row r="1327" ht="36" customHeight="1" spans="1:4">
      <c r="A1327" s="395" t="s">
        <v>101</v>
      </c>
      <c r="B1327" s="396" t="s">
        <v>1454</v>
      </c>
      <c r="C1327" s="398">
        <v>109</v>
      </c>
      <c r="D1327" s="399">
        <v>-0.5439</v>
      </c>
    </row>
    <row r="1328" ht="36" customHeight="1" spans="1:4">
      <c r="A1328" s="395" t="s">
        <v>1455</v>
      </c>
      <c r="B1328" s="396" t="s">
        <v>1454</v>
      </c>
      <c r="C1328" s="398">
        <v>109</v>
      </c>
      <c r="D1328" s="399">
        <v>-0.5439</v>
      </c>
    </row>
    <row r="1329" ht="36" customHeight="1" spans="1:4">
      <c r="A1329" s="395" t="s">
        <v>102</v>
      </c>
      <c r="B1329" s="396" t="s">
        <v>1456</v>
      </c>
      <c r="C1329" s="398">
        <v>58109</v>
      </c>
      <c r="D1329" s="399">
        <v>-0.016</v>
      </c>
    </row>
    <row r="1330" ht="36" customHeight="1" spans="1:4">
      <c r="A1330" s="395" t="s">
        <v>1457</v>
      </c>
      <c r="B1330" s="396" t="s">
        <v>1456</v>
      </c>
      <c r="C1330" s="398">
        <v>58109</v>
      </c>
      <c r="D1330" s="399">
        <v>-0.016</v>
      </c>
    </row>
    <row r="1331" ht="36" customHeight="1" spans="1:4">
      <c r="A1331" s="395" t="s">
        <v>1292</v>
      </c>
      <c r="B1331" s="396"/>
      <c r="C1331" s="398"/>
      <c r="D1331" s="399"/>
    </row>
    <row r="1332" ht="36" customHeight="1" spans="1:4">
      <c r="A1332" s="404" t="s">
        <v>1458</v>
      </c>
      <c r="B1332" s="405" t="s">
        <v>1459</v>
      </c>
      <c r="C1332" s="398">
        <v>574468</v>
      </c>
      <c r="D1332" s="399">
        <v>0.1229</v>
      </c>
    </row>
  </sheetData>
  <autoFilter ref="A3:D1332">
    <extLst/>
  </autoFilter>
  <mergeCells count="1">
    <mergeCell ref="A1:D1"/>
  </mergeCells>
  <printOptions horizontalCentered="1"/>
  <pageMargins left="0.590277777777778" right="0.0388888888888889" top="0.747916666666667" bottom="0.747916666666667" header="0.354166666666667" footer="0.314583333333333"/>
  <pageSetup paperSize="9" fitToHeight="0" orientation="portrait" horizontalDpi="600"/>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workbookViewId="0">
      <selection activeCell="G11" sqref="G11"/>
    </sheetView>
  </sheetViews>
  <sheetFormatPr defaultColWidth="9" defaultRowHeight="13.5" outlineLevelCol="1"/>
  <cols>
    <col min="1" max="1" width="79" style="234" customWidth="1"/>
    <col min="2" max="2" width="36.5" style="234" customWidth="1"/>
    <col min="3" max="16384" width="9" style="234"/>
  </cols>
  <sheetData>
    <row r="1" ht="45" customHeight="1" spans="1:2">
      <c r="A1" s="375" t="s">
        <v>1460</v>
      </c>
      <c r="B1" s="375"/>
    </row>
    <row r="2" ht="20.1" customHeight="1" spans="1:2">
      <c r="A2" s="376"/>
      <c r="B2" s="377" t="s">
        <v>37</v>
      </c>
    </row>
    <row r="3" ht="45" customHeight="1" spans="1:2">
      <c r="A3" s="77" t="s">
        <v>1461</v>
      </c>
      <c r="B3" s="239" t="s">
        <v>40</v>
      </c>
    </row>
    <row r="4" ht="30" customHeight="1" spans="1:2">
      <c r="A4" s="378" t="s">
        <v>1462</v>
      </c>
      <c r="B4" s="379">
        <v>104525</v>
      </c>
    </row>
    <row r="5" ht="30" customHeight="1" spans="1:2">
      <c r="A5" s="380" t="s">
        <v>1463</v>
      </c>
      <c r="B5" s="381">
        <v>64894</v>
      </c>
    </row>
    <row r="6" ht="30" customHeight="1" spans="1:2">
      <c r="A6" s="380" t="s">
        <v>1464</v>
      </c>
      <c r="B6" s="381">
        <v>25546</v>
      </c>
    </row>
    <row r="7" ht="30" customHeight="1" spans="1:2">
      <c r="A7" s="380" t="s">
        <v>1465</v>
      </c>
      <c r="B7" s="381">
        <v>4562</v>
      </c>
    </row>
    <row r="8" ht="30" customHeight="1" spans="1:2">
      <c r="A8" s="380" t="s">
        <v>1466</v>
      </c>
      <c r="B8" s="381">
        <v>9523</v>
      </c>
    </row>
    <row r="9" ht="30" customHeight="1" spans="1:2">
      <c r="A9" s="378" t="s">
        <v>1467</v>
      </c>
      <c r="B9" s="379">
        <v>11773</v>
      </c>
    </row>
    <row r="10" ht="30" customHeight="1" spans="1:2">
      <c r="A10" s="380" t="s">
        <v>1468</v>
      </c>
      <c r="B10" s="381">
        <v>3325</v>
      </c>
    </row>
    <row r="11" ht="30" customHeight="1" spans="1:2">
      <c r="A11" s="380" t="s">
        <v>1469</v>
      </c>
      <c r="B11" s="381"/>
    </row>
    <row r="12" ht="30" customHeight="1" spans="1:2">
      <c r="A12" s="380" t="s">
        <v>1470</v>
      </c>
      <c r="B12" s="381">
        <v>51</v>
      </c>
    </row>
    <row r="13" ht="30" customHeight="1" spans="1:2">
      <c r="A13" s="380" t="s">
        <v>1471</v>
      </c>
      <c r="B13" s="381"/>
    </row>
    <row r="14" ht="30" customHeight="1" spans="1:2">
      <c r="A14" s="380" t="s">
        <v>1472</v>
      </c>
      <c r="B14" s="381">
        <v>1708</v>
      </c>
    </row>
    <row r="15" ht="30" customHeight="1" spans="1:2">
      <c r="A15" s="380" t="s">
        <v>1473</v>
      </c>
      <c r="B15" s="381"/>
    </row>
    <row r="16" ht="30" customHeight="1" spans="1:2">
      <c r="A16" s="380" t="s">
        <v>1474</v>
      </c>
      <c r="B16" s="381"/>
    </row>
    <row r="17" ht="30" customHeight="1" spans="1:2">
      <c r="A17" s="380" t="s">
        <v>1475</v>
      </c>
      <c r="B17" s="381">
        <v>171</v>
      </c>
    </row>
    <row r="18" ht="30" customHeight="1" spans="1:2">
      <c r="A18" s="380" t="s">
        <v>1476</v>
      </c>
      <c r="B18" s="381"/>
    </row>
    <row r="19" ht="30" customHeight="1" spans="1:2">
      <c r="A19" s="380" t="s">
        <v>1477</v>
      </c>
      <c r="B19" s="381">
        <v>6518</v>
      </c>
    </row>
    <row r="20" ht="30" customHeight="1" spans="1:2">
      <c r="A20" s="378" t="s">
        <v>1478</v>
      </c>
      <c r="B20" s="379"/>
    </row>
    <row r="21" ht="30" customHeight="1" spans="1:2">
      <c r="A21" s="380" t="s">
        <v>1479</v>
      </c>
      <c r="B21" s="190"/>
    </row>
    <row r="22" ht="30" customHeight="1" spans="1:2">
      <c r="A22" s="378" t="s">
        <v>1480</v>
      </c>
      <c r="B22" s="379">
        <v>87930</v>
      </c>
    </row>
    <row r="23" ht="30" customHeight="1" spans="1:2">
      <c r="A23" s="380" t="s">
        <v>1481</v>
      </c>
      <c r="B23" s="190">
        <v>82004</v>
      </c>
    </row>
    <row r="24" ht="30" customHeight="1" spans="1:2">
      <c r="A24" s="380" t="s">
        <v>1482</v>
      </c>
      <c r="B24" s="381">
        <v>5926</v>
      </c>
    </row>
    <row r="25" ht="30" customHeight="1" spans="1:2">
      <c r="A25" s="378" t="s">
        <v>1483</v>
      </c>
      <c r="B25" s="379">
        <v>233</v>
      </c>
    </row>
    <row r="26" ht="30" customHeight="1" spans="1:2">
      <c r="A26" s="380" t="s">
        <v>1484</v>
      </c>
      <c r="B26" s="190">
        <v>233</v>
      </c>
    </row>
    <row r="27" ht="30" customHeight="1" spans="1:2">
      <c r="A27" s="378" t="s">
        <v>1485</v>
      </c>
      <c r="B27" s="379">
        <v>11716</v>
      </c>
    </row>
    <row r="28" ht="30" customHeight="1" spans="1:2">
      <c r="A28" s="380" t="s">
        <v>1486</v>
      </c>
      <c r="B28" s="381">
        <v>238</v>
      </c>
    </row>
    <row r="29" ht="30" customHeight="1" spans="1:2">
      <c r="A29" s="380" t="s">
        <v>1487</v>
      </c>
      <c r="B29" s="381">
        <v>11478</v>
      </c>
    </row>
    <row r="30" ht="30" customHeight="1" spans="1:2">
      <c r="A30" s="380" t="s">
        <v>1488</v>
      </c>
      <c r="B30" s="381"/>
    </row>
    <row r="31" ht="30" customHeight="1" spans="1:2">
      <c r="A31" s="382" t="s">
        <v>1489</v>
      </c>
      <c r="B31" s="379">
        <v>216177</v>
      </c>
    </row>
  </sheetData>
  <mergeCells count="1">
    <mergeCell ref="A1:B1"/>
  </mergeCells>
  <printOptions horizontalCentered="1"/>
  <pageMargins left="0.471527777777778" right="0.393055555555556" top="0.747916666666667" bottom="0.747916666666667" header="0.313888888888889" footer="0.313888888888889"/>
  <pageSetup paperSize="9" scale="75" orientation="portrait" horizont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D42"/>
  <sheetViews>
    <sheetView showGridLines="0" showZeros="0" workbookViewId="0">
      <selection activeCell="A3" sqref="A3"/>
    </sheetView>
  </sheetViews>
  <sheetFormatPr defaultColWidth="9" defaultRowHeight="13.5" outlineLevelCol="3"/>
  <cols>
    <col min="1" max="1" width="69.6333333333333" style="234" customWidth="1"/>
    <col min="2" max="2" width="45.6333333333333" customWidth="1"/>
    <col min="3" max="4" width="16.6333333333333" hidden="1" customWidth="1"/>
  </cols>
  <sheetData>
    <row r="1" s="233" customFormat="1" ht="45" customHeight="1" spans="1:4">
      <c r="A1" s="360" t="s">
        <v>1490</v>
      </c>
      <c r="B1" s="360"/>
      <c r="C1" s="360"/>
      <c r="D1" s="360"/>
    </row>
    <row r="2" ht="29" customHeight="1" spans="1:4">
      <c r="A2" s="361" t="s">
        <v>1491</v>
      </c>
      <c r="B2" s="362" t="s">
        <v>37</v>
      </c>
      <c r="C2" s="363"/>
      <c r="D2" s="364" t="s">
        <v>37</v>
      </c>
    </row>
    <row r="3" ht="45" customHeight="1" spans="1:4">
      <c r="A3" s="169" t="s">
        <v>1492</v>
      </c>
      <c r="B3" s="177" t="s">
        <v>40</v>
      </c>
      <c r="C3" s="365" t="s">
        <v>1493</v>
      </c>
      <c r="D3" s="177" t="s">
        <v>1494</v>
      </c>
    </row>
    <row r="4" ht="36" customHeight="1" spans="1:4">
      <c r="A4" s="366" t="s">
        <v>1495</v>
      </c>
      <c r="B4" s="367"/>
      <c r="C4" s="368">
        <f>SUM(C5:C5)</f>
        <v>0</v>
      </c>
      <c r="D4" s="369">
        <f>SUM(D5:D5)</f>
        <v>0</v>
      </c>
    </row>
    <row r="5" ht="36" customHeight="1" spans="1:4">
      <c r="A5" s="370" t="s">
        <v>1496</v>
      </c>
      <c r="B5" s="371"/>
      <c r="C5" s="372"/>
      <c r="D5" s="373"/>
    </row>
    <row r="6" ht="36" customHeight="1" spans="1:4">
      <c r="A6" s="366" t="s">
        <v>1497</v>
      </c>
      <c r="B6" s="371"/>
      <c r="C6" s="372">
        <v>64164</v>
      </c>
      <c r="D6" s="373"/>
    </row>
    <row r="7" ht="36" customHeight="1" spans="1:4">
      <c r="A7" s="370" t="s">
        <v>1496</v>
      </c>
      <c r="B7" s="367"/>
      <c r="C7" s="372"/>
      <c r="D7" s="373"/>
    </row>
    <row r="8" ht="36" customHeight="1" spans="1:4">
      <c r="A8" s="366" t="s">
        <v>1498</v>
      </c>
      <c r="B8" s="371"/>
      <c r="C8" s="372">
        <v>2293</v>
      </c>
      <c r="D8" s="373"/>
    </row>
    <row r="9" ht="36" customHeight="1" spans="1:4">
      <c r="A9" s="370" t="s">
        <v>1496</v>
      </c>
      <c r="B9" s="371"/>
      <c r="C9" s="372"/>
      <c r="D9" s="373"/>
    </row>
    <row r="10" ht="36" customHeight="1" spans="1:4">
      <c r="A10" s="366" t="s">
        <v>1499</v>
      </c>
      <c r="B10" s="371"/>
      <c r="C10" s="372">
        <v>9600</v>
      </c>
      <c r="D10" s="373"/>
    </row>
    <row r="11" ht="36" customHeight="1" spans="1:4">
      <c r="A11" s="370" t="s">
        <v>1496</v>
      </c>
      <c r="B11" s="371"/>
      <c r="C11" s="372"/>
      <c r="D11" s="373"/>
    </row>
    <row r="12" ht="36" customHeight="1" spans="1:4">
      <c r="A12" s="366" t="s">
        <v>1500</v>
      </c>
      <c r="B12" s="371"/>
      <c r="C12" s="372">
        <v>280</v>
      </c>
      <c r="D12" s="373"/>
    </row>
    <row r="13" ht="36" customHeight="1" spans="1:4">
      <c r="A13" s="370" t="s">
        <v>1496</v>
      </c>
      <c r="B13" s="371"/>
      <c r="C13" s="372"/>
      <c r="D13" s="373"/>
    </row>
    <row r="14" ht="36" customHeight="1" spans="1:4">
      <c r="A14" s="366" t="s">
        <v>1501</v>
      </c>
      <c r="B14" s="371"/>
      <c r="C14" s="372">
        <v>83870</v>
      </c>
      <c r="D14" s="373"/>
    </row>
    <row r="15" ht="36" customHeight="1" spans="1:4">
      <c r="A15" s="370" t="s">
        <v>1496</v>
      </c>
      <c r="B15" s="371"/>
      <c r="C15" s="372"/>
      <c r="D15" s="373"/>
    </row>
    <row r="16" ht="36" customHeight="1" spans="1:4">
      <c r="A16" s="366" t="s">
        <v>1502</v>
      </c>
      <c r="B16" s="371"/>
      <c r="C16" s="372">
        <v>413</v>
      </c>
      <c r="D16" s="373"/>
    </row>
    <row r="17" ht="36" customHeight="1" spans="1:4">
      <c r="A17" s="370" t="s">
        <v>1496</v>
      </c>
      <c r="B17" s="371"/>
      <c r="C17" s="372"/>
      <c r="D17" s="373"/>
    </row>
    <row r="18" ht="36" customHeight="1" spans="1:4">
      <c r="A18" s="366" t="s">
        <v>1503</v>
      </c>
      <c r="B18" s="371"/>
      <c r="C18" s="372">
        <v>60</v>
      </c>
      <c r="D18" s="373"/>
    </row>
    <row r="19" ht="36" customHeight="1" spans="1:4">
      <c r="A19" s="370" t="s">
        <v>1496</v>
      </c>
      <c r="B19" s="371"/>
      <c r="C19" s="372"/>
      <c r="D19" s="373"/>
    </row>
    <row r="20" ht="36" customHeight="1" spans="1:4">
      <c r="A20" s="366" t="s">
        <v>1504</v>
      </c>
      <c r="B20" s="371"/>
      <c r="C20" s="372">
        <v>4418</v>
      </c>
      <c r="D20" s="373"/>
    </row>
    <row r="21" ht="36" customHeight="1" spans="1:4">
      <c r="A21" s="370" t="s">
        <v>1496</v>
      </c>
      <c r="B21" s="371"/>
      <c r="C21" s="368"/>
      <c r="D21" s="369"/>
    </row>
    <row r="22" ht="36" customHeight="1" spans="1:4">
      <c r="A22" s="366" t="s">
        <v>1505</v>
      </c>
      <c r="B22" s="371"/>
      <c r="C22" s="372"/>
      <c r="D22" s="373"/>
    </row>
    <row r="23" ht="36" customHeight="1" spans="1:4">
      <c r="A23" s="370" t="s">
        <v>1496</v>
      </c>
      <c r="B23" s="371"/>
      <c r="C23" s="372"/>
      <c r="D23" s="373"/>
    </row>
    <row r="24" ht="36" customHeight="1" spans="1:4">
      <c r="A24" s="366" t="s">
        <v>1506</v>
      </c>
      <c r="B24" s="371"/>
      <c r="C24" s="372"/>
      <c r="D24" s="373"/>
    </row>
    <row r="25" ht="36" customHeight="1" spans="1:4">
      <c r="A25" s="370" t="s">
        <v>1496</v>
      </c>
      <c r="B25" s="371"/>
      <c r="C25" s="372"/>
      <c r="D25" s="373"/>
    </row>
    <row r="26" ht="36" customHeight="1" spans="1:4">
      <c r="A26" s="366" t="s">
        <v>1507</v>
      </c>
      <c r="B26" s="371"/>
      <c r="C26" s="372"/>
      <c r="D26" s="373">
        <v>5000</v>
      </c>
    </row>
    <row r="27" ht="36" customHeight="1" spans="1:4">
      <c r="A27" s="370" t="s">
        <v>1496</v>
      </c>
      <c r="B27" s="371"/>
      <c r="C27" s="372"/>
      <c r="D27" s="373"/>
    </row>
    <row r="28" ht="36" customHeight="1" spans="1:4">
      <c r="A28" s="366" t="s">
        <v>1508</v>
      </c>
      <c r="B28" s="371"/>
      <c r="C28" s="372">
        <v>3800</v>
      </c>
      <c r="D28" s="373"/>
    </row>
    <row r="29" ht="36" customHeight="1" spans="1:4">
      <c r="A29" s="370" t="s">
        <v>1496</v>
      </c>
      <c r="B29" s="371"/>
      <c r="C29" s="372"/>
      <c r="D29" s="373"/>
    </row>
    <row r="30" ht="36" customHeight="1" spans="1:4">
      <c r="A30" s="366" t="s">
        <v>1509</v>
      </c>
      <c r="B30" s="371"/>
      <c r="C30" s="372">
        <v>1257</v>
      </c>
      <c r="D30" s="373"/>
    </row>
    <row r="31" ht="36" customHeight="1" spans="1:4">
      <c r="A31" s="370" t="s">
        <v>1496</v>
      </c>
      <c r="B31" s="371"/>
      <c r="C31" s="372"/>
      <c r="D31" s="373"/>
    </row>
    <row r="32" ht="36" customHeight="1" spans="1:4">
      <c r="A32" s="366" t="s">
        <v>1510</v>
      </c>
      <c r="B32" s="371"/>
      <c r="C32" s="372">
        <v>2163</v>
      </c>
      <c r="D32" s="373"/>
    </row>
    <row r="33" ht="36" customHeight="1" spans="1:4">
      <c r="A33" s="370" t="s">
        <v>1496</v>
      </c>
      <c r="B33" s="371"/>
      <c r="C33" s="372"/>
      <c r="D33" s="373"/>
    </row>
    <row r="34" ht="36" customHeight="1" spans="1:2">
      <c r="A34" s="366" t="s">
        <v>1511</v>
      </c>
      <c r="B34" s="371"/>
    </row>
    <row r="35" ht="36" customHeight="1" spans="1:2">
      <c r="A35" s="370" t="s">
        <v>1496</v>
      </c>
      <c r="B35" s="371"/>
    </row>
    <row r="36" ht="36" customHeight="1" spans="1:2">
      <c r="A36" s="366" t="s">
        <v>1512</v>
      </c>
      <c r="B36" s="371"/>
    </row>
    <row r="37" ht="36" customHeight="1" spans="1:2">
      <c r="A37" s="370" t="s">
        <v>1496</v>
      </c>
      <c r="B37" s="371"/>
    </row>
    <row r="38" ht="36" customHeight="1" spans="1:2">
      <c r="A38" s="366" t="s">
        <v>1513</v>
      </c>
      <c r="B38" s="371"/>
    </row>
    <row r="39" ht="36" customHeight="1" spans="1:2">
      <c r="A39" s="370" t="s">
        <v>1496</v>
      </c>
      <c r="B39" s="371"/>
    </row>
    <row r="40" ht="36" customHeight="1" spans="1:2">
      <c r="A40" s="366" t="s">
        <v>1514</v>
      </c>
      <c r="B40" s="371"/>
    </row>
    <row r="41" ht="36" customHeight="1" spans="1:2">
      <c r="A41" s="370" t="s">
        <v>1496</v>
      </c>
      <c r="B41" s="371"/>
    </row>
    <row r="42" ht="36" customHeight="1" spans="1:2">
      <c r="A42" s="374" t="s">
        <v>1515</v>
      </c>
      <c r="B42" s="371"/>
    </row>
  </sheetData>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G8"/>
  <sheetViews>
    <sheetView showGridLines="0" showZeros="0" view="pageBreakPreview" zoomScaleNormal="85" workbookViewId="0">
      <selection activeCell="C17" sqref="C17"/>
    </sheetView>
  </sheetViews>
  <sheetFormatPr defaultColWidth="9" defaultRowHeight="14.25" outlineLevelRow="7" outlineLevelCol="6"/>
  <cols>
    <col min="1" max="1" width="43.625" style="155" customWidth="1"/>
    <col min="2" max="2" width="20.625" style="157" customWidth="1"/>
    <col min="3" max="3" width="20.625" style="155" customWidth="1"/>
    <col min="4" max="4" width="20" style="155" customWidth="1"/>
    <col min="5" max="5" width="20" style="345" customWidth="1"/>
    <col min="6" max="9" width="12.625" style="155"/>
    <col min="10" max="16381" width="9" style="155"/>
    <col min="16382" max="16383" width="35.625" style="155"/>
    <col min="16384" max="16384" width="9" style="155"/>
  </cols>
  <sheetData>
    <row r="1" s="155" customFormat="1" ht="45" customHeight="1" spans="1:5">
      <c r="A1" s="346" t="s">
        <v>1516</v>
      </c>
      <c r="B1" s="346"/>
      <c r="C1" s="346"/>
      <c r="D1" s="346"/>
      <c r="E1" s="346"/>
    </row>
    <row r="2" s="155" customFormat="1" ht="38" customHeight="1" spans="1:5">
      <c r="A2" s="347" t="s">
        <v>1517</v>
      </c>
      <c r="B2" s="347"/>
      <c r="C2" s="347"/>
      <c r="D2" s="348"/>
      <c r="E2" s="349" t="s">
        <v>37</v>
      </c>
    </row>
    <row r="3" s="156" customFormat="1" ht="45" customHeight="1" spans="1:5">
      <c r="A3" s="163" t="s">
        <v>1518</v>
      </c>
      <c r="B3" s="163" t="s">
        <v>1515</v>
      </c>
      <c r="C3" s="350" t="s">
        <v>1519</v>
      </c>
      <c r="D3" s="350" t="s">
        <v>1520</v>
      </c>
      <c r="E3" s="350" t="s">
        <v>1521</v>
      </c>
    </row>
    <row r="4" s="155" customFormat="1" ht="36" customHeight="1" spans="1:7">
      <c r="A4" s="351" t="s">
        <v>1522</v>
      </c>
      <c r="B4" s="352"/>
      <c r="C4" s="352"/>
      <c r="D4" s="352"/>
      <c r="E4" s="352"/>
      <c r="G4" s="353"/>
    </row>
    <row r="5" s="155" customFormat="1" ht="36" customHeight="1" spans="1:5">
      <c r="A5" s="354"/>
      <c r="B5" s="165"/>
      <c r="C5" s="165"/>
      <c r="D5" s="165"/>
      <c r="E5" s="355"/>
    </row>
    <row r="6" s="155" customFormat="1" ht="36" customHeight="1" spans="1:5">
      <c r="A6" s="351" t="s">
        <v>1523</v>
      </c>
      <c r="B6" s="352"/>
      <c r="C6" s="352"/>
      <c r="D6" s="352"/>
      <c r="E6" s="356"/>
    </row>
    <row r="7" s="155" customFormat="1" ht="36" customHeight="1" spans="1:5">
      <c r="A7" s="351" t="s">
        <v>1524</v>
      </c>
      <c r="B7" s="352"/>
      <c r="C7" s="352"/>
      <c r="D7" s="352"/>
      <c r="E7" s="352"/>
    </row>
    <row r="8" s="155" customFormat="1" spans="2:5">
      <c r="B8" s="357"/>
      <c r="C8" s="358"/>
      <c r="D8" s="358"/>
      <c r="E8" s="359"/>
    </row>
  </sheetData>
  <mergeCells count="2">
    <mergeCell ref="A1:E1"/>
    <mergeCell ref="A2:C2"/>
  </mergeCells>
  <conditionalFormatting sqref="B3:G3">
    <cfRule type="cellIs" dxfId="0" priority="2" stopIfTrue="1" operator="lessThanOrEqual">
      <formula>-1</formula>
    </cfRule>
  </conditionalFormatting>
  <conditionalFormatting sqref="E1:F1 F2 G1:G2">
    <cfRule type="cellIs" dxfId="0" priority="4" stopIfTrue="1" operator="lessThanOrEqual">
      <formula>-1</formula>
    </cfRule>
    <cfRule type="cellIs" dxfId="0" priority="3" stopIfTrue="1" operator="greaterThanOrEqual">
      <formula>10</formula>
    </cfRule>
  </conditionalFormatting>
  <conditionalFormatting sqref="B4:G4 C6:G6">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36</vt:i4>
      </vt:variant>
    </vt:vector>
  </HeadingPairs>
  <TitlesOfParts>
    <vt:vector size="36" baseType="lpstr">
      <vt:lpstr>封面</vt:lpstr>
      <vt:lpstr>目录</vt:lpstr>
      <vt:lpstr>1-1安宁市一般公共预算收入情况表</vt:lpstr>
      <vt:lpstr>1-2安宁市一般公共预算支出情况表</vt:lpstr>
      <vt:lpstr>1-3安宁市本级一般公共预算收入情况表</vt:lpstr>
      <vt:lpstr>1-4安宁市本级一般公共预算支出情况表（公开到项级）</vt:lpstr>
      <vt:lpstr>1-5安宁市本级一般公共预算基本支出情况表（公开到款级）</vt:lpstr>
      <vt:lpstr>1-6安宁市本级一般公共预算支出表（州、市对下转移支付项目）</vt:lpstr>
      <vt:lpstr>1-7安宁市分地区税收返还和转移支付预算表</vt:lpstr>
      <vt:lpstr>1-8安宁市本级“三公”经费预算财政拨款情况统计表</vt:lpstr>
      <vt:lpstr>2-1安宁市政府性基金预算收入情况表</vt:lpstr>
      <vt:lpstr>2-2安宁市政府性基金预算支出情况表</vt:lpstr>
      <vt:lpstr>2-3安宁市本级政府性基金预算收入情况表</vt:lpstr>
      <vt:lpstr>2-4安宁市本级政府性基金预算支出情况表（公开到项级）</vt:lpstr>
      <vt:lpstr>2-5安宁市本级政府性基金支出表（州、市对下转移支付）</vt:lpstr>
      <vt:lpstr>3-1安宁市国有资本经营收入预算情况表</vt:lpstr>
      <vt:lpstr>3-2安宁市国有资本经营支出预算情况表</vt:lpstr>
      <vt:lpstr>3-3安宁市本级国有资本经营收入预算情况表</vt:lpstr>
      <vt:lpstr>3-4安宁市本级国有资本经营支出预算情况表（公开到项级）</vt:lpstr>
      <vt:lpstr>3-5 安宁市国有资本经营预算转移支付表 （分地区）</vt:lpstr>
      <vt:lpstr>3-6 安宁市国有资本经营预算转移支付表（分项目）</vt:lpstr>
      <vt:lpstr>4-1安宁市社会保险基金收入预算情况表</vt:lpstr>
      <vt:lpstr>4-2安宁市社会保险基金支出预算情况表</vt:lpstr>
      <vt:lpstr>4-3安宁市本级社会保险基金收入预算情况表</vt:lpstr>
      <vt:lpstr>4-4安宁市本级社会保险基金支出预算情况表</vt:lpstr>
      <vt:lpstr>5-1  安宁市2021年地方政府债务限额及余额预算情况表</vt:lpstr>
      <vt:lpstr>5-2  安宁市2021年地方政府一般债务余额情况表</vt:lpstr>
      <vt:lpstr>5-3安宁市本级2021年地方政府一般债务余额情况表</vt:lpstr>
      <vt:lpstr>5-4安宁市2021年地方政府专项债务余额情况表</vt:lpstr>
      <vt:lpstr>5-5本级2021年地方政府专项债务余额情况表（本级）</vt:lpstr>
      <vt:lpstr>5-6 安宁市2022年本级政府专项债务限额和余额情况表</vt:lpstr>
      <vt:lpstr>5-7  安宁市地方政府债券发行及还本付息情况表</vt:lpstr>
      <vt:lpstr>5-8  安宁市2022年地方政府债务限额提前下达情况表</vt:lpstr>
      <vt:lpstr>5-9  安宁市2022年年初新增地方政府债券资金安排表</vt:lpstr>
      <vt:lpstr>6-1   2022年安宁市重大政策和重点项目绩效目标表</vt:lpstr>
      <vt:lpstr>6-2  安宁市重点工作情况解释说明汇总表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Administrator</cp:lastModifiedBy>
  <dcterms:created xsi:type="dcterms:W3CDTF">2006-09-16T00:00:00Z</dcterms:created>
  <cp:lastPrinted>2020-05-07T10:46:00Z</cp:lastPrinted>
  <dcterms:modified xsi:type="dcterms:W3CDTF">2023-10-16T02:29:20Z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3E74133370C944898F31E6F0CA02D315_13</vt:lpwstr>
  </property>
</Properties>
</file>