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62" activeTab="3"/>
  </bookViews>
  <sheets>
    <sheet name="人员类、运转类绩效评价结果" sheetId="29" r:id="rId1"/>
    <sheet name="特定目标类名目表" sheetId="20" r:id="rId2"/>
    <sheet name="2024年度预算目标项目信息表" sheetId="30" r:id="rId3"/>
    <sheet name="1、安宁市审计局地方保障补助经费" sheetId="31" r:id="rId4"/>
  </sheets>
  <definedNames>
    <definedName name="_xlnm.Print_Area" localSheetId="1">特定目标类名目表!$A$1:$E$5</definedName>
    <definedName name="_xlnm.Print_Area" localSheetId="0">人员类、运转类绩效评价结果!$A$1:$J$14</definedName>
    <definedName name="_xlnm.Print_Area" localSheetId="2">'2024年度预算目标项目信息表'!$A$1:$W$8</definedName>
    <definedName name="_xlnm.Print_Titles" localSheetId="2">'2024年度预算目标项目信息表'!$1:$6</definedName>
    <definedName name="_xlnm.Print_Titles" localSheetId="0">人员类、运转类绩效评价结果!$1:$4</definedName>
    <definedName name="_xlnm.Print_Titles" localSheetId="1">特定目标类名目表!$1:$3</definedName>
    <definedName name="_xlnm.Print_Area" localSheetId="3">'1、安宁市审计局地方保障补助经费'!$A$1:$I$21</definedName>
    <definedName name="_xlnm.Print_Titles" localSheetId="3">'1、安宁市审计局地方保障补助经费'!$1:$4</definedName>
  </definedNames>
  <calcPr calcId="144525"/>
</workbook>
</file>

<file path=xl/sharedStrings.xml><?xml version="1.0" encoding="utf-8"?>
<sst xmlns="http://schemas.openxmlformats.org/spreadsheetml/2006/main" count="164" uniqueCount="139">
  <si>
    <t>附件1-1</t>
  </si>
  <si>
    <t>安宁市审计局2024年预算目标人员类、运转类公用经费项目评分结果明细表</t>
  </si>
  <si>
    <t>审核单位：安宁市审计局</t>
  </si>
  <si>
    <t>序号</t>
  </si>
  <si>
    <t>项目分类
（人员类、运转类/特定目标类）</t>
  </si>
  <si>
    <t>项目名称</t>
  </si>
  <si>
    <t>评分结果</t>
  </si>
  <si>
    <t>评分等级
（优、良、中、差）</t>
  </si>
  <si>
    <t>2024年度申报预算资金（元）</t>
  </si>
  <si>
    <t>预算资金安排建议（予以安排/予以安排，但应调整预算/不予安排）</t>
  </si>
  <si>
    <t>建议调整金额（元）</t>
  </si>
  <si>
    <t>调整后的2024年度预算资金（元）</t>
  </si>
  <si>
    <t>备注</t>
  </si>
  <si>
    <t>合计</t>
  </si>
  <si>
    <t>附件1-2</t>
  </si>
  <si>
    <t>安宁市审计局2024年预算目标特定目标类
项目评分结果明细表</t>
  </si>
  <si>
    <t>预算金额</t>
  </si>
  <si>
    <t>得分</t>
  </si>
  <si>
    <t>安宁市审计局地方保障补助经费</t>
  </si>
  <si>
    <t>良</t>
  </si>
  <si>
    <t>平均分</t>
  </si>
  <si>
    <t>附件1-3</t>
  </si>
  <si>
    <t>安宁市审计局2024年预算目标审核项目信息情况审核表</t>
  </si>
  <si>
    <t>2024年度申报
预算资金（元）</t>
  </si>
  <si>
    <t>审核情况、存在问题及建议</t>
  </si>
  <si>
    <t>项目立项必要性</t>
  </si>
  <si>
    <t>项目预算合理性</t>
  </si>
  <si>
    <t>绩效目标适当性</t>
  </si>
  <si>
    <t>项目管理基础工作</t>
  </si>
  <si>
    <t>绩效管理</t>
  </si>
  <si>
    <t>其他扣分项</t>
  </si>
  <si>
    <t>问题</t>
  </si>
  <si>
    <t>建议</t>
  </si>
  <si>
    <t>特定目标类</t>
  </si>
  <si>
    <t xml:space="preserve"> </t>
  </si>
  <si>
    <t>1.项目资金测算缺乏合理的依据文件；
2.未对财政热点分类。</t>
  </si>
  <si>
    <t>1.及时上传与测算数据相关的文件依据，方便审核过程中核算测算数据的准确性以及完整性；；
2.建议对财政热点进行分类。</t>
  </si>
  <si>
    <t>1.服务对象满意度指标与其三级指标向社会公告审计结果无相关性；
2.服务对象满意度指标的三级指标绩效指标值设定依据及数据来源为《中华人民共和国审计法》第40条、《中华人民共和国国家审计准则》第157条；本单位年度审计工作综合情况报表（十一），该依据不合理；
3.产出指标下缺少能体现目标实现程度的关键指标。如：未设置质量、时效、成本等关键性指标。</t>
  </si>
  <si>
    <t>1.绩效指标的各级指标之间应具有相关性；
2.满意度指标下的绩效指标值设定依据及数据来源应来源于调查问卷；
3.增加设置质量、时效、成本等关键性产出指标。</t>
  </si>
  <si>
    <t>预算单位未针对项目制定管理制度、工作方案、实施计划等其中一项。</t>
  </si>
  <si>
    <t>完善预算服务平台一体化的填报内容，及时上传与项目相关的管理制度、工作方案、实施计划等其中一项。</t>
  </si>
  <si>
    <t>1.项目未做事前绩效评价；
2.项目未按要求上传部门制定的预算绩效管理制度。</t>
  </si>
  <si>
    <t>完善对项目绩效的管理，制定独立的绩效管理制度，或对项目制定独立的绩效管理办法，及时对项目进行绩效评价，对于预算金额较大的项目应按预算绩效管理办法的规定，需要进行事前绩效评价的项目应及时进行相关的评价并将相关的报告上传至服务平台。</t>
  </si>
  <si>
    <t>附件1-4</t>
  </si>
  <si>
    <t>安宁市审计局2024年预算目标审核绩效评价指标体系</t>
  </si>
  <si>
    <t>项目名称：安宁市审计局地方保障补助经费</t>
  </si>
  <si>
    <t>一级
指标</t>
  </si>
  <si>
    <t>二级
指标</t>
  </si>
  <si>
    <t>三级
指标</t>
  </si>
  <si>
    <t>指标
分值</t>
  </si>
  <si>
    <t>指标解释</t>
  </si>
  <si>
    <t>指标说明</t>
  </si>
  <si>
    <t>评分标准</t>
  </si>
  <si>
    <t>扣分原因</t>
  </si>
  <si>
    <t>项目立项必要性（35分）</t>
  </si>
  <si>
    <t>项目立项的充分性
（25分）</t>
  </si>
  <si>
    <t>项目政策依据的充分性
（15分）</t>
  </si>
  <si>
    <t>项目实施是否有明确的法律、法规和政策依:项目实施的依据是于同级党委及以上否属的政策:项目是否与本年度预算资金相匹配。</t>
  </si>
  <si>
    <t>评价要点：
①项目实施有明确的法律、法规和政策依据；
②项目实施的依据是否属于上级政策或者同级党委部门政策；
③项目是否与本年度部门预算资金相匹配，是否存在其他补充资料。</t>
  </si>
  <si>
    <t>①项目实施有明确法律、法规和政策依据的，得5分；
②项目实施所依据的法律、法规和政策属于上级或者同级市委、市政府会议纪要、批示件，确定为重点工作任务目标，得5分；属于同级其他部门普发的制度性文件得2分，无政策依据或属于单位内部自行印发、签订的文件不得分。
③有其他补充材料，如立项批复、合同、可行性研究报告、立项专家论证意见、基建工程概算等适当参考打分，有一项得1分，最高得5分。</t>
  </si>
  <si>
    <t>项目获取财政资金保障范围的合理性
（10分）</t>
  </si>
  <si>
    <t>项目是否符合国家政策、财政资金支持方向和财政资金保障范围。</t>
  </si>
  <si>
    <t>评价要点：
项目完全符合国家政策、财政资金支持方向和财政资金保障范围；</t>
  </si>
  <si>
    <t>①完全符合国家政策、财政资金支持方向和财政资金保障范围的得5分；
②项目是否与本年度部门职能职责、重点任务相匹配，完全匹配得5分，部分匹配得3分，完全不匹配不得分；</t>
  </si>
  <si>
    <t>项目立项的必要性
（10分）</t>
  </si>
  <si>
    <t>项目政策管理时效性
（5分）</t>
  </si>
  <si>
    <t>项目所依据的政策是否明确政策的实施期限，政策是否已退出和调整。</t>
  </si>
  <si>
    <t>评价要点：
项目所依据的文件政策是否已过时或者与项目所处期限不匹配。</t>
  </si>
  <si>
    <t>项目所依据的文件政策的明确界定期的：
①项目所依据的政策属于3年以内的实时政策的，得5分；
②项目所依据的政策介于3-5年的，得3分；
③项目所依据的政策介于5-10年，得2分；
④超过10年不得分。</t>
  </si>
  <si>
    <t>项目资金安排的急迫性
（5分）</t>
  </si>
  <si>
    <t>项目资金的申请是否属于2024年度的安排。</t>
  </si>
  <si>
    <t>评价要点：
项目是否属于2024年度的计划项目。</t>
  </si>
  <si>
    <t>①项目所依据的文件有明确约定资金安排界限，且该安排属于2024年度的，得5分；
②项目所依据的文件有明确约定资金安排界限，该安排需要进行分段拨付且满足在2024年度安排支付的，得3分；
③项目所依据的文件有明确约定资金安排界限，但是未含2024年度安排的，得1分；
④项目所依据的文件未明确约定资金安排界限的，不得分。</t>
  </si>
  <si>
    <t>项目预算合理性（20分）</t>
  </si>
  <si>
    <t>测算标准依据及其合理性（15）</t>
  </si>
  <si>
    <t>测算标准的详细性
 （5分）</t>
  </si>
  <si>
    <t>测算来源是否合理；是否对支出进行细化。</t>
  </si>
  <si>
    <t>评价要点：
支出测算表是否有细化后的具体明细。</t>
  </si>
  <si>
    <t>支出存在具体明细分类的，得5分，否则不得分。</t>
  </si>
  <si>
    <t>测算依据的合理性
（10分）</t>
  </si>
  <si>
    <t>项目资金测算是否存在相关的支持性政策文件，</t>
  </si>
  <si>
    <t>评价要点：
①项目资金测算是否具备所依据的文件；
②项目是否具有资金测算过程；</t>
  </si>
  <si>
    <t>①项目资金测算具备合理的依据文件，得5分；
②每条测算明细都有资金测算过程或者合理可行的测算方法、测算标准，得5分。</t>
  </si>
  <si>
    <t>项目资金测算的依据文件不合理，扣5分。</t>
  </si>
  <si>
    <t>预算资金的匹配性
（5分）</t>
  </si>
  <si>
    <t>预算资金的合理性
（5）</t>
  </si>
  <si>
    <t>预算资金是否体现统筹使用和优先保障重点支出。</t>
  </si>
  <si>
    <t>评价要点：
①项目预算资金的项目分类与项目期限是否相匹配；
②项目是否属于优先保障重点支出项目。</t>
  </si>
  <si>
    <t>①项目预算资金与项目期限、项目规划是否相匹配，得3分，否则扣3分。
②项目是否属于优先保障重点支出项目，得2分。（项目名）</t>
  </si>
  <si>
    <t>未对财政热点分类，扣2分。</t>
  </si>
  <si>
    <t>绩效目标适当性（30分）</t>
  </si>
  <si>
    <t>绩效目标的科学性（10）</t>
  </si>
  <si>
    <t>绩效目标的细化性（5分）</t>
  </si>
  <si>
    <t>绩效目标是否全面、充分、细化。</t>
  </si>
  <si>
    <t>评价要点：
绩效目标是否有明确的总体目标与预算目标，绩效指标表的制定是否合理。</t>
  </si>
  <si>
    <t>①有明确的项目总体目标与预算目标的，得5分；
②未界定项目总体目标与预算目标，项目总体目标与预算目标相一致的，得3分；
③未界定项目总体目标与预算目标，项目的绩效指标与项目实际情况相匹配的，得1分，否则不得分。</t>
  </si>
  <si>
    <t>绩效目标的可量化性
（5分）</t>
  </si>
  <si>
    <t>绩效目标中该量化的指标是否进行了量化。</t>
  </si>
  <si>
    <t>评价要点：
绩效目标中的绩效指标该量化的需进行量化。</t>
  </si>
  <si>
    <t>项目绩效目标中该量化的指标应进行量化，发现1个指标该量化未进行量化的扣0.5分，最高扣5分。</t>
  </si>
  <si>
    <t>绩效目标完整性（10分）</t>
  </si>
  <si>
    <t>绩效目标内容规范性
（5分）</t>
  </si>
  <si>
    <t>绩效目标和绩效指标的填报格式是否规范，符合规定要求；内容是否完整、准确、详实，是否无缺项、错项。</t>
  </si>
  <si>
    <t>评价要点：
①绩效目标和绩效指标的填报格式是否规范；
②内容是否完整、准确、详实，是否无缺项、错项。</t>
  </si>
  <si>
    <t>①绩效目标和绩效指标的填报格式是否规范，得5分；
②内容存在缺项、错项的，每发现1次扣0.5分，最高扣5分。</t>
  </si>
  <si>
    <t>1.指标设置不科学、不合理。如：设置服务对象满意度指标为“向社会公告审计结果”与满意度指标无相关性，扣0.5分；
2.绩效指标值设定依据及数据来源不合理。如：设置服务对象满意度指标为“向社会公告审计结果”，该指标的绩效指标值设定依据及数据来源为《中华人民共和国审计法》第40条、《中华人民共和国国家审计准则》第157条；本单位年度审计工作综合情况报表（十一），该依据不合理，扣0.5分。</t>
  </si>
  <si>
    <t>绩效目标合理性
（5分）</t>
  </si>
  <si>
    <t>绩效目标和绩效指标是否明确、清晰，是否能够反映项目的主要内容，是否对项目的预期产出和效果进行了充分、恰当的描述。是否选取了最能体现目标实现程度的关键指标并明确了具体指标值。</t>
  </si>
  <si>
    <t>评价要点：
①绩效目标和绩效指标是否明确；
②绩效目标和绩效指标是否选取了最能体现目标实现程度的关键指标。</t>
  </si>
  <si>
    <t>①绩效目标和绩效指标明确，得3分，否则不得分；
②绩效目标和绩效指标选取了最能体现目标实现程度的关键指标，得2分，否则不得分。</t>
  </si>
  <si>
    <t xml:space="preserve">
产出指标缺少体现项目实施效果的关键指标。如：未设置质量、时效、成本等关键性指标，扣2分。</t>
  </si>
  <si>
    <t>绩效目标相关性
（5分）</t>
  </si>
  <si>
    <t>绩效目标的行业相关性
（5分）</t>
  </si>
  <si>
    <t>年度目标符合相关法律法规政策以及国民经济和社会发展规划要求；年度目标与本部门(单位)职能、发展规划和工作计划密切相关。</t>
  </si>
  <si>
    <t>评价要点：
①年度目标符合相关法律法规政策以及国民经济和社会发展规划要求；
②年度目标与本部门(单位)职能、发展规划和工作计划密切相关。</t>
  </si>
  <si>
    <t>①年度目标符合相关法律法规政策以及国民经济和社会发展规划要求，得3分；
②年度目标与本部门(单位)职能、发展规划和工作计划密切相关，得2分。</t>
  </si>
  <si>
    <t>绩效目标适当性
（5分）</t>
  </si>
  <si>
    <t>绩效目标的显著性
（5分）</t>
  </si>
  <si>
    <t>预期绩效显著，能够体现实际产出和效果的明显改善；指标值符合行业正常水平或事业发展规律。</t>
  </si>
  <si>
    <t>评价要点：
①预期绩效显著，能够体现实际产出和效果的明显改善；
②指标值符合行业正常水平或事业发展规律。</t>
  </si>
  <si>
    <t>①预期绩效显著，能够体现实际产出和效果的明显改善，得3分；
②指标值符合行业正常水平或事业发展规律，得2分。</t>
  </si>
  <si>
    <t xml:space="preserve">
项目管理基础工作（10分）</t>
  </si>
  <si>
    <t xml:space="preserve">
内控制度完善性（10分）</t>
  </si>
  <si>
    <t>项目管理制度
（5分）</t>
  </si>
  <si>
    <t>项目是否有完善的管理制度、工作方案、实施计划等。</t>
  </si>
  <si>
    <t>评价要点：
项目是否有完善的管理制度、工作方案、实施计划等。</t>
  </si>
  <si>
    <t>项目有管理制度、工作方案、实施计划等其中一项即可得5分；否则不得分。</t>
  </si>
  <si>
    <t>预算单位未针对项目制定管理制度、工作方案、实施计划等其中一项，扣5分。</t>
  </si>
  <si>
    <t>资金管理制度（5分）</t>
  </si>
  <si>
    <t>项目是否上传相关的财务制度或资金管理办法。</t>
  </si>
  <si>
    <t>评价要点：
项目按要求上传项目相关的财务制度或资金管理办法。</t>
  </si>
  <si>
    <t>①项目按要求上传项目相关的财务制度或资金管理办法的，得5分；
②项目未按财务制度或资金管理办法进行规范的，发现1处扣0.5分，最多扣2分。</t>
  </si>
  <si>
    <t>绩效管理（5）</t>
  </si>
  <si>
    <t>绩效评价管理制度（5分）</t>
  </si>
  <si>
    <t>绩效评价管理制度
（5分）</t>
  </si>
  <si>
    <t>项目是否按要求上传部门制定的预算绩效管理制度、项目具体的绩效管理办法。</t>
  </si>
  <si>
    <t>评价要点：
①项目是否按要求做过事前绩效评价；
②项目按要求上传部门制定的预算绩效管理制度、项目具体的绩效管理办法。</t>
  </si>
  <si>
    <t>①项目是否按要求做过事前绩效评价，得3分；
②项目按要求上传部门制定的预算绩效管理制度、项目具体的绩效管理办法，得2分。</t>
  </si>
  <si>
    <t>1.项目没有做过事前绩效评价，扣3分；
2.项目未按要求上传部门制定的预算绩效管理制度，扣2分。</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</si>
</sst>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0\)"/>
    <numFmt numFmtId="177" formatCode="#,##0.00_ "/>
    <numFmt numFmtId="178" formatCode="0.00_ "/>
  </numFmts>
  <fonts count="41">
    <font>
      <sz val="11"/>
      <color theme="1"/>
      <name val="宋体"/>
      <charset val="134"/>
      <scheme val="minor"/>
    </font>
    <font>
      <sz val="10"/>
      <color theme="1"/>
      <name val="仿宋_GB2312"/>
      <charset val="134"/>
    </font>
    <font>
      <sz val="10"/>
      <name val="仿宋_GB2312"/>
      <charset val="134"/>
    </font>
    <font>
      <b/>
      <sz val="10"/>
      <color theme="1"/>
      <name val="仿宋_GB2312"/>
      <charset val="134"/>
    </font>
    <font>
      <sz val="14"/>
      <color theme="1"/>
      <name val="黑体"/>
      <charset val="134"/>
    </font>
    <font>
      <sz val="22"/>
      <color theme="1"/>
      <name val="方正小标宋简体"/>
      <charset val="134"/>
    </font>
    <font>
      <b/>
      <sz val="10"/>
      <color theme="1"/>
      <name val="仿宋"/>
      <charset val="134"/>
    </font>
    <font>
      <b/>
      <sz val="10"/>
      <color rgb="FF000000"/>
      <name val="仿宋"/>
      <charset val="134"/>
    </font>
    <font>
      <sz val="10"/>
      <color rgb="FF000000"/>
      <name val="仿宋"/>
      <charset val="134"/>
    </font>
    <font>
      <sz val="10"/>
      <name val="仿宋"/>
      <charset val="134"/>
    </font>
    <font>
      <sz val="10"/>
      <color theme="1"/>
      <name val="仿宋"/>
      <charset val="134"/>
    </font>
    <font>
      <sz val="14"/>
      <name val="黑体"/>
      <charset val="134"/>
    </font>
    <font>
      <sz val="12"/>
      <name val="仿宋_GB2312"/>
      <charset val="134"/>
    </font>
    <font>
      <sz val="11"/>
      <name val="宋体"/>
      <charset val="134"/>
      <scheme val="minor"/>
    </font>
    <font>
      <sz val="22"/>
      <name val="方正小标宋简体"/>
      <charset val="134"/>
    </font>
    <font>
      <b/>
      <sz val="10"/>
      <name val="仿宋"/>
      <charset val="134"/>
    </font>
    <font>
      <sz val="10"/>
      <name val="仿宋"/>
      <charset val="0"/>
    </font>
    <font>
      <sz val="12"/>
      <name val="仿宋"/>
      <charset val="134"/>
    </font>
    <font>
      <sz val="18"/>
      <color theme="1"/>
      <name val="方正小标宋简体"/>
      <charset val="134"/>
    </font>
    <font>
      <sz val="18"/>
      <name val="方正小标宋简体"/>
      <charset val="134"/>
    </font>
    <font>
      <b/>
      <sz val="18"/>
      <color theme="3"/>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2"/>
      <name val="宋体"/>
      <charset val="134"/>
    </font>
    <font>
      <sz val="11"/>
      <color rgb="FF9C6500"/>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0"/>
      <color theme="1"/>
      <name val="Arial"/>
      <charset val="134"/>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5"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0" fillId="11" borderId="13" applyNumberFormat="0" applyFont="0" applyAlignment="0" applyProtection="0">
      <alignment vertical="center"/>
    </xf>
    <xf numFmtId="0" fontId="22" fillId="14" borderId="0" applyNumberFormat="0" applyBorder="0" applyAlignment="0" applyProtection="0">
      <alignment vertical="center"/>
    </xf>
    <xf numFmtId="0" fontId="3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35" fillId="0" borderId="0" applyNumberFormat="0" applyFill="0" applyBorder="0" applyAlignment="0" applyProtection="0">
      <alignment vertical="center"/>
    </xf>
    <xf numFmtId="0" fontId="21" fillId="0" borderId="11" applyNumberFormat="0" applyFill="0" applyAlignment="0" applyProtection="0">
      <alignment vertical="center"/>
    </xf>
    <xf numFmtId="0" fontId="27" fillId="0" borderId="11" applyNumberFormat="0" applyFill="0" applyAlignment="0" applyProtection="0">
      <alignment vertical="center"/>
    </xf>
    <xf numFmtId="0" fontId="22" fillId="20" borderId="0" applyNumberFormat="0" applyBorder="0" applyAlignment="0" applyProtection="0">
      <alignment vertical="center"/>
    </xf>
    <xf numFmtId="0" fontId="34" fillId="0" borderId="16" applyNumberFormat="0" applyFill="0" applyAlignment="0" applyProtection="0">
      <alignment vertical="center"/>
    </xf>
    <xf numFmtId="0" fontId="22" fillId="21" borderId="0" applyNumberFormat="0" applyBorder="0" applyAlignment="0" applyProtection="0">
      <alignment vertical="center"/>
    </xf>
    <xf numFmtId="0" fontId="39" fillId="9" borderId="18" applyNumberFormat="0" applyAlignment="0" applyProtection="0">
      <alignment vertical="center"/>
    </xf>
    <xf numFmtId="0" fontId="26" fillId="9" borderId="12" applyNumberFormat="0" applyAlignment="0" applyProtection="0">
      <alignment vertical="center"/>
    </xf>
    <xf numFmtId="0" fontId="33" fillId="16" borderId="14" applyNumberFormat="0" applyAlignment="0" applyProtection="0">
      <alignment vertical="center"/>
    </xf>
    <xf numFmtId="0" fontId="23" fillId="24" borderId="0" applyNumberFormat="0" applyBorder="0" applyAlignment="0" applyProtection="0">
      <alignment vertical="center"/>
    </xf>
    <xf numFmtId="0" fontId="22" fillId="13" borderId="0" applyNumberFormat="0" applyBorder="0" applyAlignment="0" applyProtection="0">
      <alignment vertical="center"/>
    </xf>
    <xf numFmtId="0" fontId="38" fillId="0" borderId="17" applyNumberFormat="0" applyFill="0" applyAlignment="0" applyProtection="0">
      <alignment vertical="center"/>
    </xf>
    <xf numFmtId="0" fontId="37" fillId="0" borderId="15" applyNumberFormat="0" applyFill="0" applyAlignment="0" applyProtection="0">
      <alignment vertical="center"/>
    </xf>
    <xf numFmtId="0" fontId="36" fillId="19" borderId="0" applyNumberFormat="0" applyBorder="0" applyAlignment="0" applyProtection="0">
      <alignment vertical="center"/>
    </xf>
    <xf numFmtId="0" fontId="32" fillId="12" borderId="0" applyNumberFormat="0" applyBorder="0" applyAlignment="0" applyProtection="0">
      <alignment vertical="center"/>
    </xf>
    <xf numFmtId="0" fontId="23" fillId="26" borderId="0" applyNumberFormat="0" applyBorder="0" applyAlignment="0" applyProtection="0">
      <alignment vertical="center"/>
    </xf>
    <xf numFmtId="0" fontId="22" fillId="2" borderId="0" applyNumberFormat="0" applyBorder="0" applyAlignment="0" applyProtection="0">
      <alignment vertical="center"/>
    </xf>
    <xf numFmtId="0" fontId="23" fillId="29" borderId="0" applyNumberFormat="0" applyBorder="0" applyAlignment="0" applyProtection="0">
      <alignment vertical="center"/>
    </xf>
    <xf numFmtId="0" fontId="23" fillId="22" borderId="0" applyNumberFormat="0" applyBorder="0" applyAlignment="0" applyProtection="0">
      <alignment vertical="center"/>
    </xf>
    <xf numFmtId="0" fontId="23" fillId="5" borderId="0" applyNumberFormat="0" applyBorder="0" applyAlignment="0" applyProtection="0">
      <alignment vertical="center"/>
    </xf>
    <xf numFmtId="0" fontId="23" fillId="28" borderId="0" applyNumberFormat="0" applyBorder="0" applyAlignment="0" applyProtection="0">
      <alignment vertical="center"/>
    </xf>
    <xf numFmtId="0" fontId="22" fillId="8" borderId="0" applyNumberFormat="0" applyBorder="0" applyAlignment="0" applyProtection="0">
      <alignment vertical="center"/>
    </xf>
    <xf numFmtId="0" fontId="22" fillId="27" borderId="0" applyNumberFormat="0" applyBorder="0" applyAlignment="0" applyProtection="0">
      <alignment vertical="center"/>
    </xf>
    <xf numFmtId="0" fontId="23" fillId="15" borderId="0" applyNumberFormat="0" applyBorder="0" applyAlignment="0" applyProtection="0">
      <alignment vertical="center"/>
    </xf>
    <xf numFmtId="0" fontId="23" fillId="30" borderId="0" applyNumberFormat="0" applyBorder="0" applyAlignment="0" applyProtection="0">
      <alignment vertical="center"/>
    </xf>
    <xf numFmtId="0" fontId="22" fillId="18" borderId="0" applyNumberFormat="0" applyBorder="0" applyAlignment="0" applyProtection="0">
      <alignment vertical="center"/>
    </xf>
    <xf numFmtId="0" fontId="23" fillId="17" borderId="0" applyNumberFormat="0" applyBorder="0" applyAlignment="0" applyProtection="0">
      <alignment vertical="center"/>
    </xf>
    <xf numFmtId="0" fontId="22" fillId="31" borderId="0" applyNumberFormat="0" applyBorder="0" applyAlignment="0" applyProtection="0">
      <alignment vertical="center"/>
    </xf>
    <xf numFmtId="0" fontId="0" fillId="0" borderId="0"/>
    <xf numFmtId="0" fontId="22" fillId="23" borderId="0" applyNumberFormat="0" applyBorder="0" applyAlignment="0" applyProtection="0">
      <alignment vertical="center"/>
    </xf>
    <xf numFmtId="0" fontId="23" fillId="32" borderId="0" applyNumberFormat="0" applyBorder="0" applyAlignment="0" applyProtection="0">
      <alignment vertical="center"/>
    </xf>
    <xf numFmtId="0" fontId="22" fillId="25" borderId="0" applyNumberFormat="0" applyBorder="0" applyAlignment="0" applyProtection="0">
      <alignment vertical="center"/>
    </xf>
    <xf numFmtId="0" fontId="31" fillId="0" borderId="0">
      <alignment vertical="center"/>
    </xf>
    <xf numFmtId="0" fontId="31" fillId="0" borderId="0">
      <alignment vertical="center"/>
    </xf>
    <xf numFmtId="0" fontId="40" fillId="0" borderId="0"/>
  </cellStyleXfs>
  <cellXfs count="105">
    <xf numFmtId="0" fontId="0" fillId="0" borderId="0" xfId="0">
      <alignment vertical="center"/>
    </xf>
    <xf numFmtId="0" fontId="1" fillId="0" borderId="0" xfId="0" applyFont="1" applyFill="1" applyProtection="1">
      <alignment vertical="center"/>
      <protection locked="0"/>
    </xf>
    <xf numFmtId="0" fontId="1"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0" fillId="0" borderId="0" xfId="0" applyFill="1">
      <alignment vertical="center"/>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center" vertical="center" wrapText="1"/>
      <protection locked="0"/>
    </xf>
    <xf numFmtId="177" fontId="1" fillId="0" borderId="0" xfId="0" applyNumberFormat="1" applyFont="1" applyFill="1" applyAlignment="1" applyProtection="1">
      <alignment vertical="center" wrapText="1"/>
      <protection locked="0"/>
    </xf>
    <xf numFmtId="0" fontId="4" fillId="0" borderId="0" xfId="0" applyFont="1" applyFill="1" applyAlignment="1" applyProtection="1">
      <alignment horizontal="left" vertical="center"/>
      <protection locked="0"/>
    </xf>
    <xf numFmtId="0" fontId="1" fillId="0" borderId="0" xfId="0" applyFont="1" applyFill="1" applyAlignment="1" applyProtection="1">
      <alignment horizontal="center" vertical="center"/>
      <protection locked="0"/>
    </xf>
    <xf numFmtId="177" fontId="1" fillId="0" borderId="0" xfId="0" applyNumberFormat="1" applyFont="1" applyFill="1" applyProtection="1">
      <alignment vertical="center"/>
      <protection locked="0"/>
    </xf>
    <xf numFmtId="0" fontId="5" fillId="0" borderId="0" xfId="0" applyFont="1" applyFill="1" applyBorder="1" applyAlignment="1" applyProtection="1">
      <alignment horizontal="center" vertical="center" wrapText="1"/>
      <protection locked="0"/>
    </xf>
    <xf numFmtId="177" fontId="5" fillId="0" borderId="0"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178" fontId="8" fillId="0" borderId="1" xfId="0" applyNumberFormat="1" applyFont="1" applyFill="1" applyBorder="1" applyAlignment="1">
      <alignment horizontal="right" vertical="center" wrapText="1"/>
    </xf>
    <xf numFmtId="177"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top" wrapText="1"/>
    </xf>
    <xf numFmtId="0" fontId="10" fillId="0" borderId="1" xfId="0" applyFont="1" applyFill="1" applyBorder="1" applyAlignment="1" applyProtection="1">
      <alignment horizontal="center" vertical="center"/>
      <protection locked="0"/>
    </xf>
    <xf numFmtId="178" fontId="10" fillId="0" borderId="1"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protection locked="0"/>
    </xf>
    <xf numFmtId="178" fontId="10" fillId="0" borderId="1" xfId="0"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9" fillId="0" borderId="1" xfId="52" applyFont="1" applyFill="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center" vertical="center"/>
    </xf>
    <xf numFmtId="177" fontId="13" fillId="0" borderId="0" xfId="0" applyNumberFormat="1" applyFont="1" applyAlignment="1">
      <alignment horizontal="justify" vertical="center"/>
    </xf>
    <xf numFmtId="0" fontId="13"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center" vertical="center"/>
    </xf>
    <xf numFmtId="177" fontId="14" fillId="0" borderId="0" xfId="0" applyNumberFormat="1" applyFont="1" applyAlignment="1">
      <alignment horizontal="justify" vertical="center"/>
    </xf>
    <xf numFmtId="0" fontId="15" fillId="0" borderId="0" xfId="0" applyFont="1" applyAlignment="1">
      <alignment horizontal="left" vertical="center"/>
    </xf>
    <xf numFmtId="0" fontId="15" fillId="0" borderId="0" xfId="0" applyFont="1" applyAlignment="1">
      <alignment horizontal="justify" vertical="center"/>
    </xf>
    <xf numFmtId="0" fontId="15" fillId="0" borderId="2" xfId="0" applyFont="1" applyBorder="1" applyAlignment="1">
      <alignment horizontal="center" vertical="center" wrapText="1"/>
    </xf>
    <xf numFmtId="177" fontId="15" fillId="0" borderId="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77" fontId="15" fillId="0" borderId="5" xfId="0" applyNumberFormat="1" applyFont="1" applyBorder="1" applyAlignment="1">
      <alignment horizontal="center" vertical="center" wrapText="1"/>
    </xf>
    <xf numFmtId="177" fontId="15" fillId="0" borderId="6" xfId="0" applyNumberFormat="1" applyFont="1" applyBorder="1" applyAlignment="1">
      <alignment horizontal="center" vertical="center" wrapText="1"/>
    </xf>
    <xf numFmtId="177" fontId="15" fillId="0" borderId="7" xfId="0" applyNumberFormat="1" applyFont="1" applyBorder="1" applyAlignment="1">
      <alignment horizontal="center" vertical="center" wrapText="1"/>
    </xf>
    <xf numFmtId="0" fontId="15" fillId="0" borderId="8" xfId="0" applyFont="1" applyBorder="1" applyAlignment="1">
      <alignment horizontal="center" vertical="center" wrapText="1"/>
    </xf>
    <xf numFmtId="177" fontId="15" fillId="0" borderId="8" xfId="0" applyNumberFormat="1" applyFont="1" applyBorder="1" applyAlignment="1">
      <alignment horizontal="center" vertical="center" wrapText="1"/>
    </xf>
    <xf numFmtId="0" fontId="15" fillId="0" borderId="1" xfId="0" applyFont="1" applyBorder="1" applyAlignment="1">
      <alignment horizontal="center" vertical="center" wrapText="1"/>
    </xf>
    <xf numFmtId="177" fontId="15"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16" fillId="0" borderId="1" xfId="10" applyFont="1" applyFill="1" applyBorder="1" applyAlignment="1">
      <alignment horizontal="center" vertical="center" wrapText="1"/>
    </xf>
    <xf numFmtId="177" fontId="9" fillId="0" borderId="1" xfId="0" applyNumberFormat="1" applyFont="1" applyFill="1" applyBorder="1" applyAlignment="1">
      <alignment horizontal="right" vertical="center"/>
    </xf>
    <xf numFmtId="0" fontId="10"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9" xfId="0" applyFont="1" applyFill="1" applyBorder="1" applyAlignment="1">
      <alignment horizontal="center" vertical="center"/>
    </xf>
    <xf numFmtId="0" fontId="13" fillId="0" borderId="1" xfId="0" applyFont="1" applyFill="1" applyBorder="1" applyAlignment="1">
      <alignment horizontal="right" vertical="center"/>
    </xf>
    <xf numFmtId="0" fontId="13" fillId="0" borderId="1" xfId="0" applyFont="1" applyFill="1" applyBorder="1" applyAlignment="1">
      <alignment horizontal="center" vertical="center"/>
    </xf>
    <xf numFmtId="0" fontId="14" fillId="0" borderId="0" xfId="0" applyFont="1" applyAlignment="1">
      <alignment horizontal="left" vertical="center"/>
    </xf>
    <xf numFmtId="0" fontId="15" fillId="0" borderId="4" xfId="0" applyFont="1" applyBorder="1" applyAlignment="1">
      <alignment horizontal="left" vertical="center" wrapText="1"/>
    </xf>
    <xf numFmtId="177" fontId="15" fillId="0" borderId="10" xfId="0" applyNumberFormat="1" applyFont="1" applyBorder="1" applyAlignment="1">
      <alignment horizontal="center" vertical="center" wrapText="1"/>
    </xf>
    <xf numFmtId="177" fontId="15" fillId="0" borderId="7" xfId="0" applyNumberFormat="1" applyFont="1" applyBorder="1" applyAlignment="1">
      <alignment horizontal="left" vertical="center" wrapText="1"/>
    </xf>
    <xf numFmtId="177" fontId="15" fillId="0" borderId="10" xfId="0" applyNumberFormat="1" applyFont="1" applyBorder="1" applyAlignment="1">
      <alignment horizontal="left"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left" vertical="center" wrapText="1"/>
    </xf>
    <xf numFmtId="177" fontId="17" fillId="0" borderId="1" xfId="0" applyNumberFormat="1" applyFont="1" applyFill="1" applyBorder="1" applyAlignment="1">
      <alignment horizontal="right" vertical="center"/>
    </xf>
    <xf numFmtId="0" fontId="13" fillId="0" borderId="1" xfId="0" applyFont="1" applyFill="1" applyBorder="1" applyAlignment="1">
      <alignment horizontal="left" vertical="center"/>
    </xf>
    <xf numFmtId="0" fontId="15" fillId="0" borderId="9" xfId="0" applyFont="1" applyBorder="1" applyAlignment="1">
      <alignment horizontal="center" vertical="center" wrapText="1"/>
    </xf>
    <xf numFmtId="0" fontId="4" fillId="0" borderId="0" xfId="0" applyFont="1" applyAlignment="1">
      <alignment vertical="center"/>
    </xf>
    <xf numFmtId="0" fontId="18" fillId="0" borderId="0" xfId="0" applyFont="1" applyFill="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178" fontId="9" fillId="0" borderId="1" xfId="0" applyNumberFormat="1" applyFont="1" applyFill="1" applyBorder="1" applyAlignment="1">
      <alignment vertical="center"/>
    </xf>
    <xf numFmtId="0" fontId="0" fillId="0" borderId="1" xfId="0" applyBorder="1">
      <alignment vertical="center"/>
    </xf>
    <xf numFmtId="0" fontId="10" fillId="0" borderId="0" xfId="0" applyFont="1">
      <alignment vertical="center"/>
    </xf>
    <xf numFmtId="177" fontId="10" fillId="0" borderId="0" xfId="0" applyNumberFormat="1" applyFont="1">
      <alignment vertical="center"/>
    </xf>
    <xf numFmtId="0" fontId="12" fillId="0" borderId="0" xfId="0" applyFont="1">
      <alignment vertical="center"/>
    </xf>
    <xf numFmtId="0" fontId="13" fillId="0" borderId="0" xfId="0" applyFont="1">
      <alignment vertical="center"/>
    </xf>
    <xf numFmtId="0" fontId="13" fillId="0" borderId="0" xfId="0" applyFont="1" applyBorder="1">
      <alignment vertical="center"/>
    </xf>
    <xf numFmtId="0" fontId="11" fillId="0" borderId="0" xfId="0" applyFont="1">
      <alignment vertical="center"/>
    </xf>
    <xf numFmtId="0" fontId="19" fillId="0" borderId="0" xfId="0" applyFont="1" applyBorder="1" applyAlignment="1">
      <alignment horizontal="center" vertical="center"/>
    </xf>
    <xf numFmtId="0" fontId="15" fillId="0" borderId="0" xfId="0" applyFont="1">
      <alignment vertical="center"/>
    </xf>
    <xf numFmtId="0" fontId="9" fillId="0" borderId="1" xfId="0" applyFont="1" applyBorder="1" applyAlignment="1">
      <alignment horizontal="center" vertical="center"/>
    </xf>
    <xf numFmtId="177" fontId="9" fillId="0" borderId="1" xfId="0" applyNumberFormat="1" applyFont="1" applyBorder="1" applyAlignment="1">
      <alignment horizontal="right" vertical="center"/>
    </xf>
    <xf numFmtId="0" fontId="9" fillId="0" borderId="1"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77" fontId="13" fillId="0"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常规 3 4" xfId="48"/>
    <cellStyle name="强调文字颜色 6" xfId="49" builtinId="49"/>
    <cellStyle name="40% - 强调文字颜色 6" xfId="50" builtinId="51"/>
    <cellStyle name="60% - 强调文字颜色 6" xfId="51" builtinId="52"/>
    <cellStyle name="常规 2" xfId="52"/>
    <cellStyle name="常规 3" xfId="53"/>
    <cellStyle name="Normal" xfId="54"/>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view="pageBreakPreview" zoomScale="115" zoomScaleNormal="100" workbookViewId="0">
      <selection activeCell="C7" sqref="C7"/>
    </sheetView>
  </sheetViews>
  <sheetFormatPr defaultColWidth="9" defaultRowHeight="13.5"/>
  <cols>
    <col min="1" max="1" width="5.75" style="89" customWidth="1"/>
    <col min="2" max="2" width="23.8916666666667" style="89" customWidth="1"/>
    <col min="3" max="3" width="20.5583333333333" style="89" customWidth="1"/>
    <col min="4" max="4" width="12.3333333333333" style="89" customWidth="1"/>
    <col min="5" max="5" width="14" style="89" customWidth="1"/>
    <col min="6" max="6" width="20.6333333333333" style="38" customWidth="1"/>
    <col min="7" max="7" width="18.5" style="89" customWidth="1"/>
    <col min="8" max="8" width="16.3833333333333" style="89" customWidth="1"/>
    <col min="9" max="9" width="27.5" style="89" customWidth="1"/>
    <col min="10" max="16384" width="9" style="89"/>
  </cols>
  <sheetData>
    <row r="1" ht="18.75" spans="1:10">
      <c r="A1" s="91" t="s">
        <v>0</v>
      </c>
      <c r="B1" s="91"/>
      <c r="C1" s="91"/>
      <c r="D1" s="91"/>
      <c r="E1" s="91"/>
      <c r="F1" s="91"/>
      <c r="G1" s="91"/>
      <c r="H1" s="91"/>
      <c r="I1" s="91"/>
      <c r="J1" s="91"/>
    </row>
    <row r="2" ht="40" customHeight="1" spans="1:10">
      <c r="A2" s="92" t="s">
        <v>1</v>
      </c>
      <c r="B2" s="92"/>
      <c r="C2" s="92"/>
      <c r="D2" s="92"/>
      <c r="E2" s="92"/>
      <c r="F2" s="92"/>
      <c r="G2" s="92"/>
      <c r="H2" s="92"/>
      <c r="I2" s="92"/>
      <c r="J2" s="92"/>
    </row>
    <row r="3" ht="25" customHeight="1" spans="1:10">
      <c r="A3" s="93" t="s">
        <v>2</v>
      </c>
      <c r="B3" s="93"/>
      <c r="C3" s="93"/>
      <c r="D3" s="93"/>
      <c r="E3" s="93"/>
      <c r="F3" s="93"/>
      <c r="G3" s="93"/>
      <c r="H3" s="93"/>
      <c r="I3" s="93"/>
      <c r="J3" s="93"/>
    </row>
    <row r="4" s="88" customFormat="1" ht="83" customHeight="1" spans="1:10">
      <c r="A4" s="56" t="s">
        <v>3</v>
      </c>
      <c r="B4" s="56" t="s">
        <v>4</v>
      </c>
      <c r="C4" s="56" t="s">
        <v>5</v>
      </c>
      <c r="D4" s="56" t="s">
        <v>6</v>
      </c>
      <c r="E4" s="56" t="s">
        <v>7</v>
      </c>
      <c r="F4" s="56" t="s">
        <v>8</v>
      </c>
      <c r="G4" s="56" t="s">
        <v>9</v>
      </c>
      <c r="H4" s="56" t="s">
        <v>10</v>
      </c>
      <c r="I4" s="56" t="s">
        <v>11</v>
      </c>
      <c r="J4" s="56" t="s">
        <v>12</v>
      </c>
    </row>
    <row r="5" s="89" customFormat="1" ht="29" customHeight="1" spans="1:10">
      <c r="A5" s="94">
        <v>1</v>
      </c>
      <c r="B5" s="94"/>
      <c r="C5" s="83"/>
      <c r="D5" s="95"/>
      <c r="E5" s="94"/>
      <c r="F5" s="95"/>
      <c r="G5" s="94"/>
      <c r="H5" s="96"/>
      <c r="I5" s="95"/>
      <c r="J5" s="96"/>
    </row>
    <row r="6" ht="29" customHeight="1" spans="1:10">
      <c r="A6" s="94">
        <v>2</v>
      </c>
      <c r="B6" s="94"/>
      <c r="C6" s="83"/>
      <c r="D6" s="95"/>
      <c r="E6" s="94"/>
      <c r="F6" s="95"/>
      <c r="G6" s="94"/>
      <c r="H6" s="96"/>
      <c r="I6" s="95"/>
      <c r="J6" s="96"/>
    </row>
    <row r="7" ht="29" customHeight="1" spans="1:10">
      <c r="A7" s="94">
        <v>3</v>
      </c>
      <c r="B7" s="94"/>
      <c r="C7" s="83"/>
      <c r="D7" s="95"/>
      <c r="E7" s="94"/>
      <c r="F7" s="95"/>
      <c r="G7" s="94"/>
      <c r="H7" s="96"/>
      <c r="I7" s="95"/>
      <c r="J7" s="96"/>
    </row>
    <row r="8" ht="29" customHeight="1" spans="1:10">
      <c r="A8" s="94">
        <v>4</v>
      </c>
      <c r="B8" s="94"/>
      <c r="C8" s="83"/>
      <c r="D8" s="95"/>
      <c r="E8" s="94"/>
      <c r="F8" s="60"/>
      <c r="G8" s="94"/>
      <c r="H8" s="96"/>
      <c r="I8" s="60"/>
      <c r="J8" s="96"/>
    </row>
    <row r="9" ht="29" customHeight="1" spans="1:10">
      <c r="A9" s="94">
        <v>5</v>
      </c>
      <c r="B9" s="94"/>
      <c r="C9" s="83"/>
      <c r="D9" s="95"/>
      <c r="E9" s="94"/>
      <c r="F9" s="60"/>
      <c r="G9" s="94"/>
      <c r="H9" s="96"/>
      <c r="I9" s="60"/>
      <c r="J9" s="96"/>
    </row>
    <row r="10" ht="29" customHeight="1" spans="1:10">
      <c r="A10" s="94">
        <v>6</v>
      </c>
      <c r="B10" s="94"/>
      <c r="C10" s="83"/>
      <c r="D10" s="95"/>
      <c r="E10" s="94"/>
      <c r="F10" s="60"/>
      <c r="G10" s="94"/>
      <c r="H10" s="96"/>
      <c r="I10" s="60"/>
      <c r="J10" s="96"/>
    </row>
    <row r="11" ht="29" customHeight="1" spans="1:10">
      <c r="A11" s="94">
        <v>7</v>
      </c>
      <c r="B11" s="94"/>
      <c r="C11" s="83"/>
      <c r="D11" s="95"/>
      <c r="E11" s="94"/>
      <c r="F11" s="60"/>
      <c r="G11" s="94"/>
      <c r="H11" s="96"/>
      <c r="I11" s="60"/>
      <c r="J11" s="96"/>
    </row>
    <row r="12" ht="29" customHeight="1" spans="1:10">
      <c r="A12" s="58">
        <v>8</v>
      </c>
      <c r="B12" s="94"/>
      <c r="C12" s="83"/>
      <c r="D12" s="95"/>
      <c r="E12" s="94"/>
      <c r="F12" s="60"/>
      <c r="G12" s="94"/>
      <c r="H12" s="96"/>
      <c r="I12" s="60"/>
      <c r="J12" s="96"/>
    </row>
    <row r="13" s="89" customFormat="1" ht="29" customHeight="1" spans="1:10">
      <c r="A13" s="58">
        <v>9</v>
      </c>
      <c r="B13" s="94"/>
      <c r="C13" s="83"/>
      <c r="D13" s="95"/>
      <c r="E13" s="94"/>
      <c r="F13" s="95"/>
      <c r="G13" s="94"/>
      <c r="H13" s="96"/>
      <c r="I13" s="95"/>
      <c r="J13" s="96"/>
    </row>
    <row r="14" s="90" customFormat="1" ht="29" customHeight="1" spans="1:10">
      <c r="A14" s="97" t="s">
        <v>13</v>
      </c>
      <c r="B14" s="98"/>
      <c r="C14" s="98"/>
      <c r="D14" s="98"/>
      <c r="E14" s="99"/>
      <c r="F14" s="95">
        <f>SUM(F5:F13)</f>
        <v>0</v>
      </c>
      <c r="G14" s="95"/>
      <c r="H14" s="95"/>
      <c r="I14" s="95">
        <f>SUM(I5:I13)</f>
        <v>0</v>
      </c>
      <c r="J14" s="104"/>
    </row>
    <row r="15" s="90" customFormat="1" ht="29" customHeight="1" spans="1:6">
      <c r="A15" s="100"/>
      <c r="B15" s="100"/>
      <c r="C15" s="100"/>
      <c r="D15" s="100"/>
      <c r="E15" s="100"/>
      <c r="F15" s="87"/>
    </row>
    <row r="16" s="90" customFormat="1" ht="29" customHeight="1" spans="1:6">
      <c r="A16" s="100"/>
      <c r="B16" s="100"/>
      <c r="C16" s="101"/>
      <c r="D16" s="100"/>
      <c r="E16" s="100"/>
      <c r="F16" s="102"/>
    </row>
    <row r="17" s="90" customFormat="1" ht="29" customHeight="1" spans="1:6">
      <c r="A17" s="100"/>
      <c r="B17" s="100"/>
      <c r="C17" s="100"/>
      <c r="D17" s="100"/>
      <c r="E17" s="100"/>
      <c r="F17" s="102"/>
    </row>
    <row r="18" s="90" customFormat="1" ht="29" customHeight="1" spans="1:6">
      <c r="A18" s="100"/>
      <c r="B18" s="100"/>
      <c r="C18" s="100"/>
      <c r="D18" s="100"/>
      <c r="E18" s="100"/>
      <c r="F18" s="102"/>
    </row>
    <row r="19" ht="29" customHeight="1" spans="1:10">
      <c r="A19" s="90"/>
      <c r="B19" s="90"/>
      <c r="C19" s="90"/>
      <c r="D19" s="90"/>
      <c r="E19" s="90"/>
      <c r="F19" s="103"/>
      <c r="G19" s="90"/>
      <c r="H19" s="90"/>
      <c r="I19" s="90"/>
      <c r="J19" s="90"/>
    </row>
    <row r="20" ht="29" customHeight="1" spans="1:10">
      <c r="A20" s="90"/>
      <c r="B20" s="90"/>
      <c r="C20" s="90"/>
      <c r="D20" s="90"/>
      <c r="E20" s="90"/>
      <c r="F20" s="103"/>
      <c r="G20" s="90"/>
      <c r="H20" s="90"/>
      <c r="I20" s="90"/>
      <c r="J20" s="90"/>
    </row>
    <row r="21" ht="29" customHeight="1" spans="1:10">
      <c r="A21" s="90"/>
      <c r="B21" s="90"/>
      <c r="C21" s="90"/>
      <c r="D21" s="90"/>
      <c r="E21" s="90"/>
      <c r="F21" s="103"/>
      <c r="G21" s="90"/>
      <c r="H21" s="90"/>
      <c r="I21" s="90"/>
      <c r="J21" s="90"/>
    </row>
    <row r="22" ht="29" customHeight="1" spans="1:10">
      <c r="A22" s="90"/>
      <c r="B22" s="90"/>
      <c r="C22" s="90"/>
      <c r="D22" s="90"/>
      <c r="E22" s="90"/>
      <c r="F22" s="103"/>
      <c r="G22" s="90"/>
      <c r="H22" s="90"/>
      <c r="I22" s="90"/>
      <c r="J22" s="90"/>
    </row>
    <row r="23" ht="29" customHeight="1" spans="1:10">
      <c r="A23" s="90"/>
      <c r="B23" s="90"/>
      <c r="C23" s="90"/>
      <c r="D23" s="90"/>
      <c r="E23" s="90"/>
      <c r="F23" s="103"/>
      <c r="G23" s="90"/>
      <c r="H23" s="90"/>
      <c r="I23" s="90"/>
      <c r="J23" s="90"/>
    </row>
    <row r="24" ht="29" customHeight="1" spans="1:10">
      <c r="A24" s="90"/>
      <c r="B24" s="90"/>
      <c r="C24" s="90"/>
      <c r="D24" s="90"/>
      <c r="E24" s="90"/>
      <c r="F24" s="103"/>
      <c r="G24" s="90"/>
      <c r="H24" s="90"/>
      <c r="I24" s="90"/>
      <c r="J24" s="90"/>
    </row>
  </sheetData>
  <mergeCells count="4">
    <mergeCell ref="A1:J1"/>
    <mergeCell ref="A2:J2"/>
    <mergeCell ref="A3:J3"/>
    <mergeCell ref="A14:E14"/>
  </mergeCells>
  <printOptions horizontalCentered="1"/>
  <pageMargins left="0.786805555555556" right="0.786805555555556" top="1.10208333333333" bottom="1.02361111111111" header="0.590277777777778" footer="0.590277777777778"/>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view="pageBreakPreview" zoomScale="130" zoomScaleNormal="100" workbookViewId="0">
      <selection activeCell="C6" sqref="C6"/>
    </sheetView>
  </sheetViews>
  <sheetFormatPr defaultColWidth="8.89166666666667" defaultRowHeight="13.5" outlineLevelRow="6" outlineLevelCol="4"/>
  <cols>
    <col min="2" max="2" width="29.0916666666667" customWidth="1"/>
    <col min="3" max="3" width="19.5583333333333" customWidth="1"/>
    <col min="4" max="4" width="16.775" customWidth="1"/>
    <col min="5" max="5" width="23.75" customWidth="1"/>
  </cols>
  <sheetData>
    <row r="1" ht="18.75" spans="1:5">
      <c r="A1" s="79" t="s">
        <v>14</v>
      </c>
      <c r="B1" s="79"/>
      <c r="C1" s="79"/>
      <c r="D1" s="79"/>
      <c r="E1" s="79"/>
    </row>
    <row r="2" ht="74" customHeight="1" spans="1:5">
      <c r="A2" s="80" t="s">
        <v>15</v>
      </c>
      <c r="B2" s="80"/>
      <c r="C2" s="80"/>
      <c r="D2" s="80"/>
      <c r="E2" s="80"/>
    </row>
    <row r="3" ht="47" customHeight="1" spans="1:5">
      <c r="A3" s="81" t="s">
        <v>3</v>
      </c>
      <c r="B3" s="81" t="s">
        <v>5</v>
      </c>
      <c r="C3" s="81" t="s">
        <v>16</v>
      </c>
      <c r="D3" s="81" t="s">
        <v>17</v>
      </c>
      <c r="E3" s="82" t="s">
        <v>7</v>
      </c>
    </row>
    <row r="4" s="5" customFormat="1" ht="39" customHeight="1" spans="1:5">
      <c r="A4" s="61">
        <v>1</v>
      </c>
      <c r="B4" s="59" t="s">
        <v>18</v>
      </c>
      <c r="C4" s="60">
        <v>2564000</v>
      </c>
      <c r="D4" s="60">
        <f>'1、安宁市审计局地方保障补助经费'!H21</f>
        <v>80</v>
      </c>
      <c r="E4" s="61" t="s">
        <v>19</v>
      </c>
    </row>
    <row r="5" ht="39" customHeight="1" spans="1:5">
      <c r="A5" s="83" t="s">
        <v>20</v>
      </c>
      <c r="B5" s="83"/>
      <c r="C5" s="83"/>
      <c r="D5" s="84">
        <f>AVERAGE(D4:D4)</f>
        <v>80</v>
      </c>
      <c r="E5" s="85"/>
    </row>
    <row r="6" ht="39" customHeight="1" spans="1:4">
      <c r="A6" s="86"/>
      <c r="B6" s="86"/>
      <c r="C6" s="87"/>
      <c r="D6" s="86"/>
    </row>
    <row r="7" ht="39" customHeight="1"/>
  </sheetData>
  <mergeCells count="3">
    <mergeCell ref="A1:E1"/>
    <mergeCell ref="A2:E2"/>
    <mergeCell ref="A5:C5"/>
  </mergeCells>
  <printOptions horizontalCentered="1"/>
  <pageMargins left="1.10208333333333" right="1.02361111111111" top="1.45625" bottom="1.37777777777778" header="0.590277777777778" footer="1.02361111111111"/>
  <pageSetup paperSize="9" scale="81"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
  <sheetViews>
    <sheetView view="pageBreakPreview" zoomScaleNormal="70" workbookViewId="0">
      <selection activeCell="O13" sqref="O13"/>
    </sheetView>
  </sheetViews>
  <sheetFormatPr defaultColWidth="9" defaultRowHeight="13.5" outlineLevelRow="7"/>
  <cols>
    <col min="1" max="1" width="5.75" style="38" customWidth="1"/>
    <col min="2" max="2" width="12.3333333333333" style="38" customWidth="1"/>
    <col min="3" max="3" width="11.1" style="38" customWidth="1"/>
    <col min="4" max="4" width="6.81666666666667" style="38" customWidth="1"/>
    <col min="5" max="5" width="10.95" style="38" customWidth="1"/>
    <col min="6" max="6" width="13.8" style="39" customWidth="1"/>
    <col min="7" max="7" width="8.225" style="38" customWidth="1"/>
    <col min="8" max="8" width="24.8916666666667" style="38" customWidth="1"/>
    <col min="9" max="9" width="24.5583333333333" style="38" customWidth="1"/>
    <col min="10" max="10" width="7.61666666666667" style="38" customWidth="1"/>
    <col min="11" max="11" width="28.6666666666667" style="40" customWidth="1"/>
    <col min="12" max="12" width="27.1083333333333" style="40" customWidth="1"/>
    <col min="13" max="13" width="7.93333333333333" style="38" customWidth="1"/>
    <col min="14" max="14" width="33.65" style="38" customWidth="1"/>
    <col min="15" max="15" width="35.4" style="38" customWidth="1"/>
    <col min="16" max="16" width="5.775" style="38" customWidth="1"/>
    <col min="17" max="17" width="25.0333333333333" style="38" customWidth="1"/>
    <col min="18" max="18" width="28.775" style="38" customWidth="1"/>
    <col min="19" max="19" width="6.5" style="38" customWidth="1"/>
    <col min="20" max="20" width="27.8" style="38" customWidth="1"/>
    <col min="21" max="21" width="24.775" style="38" customWidth="1"/>
    <col min="22" max="23" width="8.10833333333333" style="38" customWidth="1"/>
    <col min="24" max="16384" width="9" style="38"/>
  </cols>
  <sheetData>
    <row r="1" s="35" customFormat="1" ht="18.75" spans="1:23">
      <c r="A1" s="41" t="s">
        <v>21</v>
      </c>
      <c r="B1" s="41"/>
      <c r="C1" s="41"/>
      <c r="D1" s="41"/>
      <c r="E1" s="41"/>
      <c r="F1" s="41"/>
      <c r="G1" s="41"/>
      <c r="H1" s="41"/>
      <c r="I1" s="41"/>
      <c r="J1" s="41"/>
      <c r="K1" s="41"/>
      <c r="L1" s="41"/>
      <c r="M1" s="41"/>
      <c r="N1" s="41"/>
      <c r="O1" s="41"/>
      <c r="P1" s="41"/>
      <c r="Q1" s="41"/>
      <c r="R1" s="41"/>
      <c r="S1" s="41"/>
      <c r="T1" s="41"/>
      <c r="U1" s="41"/>
      <c r="V1" s="41"/>
      <c r="W1" s="41"/>
    </row>
    <row r="2" ht="40" customHeight="1" spans="1:23">
      <c r="A2" s="42" t="s">
        <v>22</v>
      </c>
      <c r="B2" s="42"/>
      <c r="C2" s="42"/>
      <c r="D2" s="42"/>
      <c r="E2" s="42"/>
      <c r="F2" s="43"/>
      <c r="G2" s="42"/>
      <c r="H2" s="42"/>
      <c r="I2" s="42"/>
      <c r="J2" s="42"/>
      <c r="K2" s="67"/>
      <c r="L2" s="67"/>
      <c r="M2" s="42"/>
      <c r="N2" s="42"/>
      <c r="O2" s="42"/>
      <c r="P2" s="42"/>
      <c r="Q2" s="42"/>
      <c r="R2" s="42"/>
      <c r="S2" s="42"/>
      <c r="T2" s="42"/>
      <c r="U2" s="42"/>
      <c r="V2" s="42"/>
      <c r="W2" s="42"/>
    </row>
    <row r="3" ht="25" customHeight="1" spans="1:23">
      <c r="A3" s="44" t="s">
        <v>2</v>
      </c>
      <c r="B3" s="44"/>
      <c r="C3" s="44"/>
      <c r="D3" s="44"/>
      <c r="E3" s="44"/>
      <c r="F3" s="45"/>
      <c r="G3" s="44"/>
      <c r="H3" s="44"/>
      <c r="I3" s="44"/>
      <c r="J3" s="44"/>
      <c r="K3" s="44"/>
      <c r="L3" s="44"/>
      <c r="M3" s="44"/>
      <c r="N3" s="44"/>
      <c r="O3" s="44"/>
      <c r="P3" s="44"/>
      <c r="Q3" s="44"/>
      <c r="R3" s="44"/>
      <c r="S3" s="44"/>
      <c r="T3" s="44"/>
      <c r="U3" s="44"/>
      <c r="V3" s="44"/>
      <c r="W3" s="44"/>
    </row>
    <row r="4" s="36" customFormat="1" ht="35" customHeight="1" spans="1:23">
      <c r="A4" s="46" t="s">
        <v>3</v>
      </c>
      <c r="B4" s="46" t="s">
        <v>4</v>
      </c>
      <c r="C4" s="46" t="s">
        <v>5</v>
      </c>
      <c r="D4" s="46" t="s">
        <v>6</v>
      </c>
      <c r="E4" s="46" t="s">
        <v>7</v>
      </c>
      <c r="F4" s="47" t="s">
        <v>23</v>
      </c>
      <c r="G4" s="48" t="s">
        <v>24</v>
      </c>
      <c r="H4" s="49"/>
      <c r="I4" s="49"/>
      <c r="J4" s="49"/>
      <c r="K4" s="68"/>
      <c r="L4" s="68"/>
      <c r="M4" s="49"/>
      <c r="N4" s="49"/>
      <c r="O4" s="49"/>
      <c r="P4" s="49"/>
      <c r="Q4" s="49"/>
      <c r="R4" s="49"/>
      <c r="S4" s="49"/>
      <c r="T4" s="49"/>
      <c r="U4" s="49"/>
      <c r="V4" s="49"/>
      <c r="W4" s="78"/>
    </row>
    <row r="5" s="36" customFormat="1" ht="35" customHeight="1" spans="1:23">
      <c r="A5" s="50"/>
      <c r="B5" s="50"/>
      <c r="C5" s="50"/>
      <c r="D5" s="50"/>
      <c r="E5" s="50"/>
      <c r="F5" s="51"/>
      <c r="G5" s="52" t="s">
        <v>25</v>
      </c>
      <c r="H5" s="53"/>
      <c r="I5" s="69"/>
      <c r="J5" s="52" t="s">
        <v>26</v>
      </c>
      <c r="K5" s="70"/>
      <c r="L5" s="71"/>
      <c r="M5" s="72" t="s">
        <v>27</v>
      </c>
      <c r="N5" s="72"/>
      <c r="O5" s="73"/>
      <c r="P5" s="72" t="s">
        <v>28</v>
      </c>
      <c r="Q5" s="72"/>
      <c r="R5" s="73"/>
      <c r="S5" s="72" t="s">
        <v>29</v>
      </c>
      <c r="T5" s="72"/>
      <c r="U5" s="73"/>
      <c r="V5" s="54" t="s">
        <v>30</v>
      </c>
      <c r="W5" s="54"/>
    </row>
    <row r="6" s="36" customFormat="1" ht="35" customHeight="1" spans="1:23">
      <c r="A6" s="54"/>
      <c r="B6" s="54"/>
      <c r="C6" s="54"/>
      <c r="D6" s="54"/>
      <c r="E6" s="54"/>
      <c r="F6" s="55"/>
      <c r="G6" s="56" t="s">
        <v>17</v>
      </c>
      <c r="H6" s="57" t="s">
        <v>31</v>
      </c>
      <c r="I6" s="56" t="s">
        <v>32</v>
      </c>
      <c r="J6" s="56" t="s">
        <v>17</v>
      </c>
      <c r="K6" s="57" t="s">
        <v>31</v>
      </c>
      <c r="L6" s="56" t="s">
        <v>32</v>
      </c>
      <c r="M6" s="56" t="s">
        <v>17</v>
      </c>
      <c r="N6" s="57" t="s">
        <v>31</v>
      </c>
      <c r="O6" s="56" t="s">
        <v>32</v>
      </c>
      <c r="P6" s="56" t="s">
        <v>17</v>
      </c>
      <c r="Q6" s="57" t="s">
        <v>31</v>
      </c>
      <c r="R6" s="56" t="s">
        <v>32</v>
      </c>
      <c r="S6" s="56" t="s">
        <v>17</v>
      </c>
      <c r="T6" s="57" t="s">
        <v>31</v>
      </c>
      <c r="U6" s="56" t="s">
        <v>32</v>
      </c>
      <c r="V6" s="57"/>
      <c r="W6" s="56"/>
    </row>
    <row r="7" s="36" customFormat="1" ht="167" customHeight="1" spans="1:24">
      <c r="A7" s="58">
        <v>1</v>
      </c>
      <c r="B7" s="58" t="s">
        <v>33</v>
      </c>
      <c r="C7" s="59" t="s">
        <v>34</v>
      </c>
      <c r="D7" s="60">
        <f>特定目标类名目表!D4</f>
        <v>80</v>
      </c>
      <c r="E7" s="61" t="str">
        <f>特定目标类名目表!E4</f>
        <v>良</v>
      </c>
      <c r="F7" s="60">
        <f>特定目标类名目表!C4</f>
        <v>2564000</v>
      </c>
      <c r="G7" s="60">
        <f>SUM('1、安宁市审计局地方保障补助经费'!H5:H8)</f>
        <v>35</v>
      </c>
      <c r="H7" s="26"/>
      <c r="I7" s="74"/>
      <c r="J7" s="60">
        <v>13</v>
      </c>
      <c r="K7" s="74" t="s">
        <v>35</v>
      </c>
      <c r="L7" s="75" t="s">
        <v>36</v>
      </c>
      <c r="M7" s="76">
        <v>27</v>
      </c>
      <c r="N7" s="75" t="s">
        <v>37</v>
      </c>
      <c r="O7" s="75" t="s">
        <v>38</v>
      </c>
      <c r="P7" s="76">
        <v>5</v>
      </c>
      <c r="Q7" s="75" t="s">
        <v>39</v>
      </c>
      <c r="R7" s="75" t="s">
        <v>40</v>
      </c>
      <c r="S7" s="76">
        <v>0</v>
      </c>
      <c r="T7" s="75" t="s">
        <v>41</v>
      </c>
      <c r="U7" s="75" t="s">
        <v>42</v>
      </c>
      <c r="V7" s="58"/>
      <c r="W7" s="58"/>
      <c r="X7" s="36">
        <f>G7+J7+M7+P7+S7-D7</f>
        <v>0</v>
      </c>
    </row>
    <row r="8" s="37" customFormat="1" ht="35" customHeight="1" spans="1:23">
      <c r="A8" s="62" t="s">
        <v>13</v>
      </c>
      <c r="B8" s="63"/>
      <c r="C8" s="63"/>
      <c r="D8" s="63"/>
      <c r="E8" s="64"/>
      <c r="F8" s="60">
        <f>SUM(F7:F7)</f>
        <v>2564000</v>
      </c>
      <c r="G8" s="65"/>
      <c r="H8" s="66"/>
      <c r="I8" s="66"/>
      <c r="J8" s="65"/>
      <c r="K8" s="77"/>
      <c r="L8" s="77"/>
      <c r="M8" s="65"/>
      <c r="N8" s="66"/>
      <c r="O8" s="66"/>
      <c r="P8" s="65"/>
      <c r="Q8" s="66"/>
      <c r="R8" s="66"/>
      <c r="S8" s="65"/>
      <c r="T8" s="66"/>
      <c r="U8" s="66"/>
      <c r="V8" s="66"/>
      <c r="W8" s="66"/>
    </row>
  </sheetData>
  <mergeCells count="17">
    <mergeCell ref="A1:W1"/>
    <mergeCell ref="A2:U2"/>
    <mergeCell ref="A3:W3"/>
    <mergeCell ref="G4:W4"/>
    <mergeCell ref="G5:I5"/>
    <mergeCell ref="J5:L5"/>
    <mergeCell ref="M5:O5"/>
    <mergeCell ref="P5:R5"/>
    <mergeCell ref="S5:U5"/>
    <mergeCell ref="V5:W5"/>
    <mergeCell ref="A8:E8"/>
    <mergeCell ref="A4:A6"/>
    <mergeCell ref="B4:B6"/>
    <mergeCell ref="C4:C6"/>
    <mergeCell ref="D4:D6"/>
    <mergeCell ref="E4:E6"/>
    <mergeCell ref="F4:F6"/>
  </mergeCells>
  <printOptions horizontalCentered="1"/>
  <pageMargins left="0.786805555555556" right="0.786805555555556" top="1.10208333333333" bottom="1.02361111111111" header="0.590277777777778" footer="0.590277777777778"/>
  <pageSetup paperSize="9" scale="33"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view="pageBreakPreview" zoomScale="145" zoomScaleNormal="70" workbookViewId="0">
      <selection activeCell="H6" sqref="H6"/>
    </sheetView>
  </sheetViews>
  <sheetFormatPr defaultColWidth="9" defaultRowHeight="12"/>
  <cols>
    <col min="1" max="1" width="9.18333333333333" style="2" customWidth="1"/>
    <col min="2" max="2" width="9.63333333333333" style="2" customWidth="1"/>
    <col min="3" max="3" width="12.5" style="6" customWidth="1"/>
    <col min="4" max="4" width="7.66666666666667" style="7" customWidth="1"/>
    <col min="5" max="5" width="26.5083333333333" style="2" customWidth="1"/>
    <col min="6" max="6" width="43.2" style="2" customWidth="1"/>
    <col min="7" max="7" width="48.7583333333333" style="2" customWidth="1"/>
    <col min="8" max="8" width="8.09166666666667" style="8" customWidth="1"/>
    <col min="9" max="9" width="40.2166666666667" style="2" customWidth="1"/>
    <col min="10" max="16384" width="9" style="2"/>
  </cols>
  <sheetData>
    <row r="1" s="1" customFormat="1" ht="18.75" spans="1:8">
      <c r="A1" s="9" t="s">
        <v>43</v>
      </c>
      <c r="B1" s="9"/>
      <c r="C1" s="9"/>
      <c r="D1" s="10"/>
      <c r="H1" s="11"/>
    </row>
    <row r="2" s="2" customFormat="1" ht="35.1" customHeight="1" spans="1:9">
      <c r="A2" s="12" t="s">
        <v>44</v>
      </c>
      <c r="B2" s="12"/>
      <c r="C2" s="12"/>
      <c r="D2" s="12"/>
      <c r="E2" s="12"/>
      <c r="F2" s="12"/>
      <c r="G2" s="12"/>
      <c r="H2" s="13"/>
      <c r="I2" s="12"/>
    </row>
    <row r="3" s="2" customFormat="1" ht="33" customHeight="1" spans="1:9">
      <c r="A3" s="14" t="s">
        <v>45</v>
      </c>
      <c r="B3" s="14"/>
      <c r="C3" s="14"/>
      <c r="D3" s="14"/>
      <c r="E3" s="14"/>
      <c r="F3" s="14"/>
      <c r="G3" s="14"/>
      <c r="H3" s="14"/>
      <c r="I3" s="14"/>
    </row>
    <row r="4" s="2" customFormat="1" ht="33" customHeight="1" spans="1:9">
      <c r="A4" s="15" t="s">
        <v>46</v>
      </c>
      <c r="B4" s="15" t="s">
        <v>47</v>
      </c>
      <c r="C4" s="15" t="s">
        <v>48</v>
      </c>
      <c r="D4" s="15" t="s">
        <v>49</v>
      </c>
      <c r="E4" s="15" t="s">
        <v>50</v>
      </c>
      <c r="F4" s="15" t="s">
        <v>51</v>
      </c>
      <c r="G4" s="15" t="s">
        <v>52</v>
      </c>
      <c r="H4" s="16" t="s">
        <v>17</v>
      </c>
      <c r="I4" s="33" t="s">
        <v>53</v>
      </c>
    </row>
    <row r="5" s="2" customFormat="1" ht="136" customHeight="1" spans="1:9">
      <c r="A5" s="17" t="s">
        <v>54</v>
      </c>
      <c r="B5" s="17" t="s">
        <v>55</v>
      </c>
      <c r="C5" s="17" t="s">
        <v>56</v>
      </c>
      <c r="D5" s="18">
        <v>15</v>
      </c>
      <c r="E5" s="19" t="s">
        <v>57</v>
      </c>
      <c r="F5" s="19" t="s">
        <v>58</v>
      </c>
      <c r="G5" s="20" t="s">
        <v>59</v>
      </c>
      <c r="H5" s="21">
        <v>15</v>
      </c>
      <c r="I5" s="19"/>
    </row>
    <row r="6" s="2" customFormat="1" ht="78" customHeight="1" spans="1:9">
      <c r="A6" s="17"/>
      <c r="B6" s="17"/>
      <c r="C6" s="17" t="s">
        <v>60</v>
      </c>
      <c r="D6" s="18">
        <v>10</v>
      </c>
      <c r="E6" s="22" t="s">
        <v>61</v>
      </c>
      <c r="F6" s="19" t="s">
        <v>62</v>
      </c>
      <c r="G6" s="19" t="s">
        <v>63</v>
      </c>
      <c r="H6" s="21">
        <v>10</v>
      </c>
      <c r="I6" s="19"/>
    </row>
    <row r="7" s="2" customFormat="1" ht="85" customHeight="1" spans="1:9">
      <c r="A7" s="17"/>
      <c r="B7" s="17" t="s">
        <v>64</v>
      </c>
      <c r="C7" s="17" t="s">
        <v>65</v>
      </c>
      <c r="D7" s="18">
        <v>5</v>
      </c>
      <c r="E7" s="22" t="s">
        <v>66</v>
      </c>
      <c r="F7" s="19" t="s">
        <v>67</v>
      </c>
      <c r="G7" s="19" t="s">
        <v>68</v>
      </c>
      <c r="H7" s="21">
        <v>5</v>
      </c>
      <c r="I7" s="26"/>
    </row>
    <row r="8" s="2" customFormat="1" ht="118" customHeight="1" spans="1:9">
      <c r="A8" s="17"/>
      <c r="B8" s="17"/>
      <c r="C8" s="17" t="s">
        <v>69</v>
      </c>
      <c r="D8" s="18">
        <v>5</v>
      </c>
      <c r="E8" s="22" t="s">
        <v>70</v>
      </c>
      <c r="F8" s="19" t="s">
        <v>71</v>
      </c>
      <c r="G8" s="19" t="s">
        <v>72</v>
      </c>
      <c r="H8" s="21">
        <v>5</v>
      </c>
      <c r="I8" s="19"/>
    </row>
    <row r="9" s="2" customFormat="1" ht="45" customHeight="1" spans="1:9">
      <c r="A9" s="17" t="s">
        <v>73</v>
      </c>
      <c r="B9" s="17" t="s">
        <v>74</v>
      </c>
      <c r="C9" s="17" t="s">
        <v>75</v>
      </c>
      <c r="D9" s="18">
        <v>5</v>
      </c>
      <c r="E9" s="19" t="s">
        <v>76</v>
      </c>
      <c r="F9" s="19" t="s">
        <v>77</v>
      </c>
      <c r="G9" s="19" t="s">
        <v>78</v>
      </c>
      <c r="H9" s="21">
        <v>5</v>
      </c>
      <c r="I9" s="19"/>
    </row>
    <row r="10" s="2" customFormat="1" ht="55" customHeight="1" spans="1:9">
      <c r="A10" s="17"/>
      <c r="B10" s="17"/>
      <c r="C10" s="17" t="s">
        <v>79</v>
      </c>
      <c r="D10" s="18">
        <v>10</v>
      </c>
      <c r="E10" s="22" t="s">
        <v>80</v>
      </c>
      <c r="F10" s="19" t="s">
        <v>81</v>
      </c>
      <c r="G10" s="19" t="s">
        <v>82</v>
      </c>
      <c r="H10" s="21">
        <v>5</v>
      </c>
      <c r="I10" s="19" t="s">
        <v>83</v>
      </c>
    </row>
    <row r="11" s="2" customFormat="1" ht="63" customHeight="1" spans="1:9">
      <c r="A11" s="17"/>
      <c r="B11" s="17" t="s">
        <v>84</v>
      </c>
      <c r="C11" s="17" t="s">
        <v>85</v>
      </c>
      <c r="D11" s="18">
        <v>5</v>
      </c>
      <c r="E11" s="22" t="s">
        <v>86</v>
      </c>
      <c r="F11" s="19" t="s">
        <v>87</v>
      </c>
      <c r="G11" s="19" t="s">
        <v>88</v>
      </c>
      <c r="H11" s="21">
        <v>3</v>
      </c>
      <c r="I11" s="19" t="s">
        <v>89</v>
      </c>
    </row>
    <row r="12" s="3" customFormat="1" ht="74" customHeight="1" spans="1:9">
      <c r="A12" s="23" t="s">
        <v>90</v>
      </c>
      <c r="B12" s="23" t="s">
        <v>91</v>
      </c>
      <c r="C12" s="23" t="s">
        <v>92</v>
      </c>
      <c r="D12" s="24">
        <v>5</v>
      </c>
      <c r="E12" s="25" t="s">
        <v>93</v>
      </c>
      <c r="F12" s="26" t="s">
        <v>94</v>
      </c>
      <c r="G12" s="26" t="s">
        <v>95</v>
      </c>
      <c r="H12" s="27">
        <v>5</v>
      </c>
      <c r="I12" s="26"/>
    </row>
    <row r="13" s="3" customFormat="1" ht="50" customHeight="1" spans="1:9">
      <c r="A13" s="23"/>
      <c r="B13" s="23"/>
      <c r="C13" s="23" t="s">
        <v>96</v>
      </c>
      <c r="D13" s="24">
        <v>5</v>
      </c>
      <c r="E13" s="25" t="s">
        <v>97</v>
      </c>
      <c r="F13" s="26" t="s">
        <v>98</v>
      </c>
      <c r="G13" s="26" t="s">
        <v>99</v>
      </c>
      <c r="H13" s="21">
        <v>5</v>
      </c>
      <c r="I13" s="26"/>
    </row>
    <row r="14" s="3" customFormat="1" ht="157" customHeight="1" spans="1:9">
      <c r="A14" s="23"/>
      <c r="B14" s="23" t="s">
        <v>100</v>
      </c>
      <c r="C14" s="23" t="s">
        <v>101</v>
      </c>
      <c r="D14" s="24">
        <v>5</v>
      </c>
      <c r="E14" s="25" t="s">
        <v>102</v>
      </c>
      <c r="F14" s="26" t="s">
        <v>103</v>
      </c>
      <c r="G14" s="26" t="s">
        <v>104</v>
      </c>
      <c r="H14" s="27">
        <v>4</v>
      </c>
      <c r="I14" s="26" t="s">
        <v>105</v>
      </c>
    </row>
    <row r="15" s="3" customFormat="1" ht="123" customHeight="1" spans="1:9">
      <c r="A15" s="23"/>
      <c r="B15" s="23"/>
      <c r="C15" s="23" t="s">
        <v>106</v>
      </c>
      <c r="D15" s="24">
        <v>5</v>
      </c>
      <c r="E15" s="25" t="s">
        <v>107</v>
      </c>
      <c r="F15" s="26" t="s">
        <v>108</v>
      </c>
      <c r="G15" s="26" t="s">
        <v>109</v>
      </c>
      <c r="H15" s="27">
        <v>3</v>
      </c>
      <c r="I15" s="26" t="s">
        <v>110</v>
      </c>
    </row>
    <row r="16" s="3" customFormat="1" ht="84" customHeight="1" spans="1:9">
      <c r="A16" s="23"/>
      <c r="B16" s="23" t="s">
        <v>111</v>
      </c>
      <c r="C16" s="23" t="s">
        <v>112</v>
      </c>
      <c r="D16" s="24">
        <v>5</v>
      </c>
      <c r="E16" s="25" t="s">
        <v>113</v>
      </c>
      <c r="F16" s="26" t="s">
        <v>114</v>
      </c>
      <c r="G16" s="26" t="s">
        <v>115</v>
      </c>
      <c r="H16" s="27">
        <v>5</v>
      </c>
      <c r="I16" s="26"/>
    </row>
    <row r="17" s="3" customFormat="1" ht="72" customHeight="1" spans="1:9">
      <c r="A17" s="23"/>
      <c r="B17" s="23" t="s">
        <v>116</v>
      </c>
      <c r="C17" s="23" t="s">
        <v>117</v>
      </c>
      <c r="D17" s="24">
        <v>5</v>
      </c>
      <c r="E17" s="25" t="s">
        <v>118</v>
      </c>
      <c r="F17" s="26" t="s">
        <v>119</v>
      </c>
      <c r="G17" s="26" t="s">
        <v>120</v>
      </c>
      <c r="H17" s="27">
        <v>5</v>
      </c>
      <c r="I17" s="26"/>
    </row>
    <row r="18" s="3" customFormat="1" ht="69" customHeight="1" spans="1:9">
      <c r="A18" s="28" t="s">
        <v>121</v>
      </c>
      <c r="B18" s="28" t="s">
        <v>122</v>
      </c>
      <c r="C18" s="17" t="s">
        <v>123</v>
      </c>
      <c r="D18" s="18">
        <v>5</v>
      </c>
      <c r="E18" s="22" t="s">
        <v>124</v>
      </c>
      <c r="F18" s="22" t="s">
        <v>125</v>
      </c>
      <c r="G18" s="20" t="s">
        <v>126</v>
      </c>
      <c r="H18" s="27">
        <v>0</v>
      </c>
      <c r="I18" s="26" t="s">
        <v>127</v>
      </c>
    </row>
    <row r="19" s="3" customFormat="1" ht="80" customHeight="1" spans="1:9">
      <c r="A19" s="28"/>
      <c r="B19" s="28"/>
      <c r="C19" s="17" t="s">
        <v>128</v>
      </c>
      <c r="D19" s="18">
        <v>5</v>
      </c>
      <c r="E19" s="22" t="s">
        <v>129</v>
      </c>
      <c r="F19" s="19" t="s">
        <v>130</v>
      </c>
      <c r="G19" s="20" t="s">
        <v>131</v>
      </c>
      <c r="H19" s="27">
        <v>5</v>
      </c>
      <c r="I19" s="26"/>
    </row>
    <row r="20" s="2" customFormat="1" ht="93" customHeight="1" spans="1:9">
      <c r="A20" s="17" t="s">
        <v>132</v>
      </c>
      <c r="B20" s="17" t="s">
        <v>133</v>
      </c>
      <c r="C20" s="17" t="s">
        <v>134</v>
      </c>
      <c r="D20" s="18">
        <v>5</v>
      </c>
      <c r="E20" s="22" t="s">
        <v>135</v>
      </c>
      <c r="F20" s="19" t="s">
        <v>136</v>
      </c>
      <c r="G20" s="19" t="s">
        <v>137</v>
      </c>
      <c r="H20" s="21">
        <v>0</v>
      </c>
      <c r="I20" s="26" t="s">
        <v>138</v>
      </c>
    </row>
    <row r="21" s="4" customFormat="1" ht="24.75" customHeight="1" spans="1:9">
      <c r="A21" s="29" t="s">
        <v>13</v>
      </c>
      <c r="B21" s="29"/>
      <c r="C21" s="29"/>
      <c r="D21" s="30">
        <f>SUM(D5:D20)</f>
        <v>100</v>
      </c>
      <c r="E21" s="31"/>
      <c r="F21" s="31"/>
      <c r="G21" s="31"/>
      <c r="H21" s="32">
        <f>SUM(H5:H20)</f>
        <v>80</v>
      </c>
      <c r="I21" s="34"/>
    </row>
    <row r="22" s="5" customFormat="1" ht="13.5" spans="1:9">
      <c r="A22" s="2"/>
      <c r="B22" s="2"/>
      <c r="C22" s="6"/>
      <c r="D22" s="7"/>
      <c r="E22" s="2"/>
      <c r="F22" s="2"/>
      <c r="G22" s="2"/>
      <c r="H22" s="8"/>
      <c r="I22" s="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1" manualBreakCount="1">
    <brk id="11"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人员类、运转类绩效评价结果</vt:lpstr>
      <vt:lpstr>特定目标类名目表</vt:lpstr>
      <vt:lpstr>2024年度预算目标项目信息表</vt:lpstr>
      <vt:lpstr>1、安宁市审计局地方保障补助经费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2024-01-29T07:22:55Z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0F93181C5326440B8FBBF6E8CBD92945_13</vt:lpwstr>
  </property>
</Properties>
</file>