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590" tabRatio="862" firstSheet="1" activeTab="1"/>
  </bookViews>
  <sheets>
    <sheet name="人员类、运转类绩效评价结果" sheetId="48" r:id="rId1"/>
    <sheet name="特定目标类名目表" sheetId="20" r:id="rId2"/>
    <sheet name="2024年度预算目标项目信息表" sheetId="30" r:id="rId3"/>
    <sheet name="1、生态环境局安宁分局退休人员及事业人员奖金保障经费" sheetId="17" r:id="rId4"/>
    <sheet name="2、昆明市生态环境局安宁分局临聘人员劳务费专项资金" sheetId="31" r:id="rId5"/>
    <sheet name="3、安宁功能区噪声自动监测系统建设项目专项经费" sheetId="32" r:id="rId6"/>
    <sheet name="4、安宁市生态环境保护综合行政执法机构规范化建设专项经费" sheetId="33" r:id="rId7"/>
    <sheet name="5、草铺办公楼搬迁入驻孵化基地修缮改造工程项目专项资金" sheetId="34" r:id="rId8"/>
    <sheet name="6、安宁市区域主要污染物削减方案编制经费" sheetId="35" r:id="rId9"/>
    <sheet name="7、安宁市国控、省控环境质量自动站基础条件保障经费" sheetId="36" r:id="rId10"/>
    <sheet name="8、安宁市基层环境监管能力提升专项资金" sheetId="37" r:id="rId11"/>
    <sheet name="9、安宁市水环境智慧实验室2024年维护经费" sheetId="38" r:id="rId12"/>
    <sheet name="10、安宁市新购应急监测车2024年运行维护经费" sheetId="39" r:id="rId13"/>
    <sheet name="11、2023年龙山环境空气质量监测项目购买服务尾款专项资金" sheetId="40" r:id="rId14"/>
    <sheet name="12、2023年安宁市环境空气自动监测网络运行维护、龙山环境空" sheetId="41" r:id="rId15"/>
    <sheet name="13、2024年安宁市环境空气自动监测网络运行维护、龙山环境空" sheetId="42" r:id="rId16"/>
    <sheet name="14、乡镇级以下集中式饮用水水源保护区划定风险评估报告编制及存" sheetId="43" r:id="rId17"/>
    <sheet name="15、安宁分局行政运行保障经费" sheetId="44" r:id="rId18"/>
    <sheet name="16、生态环境创建及宣传工作经费" sheetId="45" r:id="rId19"/>
    <sheet name="17、生态环境保护督察经费" sheetId="46" r:id="rId20"/>
    <sheet name="18、安宁市环境监察执法保障补助经费" sheetId="47" r:id="rId21"/>
  </sheets>
  <definedNames>
    <definedName name="_xlnm.Print_Area" localSheetId="3">'1、生态环境局安宁分局退休人员及事业人员奖金保障经费'!$A$1:$I$21</definedName>
    <definedName name="_xlnm.Print_Area" localSheetId="1">特定目标类名目表!$A$1:$E$22</definedName>
    <definedName name="_xlnm.Print_Titles" localSheetId="3">'1、生态环境局安宁分局退休人员及事业人员奖金保障经费'!$1:$4</definedName>
    <definedName name="_xlnm.Print_Area" localSheetId="2">'2024年度预算目标项目信息表'!$A$1:$W$25</definedName>
    <definedName name="_xlnm.Print_Titles" localSheetId="2">'2024年度预算目标项目信息表'!$1:$6</definedName>
    <definedName name="_xlnm.Print_Titles" localSheetId="1">特定目标类名目表!$1:$3</definedName>
    <definedName name="_xlnm.Print_Area" localSheetId="4">'2、昆明市生态环境局安宁分局临聘人员劳务费专项资金'!$A$1:$I$21</definedName>
    <definedName name="_xlnm.Print_Titles" localSheetId="4">'2、昆明市生态环境局安宁分局临聘人员劳务费专项资金'!$1:$4</definedName>
    <definedName name="_xlnm.Print_Area" localSheetId="5">'3、安宁功能区噪声自动监测系统建设项目专项经费'!$A$1:$I$21</definedName>
    <definedName name="_xlnm.Print_Titles" localSheetId="5">'3、安宁功能区噪声自动监测系统建设项目专项经费'!$1:$4</definedName>
    <definedName name="_xlnm.Print_Area" localSheetId="6">'4、安宁市生态环境保护综合行政执法机构规范化建设专项经费'!$A$1:$I$21</definedName>
    <definedName name="_xlnm.Print_Titles" localSheetId="6">'4、安宁市生态环境保护综合行政执法机构规范化建设专项经费'!$1:$4</definedName>
    <definedName name="_xlnm.Print_Area" localSheetId="7">'5、草铺办公楼搬迁入驻孵化基地修缮改造工程项目专项资金'!$A$1:$I$21</definedName>
    <definedName name="_xlnm.Print_Titles" localSheetId="7">'5、草铺办公楼搬迁入驻孵化基地修缮改造工程项目专项资金'!$1:$4</definedName>
    <definedName name="_xlnm.Print_Area" localSheetId="8">'6、安宁市区域主要污染物削减方案编制经费'!$A$1:$I$21</definedName>
    <definedName name="_xlnm.Print_Titles" localSheetId="8">'6、安宁市区域主要污染物削减方案编制经费'!$1:$4</definedName>
    <definedName name="_xlnm.Print_Area" localSheetId="9">'7、安宁市国控、省控环境质量自动站基础条件保障经费'!$A$1:$I$21</definedName>
    <definedName name="_xlnm.Print_Titles" localSheetId="9">'7、安宁市国控、省控环境质量自动站基础条件保障经费'!$1:$4</definedName>
    <definedName name="_xlnm.Print_Area" localSheetId="10">'8、安宁市基层环境监管能力提升专项资金'!$A$1:$I$21</definedName>
    <definedName name="_xlnm.Print_Titles" localSheetId="10">'8、安宁市基层环境监管能力提升专项资金'!$1:$4</definedName>
    <definedName name="_xlnm.Print_Area" localSheetId="11">'9、安宁市水环境智慧实验室2024年维护经费'!$A$1:$I$21</definedName>
    <definedName name="_xlnm.Print_Titles" localSheetId="11">'9、安宁市水环境智慧实验室2024年维护经费'!$1:$4</definedName>
    <definedName name="_xlnm.Print_Area" localSheetId="12">'10、安宁市新购应急监测车2024年运行维护经费'!$A$1:$I$21</definedName>
    <definedName name="_xlnm.Print_Titles" localSheetId="12">'10、安宁市新购应急监测车2024年运行维护经费'!$1:$4</definedName>
    <definedName name="_xlnm.Print_Area" localSheetId="13">'11、2023年龙山环境空气质量监测项目购买服务尾款专项资金'!$A$1:$I$21</definedName>
    <definedName name="_xlnm.Print_Titles" localSheetId="13">'11、2023年龙山环境空气质量监测项目购买服务尾款专项资金'!$1:$4</definedName>
    <definedName name="_xlnm.Print_Area" localSheetId="14">'12、2023年安宁市环境空气自动监测网络运行维护、龙山环境空'!$A$1:$I$21</definedName>
    <definedName name="_xlnm.Print_Titles" localSheetId="14">'12、2023年安宁市环境空气自动监测网络运行维护、龙山环境空'!$1:$4</definedName>
    <definedName name="_xlnm.Print_Area" localSheetId="15">'13、2024年安宁市环境空气自动监测网络运行维护、龙山环境空'!$A$1:$I$21</definedName>
    <definedName name="_xlnm.Print_Titles" localSheetId="15">'13、2024年安宁市环境空气自动监测网络运行维护、龙山环境空'!$1:$4</definedName>
    <definedName name="_xlnm.Print_Area" localSheetId="16">'14、乡镇级以下集中式饮用水水源保护区划定风险评估报告编制及存'!$A$1:$I$21</definedName>
    <definedName name="_xlnm.Print_Titles" localSheetId="16">'14、乡镇级以下集中式饮用水水源保护区划定风险评估报告编制及存'!$1:$4</definedName>
    <definedName name="_xlnm.Print_Area" localSheetId="17">'15、安宁分局行政运行保障经费'!$A$1:$I$21</definedName>
    <definedName name="_xlnm.Print_Titles" localSheetId="17">'15、安宁分局行政运行保障经费'!$1:$4</definedName>
    <definedName name="_xlnm.Print_Area" localSheetId="18">'16、生态环境创建及宣传工作经费'!$A$1:$I$21</definedName>
    <definedName name="_xlnm.Print_Titles" localSheetId="18">'16、生态环境创建及宣传工作经费'!$1:$4</definedName>
    <definedName name="_xlnm.Print_Area" localSheetId="19">'17、生态环境保护督察经费'!$A$1:$I$21</definedName>
    <definedName name="_xlnm.Print_Titles" localSheetId="19">'17、生态环境保护督察经费'!$1:$4</definedName>
    <definedName name="_xlnm.Print_Area" localSheetId="20">'18、安宁市环境监察执法保障补助经费'!$A$1:$I$21</definedName>
    <definedName name="_xlnm.Print_Titles" localSheetId="20">'18、安宁市环境监察执法保障补助经费'!$1:$4</definedName>
    <definedName name="_xlnm._FilterDatabase" localSheetId="1" hidden="1">特定目标类名目表!$A$1:$E$22</definedName>
    <definedName name="_xlnm.Print_Area" localSheetId="0">人员类、运转类绩效评价结果!$A$1:$J$14</definedName>
    <definedName name="_xlnm.Print_Titles" localSheetId="0">人员类、运转类绩效评价结果!$1:$4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<sst xmlns="http://schemas.openxmlformats.org/spreadsheetml/2006/main" count="2085" uniqueCount="272">
  <si>
    <t>附件1-1</t>
  </si>
  <si>
    <t>昆明市生态环境局安宁市分局2024年预算目标人员类、运转类公用经费项目评分结果明细表</t>
  </si>
  <si>
    <t>审核单位：昆明市生态环境局安宁市分局</t>
  </si>
  <si>
    <t>序号</t>
  </si>
  <si>
    <t>项目分类
（人员类、运转类/特定目标类）</t>
  </si>
  <si>
    <t>项目名称</t>
  </si>
  <si>
    <t>评分结果</t>
  </si>
  <si>
    <t>评分等级
（优、良、中、差）</t>
  </si>
  <si>
    <t>2024年度申报预算资金（元）</t>
  </si>
  <si>
    <t>预算资金安排建议（予以安排/予以安排，但应调整预算/不予安排）</t>
  </si>
  <si>
    <t>建议调整金额（元）</t>
  </si>
  <si>
    <t>调整后的2024年度预算资金（元）</t>
  </si>
  <si>
    <t>备注</t>
  </si>
  <si>
    <t>人员类、运转类</t>
  </si>
  <si>
    <t>合计</t>
  </si>
  <si>
    <t>附件1-2</t>
  </si>
  <si>
    <t>昆明市生态环境局安宁市分局2024年
预算目标特定目标类项目评分结果明细表</t>
  </si>
  <si>
    <t>预算金额</t>
  </si>
  <si>
    <t>得分</t>
  </si>
  <si>
    <t>生态环境局安宁分局退休人员及事业人员奖金保障经费</t>
  </si>
  <si>
    <t>中</t>
  </si>
  <si>
    <t>昆明市生态环境局安宁分局临聘人员劳务费专项资金</t>
  </si>
  <si>
    <t>安宁功能区噪声自动监测系统建设项目专项经费</t>
  </si>
  <si>
    <t>安宁市生态环境保护综合行政执法机构规范化建设专项经费</t>
  </si>
  <si>
    <t>草铺办公楼搬迁入驻孵化基地修缮改造工程项目专项资金</t>
  </si>
  <si>
    <t>安宁市区域主要污染物削减方案编制经费</t>
  </si>
  <si>
    <t>良</t>
  </si>
  <si>
    <t>安宁市国控、省控环境质量自动站基础条件保障经费</t>
  </si>
  <si>
    <t>安宁市基层环境监管能力提升专项资金</t>
  </si>
  <si>
    <t>安宁市水环境智慧实验室2024年维护经费</t>
  </si>
  <si>
    <t>安宁市新购应急监测车2024年运行维护经费</t>
  </si>
  <si>
    <t>2023年龙山环境空气质量监测项目购买服务尾款专项资金</t>
  </si>
  <si>
    <t>2023年安宁市环境空气自动监测网络运行维护、龙山环境空气质量监测购买服务项目专项经费</t>
  </si>
  <si>
    <t>2024年安宁市环境空气自动监测网络运行维护、龙山环境空气质量监测购买服务项目专项经费</t>
  </si>
  <si>
    <t>乡镇级以下集中式饮用水水源保护区划定风险评估报告编制及存在风险源水源地风险防控方案编制项目资金</t>
  </si>
  <si>
    <t>安宁分局行政运行保障经费</t>
  </si>
  <si>
    <t>生态环境创建及宣传工作经费</t>
  </si>
  <si>
    <t>生态环境保护督察经费</t>
  </si>
  <si>
    <t>安宁市环境监察执法保障补助经费</t>
  </si>
  <si>
    <t>平均分</t>
  </si>
  <si>
    <t>附件1-3</t>
  </si>
  <si>
    <t>昆明市生态环境局安宁市分局2024年预算目标审核项目信息情况审核表</t>
  </si>
  <si>
    <t>2024年度申报
预算资金（元）</t>
  </si>
  <si>
    <t>审核情况、存在问题及建议</t>
  </si>
  <si>
    <t>项目立项必要性</t>
  </si>
  <si>
    <t>项目预算合理性</t>
  </si>
  <si>
    <t>绩效目标适当性</t>
  </si>
  <si>
    <t>项目管理基础工作</t>
  </si>
  <si>
    <t>绩效管理</t>
  </si>
  <si>
    <t>其他扣分项</t>
  </si>
  <si>
    <t>问题</t>
  </si>
  <si>
    <t>建议</t>
  </si>
  <si>
    <t>特定目标类</t>
  </si>
  <si>
    <t>1.未见部门职能职责相关资料，如三方定案、年度工作总结等材料，无法判断是否与部门职能职责、重点任务相匹配；
2.项目所依据的文件[安生环2020]（16号），介于3-5年；
3.该项目为经常性项目，项目资料未明确资金安排界限。</t>
  </si>
  <si>
    <t>1.补充完善与部门职能职责相关的文件，如三定方案、目标任务等；
2.系统中绑定的文件尽量为与项目相关更能体现政府重视该项目的政策性文件；
3.项目申报时应尽可能的明确资金安排的期间。</t>
  </si>
  <si>
    <t>项目测算依据不充分，无法对资金测算过程进行复核。</t>
  </si>
  <si>
    <t>及时上传与测算数据相关的文件依据，方便审核过程中核算测算数据的准确性以及完整性；并且在测算明细写明资金测算过程或者合理可行的测算方法、测算标准，以便于清晰地看出资金是如何进行测算的。</t>
  </si>
  <si>
    <t>1.未界定项目总体目标与预算目标，项目总体目标与预算目标相一致；
2.绩效目标较为简单，未对项目实施内容进行量化，对于指导指标设置的意义不大；
3.指标评（扣）分标准赋值不清晰；
4.效益指标三级指标的指标属性有误；
5.效益指标、满意度指标三级指标的指标性质填报不规范；
6.产出指标细化分解不足，只设置了数量指标。</t>
  </si>
  <si>
    <t>1.应对项目总体目标和预算年度目标进行区分，年度目标应符合项目总体目标规划；
2.规范绩效目标的填报，建议按照“根据什么文件，干什么事，达到什么效益”格式进行填报，并对实施内容进行量化，如人数多少，经费支出情况；
3.明确指标评分标准，科学、合理赋值；
4.根据设置的指标值修改质量指标、时效指标、满意度指标三级指标的指标；
5.重新设置效益指标、满意度指标三级指标的指标性质，建议修改为“&gt;=”；
6.根据项目实施内容，对产出指标的二级指标进行细化分解。</t>
  </si>
  <si>
    <t>未及时按规定进行事前绩效评价。</t>
  </si>
  <si>
    <t>对于预算金额较大的项目应按预算绩效管理办法的规定进行事前绩效评价，并及时将相关的报告上传至服务平台</t>
  </si>
  <si>
    <t>1.未见部门职能职责相关资料，如三方定案、年度工作总结等材料，无法判断是否与部门职能职责、重点任务相匹配；
2.该项目为经常性项目，项目资料未明确资金安排界限。</t>
  </si>
  <si>
    <t>1.补充完善与部门职能职责相关的文件，如三定方案、目标任务等；
2.项目申报时应尽可能的明确资金安排的期间。</t>
  </si>
  <si>
    <t>1.项目支出未具体明细分类；
2.项目测算依据不充分，无法对资金测算过程进行复核。</t>
  </si>
  <si>
    <t>1.未界定项目总体目标与预算目标，项目总体目标与预算目标相一致；
2.质量指标、时效指标三级指标的指标属性有误；
3.质量指标三级指标“考核指标”=100%设置有误，三级指标未详细填列；
4.指标评（扣）分标准赋值不清晰。</t>
  </si>
  <si>
    <t>1.应对项目总体目标和预算年度目标进行区分，年度目标应符合项目总体目标规划；
2.根据设置的指标值修改质量指标、时效指标三级指标的指标值修改指标属性；
3.重新设置质量指标的三级指标，使其能进行考量；
4.明确指标评分标准，科学、合理赋值。</t>
  </si>
  <si>
    <t>1.未界定项目总体目标与预算目标，项目总体目标与预算目标相一致;
2.指标评（扣）分标准赋值不清晰；
3.满意度指标的指标设定依据及数据来源有误；
4.效益指标的三级指标与指标值设置不精简，未选取最能体现目标实现程度的关键指标。</t>
  </si>
  <si>
    <t>1.应对项目总体目标和预算年度目标进行区分，年度目标应符合项目总体目标规划；
2.明确指标评分标准，科学、合理赋值；
3.根据实施安排重新设置指标的绩效指标值设定依据及数据来源；
4.选取最能体现目标实现程度的关键指标。</t>
  </si>
  <si>
    <t>1.绩效目标未明确项目实施内容，对于指导指标设置的意义不大；
2.指标评（扣）分标准赋值不清晰；
3.数量指标三级指标“机构职能规范化、执法装备现代化、队伍建设专业化、内部管理制度化、保障体系人性化、案件评查标准化”=1，设置不匹配；
4.数量指标、效益指标的三级指标与指标值设置不精简，未选取最能体现目标实现程度的关键指标。</t>
  </si>
  <si>
    <t>1.规范绩效目标的填报，建议按照“根据什么文件，干什么事，达到什么效益”格式进行填报；
2.明确指标评分标准，科学、合理赋值；
3.根据实施内容对效益指标三级指标选取最能体现目标实现程度的关键指标，并设置为可量化的指标；
4.选取最能体现目标实现程度的关键指标。</t>
  </si>
  <si>
    <t>1.未界定项目总体目标与预算目标，项目总体目标与预算目标相一致;
2.绩效目标较为笼统宽泛，未详细填列，对于指导指标设置的意义不大;
3.质量指标三级指标可进行量化未量化；
4.指标评（扣）分标准未详细填列；
5.时效指标三级指标“是否按照合同约定工期完成”=“2022年8月31日”，与2024年度无关；
6.满意度指标的绩效指标值设定依据及数据来源有误；
7.效益指标的三级指标与指标值设置不精简，未选取最能体现目标实现程度的关键指标。</t>
  </si>
  <si>
    <t>1.应对项目总体目标和预算年度目标进行区分，年度目标应符合项目总体目标规划；
2.规范绩效目标的填报，建议按照“根据什么文件，干什么事，达到什么效益”格式进行填报；
3.对质量指标三级指标进行量化，如将指标只设置为“验收合格率”；
4.明确指标评分标准，科学、合理赋值，详细填列；
5.根据实施内容重新设置时效指标；
6.根据实施安排重新设置指标的绩效指标值设定依据及数据来源；
7.选取最能体现目标实现程度的关键指标。</t>
  </si>
  <si>
    <t>1.未见部门职能职责相关资料，如三方定案、年度工作总结等材料，无法判断是否与部门职能职责、重点任务相匹配；
2.项目所依据的文件有明确约定资金安排界限，但是未含2024年度安排。</t>
  </si>
  <si>
    <t>1.绩效目标未明确项目实施内容，对于指导指标设置的意义不大；
2.指标评（扣）分标准未详细填列；
3.质量指标三级指标的指标属性有误；
4.指标设定依据及数据来源中数据来源未详细填列，是否选取最能体现目标实现程度的关键指标无从考证：
5.产出指标细化分解不足，只设置了数量指标、质量指标。</t>
  </si>
  <si>
    <t>1.规范绩效目标的填报，建议按照“根据什么文件，干什么事，达到什么效益”格式进行填报；
2.明确指标评分标准，科学、合理赋值，详细填列；
3.根据质量指标指标值修改指标属性；
4.指标设定依据和数据来源应进行区分，数据来源要能明确在考核时指标值的数据是从何处得到的，同时补充完善指标设定依据文件；
5.根据项目实施内容，对产出指标的二级指标进行细化分解。</t>
  </si>
  <si>
    <t>1.未见部门职能职责相关资料，如三方定案、年度工作总结等材料，无法判断是否与部门职能职责、重点任务相匹配;
2.项目所依据文件有明确约定资金安排界限，但是未含2024年度安排.</t>
  </si>
  <si>
    <t>1.系统中绑定的文件尽量为与项目相关更能体现政府重视该项目的政策性文件，同时补充完善与部门职能职责相关的文件，如三定方案、目标任务等；
2.项目申报时应尽可能的明确资金安排的期间。</t>
  </si>
  <si>
    <t>1.绩效目标未详细填列，未对项目实施内容进行量化，对于指导指标设置的意义不大;
2.指标评（扣）分标准未详细填列;
3.指标设定依据及数据来源未详细填列，是否选取最能体现目标实现程度的关键指标无从考证。</t>
  </si>
  <si>
    <t>1.规范绩效目标的填报，建议按照“根据什么文件，干什么事，达到什么效益”格式进行填报；
2.明确指标评分标准，科学、合理赋值，详细填列；
3.指标设定依据和数据来源应进行区分，数据来源要能明确在考核时指标值的数据是从何处得到的，同时补充完善指标设定依据文件。</t>
  </si>
  <si>
    <t>1.未见部门职能职责相关资料，如三方定案、年度工作总结等材料，无法判断是否与部门职能职责、重点任务相匹配；
2.项目资料未明确资金安排界限。</t>
  </si>
  <si>
    <t>1.绩效目标设置简单，未明确项目实施内容，对于指导指标设置的意义不大；
2.指标评（扣）分标准赋值不清晰；
3.满意度指标的绩效指标值设定依据及数据来源不明确。</t>
  </si>
  <si>
    <t>1.规范绩效目标的填报，建议按照“根据什么文件，干什么事，达到什么效益”格式进行填报；
2.明确指标评分标准，科学、合理赋值，详细填列；
3.根据实施安排重新设置满意度指标的绩效指标值设定依据及数据来源，明确数据来源途径。</t>
  </si>
  <si>
    <t>1.未见部门职能职责相关资料，如三方定案、年度工作总结等材料，无法判断是否与部门职能职责、重点任务相匹配；
2.项目库中文件安发改投资[2020]74号，介于3-5年；
3.项目所依据的文件有明确约定资金安排界限，但是未含2024年度安排。</t>
  </si>
  <si>
    <t>1.未界定项目总体目标与预算目标，项目总体目标与预算目标相一致；
2.指标评（扣）分标准赋值不清晰；
3.满意度指标的指标设定依据及数据来源不明确；
4.指标设定依据及数据来源未详细填列，是否选取最能体现目标实现程度的关键指标无从考证；
5.产出指标细化分解不足，只设置了数量指标、质量指标。</t>
  </si>
  <si>
    <t>1.应对项目总体目标和预算年度目标进行区分，年度目标应符合项目总体目标规划；
2.明确指标评分标准，科学、合理赋值，详细填列；
3.根据实施安排重新设置指标的绩效指标值设定依据及数据来源；
4.指标设定依据和数据来源应进行区分，数据来源要能明确在考核时指标值的数据是从何处得到的，同时补充完善指标设定依据文件；
5.根据项目实施内容，对产出指标的二级指标进行细化分解。</t>
  </si>
  <si>
    <t>1.未提供与项目实施有关的法律、法规和政策等文件；
2.未见部门职能职责相关资料，如三方定案、年度工作总结等材料，无法判断是否与部门职能职责、重点任务相匹配；
3.未见项目依据文件，无法考量界定期、无法考量是否约定资金安排界限。</t>
  </si>
  <si>
    <t>1.及时补充完善项目相关更能体现政府重视该项目的政策性文件；
2.补充完善与部门职能职责相关的文件，如三定方案、目标任务等；
3.项目申报时应尽可能的明确资金安排的期间。</t>
  </si>
  <si>
    <t>1.未界定项目总体目标与预算目标，项目总体目标与预算目标相一致；
2.指标评（扣）分标准赋值不清晰；
3.满意度指标的绩效指标值设定依据及数据来源有误。</t>
  </si>
  <si>
    <t>1.应对项目总体目标和预算年度目标进行区分，年度目标应符合项目总体目标规划；
2.明确指标评分标准，科学、合理赋值，详细填列；
3.根据实施安排重新设置满意度指标的绩效指标值设定依据及数据来源。</t>
  </si>
  <si>
    <t>1.未见部门职能职责相关资料，如三方定案、年度工作总结等材料，无法判断是否与部门职能职责、重点任务相匹配；
2.项目所依据的文件未明确约定资金安排界限。</t>
  </si>
  <si>
    <t>1.指标评（扣）分标准赋值不清晰；
2.满意度指标的设定依据及数据来源中数据来源有误；
3.产出指标细化分解不足，仅设置了数量指标、质量指标。</t>
  </si>
  <si>
    <t>1.明确指标评分标准，科学、合理赋值，详细填列；
2.根据实施安排重新设置满意度指标的绩效指标值设定依据及数据来源；
3.根据项目实施内容，对产出指标的二级指标进行细化分解。</t>
  </si>
  <si>
    <t>1.未界定项目总体目标与预算目标，项目总体目标与预算目标相一致；
2.指标评（扣）分标准赋值不清晰；
3.满意度指标的设定依据及数据来源中数据来源有误；
4.效益指标的三级指标不精简，未选取最能体现目标实现程度的关键指标；
5.产出指标细化分解不足，只设置了数量指标。</t>
  </si>
  <si>
    <t>1.应对项目总体目标和预算年度目标进行区分，年度目标应符合项目总体目标规划；
2.根据实施安排重新设置指标的绩效指标值设定依据及数据来源；
3.根据实施安排重新设置指标的绩效指标值设定依据及数据来源；
4.选取最能体现目标实现程度的关键指标；
5.根据项目实施内容，对产出指标的二级指标进行细化分解。</t>
  </si>
  <si>
    <t>1.指标评（扣）分标准赋值不清晰；
2.绩效目标中“2023年9月21日前编制完成《青龙哨龙潭饮用水水源“一源一案”风险防控方案》《下凤凰大龙潭饮用水水源“一源一案”风险防控方案》《石照壁龙潭饮用水水源“一源一案”风险防控方案》”与2024年度无关；
3.满意度指标的指标设定依据及数据来源不明确；
4.效益指标的三级指标不精简，未选取最能体现目标实现程度的关键指标；
5.指标设定依据及数据来源未详细填列，是否选取最能体现目标实现程度的关键指标无从考证。</t>
  </si>
  <si>
    <t>1.根据实施安排重新设置指标的绩效指标值设定依据及数据来源；
2.重新设置绩效目标，使其符合2024年度目标；
3.根据实施安排重新设置指标的绩效指标值设定依据及数据来源；
4.选取最能体现目标实现程度的关键指标；
5.指标设定依据和数据来源应进行区分，数据来源要能明确在考核时指标值的数据是从何处得到的，同时补充完善指标设定依据文件。</t>
  </si>
  <si>
    <t>未见项目资金测算过程或者合理可行的测算方法、测算标准。</t>
  </si>
  <si>
    <t>1.未界定项目总体目标与预算目标，项目总体目标与预算目标相一致；
2.绩效目标较为笼统宽泛，未明确项目实施内容，对于指导指标设置的意义不大；
3.产出指标细化分解不足，只设置了数量指标；
4.满意度指标的指标设定依据及数据来源不明确；
5.指标设定依据及数据来源未详细填列，是否选取最能体现目标实现程度的关键指标无从考证。</t>
  </si>
  <si>
    <t>1.应对项目总体目标和预算年度目标进行区分，年度目标应符合项目总体目标规划；
2.规范绩效目标的填报，建议按照“根据什么文件，干什么事，达到什么效益”格式进行填报；
3.根据项目实施内容，对产出指标的二级指标进行细化分解；
4.根据实施安排重新设置指标的绩效指标值设定依据及数据来源；
5.指标设定依据和数据来源应进行区分，数据来源要能明确在考核时指标值的数据是从何处得到的，同时补充完善指标设定依据文件。</t>
  </si>
  <si>
    <t>1.未界定项目总体目标与预算目标，项目总体目标与预算目标相一致；
2.绩效目标较为笼统宽泛，未明确项目实施内容，对于指导指标设置的意义不大；
3.指标评（扣）分标准赋值不清晰；
4.满意度指标的指标设定依据及数据来源不明确；
5.指标设定依据及数据来源未详细填列，是否选取最能体现目标实现程度的关键指标无从考证。</t>
  </si>
  <si>
    <t>1.应对项目总体目标和预算年度目标进行区分，年度目标应符合项目总体目标规划；
2.规范绩效目标的填报，建议按照“根据什么文件，干什么事，达到什么效益”格式进行填报；
3.明确指标评分标准，科学、合理赋值，详细填列；
4.根据实施安排重新设置指标的绩效指标值设定依据及数据来源；
5.指标设定依据和数据来源应进行区分，数据来源要能明确在考核时指标值的数据是从何处得到的，同时补充完善指标设定依据文件。</t>
  </si>
  <si>
    <t>1.指标评（扣）分标准赋值不清晰；
2.满意度指标的指标设定依据及数据来源不明确；
3.产出指标的三级指标不精简，未选取最能体现目标实现程度的关键指标；
4.产出指标细化分解不足，只设置了质量指标、时效指标。</t>
  </si>
  <si>
    <t>1.明确指标评分标准，科学、合理赋值，详细填列；
2.根据实施安排重新设置指标的绩效指标值设定依据及数据来源；
3.选取最能体现目标实现程度的关键指标；
4.根据项目实施内容，对产出指标的二级指标进行细化分解，建议按数量指标、质量指标、时效指标、成本指标进行细化分解。</t>
  </si>
  <si>
    <t>1.未见部门职能职责相关资料，如三方定案、年度工作总结等材料，无法判断是否与部门职能职责、重点任务相匹配；
2.目所依据的文件未明确约定资金安排界限。</t>
  </si>
  <si>
    <t>1.指标评（扣）分标准赋值不清晰；
2.满意度指标的指标设定依据及数据来源不明确。</t>
  </si>
  <si>
    <t>1.明确指标评分标准，科学、合理赋值；
2.根据实施安排重新设置指标的绩效指标值设定依据及数据来源。</t>
  </si>
  <si>
    <t>附件1-4</t>
  </si>
  <si>
    <t>昆明市生态环境局安宁市分局2024年预算目标审核绩效评价指标体系</t>
  </si>
  <si>
    <t>项目名称：生态环境局安宁分局退休人员及事业人员奖金保障经费</t>
  </si>
  <si>
    <t>一级
指标</t>
  </si>
  <si>
    <t>二级
指标</t>
  </si>
  <si>
    <t>三级
指标</t>
  </si>
  <si>
    <t>指标
分值</t>
  </si>
  <si>
    <t>指标解释</t>
  </si>
  <si>
    <t>指标说明</t>
  </si>
  <si>
    <t>评分标准</t>
  </si>
  <si>
    <t>扣分原因</t>
  </si>
  <si>
    <t>项目立项必要性（35分）</t>
  </si>
  <si>
    <t>项目立项的充分性
（25分）</t>
  </si>
  <si>
    <t>项目政策依据的充分性
（15分）</t>
  </si>
  <si>
    <t>项目实施是否有明确的法律、法规和政策依:项目实施的依据是于同级党委及以上否属的政策:项目是否与本年度预算资金相匹配。</t>
  </si>
  <si>
    <t>评价要点：
①项目实施有明确的法律、法规和政策依据；
②项目实施的依据是否属于上级政策或者同级党委部门政策；
③项目是否与本年度部门预算资金相匹配，是否存在其他补充资料。</t>
  </si>
  <si>
    <t>①项目实施有明确法律、法规和政策依据的，得5分；
②项目实施所依据的法律、法规和政策属于上级或者同级市委、市政府会议纪要、批示件，确定为重点工作任务目标，得5分；属于同级其他部门普发的制度性文件得2分，无政策依据或属于单位内部自行印发、签订的文件不得分。
③有其他补充材料，如立项批复、合同、可行性研究报告、立项专家论证意见、基建工程概算等适当参考打分，有一项得1分，最高得5分。</t>
  </si>
  <si>
    <t>项目获取财政资金保障范围的合理性
（10分）</t>
  </si>
  <si>
    <t>项目是否符合国家政策、财政资金支持方向和财政资金保障范围。</t>
  </si>
  <si>
    <t>评价要点：
项目完全符合国家政策、财政资金支持方向和财政资金保障范围；</t>
  </si>
  <si>
    <t>①完全符合国家政策、财政资金支持方向和财政资金保障范围的得5分；
②项目是否与本年度部门职能职责、重点任务相匹配，完全匹配得5分，部分匹配得3分，完全不匹配不得分；</t>
  </si>
  <si>
    <t>未见部门职能职责相关资料，如三方定案、年度工作总结等材料，无法判断是否与部门职能职责、重点任务相匹配，扣5分。</t>
  </si>
  <si>
    <t>项目立项的必要性
（10分）</t>
  </si>
  <si>
    <t>项目政策管理时效性
（5分）</t>
  </si>
  <si>
    <t>项目所依据的政策是否明确政策的实施期限，政策是否已退出和调整。</t>
  </si>
  <si>
    <t>评价要点：
项目所依据的文件政策是否已过时或者与项目所处期限不匹配。</t>
  </si>
  <si>
    <t>项目所依据的文件政策的明确界定期的：
①项目所依据的政策属于3年以内的实时政策的，得5分；
②项目所依据的政策介于3-5年的，得3分；
③项目所依据的政策介于5-10年，得2分；
④超过10年不得分。</t>
  </si>
  <si>
    <t>项目所依据的文件[安生环2020]（16号），介于3-5年，扣2分。</t>
  </si>
  <si>
    <t>项目资金安排的急迫性
（5分）</t>
  </si>
  <si>
    <t>项目资金的申请是否属于2024年度的安排。</t>
  </si>
  <si>
    <t>评价要点：
项目是否属于2024年度的计划项目。</t>
  </si>
  <si>
    <t>①项目所依据的文件有明确约定资金安排界限，且该安排属于2024年度的，得5分；
②项目所依据的文件有明确约定资金安排界限，该安排需要进行分段拨付且满足在2024年度安排支付的，得3分；
③项目所依据的文件有明确约定资金安排界限，但是未含2024年度安排的，得1分；
④项目所依据的文件未明确约定资金安排界限的，不得分。</t>
  </si>
  <si>
    <t>该项目为经常性项目，项目资料未明确资金安排界限，扣2分。</t>
  </si>
  <si>
    <t>项目预算合理性（20分）</t>
  </si>
  <si>
    <t>测算标准依据及其合理性（15）</t>
  </si>
  <si>
    <t>测算标准的详细性
 （5分）</t>
  </si>
  <si>
    <t>测算来源是否合理；是否对支出进行细化。</t>
  </si>
  <si>
    <t>评价要点：
支出测算表是否有细化后的具体明细。</t>
  </si>
  <si>
    <t>支出存在具体明细分类的，得5分，否则不得分。</t>
  </si>
  <si>
    <t>测算依据的合理性
（10分）</t>
  </si>
  <si>
    <t>项目资金测算是否存在相关的支持性政策文件，</t>
  </si>
  <si>
    <t>评价要点：
①项目资金测算是否具备所依据的文件；
②项目是否具有资金测算过程；</t>
  </si>
  <si>
    <t>①项目资金测算具备合理的依据文件，得5分；
②每条测算明细都有资金测算过程或者合理可行的测算方法、测算标准，得5分。</t>
  </si>
  <si>
    <t>1.项目资金测算未明确依据文件，扣3分；
2.未见项目资金测算过程或者合理可行的测算方法、测算标准，扣5分。</t>
  </si>
  <si>
    <t>预算资金的匹配性
（5分）</t>
  </si>
  <si>
    <t>预算资金的合理性
（5）</t>
  </si>
  <si>
    <t>预算资金是否体现统筹使用和优先保障重点支出。</t>
  </si>
  <si>
    <t>评价要点：
①项目预算资金的项目分类与项目期限是否相匹配；
②项目是否属于优先保障重点支出项目。</t>
  </si>
  <si>
    <t>①项目预算资金与项目期限、项目规划是否相匹配，得3分，否则扣3分。
②项目是否属于优先保障重点支出项目，得2分。（项目名）</t>
  </si>
  <si>
    <t>绩效目标适当性（30分）</t>
  </si>
  <si>
    <t>绩效目标的科学性（10）</t>
  </si>
  <si>
    <t>绩效目标的细化性（5分）</t>
  </si>
  <si>
    <t>绩效目标是否全面、充分、细化。</t>
  </si>
  <si>
    <t>评价要点：
绩效目标是否有明确的总体目标与预算目标，绩效指标表的制定是否合理。</t>
  </si>
  <si>
    <t>①有明确的项目总体目标与预算目标的，得5分；
②未界定项目总体目标与预算目标，项目总体目标与预算目标相一致的，得3分；
③未界定项目总体目标与预算目标，项目的绩效指标与项目实际情况相匹配的，得1分，否则不得分。</t>
  </si>
  <si>
    <t>未界定项目总体目标与预算目标，项目总体目标与预算目标相一致，扣2分。</t>
  </si>
  <si>
    <t>绩效目标的可量化性
（5分）</t>
  </si>
  <si>
    <t>绩效目标中该量化的指标是否进行了量化。</t>
  </si>
  <si>
    <t>评价要点：
绩效目标中的绩效指标该量化的需进行量化。</t>
  </si>
  <si>
    <t>项目绩效目标中该量化的指标应进行量化，发现1个指标该量化未进行量化的扣0.5分，最高扣5分。</t>
  </si>
  <si>
    <t>绩效目标较为简单，未对项目实施内容进行量化，对于指导指标设置的意义不大，扣1分。</t>
  </si>
  <si>
    <t>绩效目标完整性（10分）</t>
  </si>
  <si>
    <t>绩效目标内容规范性
（5分）</t>
  </si>
  <si>
    <t>绩效目标和绩效指标的填报格式是否规范，符合规定要求；内容是否完整、准确、详实，是否无缺项、错项。</t>
  </si>
  <si>
    <t>评价要点：
①绩效目标和绩效指标的填报格式是否规范；
②内容是否完整、准确、详实，是否无缺项、错项。</t>
  </si>
  <si>
    <t>①绩效目标和绩效指标的填报格式是否规范，得5分；
②内容存在缺项、错项的，每发现1次扣0.5分，最高扣5分。</t>
  </si>
  <si>
    <t>1.指标评（扣）分标准赋值不清晰，扣0.5分；
2.效益指标三级指标的指标属性有误，扣0.5分；
3.效益指标、满意度指标三级指标的指标性质填报不规范，扣0.5分。</t>
  </si>
  <si>
    <t>绩效目标合理性
（5分）</t>
  </si>
  <si>
    <t>绩效目标和绩效指标是否明确、清晰，是否能够反映项目的主要内容，是否对项目的预期产出和效果进行了充分、恰当的描述。是否选取了最能体现目标实现程度的关键指标并明确了具体指标值。</t>
  </si>
  <si>
    <t>评价要点：
①绩效目标和绩效指标是否明确；
②绩效目标和绩效指标是否选取了最能体现目标实现程度的关键指标。</t>
  </si>
  <si>
    <t>①绩效目标和绩效指标明确，得3分，否则不得分；
②绩效目标和绩效指标选取了最能体现目标实现程度的关键指标，得2分，否则不得分。</t>
  </si>
  <si>
    <t>产出指标细化分解不足，只设置了数量指标，扣1分。</t>
  </si>
  <si>
    <t>绩效目标相关性
（5分）</t>
  </si>
  <si>
    <t>绩效目标的行业相关性
（5分）</t>
  </si>
  <si>
    <t>年度目标符合相关法律法规政策以及国民经济和社会发展规划要求；年度目标与本部门(单位)职能、发展规划和工作计划密切相关。</t>
  </si>
  <si>
    <t>评价要点：
①年度目标符合相关法律法规政策以及国民经济和社会发展规划要求；
②年度目标与本部门(单位)职能、发展规划和工作计划密切相关。</t>
  </si>
  <si>
    <t>①年度目标符合相关法律法规政策以及国民经济和社会发展规划要求，得3分；
②年度目标与本部门(单位)职能、发展规划和工作计划密切相关，得2分。</t>
  </si>
  <si>
    <t>绩效目标适当性
（5分）</t>
  </si>
  <si>
    <t>绩效目标的显著性
（5分）</t>
  </si>
  <si>
    <t>预期绩效显著，能够体现实际产出和效果的明显改善；指标值符合行业正常水平或事业发展规律。</t>
  </si>
  <si>
    <t>评价要点：
①预期绩效显著，能够体现实际产出和效果的明显改善；
②指标值符合行业正常水平或事业发展规律。</t>
  </si>
  <si>
    <t>①预期绩效显著，能够体现实际产出和效果的明显改善，得3分；
②指标值符合行业正常水平或事业发展规律，得2分。</t>
  </si>
  <si>
    <t>项目管理基础工作（10分）</t>
  </si>
  <si>
    <t>内控制度完善性（10分）</t>
  </si>
  <si>
    <t>项目管理制度
（5分）</t>
  </si>
  <si>
    <t>项目是否有完善的管理制度、工作方案、实施计划等。</t>
  </si>
  <si>
    <t>评价要点：
项目是否有完善的管理制度、工作方案、实施计划等。</t>
  </si>
  <si>
    <t>项目有管理制度、工作方案、实施计划等其中一项即可得5分；否则不得分。</t>
  </si>
  <si>
    <t>资金管理制度（5分）</t>
  </si>
  <si>
    <t>项目是否上传相关的财务制度或资金管理办法。</t>
  </si>
  <si>
    <t>评价要点：
项目按要求上传项目相关的财务制度或资金管理办法。</t>
  </si>
  <si>
    <t>①项目按要求上传项目相关的财务制度或资金管理办法的，得5分；
②项目未按财务制度或资金管理办法进行规范的，发现1处扣0.5分，最多扣2分。</t>
  </si>
  <si>
    <t>绩效管理（5）</t>
  </si>
  <si>
    <t>绩效评价管理制度（5分）</t>
  </si>
  <si>
    <t>绩效评价管理制度
（5分）</t>
  </si>
  <si>
    <t>项目是否按要求上传部门制定的预算绩效管理制度、项目具体的绩效管理办法。</t>
  </si>
  <si>
    <t>评价要点：
①项目是否按要求做过事前绩效评价；
②项目按要求上传部门制定的预算绩效管理制度、项目具体的绩效管理办法。</t>
  </si>
  <si>
    <t>①项目是否按要求做过事前绩效评价，得3分；
②项目按要求上传部门制定的预算绩效管理制度、项目具体的绩效管理办法，得2分。</t>
  </si>
  <si>
    <t>未见事前绩效评价，扣3分。</t>
  </si>
  <si>
    <t>项目名称：昆明市生态环境局安宁分局临聘人员劳务费专项资金</t>
  </si>
  <si>
    <r>
      <rPr>
        <sz val="10"/>
        <color rgb="FF000000"/>
        <rFont val="仿宋"/>
        <charset val="134"/>
      </rPr>
      <t>未见部门职能职责相关资料，如三方定案、年度工作总结等材料，无法判断是否与部门职能职责、重点任务相匹配，扣5分。</t>
    </r>
  </si>
  <si>
    <t>项目支出未具体明细分类，扣5分。</t>
  </si>
  <si>
    <t>1.未见项目资金测算依据文件，扣5分；
2.未见项目资金测算过程或者合理可行的测算方法、测算标准，扣5分。</t>
  </si>
  <si>
    <t>1.质量指标、时效指标三级指标的指标属性有误，扣0.5分。
2.质量指标三级指标“考核指标”=100%设置有误，三级指标未详细填列，扣0.5分；
3.指标评（扣）分标准赋值不清晰，扣0.5分。</t>
  </si>
  <si>
    <t>效益指标“编外人员用工时间”</t>
  </si>
  <si>
    <t>项目名称：安宁功能区噪声自动监测系统建设项目专项经费</t>
  </si>
  <si>
    <t>1.项目资金测算依据文件还未签订，扣3分；
2.未见项目资金测算过程或者合理可行的测算方法、测算标准，扣5分。</t>
  </si>
  <si>
    <t>1.指标评（扣）分标准赋值不清晰，扣0.5分；
2.满意度指标的指标设定依据及数据来源有误，扣0.5分。</t>
  </si>
  <si>
    <t>效益指标的三级指标与指标值设置不精简，未选取最能体现目标实现程度的关键指标，扣1分。</t>
  </si>
  <si>
    <t>项目名称：安宁市生态环境保护综合行政执法机构规范化建设专项经费</t>
  </si>
  <si>
    <t>绩效目标未明确项目实施内容，对于指导指标设置的意义不大，扣1分。</t>
  </si>
  <si>
    <t>1.指标评（扣）分标准赋值不清晰，扣0.5分；
2.数量指标三级指标“机构职能规范化、执法装备现代化、队伍建设专业化、内部管理制度化、保障体系人性化、案件评查标准化”=1，设置不匹配，扣0.5分。</t>
  </si>
  <si>
    <t>数量指标、效益指标的三级指标的指标值设置不精简，未选取最能体现目标实现程度的关键指标，扣1分。</t>
  </si>
  <si>
    <t>项目名称：草铺办公楼搬迁入驻孵化基地修缮改造工程项目专项资金</t>
  </si>
  <si>
    <t>项目所依据文件有明确约定资金安排界限，但是未含2024年度安排。</t>
  </si>
  <si>
    <t>1.绩效目标较为简单，未详细填列，对于指导指标设置的意义不大，扣1分；
2.质量指标三级指标可进行量化未量化，扣0.5分。</t>
  </si>
  <si>
    <t>1.指标评（扣）分标准未详细填列，扣0.5分；
2.时效指标三级指标“是否按照合同约定工期完成”=“2022年8月31日”，与2024年度无关，扣0.5分；
3.满意度指标的绩效指标值设定依据及数据来源有误，扣0.5分。</t>
  </si>
  <si>
    <t>项目名称：安宁市区域主要污染物削减方案编制经费</t>
  </si>
  <si>
    <t>项目所依据的文件有明确约定资金安排界限，但是未含2024年度安排，扣4分。</t>
  </si>
  <si>
    <t>1.指标评（扣）分标准未详细填列，扣0.5分；
2.质量指标三级指标的指标属性有误，扣0.5分。</t>
  </si>
  <si>
    <t>1.指标设定依据及数据来源未详细填列，是否选取最能体现目标实现程度的关键指标无从考证，扣2分；
2.产出指标细化分解不足，只设置了数量指标、质量指标，扣0.5分。</t>
  </si>
  <si>
    <t>项目名称：安宁市国控、省控环境质量自动站基础条件保障经费</t>
  </si>
  <si>
    <t>项目所依据文件有明确约定资金安排界限，但是未含2024年度安排，扣4分。</t>
  </si>
  <si>
    <t>项目资金支出未具体明细分类，扣5分。</t>
  </si>
  <si>
    <t>项目资金测算依据文件未明确资金测算过程或者合理可行的测算方法、测算标准，扣5分。</t>
  </si>
  <si>
    <t>绩效目标未详细填列，未对项目实施内容进行量化，对于指导指标设置的意义不大，扣1分。</t>
  </si>
  <si>
    <t>指标评（扣）分标准未详细填列，扣0.5分。</t>
  </si>
  <si>
    <t>指标设定依据及数据来源未详细填列，是否选取最能体现目标实现程度的关键指标无从考证，扣2分。</t>
  </si>
  <si>
    <t>项目名称：安宁市基层环境监管能力提升专项资金</t>
  </si>
  <si>
    <t>项目立项依据不充分，扣5分。</t>
  </si>
  <si>
    <t>项目资料未明确资金安排界限，扣5分。</t>
  </si>
  <si>
    <t>未见项目资金支出具体明细，扣5分。</t>
  </si>
  <si>
    <t>绩效目标设置简单，未明确项目实施内容，对于指导指标设置的意义不大，扣1分。</t>
  </si>
  <si>
    <t>1.指标评（扣）分标准赋值不清晰，扣0.5分；
2.满意度指标的绩效指标值设定依据及数据来源不明确，扣0.5分。</t>
  </si>
  <si>
    <t>项目名称：安宁市水环境智慧实验室2024年维护经费</t>
  </si>
  <si>
    <t>项目库中文件安发改投资[2020]74号，介于3-5年，扣2分。</t>
  </si>
  <si>
    <t>2.指标设定依据及数据来源未详细填列，是否选取最能体现目标实现程度的关键指标无从考证，扣2分；
2.产出指标细化分解不足，只设置了数量指标、质量指标，扣0.5分。</t>
  </si>
  <si>
    <t>项目名称：安宁市新购应急监测车2024年运行维护经费</t>
  </si>
  <si>
    <t>未提供与项目实施有关的法律、法规和政策等文件，扣10分。</t>
  </si>
  <si>
    <t>未见项目依据文件，无法考量界定期，扣5分。</t>
  </si>
  <si>
    <t>未见项目依据文件，无法考量是否约定资金安排界限，扣5分。</t>
  </si>
  <si>
    <t>1.未明确项目资金测算依据文件，扣3分；
2.未见项目资金测算过程或者合理可行的测算方法、测算标准，扣5分。</t>
  </si>
  <si>
    <t>1.指标评（扣）分标准赋值不清晰，扣0.5分；
2.满意度指标的绩效指标值设定依据及数据来源有误，扣0.5分。</t>
  </si>
  <si>
    <t>项目名称：2023年龙山环境空气质量监测项目购买服务尾款专项资金</t>
  </si>
  <si>
    <t>项目所依据的文件未明确约定资金安排界限，扣5分。</t>
  </si>
  <si>
    <t>未见项目资金测算过程或者合理可行的测算方法、测算标准，扣5分。</t>
  </si>
  <si>
    <t>产出指标细化分解不足，只设置了数量指标、质量指标，扣0.5分。</t>
  </si>
  <si>
    <t>项目名称：2023年安宁市环境空气自动监测网络运行维护、龙山环境空气质量监测购买服务项目专项经费</t>
  </si>
  <si>
    <t>产出指标细化分解不足，仅设置了数量指标、质量指标，扣0.5分</t>
  </si>
  <si>
    <t>项目名称：2024年安宁市环境空气自动监测网络运行维护、龙山环境空气质量监测购买服务项目专项经费</t>
  </si>
  <si>
    <t>1.效益指标的三级指标不精简，未选取最能体现目标实现程度的关键指标，扣1分；
2.产出指标细化分解不足，只设置了数量指标、质量指标，扣0.5分；</t>
  </si>
  <si>
    <t>项目名称：乡镇级以下集中式饮用水水源保护区划定风险评估报告编制及存在风险源水源地风险防控方案编制项目资金</t>
  </si>
  <si>
    <t>项目所依据的文件未明确约定资金安排界限，扣5分</t>
  </si>
  <si>
    <t>1.指标评（扣）分标准赋值不清晰，扣0.5分；
2.绩效目标中“2023年9月21日前编制完成《青龙哨龙潭饮用水水源“一源一案”风险防控方案》《下凤凰大龙潭饮用水水源“一源一案”风险防控方案》《石照壁龙潭饮用水水源“一源一案”风险防控方案》”与2024年度无关，扣0.5分；
3.满意度指标的指标设定依据及数据来源不明确，扣0.5分。</t>
  </si>
  <si>
    <t>1.效益指标的三级指标不精简，未选取最能体现目标实现程度的关键指标，扣1分；
2.指标设定依据及数据来源未详细填列，是否选取最能体现目标实现程度的关键指标无从考证，扣2分。</t>
  </si>
  <si>
    <t>项目名称：安宁分局行政运行保障经费</t>
  </si>
  <si>
    <t>未见项目实施依据的法律、法规和政策等，扣10分。</t>
  </si>
  <si>
    <t>绩效目标较为笼统宽泛，未明确项目实施内容，对于指导指标设置的意义不大，扣1分。</t>
  </si>
  <si>
    <t>1.指标评（扣）分标准赋值不清晰，扣0.5分；
2.满意度指标的指标设定依据及数据来源不明确，扣0.5分。</t>
  </si>
  <si>
    <t>1.产出指标细化分解不足，只设置了数量指标，扣1分；
2.指标设定依据及数据来源未详细填列，是否选取最能体现目标实现程度的关键指标无从考证，扣2分。</t>
  </si>
  <si>
    <t>项目名称：生态环境创建及宣传工作经费</t>
  </si>
  <si>
    <t>未见支出具体明细分类，扣5分。</t>
  </si>
  <si>
    <t>1.项目资金测算依据文件不明确，扣3分；
2.未见项目资金测算过程或者合理可行的测算方法、测算标准，扣5分。</t>
  </si>
  <si>
    <t>项目名称：生态环境保护督察经费</t>
  </si>
  <si>
    <t>1.效益指标的三级指标不精简，未选取最能体现目标实现程度的关键指标，扣1分；
2.产出指标细化分解不足，只设置了质量指标、时效指标，扣0.5分；</t>
  </si>
  <si>
    <t>项目名称：安宁市环境监察执法保障补助经费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</si>
</sst>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0\)"/>
  </numFmts>
  <fonts count="40">
    <font>
      <sz val="11"/>
      <color theme="1"/>
      <name val="宋体"/>
      <charset val="134"/>
      <scheme val="minor"/>
    </font>
    <font>
      <sz val="10"/>
      <color theme="1"/>
      <name val="仿宋_GB2312"/>
      <charset val="134"/>
    </font>
    <font>
      <sz val="10"/>
      <name val="仿宋_GB2312"/>
      <charset val="134"/>
    </font>
    <font>
      <b/>
      <sz val="10"/>
      <color theme="1"/>
      <name val="仿宋_GB2312"/>
      <charset val="134"/>
    </font>
    <font>
      <sz val="14"/>
      <color theme="1"/>
      <name val="黑体"/>
      <charset val="134"/>
    </font>
    <font>
      <sz val="22"/>
      <color theme="1"/>
      <name val="方正小标宋简体"/>
      <charset val="134"/>
    </font>
    <font>
      <b/>
      <sz val="10"/>
      <color theme="1"/>
      <name val="仿宋"/>
      <charset val="134"/>
    </font>
    <font>
      <b/>
      <sz val="10"/>
      <color rgb="FF000000"/>
      <name val="仿宋"/>
      <charset val="134"/>
    </font>
    <font>
      <sz val="10"/>
      <color rgb="FF000000"/>
      <name val="仿宋"/>
      <charset val="134"/>
    </font>
    <font>
      <sz val="10"/>
      <name val="仿宋"/>
      <charset val="134"/>
    </font>
    <font>
      <sz val="10"/>
      <color theme="1"/>
      <name val="仿宋"/>
      <charset val="134"/>
    </font>
    <font>
      <sz val="10"/>
      <color rgb="FFFF0000"/>
      <name val="仿宋_GB2312"/>
      <charset val="134"/>
    </font>
    <font>
      <sz val="14"/>
      <name val="黑体"/>
      <charset val="134"/>
    </font>
    <font>
      <sz val="11"/>
      <name val="宋体"/>
      <charset val="134"/>
      <scheme val="minor"/>
    </font>
    <font>
      <sz val="12"/>
      <name val="仿宋_GB2312"/>
      <charset val="134"/>
    </font>
    <font>
      <sz val="22"/>
      <name val="方正小标宋简体"/>
      <charset val="134"/>
    </font>
    <font>
      <b/>
      <sz val="10"/>
      <name val="仿宋"/>
      <charset val="134"/>
    </font>
    <font>
      <sz val="18"/>
      <color theme="1"/>
      <name val="方正小标宋简体"/>
      <charset val="134"/>
    </font>
    <font>
      <sz val="18"/>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Arial"/>
      <charset val="134"/>
    </font>
  </fonts>
  <fills count="36">
    <fill>
      <patternFill patternType="none"/>
    </fill>
    <fill>
      <patternFill patternType="gray125"/>
    </fill>
    <fill>
      <patternFill patternType="solid">
        <fgColor rgb="FFFFFFFF"/>
        <bgColor rgb="FF000000"/>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6" borderId="14" applyNumberFormat="0" applyAlignment="0" applyProtection="0">
      <alignment vertical="center"/>
    </xf>
    <xf numFmtId="0" fontId="28" fillId="7" borderId="15" applyNumberFormat="0" applyAlignment="0" applyProtection="0">
      <alignment vertical="center"/>
    </xf>
    <xf numFmtId="0" fontId="29" fillId="7" borderId="14" applyNumberFormat="0" applyAlignment="0" applyProtection="0">
      <alignment vertical="center"/>
    </xf>
    <xf numFmtId="0" fontId="30" fillId="8"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38" fillId="0" borderId="0">
      <alignment vertical="center"/>
    </xf>
    <xf numFmtId="0" fontId="38" fillId="0" borderId="0">
      <alignment vertical="center"/>
    </xf>
    <xf numFmtId="0" fontId="39" fillId="0" borderId="0"/>
  </cellStyleXfs>
  <cellXfs count="125">
    <xf numFmtId="0" fontId="0" fillId="0" borderId="0" xfId="0">
      <alignment vertical="center"/>
    </xf>
    <xf numFmtId="0" fontId="1" fillId="0" borderId="0" xfId="0" applyFont="1" applyFill="1" applyProtection="1">
      <alignment vertical="center"/>
      <protection locked="0"/>
    </xf>
    <xf numFmtId="0" fontId="1" fillId="0" borderId="0" xfId="0" applyFont="1" applyFill="1" applyAlignment="1" applyProtection="1">
      <alignment vertical="center" wrapText="1"/>
      <protection locked="0"/>
    </xf>
    <xf numFmtId="0" fontId="2" fillId="0" borderId="0" xfId="0" applyFont="1" applyFill="1" applyAlignment="1" applyProtection="1">
      <alignment vertical="center" wrapText="1"/>
      <protection locked="0"/>
    </xf>
    <xf numFmtId="0" fontId="3" fillId="0" borderId="0" xfId="0" applyFont="1" applyFill="1" applyAlignment="1" applyProtection="1">
      <alignment vertical="center" wrapText="1"/>
      <protection locked="0"/>
    </xf>
    <xf numFmtId="0" fontId="0" fillId="0" borderId="0" xfId="0" applyFill="1">
      <alignment vertical="center"/>
    </xf>
    <xf numFmtId="0" fontId="1" fillId="0" borderId="0" xfId="0" applyFont="1" applyFill="1" applyAlignment="1" applyProtection="1">
      <alignment horizontal="left" vertical="center" wrapText="1"/>
      <protection locked="0"/>
    </xf>
    <xf numFmtId="0" fontId="1" fillId="0" borderId="0" xfId="0" applyFont="1" applyFill="1" applyAlignment="1" applyProtection="1">
      <alignment horizontal="center" vertical="center" wrapText="1"/>
      <protection locked="0"/>
    </xf>
    <xf numFmtId="176"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0" fontId="4" fillId="0" borderId="0" xfId="0" applyFont="1" applyFill="1" applyAlignment="1" applyProtection="1">
      <alignment horizontal="left" vertical="center"/>
      <protection locked="0"/>
    </xf>
    <xf numFmtId="0" fontId="1" fillId="0" borderId="0" xfId="0" applyFont="1" applyFill="1" applyAlignment="1" applyProtection="1">
      <alignment horizontal="center" vertical="center"/>
      <protection locked="0"/>
    </xf>
    <xf numFmtId="176" fontId="1" fillId="0" borderId="0" xfId="0" applyNumberFormat="1" applyFont="1" applyProtection="1">
      <alignment vertical="center"/>
      <protection locked="0"/>
    </xf>
    <xf numFmtId="0" fontId="5" fillId="0" borderId="0" xfId="0" applyFont="1" applyFill="1" applyBorder="1" applyAlignment="1" applyProtection="1">
      <alignment horizontal="center" vertical="center" wrapText="1"/>
      <protection locked="0"/>
    </xf>
    <xf numFmtId="176" fontId="5" fillId="0" borderId="0" xfId="0" applyNumberFormat="1" applyFont="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6" fillId="0" borderId="0" xfId="0" applyFont="1" applyAlignment="1" applyProtection="1">
      <alignment horizontal="left" vertical="center"/>
      <protection locked="0"/>
    </xf>
    <xf numFmtId="0" fontId="6" fillId="0" borderId="1" xfId="0" applyFont="1" applyFill="1" applyBorder="1" applyAlignment="1" applyProtection="1">
      <alignment horizontal="center" vertical="center" wrapText="1"/>
      <protection locked="0"/>
    </xf>
    <xf numFmtId="176" fontId="7"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177" fontId="8" fillId="0" borderId="1" xfId="0" applyNumberFormat="1" applyFont="1" applyBorder="1" applyAlignment="1">
      <alignment horizontal="right" vertical="center" wrapText="1"/>
    </xf>
    <xf numFmtId="176"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177" fontId="9" fillId="0" borderId="1" xfId="0" applyNumberFormat="1" applyFont="1" applyBorder="1" applyAlignment="1">
      <alignment horizontal="right" vertical="center" wrapText="1"/>
    </xf>
    <xf numFmtId="177" fontId="9" fillId="0" borderId="2" xfId="0" applyNumberFormat="1" applyFont="1" applyBorder="1" applyAlignment="1">
      <alignment horizontal="right" vertical="center" wrapText="1"/>
    </xf>
    <xf numFmtId="177" fontId="8" fillId="0" borderId="2" xfId="0" applyNumberFormat="1" applyFont="1" applyBorder="1" applyAlignment="1">
      <alignment horizontal="right" vertical="center" wrapText="1"/>
    </xf>
    <xf numFmtId="0" fontId="10" fillId="0" borderId="1" xfId="0" applyFont="1" applyFill="1" applyBorder="1" applyAlignment="1" applyProtection="1">
      <alignment horizontal="center" vertical="center"/>
      <protection locked="0"/>
    </xf>
    <xf numFmtId="177" fontId="10" fillId="0" borderId="1" xfId="0" applyNumberFormat="1" applyFont="1" applyFill="1" applyBorder="1" applyAlignment="1" applyProtection="1">
      <alignment horizontal="center" vertical="center"/>
    </xf>
    <xf numFmtId="178" fontId="6" fillId="0" borderId="1" xfId="0" applyNumberFormat="1" applyFont="1" applyFill="1" applyBorder="1" applyAlignment="1" applyProtection="1">
      <alignment horizontal="center" vertical="center"/>
      <protection locked="0"/>
    </xf>
    <xf numFmtId="177" fontId="10" fillId="0" borderId="1" xfId="0" applyNumberFormat="1" applyFont="1" applyBorder="1" applyAlignment="1">
      <alignment horizontal="right" vertical="center"/>
    </xf>
    <xf numFmtId="0" fontId="1" fillId="0" borderId="0" xfId="0" applyFont="1" applyProtection="1">
      <alignment vertical="center"/>
      <protection locked="0"/>
    </xf>
    <xf numFmtId="0" fontId="5"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3" xfId="0" applyFont="1" applyFill="1" applyBorder="1" applyAlignment="1">
      <alignment horizontal="left" vertical="center" wrapText="1"/>
    </xf>
    <xf numFmtId="0" fontId="8"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0" xfId="0" applyFont="1" applyAlignment="1" applyProtection="1">
      <alignment vertical="center" wrapText="1"/>
      <protection locked="0"/>
    </xf>
    <xf numFmtId="0" fontId="10"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52" applyFont="1" applyBorder="1" applyAlignment="1">
      <alignment vertical="center" wrapText="1"/>
    </xf>
    <xf numFmtId="0" fontId="3" fillId="0" borderId="0" xfId="0" applyFont="1" applyAlignment="1" applyProtection="1">
      <alignment vertical="center" wrapText="1"/>
      <protection locked="0"/>
    </xf>
    <xf numFmtId="0" fontId="9" fillId="3" borderId="1" xfId="0" applyFont="1" applyFill="1" applyBorder="1" applyAlignment="1">
      <alignment horizontal="left" vertical="center" wrapText="1"/>
    </xf>
    <xf numFmtId="0" fontId="11" fillId="0" borderId="0" xfId="0" applyFont="1" applyAlignment="1" applyProtection="1">
      <alignment vertical="center" wrapText="1"/>
      <protection locked="0"/>
    </xf>
    <xf numFmtId="0" fontId="9" fillId="4" borderId="1" xfId="0" applyFont="1" applyFill="1" applyBorder="1" applyAlignment="1">
      <alignment horizontal="left" vertical="center" wrapText="1"/>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176" fontId="13" fillId="0" borderId="0" xfId="0" applyNumberFormat="1" applyFont="1" applyAlignment="1">
      <alignment horizontal="justify" vertical="center"/>
    </xf>
    <xf numFmtId="0" fontId="13" fillId="0" borderId="0" xfId="0" applyFont="1" applyAlignment="1">
      <alignment horizontal="left" vertical="center"/>
    </xf>
    <xf numFmtId="0" fontId="12" fillId="0" borderId="0" xfId="0" applyFont="1" applyAlignment="1">
      <alignment horizontal="left" vertical="center"/>
    </xf>
    <xf numFmtId="0" fontId="15" fillId="0" borderId="0" xfId="0" applyFont="1" applyAlignment="1">
      <alignment horizontal="center" vertical="center"/>
    </xf>
    <xf numFmtId="176" fontId="15" fillId="0" borderId="0" xfId="0" applyNumberFormat="1" applyFont="1" applyAlignment="1">
      <alignment horizontal="justify"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justify" vertical="center"/>
    </xf>
    <xf numFmtId="0" fontId="16" fillId="0" borderId="5" xfId="0" applyFont="1" applyBorder="1" applyAlignment="1">
      <alignment horizontal="center" vertical="center" wrapText="1"/>
    </xf>
    <xf numFmtId="176" fontId="16" fillId="0" borderId="5" xfId="0" applyNumberFormat="1"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176" fontId="16" fillId="0" borderId="8" xfId="0" applyNumberFormat="1" applyFont="1" applyBorder="1" applyAlignment="1">
      <alignment horizontal="center" vertical="center" wrapText="1"/>
    </xf>
    <xf numFmtId="176" fontId="16" fillId="0" borderId="9" xfId="0" applyNumberFormat="1" applyFont="1" applyBorder="1" applyAlignment="1">
      <alignment horizontal="center" vertical="center" wrapText="1"/>
    </xf>
    <xf numFmtId="176" fontId="16" fillId="0" borderId="10" xfId="0" applyNumberFormat="1" applyFont="1" applyBorder="1" applyAlignment="1">
      <alignment horizontal="center" vertical="center" wrapText="1"/>
    </xf>
    <xf numFmtId="0" fontId="16" fillId="0" borderId="2" xfId="0" applyFont="1" applyBorder="1" applyAlignment="1">
      <alignment horizontal="center" vertical="center" wrapText="1"/>
    </xf>
    <xf numFmtId="176" fontId="16" fillId="0" borderId="2" xfId="0" applyNumberFormat="1" applyFont="1" applyBorder="1" applyAlignment="1">
      <alignment horizontal="center" vertical="center" wrapText="1"/>
    </xf>
    <xf numFmtId="0" fontId="16" fillId="0" borderId="1" xfId="0" applyFont="1" applyBorder="1" applyAlignment="1">
      <alignment horizontal="center" vertical="center" wrapText="1"/>
    </xf>
    <xf numFmtId="176" fontId="16"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6" applyFont="1" applyFill="1" applyBorder="1" applyAlignment="1">
      <alignment horizontal="center" vertical="center" wrapText="1"/>
    </xf>
    <xf numFmtId="176" fontId="9" fillId="0" borderId="1" xfId="0" applyNumberFormat="1" applyFont="1" applyBorder="1" applyAlignment="1">
      <alignment horizontal="right" vertical="center"/>
    </xf>
    <xf numFmtId="0" fontId="10" fillId="0" borderId="1" xfId="0" applyFont="1" applyBorder="1" applyAlignment="1">
      <alignment horizontal="center" vertical="center"/>
    </xf>
    <xf numFmtId="0" fontId="8" fillId="0" borderId="3" xfId="0" applyFont="1" applyFill="1" applyBorder="1" applyAlignment="1">
      <alignment horizontal="left"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3" fillId="0" borderId="1" xfId="0" applyFont="1" applyBorder="1" applyAlignment="1">
      <alignment horizontal="right" vertical="center"/>
    </xf>
    <xf numFmtId="0" fontId="13" fillId="0" borderId="1" xfId="0" applyFont="1" applyBorder="1" applyAlignment="1">
      <alignment horizontal="center" vertical="center"/>
    </xf>
    <xf numFmtId="0" fontId="15" fillId="0" borderId="0" xfId="0" applyFont="1" applyAlignment="1">
      <alignment horizontal="left" vertical="center"/>
    </xf>
    <xf numFmtId="0" fontId="16" fillId="0" borderId="7" xfId="0" applyFont="1" applyBorder="1" applyAlignment="1">
      <alignment horizontal="left" vertical="center" wrapText="1"/>
    </xf>
    <xf numFmtId="176" fontId="16" fillId="0" borderId="4" xfId="0" applyNumberFormat="1" applyFont="1" applyBorder="1" applyAlignment="1">
      <alignment horizontal="center" vertical="center" wrapText="1"/>
    </xf>
    <xf numFmtId="176" fontId="16" fillId="0" borderId="10" xfId="0" applyNumberFormat="1" applyFont="1" applyBorder="1" applyAlignment="1">
      <alignment horizontal="left" vertical="center" wrapText="1"/>
    </xf>
    <xf numFmtId="176" fontId="16" fillId="0" borderId="4" xfId="0" applyNumberFormat="1" applyFont="1" applyBorder="1" applyAlignment="1">
      <alignment horizontal="left" vertical="center" wrapText="1"/>
    </xf>
    <xf numFmtId="0" fontId="16" fillId="0" borderId="10" xfId="0" applyFont="1" applyBorder="1" applyAlignment="1">
      <alignment horizontal="center" vertical="center" wrapText="1"/>
    </xf>
    <xf numFmtId="0" fontId="16" fillId="0" borderId="4" xfId="0" applyFont="1" applyBorder="1" applyAlignment="1">
      <alignment horizontal="center" vertical="center" wrapText="1"/>
    </xf>
    <xf numFmtId="0" fontId="9" fillId="0" borderId="1" xfId="0" applyFont="1" applyFill="1" applyBorder="1" applyAlignment="1">
      <alignment vertical="center" wrapText="1"/>
    </xf>
    <xf numFmtId="176" fontId="9" fillId="0" borderId="1" xfId="0" applyNumberFormat="1" applyFont="1" applyFill="1" applyBorder="1" applyAlignment="1">
      <alignment horizontal="right" vertical="center"/>
    </xf>
    <xf numFmtId="0" fontId="13" fillId="0" borderId="1" xfId="0" applyFont="1" applyBorder="1" applyAlignment="1">
      <alignment horizontal="left" vertical="center"/>
    </xf>
    <xf numFmtId="0" fontId="16" fillId="0" borderId="3" xfId="0" applyFont="1" applyBorder="1" applyAlignment="1">
      <alignment horizontal="center" vertical="center" wrapText="1"/>
    </xf>
    <xf numFmtId="0" fontId="0" fillId="0" borderId="0" xfId="0" applyAlignment="1">
      <alignment horizontal="center" vertical="center"/>
    </xf>
    <xf numFmtId="0" fontId="4" fillId="0" borderId="0" xfId="0" applyFont="1">
      <alignment vertical="center"/>
    </xf>
    <xf numFmtId="0" fontId="17" fillId="0" borderId="0" xfId="0" applyFont="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horizontal="center" vertical="center" wrapText="1"/>
    </xf>
    <xf numFmtId="177" fontId="9" fillId="0" borderId="1" xfId="0" applyNumberFormat="1" applyFont="1" applyBorder="1">
      <alignment vertical="center"/>
    </xf>
    <xf numFmtId="0" fontId="0" fillId="0" borderId="1" xfId="0" applyBorder="1">
      <alignment vertical="center"/>
    </xf>
    <xf numFmtId="0" fontId="10" fillId="0" borderId="0" xfId="0" applyFont="1">
      <alignment vertical="center"/>
    </xf>
    <xf numFmtId="176" fontId="10" fillId="0" borderId="0" xfId="0" applyNumberFormat="1" applyFont="1">
      <alignment vertical="center"/>
    </xf>
    <xf numFmtId="0" fontId="14" fillId="0" borderId="0" xfId="0" applyFont="1">
      <alignment vertical="center"/>
    </xf>
    <xf numFmtId="0" fontId="13" fillId="0" borderId="0" xfId="0" applyFont="1">
      <alignment vertical="center"/>
    </xf>
    <xf numFmtId="0" fontId="13" fillId="0" borderId="0" xfId="0" applyFont="1" applyBorder="1">
      <alignment vertical="center"/>
    </xf>
    <xf numFmtId="0" fontId="12" fillId="0" borderId="0" xfId="0" applyFont="1">
      <alignment vertical="center"/>
    </xf>
    <xf numFmtId="0" fontId="18" fillId="0" borderId="0" xfId="0" applyFont="1" applyBorder="1" applyAlignment="1">
      <alignment horizontal="center" vertical="center"/>
    </xf>
    <xf numFmtId="0" fontId="16" fillId="0" borderId="0" xfId="0" applyFont="1">
      <alignment vertical="center"/>
    </xf>
    <xf numFmtId="0" fontId="9" fillId="0" borderId="1" xfId="0" applyFont="1" applyBorder="1">
      <alignment vertical="center"/>
    </xf>
    <xf numFmtId="0" fontId="9" fillId="0" borderId="1" xfId="0" applyFont="1" applyFill="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176" fontId="13" fillId="0"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2" xfId="50"/>
    <cellStyle name="常规 3 4" xfId="51"/>
    <cellStyle name="常规 2" xfId="52"/>
    <cellStyle name="常规 3" xfId="53"/>
    <cellStyle name="Normal" xfId="54"/>
  </cellStyles>
  <tableStyles count="0" defaultTableStyle="TableStyleMedium9"/>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view="pageBreakPreview" zoomScale="85" zoomScaleNormal="100" topLeftCell="A4" workbookViewId="0">
      <selection activeCell="D10" sqref="D10"/>
    </sheetView>
  </sheetViews>
  <sheetFormatPr defaultColWidth="9" defaultRowHeight="14"/>
  <cols>
    <col min="1" max="1" width="5.75454545454545" style="110" customWidth="1"/>
    <col min="2" max="2" width="23.8909090909091" style="110" customWidth="1"/>
    <col min="3" max="3" width="20.5545454545455" style="110" customWidth="1"/>
    <col min="4" max="4" width="12.3363636363636" style="110" customWidth="1"/>
    <col min="5" max="5" width="14" style="110" customWidth="1"/>
    <col min="6" max="6" width="20.6272727272727" style="54" customWidth="1"/>
    <col min="7" max="7" width="18.5" style="110" customWidth="1"/>
    <col min="8" max="8" width="16.3818181818182" style="110" customWidth="1"/>
    <col min="9" max="9" width="27.5" style="110" customWidth="1"/>
    <col min="10" max="16384" width="9" style="110"/>
  </cols>
  <sheetData>
    <row r="1" ht="17.5" spans="1:10">
      <c r="A1" s="112" t="s">
        <v>0</v>
      </c>
      <c r="B1" s="112"/>
      <c r="C1" s="112"/>
      <c r="D1" s="112"/>
      <c r="E1" s="112"/>
      <c r="F1" s="112"/>
      <c r="G1" s="112"/>
      <c r="H1" s="112"/>
      <c r="I1" s="112"/>
      <c r="J1" s="112"/>
    </row>
    <row r="2" ht="40" customHeight="1" spans="1:10">
      <c r="A2" s="113" t="s">
        <v>1</v>
      </c>
      <c r="B2" s="113"/>
      <c r="C2" s="113"/>
      <c r="D2" s="113"/>
      <c r="E2" s="113"/>
      <c r="F2" s="113"/>
      <c r="G2" s="113"/>
      <c r="H2" s="113"/>
      <c r="I2" s="113"/>
      <c r="J2" s="113"/>
    </row>
    <row r="3" ht="25" customHeight="1" spans="1:10">
      <c r="A3" s="114" t="s">
        <v>2</v>
      </c>
      <c r="B3" s="114"/>
      <c r="C3" s="114"/>
      <c r="D3" s="114"/>
      <c r="E3" s="114"/>
      <c r="F3" s="114"/>
      <c r="G3" s="114"/>
      <c r="H3" s="114"/>
      <c r="I3" s="114"/>
      <c r="J3" s="114"/>
    </row>
    <row r="4" s="109" customFormat="1" ht="83" customHeight="1" spans="1:10">
      <c r="A4" s="74" t="s">
        <v>3</v>
      </c>
      <c r="B4" s="74" t="s">
        <v>4</v>
      </c>
      <c r="C4" s="74" t="s">
        <v>5</v>
      </c>
      <c r="D4" s="74" t="s">
        <v>6</v>
      </c>
      <c r="E4" s="74" t="s">
        <v>7</v>
      </c>
      <c r="F4" s="74" t="s">
        <v>8</v>
      </c>
      <c r="G4" s="74" t="s">
        <v>9</v>
      </c>
      <c r="H4" s="74" t="s">
        <v>10</v>
      </c>
      <c r="I4" s="74" t="s">
        <v>11</v>
      </c>
      <c r="J4" s="74" t="s">
        <v>12</v>
      </c>
    </row>
    <row r="5" s="110" customFormat="1" ht="29" customHeight="1" spans="1:10">
      <c r="A5" s="76">
        <v>1</v>
      </c>
      <c r="B5" s="76" t="s">
        <v>13</v>
      </c>
      <c r="C5" s="79"/>
      <c r="D5" s="78"/>
      <c r="E5" s="76"/>
      <c r="F5" s="78"/>
      <c r="G5" s="76"/>
      <c r="H5" s="115"/>
      <c r="I5" s="78"/>
      <c r="J5" s="115"/>
    </row>
    <row r="6" ht="29" customHeight="1" spans="1:10">
      <c r="A6" s="76">
        <v>2</v>
      </c>
      <c r="B6" s="76" t="s">
        <v>13</v>
      </c>
      <c r="C6" s="79"/>
      <c r="D6" s="78"/>
      <c r="E6" s="76"/>
      <c r="F6" s="78"/>
      <c r="G6" s="76"/>
      <c r="H6" s="115"/>
      <c r="I6" s="78"/>
      <c r="J6" s="115"/>
    </row>
    <row r="7" ht="29" customHeight="1" spans="1:10">
      <c r="A7" s="76">
        <v>3</v>
      </c>
      <c r="B7" s="76" t="s">
        <v>13</v>
      </c>
      <c r="C7" s="79"/>
      <c r="D7" s="78"/>
      <c r="E7" s="76"/>
      <c r="F7" s="78"/>
      <c r="G7" s="76"/>
      <c r="H7" s="115"/>
      <c r="I7" s="78"/>
      <c r="J7" s="115"/>
    </row>
    <row r="8" ht="29" customHeight="1" spans="1:10">
      <c r="A8" s="76">
        <v>4</v>
      </c>
      <c r="B8" s="76" t="s">
        <v>13</v>
      </c>
      <c r="C8" s="79"/>
      <c r="D8" s="78"/>
      <c r="E8" s="76"/>
      <c r="F8" s="96"/>
      <c r="G8" s="76"/>
      <c r="H8" s="115"/>
      <c r="I8" s="96"/>
      <c r="J8" s="115"/>
    </row>
    <row r="9" ht="29" customHeight="1" spans="1:10">
      <c r="A9" s="76">
        <v>5</v>
      </c>
      <c r="B9" s="76" t="s">
        <v>13</v>
      </c>
      <c r="C9" s="79"/>
      <c r="D9" s="78"/>
      <c r="E9" s="76"/>
      <c r="F9" s="96"/>
      <c r="G9" s="76"/>
      <c r="H9" s="115"/>
      <c r="I9" s="96"/>
      <c r="J9" s="115"/>
    </row>
    <row r="10" ht="29" customHeight="1" spans="1:10">
      <c r="A10" s="76">
        <v>6</v>
      </c>
      <c r="B10" s="76" t="s">
        <v>13</v>
      </c>
      <c r="C10" s="79"/>
      <c r="D10" s="78"/>
      <c r="E10" s="76"/>
      <c r="F10" s="96"/>
      <c r="G10" s="76"/>
      <c r="H10" s="115"/>
      <c r="I10" s="96"/>
      <c r="J10" s="115"/>
    </row>
    <row r="11" ht="29" customHeight="1" spans="1:10">
      <c r="A11" s="76">
        <v>7</v>
      </c>
      <c r="B11" s="76" t="s">
        <v>13</v>
      </c>
      <c r="C11" s="79"/>
      <c r="D11" s="78"/>
      <c r="E11" s="76"/>
      <c r="F11" s="96"/>
      <c r="G11" s="76"/>
      <c r="H11" s="115"/>
      <c r="I11" s="96"/>
      <c r="J11" s="115"/>
    </row>
    <row r="12" ht="29" customHeight="1" spans="1:10">
      <c r="A12" s="116">
        <v>8</v>
      </c>
      <c r="B12" s="76" t="s">
        <v>13</v>
      </c>
      <c r="C12" s="79"/>
      <c r="D12" s="78"/>
      <c r="E12" s="76"/>
      <c r="F12" s="96"/>
      <c r="G12" s="76"/>
      <c r="H12" s="115"/>
      <c r="I12" s="96"/>
      <c r="J12" s="115"/>
    </row>
    <row r="13" s="110" customFormat="1" ht="29" customHeight="1" spans="1:10">
      <c r="A13" s="116">
        <v>9</v>
      </c>
      <c r="B13" s="76" t="s">
        <v>13</v>
      </c>
      <c r="C13" s="79"/>
      <c r="D13" s="78"/>
      <c r="E13" s="76"/>
      <c r="F13" s="78"/>
      <c r="G13" s="76"/>
      <c r="H13" s="115"/>
      <c r="I13" s="78"/>
      <c r="J13" s="115"/>
    </row>
    <row r="14" s="111" customFormat="1" ht="29" customHeight="1" spans="1:10">
      <c r="A14" s="117" t="s">
        <v>14</v>
      </c>
      <c r="B14" s="118"/>
      <c r="C14" s="118"/>
      <c r="D14" s="118"/>
      <c r="E14" s="119"/>
      <c r="F14" s="78">
        <f>SUM(F5:F13)</f>
        <v>0</v>
      </c>
      <c r="G14" s="78"/>
      <c r="H14" s="78"/>
      <c r="I14" s="78">
        <f>SUM(I5:I13)</f>
        <v>0</v>
      </c>
      <c r="J14" s="124"/>
    </row>
    <row r="15" s="111" customFormat="1" ht="29" customHeight="1" spans="1:6">
      <c r="A15" s="120"/>
      <c r="B15" s="120"/>
      <c r="C15" s="120"/>
      <c r="D15" s="120"/>
      <c r="E15" s="120"/>
      <c r="F15" s="108"/>
    </row>
    <row r="16" s="111" customFormat="1" ht="29" customHeight="1" spans="1:6">
      <c r="A16" s="120"/>
      <c r="B16" s="120"/>
      <c r="C16" s="121"/>
      <c r="D16" s="120"/>
      <c r="E16" s="120"/>
      <c r="F16" s="122"/>
    </row>
    <row r="17" s="111" customFormat="1" ht="29" customHeight="1" spans="1:6">
      <c r="A17" s="120"/>
      <c r="B17" s="120"/>
      <c r="C17" s="120"/>
      <c r="D17" s="120"/>
      <c r="E17" s="120"/>
      <c r="F17" s="122"/>
    </row>
    <row r="18" s="111" customFormat="1" ht="29" customHeight="1" spans="1:6">
      <c r="A18" s="120"/>
      <c r="B18" s="120"/>
      <c r="C18" s="120"/>
      <c r="D18" s="120"/>
      <c r="E18" s="120"/>
      <c r="F18" s="122"/>
    </row>
    <row r="19" ht="29" customHeight="1" spans="1:10">
      <c r="A19" s="111"/>
      <c r="B19" s="111"/>
      <c r="C19" s="111"/>
      <c r="D19" s="111"/>
      <c r="E19" s="111"/>
      <c r="F19" s="123"/>
      <c r="G19" s="111"/>
      <c r="H19" s="111"/>
      <c r="I19" s="111"/>
      <c r="J19" s="111"/>
    </row>
    <row r="20" ht="29" customHeight="1" spans="1:10">
      <c r="A20" s="111"/>
      <c r="B20" s="111"/>
      <c r="C20" s="111"/>
      <c r="D20" s="111"/>
      <c r="E20" s="111"/>
      <c r="F20" s="123"/>
      <c r="G20" s="111"/>
      <c r="H20" s="111"/>
      <c r="I20" s="111"/>
      <c r="J20" s="111"/>
    </row>
    <row r="21" ht="29" customHeight="1" spans="1:10">
      <c r="A21" s="111"/>
      <c r="B21" s="111"/>
      <c r="C21" s="111"/>
      <c r="D21" s="111"/>
      <c r="E21" s="111"/>
      <c r="F21" s="123"/>
      <c r="G21" s="111"/>
      <c r="H21" s="111"/>
      <c r="I21" s="111"/>
      <c r="J21" s="111"/>
    </row>
    <row r="22" ht="29" customHeight="1" spans="1:10">
      <c r="A22" s="111"/>
      <c r="B22" s="111"/>
      <c r="C22" s="111"/>
      <c r="D22" s="111"/>
      <c r="E22" s="111"/>
      <c r="F22" s="123"/>
      <c r="G22" s="111"/>
      <c r="H22" s="111"/>
      <c r="I22" s="111"/>
      <c r="J22" s="111"/>
    </row>
    <row r="23" ht="29" customHeight="1" spans="1:10">
      <c r="A23" s="111"/>
      <c r="B23" s="111"/>
      <c r="C23" s="111"/>
      <c r="D23" s="111"/>
      <c r="E23" s="111"/>
      <c r="F23" s="123"/>
      <c r="G23" s="111"/>
      <c r="H23" s="111"/>
      <c r="I23" s="111"/>
      <c r="J23" s="111"/>
    </row>
    <row r="24" ht="29" customHeight="1" spans="1:10">
      <c r="A24" s="111"/>
      <c r="B24" s="111"/>
      <c r="C24" s="111"/>
      <c r="D24" s="111"/>
      <c r="E24" s="111"/>
      <c r="F24" s="123"/>
      <c r="G24" s="111"/>
      <c r="H24" s="111"/>
      <c r="I24" s="111"/>
      <c r="J24" s="111"/>
    </row>
  </sheetData>
  <mergeCells count="4">
    <mergeCell ref="A1:J1"/>
    <mergeCell ref="A2:J2"/>
    <mergeCell ref="A3:J3"/>
    <mergeCell ref="A14:E14"/>
  </mergeCells>
  <printOptions horizontalCentered="1"/>
  <pageMargins left="0.786805555555556" right="0.786805555555556" top="1.10208333333333" bottom="1.02361111111111" header="0.590277777777778" footer="0.590277777777778"/>
  <pageSetup paperSize="9" scale="7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13.5545454545455"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227</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5</v>
      </c>
      <c r="I7" s="40"/>
      <c r="J7" s="9"/>
      <c r="K7" s="9"/>
      <c r="L7" s="9"/>
    </row>
    <row r="8" s="2" customFormat="1" ht="118" customHeight="1" spans="1:12">
      <c r="A8" s="19"/>
      <c r="B8" s="19"/>
      <c r="C8" s="19" t="s">
        <v>134</v>
      </c>
      <c r="D8" s="20">
        <v>5</v>
      </c>
      <c r="E8" s="24" t="s">
        <v>135</v>
      </c>
      <c r="F8" s="21" t="s">
        <v>136</v>
      </c>
      <c r="G8" s="21" t="s">
        <v>137</v>
      </c>
      <c r="H8" s="23">
        <v>1</v>
      </c>
      <c r="I8" s="42" t="s">
        <v>228</v>
      </c>
      <c r="J8" s="9"/>
      <c r="K8" s="9"/>
      <c r="L8" s="9"/>
    </row>
    <row r="9" s="2" customFormat="1" ht="45" customHeight="1" spans="1:12">
      <c r="A9" s="19" t="s">
        <v>139</v>
      </c>
      <c r="B9" s="19" t="s">
        <v>140</v>
      </c>
      <c r="C9" s="19" t="s">
        <v>141</v>
      </c>
      <c r="D9" s="20">
        <v>5</v>
      </c>
      <c r="E9" s="21" t="s">
        <v>142</v>
      </c>
      <c r="F9" s="21" t="s">
        <v>143</v>
      </c>
      <c r="G9" s="21" t="s">
        <v>144</v>
      </c>
      <c r="H9" s="23">
        <v>0</v>
      </c>
      <c r="I9" s="40" t="s">
        <v>229</v>
      </c>
      <c r="J9" s="9"/>
      <c r="K9" s="9"/>
      <c r="L9" s="9"/>
    </row>
    <row r="10" s="2" customFormat="1" ht="55" customHeight="1" spans="1:12">
      <c r="A10" s="19"/>
      <c r="B10" s="19"/>
      <c r="C10" s="19" t="s">
        <v>145</v>
      </c>
      <c r="D10" s="20">
        <v>10</v>
      </c>
      <c r="E10" s="24" t="s">
        <v>146</v>
      </c>
      <c r="F10" s="21" t="s">
        <v>147</v>
      </c>
      <c r="G10" s="21" t="s">
        <v>148</v>
      </c>
      <c r="H10" s="23">
        <v>5</v>
      </c>
      <c r="I10" s="40" t="s">
        <v>230</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5</v>
      </c>
      <c r="I12" s="43"/>
      <c r="J12" s="44"/>
      <c r="K12" s="44"/>
      <c r="L12" s="44"/>
    </row>
    <row r="13" s="3" customFormat="1" ht="50" customHeight="1" spans="1:12">
      <c r="A13" s="25"/>
      <c r="B13" s="25"/>
      <c r="C13" s="25" t="s">
        <v>162</v>
      </c>
      <c r="D13" s="26">
        <v>5</v>
      </c>
      <c r="E13" s="27" t="s">
        <v>163</v>
      </c>
      <c r="F13" s="28" t="s">
        <v>164</v>
      </c>
      <c r="G13" s="28" t="s">
        <v>165</v>
      </c>
      <c r="H13" s="23">
        <v>4</v>
      </c>
      <c r="I13" s="43" t="s">
        <v>231</v>
      </c>
      <c r="J13" s="44"/>
      <c r="K13" s="44"/>
      <c r="L13" s="44"/>
    </row>
    <row r="14" s="3" customFormat="1" ht="86" customHeight="1" spans="1:12">
      <c r="A14" s="25"/>
      <c r="B14" s="25" t="s">
        <v>167</v>
      </c>
      <c r="C14" s="25" t="s">
        <v>168</v>
      </c>
      <c r="D14" s="26">
        <v>5</v>
      </c>
      <c r="E14" s="27" t="s">
        <v>169</v>
      </c>
      <c r="F14" s="28" t="s">
        <v>170</v>
      </c>
      <c r="G14" s="28" t="s">
        <v>171</v>
      </c>
      <c r="H14" s="29">
        <v>4.5</v>
      </c>
      <c r="I14" s="45" t="s">
        <v>232</v>
      </c>
      <c r="J14" s="44"/>
      <c r="K14" s="44"/>
      <c r="L14" s="44"/>
    </row>
    <row r="15" s="3" customFormat="1" ht="109" customHeight="1" spans="1:12">
      <c r="A15" s="25"/>
      <c r="B15" s="25"/>
      <c r="C15" s="25" t="s">
        <v>173</v>
      </c>
      <c r="D15" s="26">
        <v>5</v>
      </c>
      <c r="E15" s="27" t="s">
        <v>174</v>
      </c>
      <c r="F15" s="28" t="s">
        <v>175</v>
      </c>
      <c r="G15" s="28" t="s">
        <v>176</v>
      </c>
      <c r="H15" s="29">
        <v>3</v>
      </c>
      <c r="I15" s="43" t="s">
        <v>233</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74.5</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16.5909090909091" style="9" customWidth="1"/>
    <col min="11" max="14" width="9" style="9"/>
    <col min="15" max="16384" width="9" style="2"/>
  </cols>
  <sheetData>
    <row r="1" s="1" customFormat="1" ht="17.5" spans="1:14">
      <c r="A1" s="10" t="s">
        <v>106</v>
      </c>
      <c r="B1" s="10"/>
      <c r="C1" s="10"/>
      <c r="D1" s="11"/>
      <c r="H1" s="12"/>
      <c r="I1" s="36"/>
      <c r="J1" s="36"/>
      <c r="K1" s="36"/>
      <c r="L1" s="36"/>
      <c r="M1" s="36"/>
      <c r="N1" s="36"/>
    </row>
    <row r="2" s="2" customFormat="1" ht="35.1" customHeight="1" spans="1:14">
      <c r="A2" s="13" t="s">
        <v>107</v>
      </c>
      <c r="B2" s="13"/>
      <c r="C2" s="13"/>
      <c r="D2" s="13"/>
      <c r="E2" s="13"/>
      <c r="F2" s="13"/>
      <c r="G2" s="13"/>
      <c r="H2" s="14"/>
      <c r="I2" s="37"/>
      <c r="J2" s="38"/>
      <c r="K2" s="9"/>
      <c r="L2" s="9"/>
      <c r="M2" s="9"/>
      <c r="N2" s="9"/>
    </row>
    <row r="3" s="2" customFormat="1" ht="33" customHeight="1" spans="1:14">
      <c r="A3" s="15" t="s">
        <v>234</v>
      </c>
      <c r="B3" s="15"/>
      <c r="C3" s="15"/>
      <c r="D3" s="15"/>
      <c r="E3" s="15"/>
      <c r="F3" s="15"/>
      <c r="G3" s="15"/>
      <c r="H3" s="16"/>
      <c r="I3" s="16"/>
      <c r="J3" s="38"/>
      <c r="K3" s="9"/>
      <c r="L3" s="9"/>
      <c r="M3" s="9"/>
      <c r="N3" s="9"/>
    </row>
    <row r="4" s="2" customFormat="1" ht="33" customHeight="1" spans="1:14">
      <c r="A4" s="17" t="s">
        <v>109</v>
      </c>
      <c r="B4" s="17" t="s">
        <v>110</v>
      </c>
      <c r="C4" s="17" t="s">
        <v>111</v>
      </c>
      <c r="D4" s="17" t="s">
        <v>112</v>
      </c>
      <c r="E4" s="17" t="s">
        <v>113</v>
      </c>
      <c r="F4" s="17" t="s">
        <v>114</v>
      </c>
      <c r="G4" s="17" t="s">
        <v>115</v>
      </c>
      <c r="H4" s="18" t="s">
        <v>18</v>
      </c>
      <c r="I4" s="39" t="s">
        <v>116</v>
      </c>
      <c r="J4" s="38"/>
      <c r="K4" s="9"/>
      <c r="L4" s="9"/>
      <c r="M4" s="9"/>
      <c r="N4" s="9"/>
    </row>
    <row r="5" s="2" customFormat="1" ht="136" customHeight="1" spans="1:14">
      <c r="A5" s="19" t="s">
        <v>117</v>
      </c>
      <c r="B5" s="19" t="s">
        <v>118</v>
      </c>
      <c r="C5" s="19" t="s">
        <v>119</v>
      </c>
      <c r="D5" s="20">
        <v>15</v>
      </c>
      <c r="E5" s="21" t="s">
        <v>120</v>
      </c>
      <c r="F5" s="21" t="s">
        <v>121</v>
      </c>
      <c r="G5" s="22" t="s">
        <v>122</v>
      </c>
      <c r="H5" s="23">
        <v>10</v>
      </c>
      <c r="I5" s="40" t="s">
        <v>235</v>
      </c>
      <c r="J5" s="9"/>
      <c r="K5" s="9"/>
      <c r="L5" s="9"/>
      <c r="M5" s="9"/>
      <c r="N5" s="9"/>
    </row>
    <row r="6" s="2" customFormat="1" ht="78" customHeight="1" spans="1:14">
      <c r="A6" s="19"/>
      <c r="B6" s="19"/>
      <c r="C6" s="19" t="s">
        <v>123</v>
      </c>
      <c r="D6" s="20">
        <v>10</v>
      </c>
      <c r="E6" s="24" t="s">
        <v>124</v>
      </c>
      <c r="F6" s="21" t="s">
        <v>125</v>
      </c>
      <c r="G6" s="21" t="s">
        <v>126</v>
      </c>
      <c r="H6" s="23">
        <v>5</v>
      </c>
      <c r="I6" s="41" t="s">
        <v>127</v>
      </c>
      <c r="J6" s="9"/>
      <c r="K6" s="9"/>
      <c r="L6" s="9"/>
      <c r="M6" s="9"/>
      <c r="N6" s="9"/>
    </row>
    <row r="7" s="2" customFormat="1" ht="85" customHeight="1" spans="1:14">
      <c r="A7" s="19"/>
      <c r="B7" s="19" t="s">
        <v>128</v>
      </c>
      <c r="C7" s="19" t="s">
        <v>129</v>
      </c>
      <c r="D7" s="20">
        <v>5</v>
      </c>
      <c r="E7" s="24" t="s">
        <v>130</v>
      </c>
      <c r="F7" s="21" t="s">
        <v>131</v>
      </c>
      <c r="G7" s="21" t="s">
        <v>132</v>
      </c>
      <c r="H7" s="23">
        <v>5</v>
      </c>
      <c r="I7" s="40"/>
      <c r="J7" s="9"/>
      <c r="K7" s="9"/>
      <c r="L7" s="9"/>
      <c r="M7" s="9"/>
      <c r="N7" s="9"/>
    </row>
    <row r="8" s="2" customFormat="1" ht="118" customHeight="1" spans="1:14">
      <c r="A8" s="19"/>
      <c r="B8" s="19"/>
      <c r="C8" s="19" t="s">
        <v>134</v>
      </c>
      <c r="D8" s="20">
        <v>5</v>
      </c>
      <c r="E8" s="24" t="s">
        <v>135</v>
      </c>
      <c r="F8" s="21" t="s">
        <v>136</v>
      </c>
      <c r="G8" s="21" t="s">
        <v>137</v>
      </c>
      <c r="H8" s="23">
        <v>0</v>
      </c>
      <c r="I8" s="42" t="s">
        <v>236</v>
      </c>
      <c r="J8" s="9"/>
      <c r="K8" s="9"/>
      <c r="L8" s="9"/>
      <c r="M8" s="9"/>
      <c r="N8" s="9"/>
    </row>
    <row r="9" s="2" customFormat="1" ht="45" customHeight="1" spans="1:14">
      <c r="A9" s="19" t="s">
        <v>139</v>
      </c>
      <c r="B9" s="19" t="s">
        <v>140</v>
      </c>
      <c r="C9" s="19" t="s">
        <v>141</v>
      </c>
      <c r="D9" s="20">
        <v>5</v>
      </c>
      <c r="E9" s="21" t="s">
        <v>142</v>
      </c>
      <c r="F9" s="21" t="s">
        <v>143</v>
      </c>
      <c r="G9" s="21" t="s">
        <v>144</v>
      </c>
      <c r="H9" s="23">
        <v>0</v>
      </c>
      <c r="I9" s="40" t="s">
        <v>237</v>
      </c>
      <c r="J9" s="9"/>
      <c r="K9" s="9"/>
      <c r="L9" s="9"/>
      <c r="M9" s="9"/>
      <c r="N9" s="9"/>
    </row>
    <row r="10" s="2" customFormat="1" ht="55" customHeight="1" spans="1:14">
      <c r="A10" s="19"/>
      <c r="B10" s="19"/>
      <c r="C10" s="19" t="s">
        <v>145</v>
      </c>
      <c r="D10" s="20">
        <v>10</v>
      </c>
      <c r="E10" s="24" t="s">
        <v>146</v>
      </c>
      <c r="F10" s="21" t="s">
        <v>147</v>
      </c>
      <c r="G10" s="21" t="s">
        <v>148</v>
      </c>
      <c r="H10" s="23">
        <v>0</v>
      </c>
      <c r="I10" s="40" t="s">
        <v>208</v>
      </c>
      <c r="J10" s="9"/>
      <c r="K10" s="9"/>
      <c r="L10" s="9"/>
      <c r="M10" s="9"/>
      <c r="N10" s="9"/>
    </row>
    <row r="11" s="2" customFormat="1" ht="63" customHeight="1" spans="1:14">
      <c r="A11" s="19"/>
      <c r="B11" s="19" t="s">
        <v>150</v>
      </c>
      <c r="C11" s="19" t="s">
        <v>151</v>
      </c>
      <c r="D11" s="20">
        <v>5</v>
      </c>
      <c r="E11" s="24" t="s">
        <v>152</v>
      </c>
      <c r="F11" s="21" t="s">
        <v>153</v>
      </c>
      <c r="G11" s="21" t="s">
        <v>154</v>
      </c>
      <c r="H11" s="23">
        <v>5</v>
      </c>
      <c r="I11" s="40"/>
      <c r="J11" s="9"/>
      <c r="K11" s="9"/>
      <c r="L11" s="9"/>
      <c r="M11" s="9"/>
      <c r="N11" s="9"/>
    </row>
    <row r="12" s="3" customFormat="1" ht="74" customHeight="1" spans="1:14">
      <c r="A12" s="25" t="s">
        <v>155</v>
      </c>
      <c r="B12" s="25" t="s">
        <v>156</v>
      </c>
      <c r="C12" s="25" t="s">
        <v>157</v>
      </c>
      <c r="D12" s="26">
        <v>5</v>
      </c>
      <c r="E12" s="27" t="s">
        <v>158</v>
      </c>
      <c r="F12" s="28" t="s">
        <v>159</v>
      </c>
      <c r="G12" s="28" t="s">
        <v>160</v>
      </c>
      <c r="H12" s="29">
        <v>5</v>
      </c>
      <c r="I12" s="43"/>
      <c r="J12" s="44"/>
      <c r="K12" s="44"/>
      <c r="L12" s="44"/>
      <c r="M12" s="44"/>
      <c r="N12" s="44"/>
    </row>
    <row r="13" s="3" customFormat="1" ht="50" customHeight="1" spans="1:14">
      <c r="A13" s="25"/>
      <c r="B13" s="25"/>
      <c r="C13" s="25" t="s">
        <v>162</v>
      </c>
      <c r="D13" s="26">
        <v>5</v>
      </c>
      <c r="E13" s="27" t="s">
        <v>163</v>
      </c>
      <c r="F13" s="28" t="s">
        <v>164</v>
      </c>
      <c r="G13" s="28" t="s">
        <v>165</v>
      </c>
      <c r="H13" s="23">
        <v>4</v>
      </c>
      <c r="I13" s="43" t="s">
        <v>238</v>
      </c>
      <c r="J13" s="44"/>
      <c r="K13" s="44"/>
      <c r="L13" s="44"/>
      <c r="M13" s="44"/>
      <c r="N13" s="44"/>
    </row>
    <row r="14" s="3" customFormat="1" ht="86" customHeight="1" spans="1:14">
      <c r="A14" s="25"/>
      <c r="B14" s="25" t="s">
        <v>167</v>
      </c>
      <c r="C14" s="25" t="s">
        <v>168</v>
      </c>
      <c r="D14" s="26">
        <v>5</v>
      </c>
      <c r="E14" s="27" t="s">
        <v>169</v>
      </c>
      <c r="F14" s="28" t="s">
        <v>170</v>
      </c>
      <c r="G14" s="28" t="s">
        <v>171</v>
      </c>
      <c r="H14" s="29">
        <v>4</v>
      </c>
      <c r="I14" s="45" t="s">
        <v>239</v>
      </c>
      <c r="J14" s="44"/>
      <c r="K14" s="44"/>
      <c r="L14" s="44"/>
      <c r="M14" s="44"/>
      <c r="N14" s="44"/>
    </row>
    <row r="15" s="3" customFormat="1" ht="109" customHeight="1" spans="1:14">
      <c r="A15" s="25"/>
      <c r="B15" s="25"/>
      <c r="C15" s="25" t="s">
        <v>173</v>
      </c>
      <c r="D15" s="26">
        <v>5</v>
      </c>
      <c r="E15" s="27" t="s">
        <v>174</v>
      </c>
      <c r="F15" s="28" t="s">
        <v>175</v>
      </c>
      <c r="G15" s="28" t="s">
        <v>176</v>
      </c>
      <c r="H15" s="29">
        <v>5</v>
      </c>
      <c r="I15" s="43"/>
      <c r="J15" s="44"/>
      <c r="K15" s="44"/>
      <c r="L15" s="44"/>
      <c r="M15" s="44"/>
      <c r="N15" s="44"/>
    </row>
    <row r="16" s="3" customFormat="1" ht="84" customHeight="1" spans="1:14">
      <c r="A16" s="25"/>
      <c r="B16" s="25" t="s">
        <v>178</v>
      </c>
      <c r="C16" s="25" t="s">
        <v>179</v>
      </c>
      <c r="D16" s="26">
        <v>5</v>
      </c>
      <c r="E16" s="27" t="s">
        <v>180</v>
      </c>
      <c r="F16" s="28" t="s">
        <v>181</v>
      </c>
      <c r="G16" s="28" t="s">
        <v>182</v>
      </c>
      <c r="H16" s="29">
        <v>5</v>
      </c>
      <c r="I16" s="43"/>
      <c r="J16" s="44"/>
      <c r="K16" s="44"/>
      <c r="L16" s="44"/>
      <c r="M16" s="44"/>
      <c r="N16" s="44"/>
    </row>
    <row r="17" s="3" customFormat="1" ht="72" customHeight="1" spans="1:14">
      <c r="A17" s="25"/>
      <c r="B17" s="25" t="s">
        <v>183</v>
      </c>
      <c r="C17" s="25" t="s">
        <v>184</v>
      </c>
      <c r="D17" s="26">
        <v>5</v>
      </c>
      <c r="E17" s="27" t="s">
        <v>185</v>
      </c>
      <c r="F17" s="28" t="s">
        <v>186</v>
      </c>
      <c r="G17" s="28" t="s">
        <v>187</v>
      </c>
      <c r="H17" s="29">
        <v>5</v>
      </c>
      <c r="I17" s="43"/>
      <c r="J17" s="44"/>
      <c r="K17" s="44"/>
      <c r="L17" s="44"/>
      <c r="M17" s="44"/>
      <c r="N17" s="44"/>
    </row>
    <row r="18" s="3" customFormat="1" ht="69" customHeight="1" spans="1:14">
      <c r="A18" s="19" t="s">
        <v>188</v>
      </c>
      <c r="B18" s="19" t="s">
        <v>189</v>
      </c>
      <c r="C18" s="19" t="s">
        <v>190</v>
      </c>
      <c r="D18" s="20">
        <v>5</v>
      </c>
      <c r="E18" s="24" t="s">
        <v>191</v>
      </c>
      <c r="F18" s="24" t="s">
        <v>192</v>
      </c>
      <c r="G18" s="22" t="s">
        <v>193</v>
      </c>
      <c r="H18" s="29">
        <v>5</v>
      </c>
      <c r="I18" s="46"/>
      <c r="J18" s="44"/>
      <c r="K18" s="44"/>
      <c r="L18" s="44"/>
      <c r="M18" s="44"/>
      <c r="N18" s="44"/>
    </row>
    <row r="19" s="3" customFormat="1" ht="80" customHeight="1" spans="1:14">
      <c r="A19" s="19"/>
      <c r="B19" s="19"/>
      <c r="C19" s="19" t="s">
        <v>194</v>
      </c>
      <c r="D19" s="20">
        <v>5</v>
      </c>
      <c r="E19" s="24" t="s">
        <v>195</v>
      </c>
      <c r="F19" s="21" t="s">
        <v>196</v>
      </c>
      <c r="G19" s="22" t="s">
        <v>197</v>
      </c>
      <c r="H19" s="30">
        <v>5</v>
      </c>
      <c r="I19" s="47"/>
      <c r="J19" s="44"/>
      <c r="K19" s="44"/>
      <c r="L19" s="44"/>
      <c r="M19" s="44"/>
      <c r="N19" s="44"/>
    </row>
    <row r="20" s="2" customFormat="1" ht="93" customHeight="1" spans="1:14">
      <c r="A20" s="19" t="s">
        <v>198</v>
      </c>
      <c r="B20" s="19" t="s">
        <v>199</v>
      </c>
      <c r="C20" s="19" t="s">
        <v>200</v>
      </c>
      <c r="D20" s="20">
        <v>5</v>
      </c>
      <c r="E20" s="24" t="s">
        <v>201</v>
      </c>
      <c r="F20" s="21" t="s">
        <v>202</v>
      </c>
      <c r="G20" s="21" t="s">
        <v>203</v>
      </c>
      <c r="H20" s="31">
        <v>2</v>
      </c>
      <c r="I20" s="47" t="s">
        <v>204</v>
      </c>
      <c r="J20" s="9"/>
      <c r="K20" s="9"/>
      <c r="L20" s="9"/>
      <c r="M20" s="9"/>
      <c r="N20" s="9"/>
    </row>
    <row r="21" s="4" customFormat="1" ht="24.75" customHeight="1" spans="1:14">
      <c r="A21" s="32" t="s">
        <v>14</v>
      </c>
      <c r="B21" s="32"/>
      <c r="C21" s="32"/>
      <c r="D21" s="33">
        <f>SUM(D5:D20)</f>
        <v>100</v>
      </c>
      <c r="E21" s="34"/>
      <c r="F21" s="34"/>
      <c r="G21" s="34"/>
      <c r="H21" s="35">
        <f>SUM(H5:H20)</f>
        <v>65</v>
      </c>
      <c r="I21" s="48"/>
      <c r="J21" s="49"/>
      <c r="K21" s="49"/>
      <c r="L21" s="49"/>
      <c r="M21" s="49"/>
      <c r="N21" s="49"/>
    </row>
    <row r="22" s="5" customFormat="1" ht="14" spans="1:14">
      <c r="A22" s="2"/>
      <c r="B22" s="2"/>
      <c r="C22" s="6"/>
      <c r="D22" s="7"/>
      <c r="E22" s="2"/>
      <c r="F22" s="2"/>
      <c r="G22" s="2"/>
      <c r="H22" s="8"/>
      <c r="I22" s="9"/>
      <c r="J22"/>
      <c r="K22"/>
      <c r="L22"/>
      <c r="M22"/>
      <c r="N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10.3363636363636" style="9" customWidth="1"/>
    <col min="11" max="14" width="9" style="9"/>
    <col min="15" max="16384" width="9" style="2"/>
  </cols>
  <sheetData>
    <row r="1" s="1" customFormat="1" ht="17.5" spans="1:14">
      <c r="A1" s="10" t="s">
        <v>106</v>
      </c>
      <c r="B1" s="10"/>
      <c r="C1" s="10"/>
      <c r="D1" s="11"/>
      <c r="H1" s="12"/>
      <c r="I1" s="36"/>
      <c r="J1" s="36"/>
      <c r="K1" s="36"/>
      <c r="L1" s="36"/>
      <c r="M1" s="36"/>
      <c r="N1" s="36"/>
    </row>
    <row r="2" s="2" customFormat="1" ht="35.1" customHeight="1" spans="1:14">
      <c r="A2" s="13" t="s">
        <v>107</v>
      </c>
      <c r="B2" s="13"/>
      <c r="C2" s="13"/>
      <c r="D2" s="13"/>
      <c r="E2" s="13"/>
      <c r="F2" s="13"/>
      <c r="G2" s="13"/>
      <c r="H2" s="14"/>
      <c r="I2" s="37"/>
      <c r="J2" s="38"/>
      <c r="K2" s="9"/>
      <c r="L2" s="9"/>
      <c r="M2" s="9"/>
      <c r="N2" s="9"/>
    </row>
    <row r="3" s="2" customFormat="1" ht="33" customHeight="1" spans="1:14">
      <c r="A3" s="15" t="s">
        <v>240</v>
      </c>
      <c r="B3" s="15"/>
      <c r="C3" s="15"/>
      <c r="D3" s="15"/>
      <c r="E3" s="15"/>
      <c r="F3" s="15"/>
      <c r="G3" s="15"/>
      <c r="H3" s="16"/>
      <c r="I3" s="16"/>
      <c r="J3" s="38"/>
      <c r="K3" s="9"/>
      <c r="L3" s="9"/>
      <c r="M3" s="9"/>
      <c r="N3" s="9"/>
    </row>
    <row r="4" s="2" customFormat="1" ht="33" customHeight="1" spans="1:14">
      <c r="A4" s="17" t="s">
        <v>109</v>
      </c>
      <c r="B4" s="17" t="s">
        <v>110</v>
      </c>
      <c r="C4" s="17" t="s">
        <v>111</v>
      </c>
      <c r="D4" s="17" t="s">
        <v>112</v>
      </c>
      <c r="E4" s="17" t="s">
        <v>113</v>
      </c>
      <c r="F4" s="17" t="s">
        <v>114</v>
      </c>
      <c r="G4" s="17" t="s">
        <v>115</v>
      </c>
      <c r="H4" s="18" t="s">
        <v>18</v>
      </c>
      <c r="I4" s="39" t="s">
        <v>116</v>
      </c>
      <c r="J4" s="38"/>
      <c r="K4" s="9"/>
      <c r="L4" s="9"/>
      <c r="M4" s="9"/>
      <c r="N4" s="9"/>
    </row>
    <row r="5" s="2" customFormat="1" ht="136" customHeight="1" spans="1:14">
      <c r="A5" s="19" t="s">
        <v>117</v>
      </c>
      <c r="B5" s="19" t="s">
        <v>118</v>
      </c>
      <c r="C5" s="19" t="s">
        <v>119</v>
      </c>
      <c r="D5" s="20">
        <v>15</v>
      </c>
      <c r="E5" s="21" t="s">
        <v>120</v>
      </c>
      <c r="F5" s="21" t="s">
        <v>121</v>
      </c>
      <c r="G5" s="22" t="s">
        <v>122</v>
      </c>
      <c r="H5" s="23">
        <v>15</v>
      </c>
      <c r="I5" s="40"/>
      <c r="J5" s="9"/>
      <c r="K5" s="9"/>
      <c r="L5" s="9"/>
      <c r="M5" s="9"/>
      <c r="N5" s="9"/>
    </row>
    <row r="6" s="2" customFormat="1" ht="78" customHeight="1" spans="1:14">
      <c r="A6" s="19"/>
      <c r="B6" s="19"/>
      <c r="C6" s="19" t="s">
        <v>123</v>
      </c>
      <c r="D6" s="20">
        <v>10</v>
      </c>
      <c r="E6" s="24" t="s">
        <v>124</v>
      </c>
      <c r="F6" s="21" t="s">
        <v>125</v>
      </c>
      <c r="G6" s="21" t="s">
        <v>126</v>
      </c>
      <c r="H6" s="23">
        <v>5</v>
      </c>
      <c r="I6" s="41" t="s">
        <v>127</v>
      </c>
      <c r="J6" s="9"/>
      <c r="K6" s="9"/>
      <c r="L6" s="9"/>
      <c r="M6" s="9"/>
      <c r="N6" s="9"/>
    </row>
    <row r="7" s="2" customFormat="1" ht="85" customHeight="1" spans="1:14">
      <c r="A7" s="19"/>
      <c r="B7" s="19" t="s">
        <v>128</v>
      </c>
      <c r="C7" s="19" t="s">
        <v>129</v>
      </c>
      <c r="D7" s="20">
        <v>5</v>
      </c>
      <c r="E7" s="24" t="s">
        <v>130</v>
      </c>
      <c r="F7" s="21" t="s">
        <v>131</v>
      </c>
      <c r="G7" s="21" t="s">
        <v>132</v>
      </c>
      <c r="H7" s="23">
        <v>3</v>
      </c>
      <c r="I7" s="40" t="s">
        <v>241</v>
      </c>
      <c r="J7" s="9"/>
      <c r="K7" s="9"/>
      <c r="L7" s="9"/>
      <c r="M7" s="9"/>
      <c r="N7" s="9"/>
    </row>
    <row r="8" s="2" customFormat="1" ht="118" customHeight="1" spans="1:14">
      <c r="A8" s="19"/>
      <c r="B8" s="19"/>
      <c r="C8" s="19" t="s">
        <v>134</v>
      </c>
      <c r="D8" s="20">
        <v>5</v>
      </c>
      <c r="E8" s="24" t="s">
        <v>135</v>
      </c>
      <c r="F8" s="21" t="s">
        <v>136</v>
      </c>
      <c r="G8" s="21" t="s">
        <v>137</v>
      </c>
      <c r="H8" s="23">
        <v>1</v>
      </c>
      <c r="I8" s="40" t="s">
        <v>224</v>
      </c>
      <c r="J8" s="9"/>
      <c r="K8" s="9"/>
      <c r="L8" s="9"/>
      <c r="M8" s="9"/>
      <c r="N8" s="9"/>
    </row>
    <row r="9" s="2" customFormat="1" ht="45" customHeight="1" spans="1:14">
      <c r="A9" s="19" t="s">
        <v>139</v>
      </c>
      <c r="B9" s="19" t="s">
        <v>140</v>
      </c>
      <c r="C9" s="19" t="s">
        <v>141</v>
      </c>
      <c r="D9" s="20">
        <v>5</v>
      </c>
      <c r="E9" s="21" t="s">
        <v>142</v>
      </c>
      <c r="F9" s="21" t="s">
        <v>143</v>
      </c>
      <c r="G9" s="21" t="s">
        <v>144</v>
      </c>
      <c r="H9" s="23">
        <v>5</v>
      </c>
      <c r="I9" s="40"/>
      <c r="J9" s="9"/>
      <c r="K9" s="9"/>
      <c r="L9" s="9"/>
      <c r="M9" s="9"/>
      <c r="N9" s="9"/>
    </row>
    <row r="10" s="2" customFormat="1" ht="55" customHeight="1" spans="1:14">
      <c r="A10" s="19"/>
      <c r="B10" s="19"/>
      <c r="C10" s="19" t="s">
        <v>145</v>
      </c>
      <c r="D10" s="20">
        <v>10</v>
      </c>
      <c r="E10" s="24" t="s">
        <v>146</v>
      </c>
      <c r="F10" s="21" t="s">
        <v>147</v>
      </c>
      <c r="G10" s="21" t="s">
        <v>148</v>
      </c>
      <c r="H10" s="23">
        <v>10</v>
      </c>
      <c r="I10" s="40"/>
      <c r="J10" s="9"/>
      <c r="K10" s="9"/>
      <c r="L10" s="9"/>
      <c r="M10" s="9"/>
      <c r="N10" s="9"/>
    </row>
    <row r="11" s="2" customFormat="1" ht="63" customHeight="1" spans="1:14">
      <c r="A11" s="19"/>
      <c r="B11" s="19" t="s">
        <v>150</v>
      </c>
      <c r="C11" s="19" t="s">
        <v>151</v>
      </c>
      <c r="D11" s="20">
        <v>5</v>
      </c>
      <c r="E11" s="24" t="s">
        <v>152</v>
      </c>
      <c r="F11" s="21" t="s">
        <v>153</v>
      </c>
      <c r="G11" s="21" t="s">
        <v>154</v>
      </c>
      <c r="H11" s="23">
        <v>5</v>
      </c>
      <c r="I11" s="40"/>
      <c r="J11" s="9"/>
      <c r="K11" s="9"/>
      <c r="L11" s="9"/>
      <c r="M11" s="9"/>
      <c r="N11" s="9"/>
    </row>
    <row r="12" s="3" customFormat="1" ht="74" customHeight="1" spans="1:14">
      <c r="A12" s="25" t="s">
        <v>155</v>
      </c>
      <c r="B12" s="25" t="s">
        <v>156</v>
      </c>
      <c r="C12" s="25" t="s">
        <v>157</v>
      </c>
      <c r="D12" s="26">
        <v>5</v>
      </c>
      <c r="E12" s="27" t="s">
        <v>158</v>
      </c>
      <c r="F12" s="28" t="s">
        <v>159</v>
      </c>
      <c r="G12" s="28" t="s">
        <v>160</v>
      </c>
      <c r="H12" s="29">
        <v>3</v>
      </c>
      <c r="I12" s="43" t="s">
        <v>161</v>
      </c>
      <c r="J12" s="44"/>
      <c r="K12" s="44"/>
      <c r="L12" s="44"/>
      <c r="M12" s="44"/>
      <c r="N12" s="44"/>
    </row>
    <row r="13" s="3" customFormat="1" ht="50" customHeight="1" spans="1:14">
      <c r="A13" s="25"/>
      <c r="B13" s="25"/>
      <c r="C13" s="25" t="s">
        <v>162</v>
      </c>
      <c r="D13" s="26">
        <v>5</v>
      </c>
      <c r="E13" s="27" t="s">
        <v>163</v>
      </c>
      <c r="F13" s="28" t="s">
        <v>164</v>
      </c>
      <c r="G13" s="28" t="s">
        <v>165</v>
      </c>
      <c r="H13" s="23">
        <v>5</v>
      </c>
      <c r="I13" s="43"/>
      <c r="J13" s="44"/>
      <c r="K13" s="44"/>
      <c r="L13" s="44"/>
      <c r="M13" s="44"/>
      <c r="N13" s="44"/>
    </row>
    <row r="14" s="3" customFormat="1" ht="86" customHeight="1" spans="1:14">
      <c r="A14" s="25"/>
      <c r="B14" s="25" t="s">
        <v>167</v>
      </c>
      <c r="C14" s="25" t="s">
        <v>168</v>
      </c>
      <c r="D14" s="26">
        <v>5</v>
      </c>
      <c r="E14" s="27" t="s">
        <v>169</v>
      </c>
      <c r="F14" s="28" t="s">
        <v>170</v>
      </c>
      <c r="G14" s="28" t="s">
        <v>171</v>
      </c>
      <c r="H14" s="29">
        <v>4</v>
      </c>
      <c r="I14" s="45" t="s">
        <v>239</v>
      </c>
      <c r="J14" s="44"/>
      <c r="K14" s="44"/>
      <c r="L14" s="44"/>
      <c r="M14" s="44"/>
      <c r="N14" s="44"/>
    </row>
    <row r="15" s="3" customFormat="1" ht="109" customHeight="1" spans="1:14">
      <c r="A15" s="25"/>
      <c r="B15" s="25"/>
      <c r="C15" s="25" t="s">
        <v>173</v>
      </c>
      <c r="D15" s="26">
        <v>5</v>
      </c>
      <c r="E15" s="27" t="s">
        <v>174</v>
      </c>
      <c r="F15" s="28" t="s">
        <v>175</v>
      </c>
      <c r="G15" s="28" t="s">
        <v>176</v>
      </c>
      <c r="H15" s="29">
        <v>2.5</v>
      </c>
      <c r="I15" s="43" t="s">
        <v>242</v>
      </c>
      <c r="J15" s="44"/>
      <c r="K15" s="44"/>
      <c r="L15" s="44"/>
      <c r="M15" s="44"/>
      <c r="N15" s="44"/>
    </row>
    <row r="16" s="3" customFormat="1" ht="84" customHeight="1" spans="1:14">
      <c r="A16" s="25"/>
      <c r="B16" s="25" t="s">
        <v>178</v>
      </c>
      <c r="C16" s="25" t="s">
        <v>179</v>
      </c>
      <c r="D16" s="26">
        <v>5</v>
      </c>
      <c r="E16" s="27" t="s">
        <v>180</v>
      </c>
      <c r="F16" s="28" t="s">
        <v>181</v>
      </c>
      <c r="G16" s="28" t="s">
        <v>182</v>
      </c>
      <c r="H16" s="29">
        <v>5</v>
      </c>
      <c r="I16" s="43"/>
      <c r="J16" s="44"/>
      <c r="K16" s="44"/>
      <c r="L16" s="44"/>
      <c r="M16" s="44"/>
      <c r="N16" s="44"/>
    </row>
    <row r="17" s="3" customFormat="1" ht="72" customHeight="1" spans="1:14">
      <c r="A17" s="25"/>
      <c r="B17" s="25" t="s">
        <v>183</v>
      </c>
      <c r="C17" s="25" t="s">
        <v>184</v>
      </c>
      <c r="D17" s="26">
        <v>5</v>
      </c>
      <c r="E17" s="27" t="s">
        <v>185</v>
      </c>
      <c r="F17" s="28" t="s">
        <v>186</v>
      </c>
      <c r="G17" s="28" t="s">
        <v>187</v>
      </c>
      <c r="H17" s="29">
        <v>5</v>
      </c>
      <c r="I17" s="43"/>
      <c r="J17" s="44"/>
      <c r="K17" s="44"/>
      <c r="L17" s="44"/>
      <c r="M17" s="44"/>
      <c r="N17" s="44"/>
    </row>
    <row r="18" s="3" customFormat="1" ht="69" customHeight="1" spans="1:14">
      <c r="A18" s="19" t="s">
        <v>188</v>
      </c>
      <c r="B18" s="19" t="s">
        <v>189</v>
      </c>
      <c r="C18" s="19" t="s">
        <v>190</v>
      </c>
      <c r="D18" s="20">
        <v>5</v>
      </c>
      <c r="E18" s="24" t="s">
        <v>191</v>
      </c>
      <c r="F18" s="24" t="s">
        <v>192</v>
      </c>
      <c r="G18" s="22" t="s">
        <v>193</v>
      </c>
      <c r="H18" s="29">
        <v>5</v>
      </c>
      <c r="I18" s="46"/>
      <c r="J18" s="44"/>
      <c r="K18" s="44"/>
      <c r="L18" s="44"/>
      <c r="M18" s="44"/>
      <c r="N18" s="44"/>
    </row>
    <row r="19" s="3" customFormat="1" ht="80" customHeight="1" spans="1:14">
      <c r="A19" s="19"/>
      <c r="B19" s="19"/>
      <c r="C19" s="19" t="s">
        <v>194</v>
      </c>
      <c r="D19" s="20">
        <v>5</v>
      </c>
      <c r="E19" s="24" t="s">
        <v>195</v>
      </c>
      <c r="F19" s="21" t="s">
        <v>196</v>
      </c>
      <c r="G19" s="22" t="s">
        <v>197</v>
      </c>
      <c r="H19" s="30">
        <v>5</v>
      </c>
      <c r="I19" s="47"/>
      <c r="J19" s="44"/>
      <c r="K19" s="44"/>
      <c r="L19" s="44"/>
      <c r="M19" s="44"/>
      <c r="N19" s="44"/>
    </row>
    <row r="20" s="2" customFormat="1" ht="93" customHeight="1" spans="1:14">
      <c r="A20" s="19" t="s">
        <v>198</v>
      </c>
      <c r="B20" s="19" t="s">
        <v>199</v>
      </c>
      <c r="C20" s="19" t="s">
        <v>200</v>
      </c>
      <c r="D20" s="20">
        <v>5</v>
      </c>
      <c r="E20" s="24" t="s">
        <v>201</v>
      </c>
      <c r="F20" s="21" t="s">
        <v>202</v>
      </c>
      <c r="G20" s="21" t="s">
        <v>203</v>
      </c>
      <c r="H20" s="31">
        <v>2</v>
      </c>
      <c r="I20" s="47" t="s">
        <v>204</v>
      </c>
      <c r="J20" s="9"/>
      <c r="K20" s="9"/>
      <c r="L20" s="9"/>
      <c r="M20" s="9"/>
      <c r="N20" s="9"/>
    </row>
    <row r="21" s="4" customFormat="1" ht="24.75" customHeight="1" spans="1:14">
      <c r="A21" s="32" t="s">
        <v>14</v>
      </c>
      <c r="B21" s="32"/>
      <c r="C21" s="32"/>
      <c r="D21" s="33">
        <f>SUM(D5:D20)</f>
        <v>100</v>
      </c>
      <c r="E21" s="34"/>
      <c r="F21" s="34"/>
      <c r="G21" s="34"/>
      <c r="H21" s="35">
        <f>SUM(H5:H20)</f>
        <v>80.5</v>
      </c>
      <c r="I21" s="48"/>
      <c r="J21" s="49"/>
      <c r="K21" s="49"/>
      <c r="L21" s="49"/>
      <c r="M21" s="49"/>
      <c r="N21" s="49"/>
    </row>
    <row r="22" s="5" customFormat="1" ht="14" spans="1:14">
      <c r="A22" s="2"/>
      <c r="B22" s="2"/>
      <c r="C22" s="6"/>
      <c r="D22" s="7"/>
      <c r="E22" s="2"/>
      <c r="F22" s="2"/>
      <c r="G22" s="2"/>
      <c r="H22" s="8"/>
      <c r="I22" s="9"/>
      <c r="J22"/>
      <c r="K22"/>
      <c r="L22"/>
      <c r="M22"/>
      <c r="N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243</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5</v>
      </c>
      <c r="I5" s="40" t="s">
        <v>244</v>
      </c>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0</v>
      </c>
      <c r="I7" s="40" t="s">
        <v>245</v>
      </c>
      <c r="J7" s="9"/>
      <c r="K7" s="9"/>
      <c r="L7" s="9"/>
    </row>
    <row r="8" s="2" customFormat="1" ht="118" customHeight="1" spans="1:12">
      <c r="A8" s="19"/>
      <c r="B8" s="19"/>
      <c r="C8" s="19" t="s">
        <v>134</v>
      </c>
      <c r="D8" s="20">
        <v>5</v>
      </c>
      <c r="E8" s="24" t="s">
        <v>135</v>
      </c>
      <c r="F8" s="21" t="s">
        <v>136</v>
      </c>
      <c r="G8" s="21" t="s">
        <v>137</v>
      </c>
      <c r="H8" s="23">
        <v>0</v>
      </c>
      <c r="I8" s="40" t="s">
        <v>246</v>
      </c>
      <c r="J8" s="9"/>
      <c r="K8" s="9"/>
      <c r="L8" s="9"/>
    </row>
    <row r="9" s="2" customFormat="1" ht="45" customHeight="1" spans="1:12">
      <c r="A9" s="19" t="s">
        <v>139</v>
      </c>
      <c r="B9" s="19" t="s">
        <v>140</v>
      </c>
      <c r="C9" s="19" t="s">
        <v>141</v>
      </c>
      <c r="D9" s="20">
        <v>5</v>
      </c>
      <c r="E9" s="21" t="s">
        <v>142</v>
      </c>
      <c r="F9" s="21" t="s">
        <v>143</v>
      </c>
      <c r="G9" s="21" t="s">
        <v>144</v>
      </c>
      <c r="H9" s="23">
        <v>5</v>
      </c>
      <c r="I9" s="40"/>
      <c r="J9" s="9"/>
      <c r="K9" s="9"/>
      <c r="L9" s="9"/>
    </row>
    <row r="10" s="2" customFormat="1" ht="55" customHeight="1" spans="1:12">
      <c r="A10" s="19"/>
      <c r="B10" s="19"/>
      <c r="C10" s="19" t="s">
        <v>145</v>
      </c>
      <c r="D10" s="20">
        <v>10</v>
      </c>
      <c r="E10" s="24" t="s">
        <v>146</v>
      </c>
      <c r="F10" s="21" t="s">
        <v>147</v>
      </c>
      <c r="G10" s="21" t="s">
        <v>148</v>
      </c>
      <c r="H10" s="23">
        <v>2</v>
      </c>
      <c r="I10" s="40" t="s">
        <v>247</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3</v>
      </c>
      <c r="I12" s="43" t="s">
        <v>161</v>
      </c>
      <c r="J12" s="44"/>
      <c r="K12" s="44"/>
      <c r="L12" s="44"/>
    </row>
    <row r="13" s="3" customFormat="1" ht="50" customHeight="1" spans="1:12">
      <c r="A13" s="25"/>
      <c r="B13" s="25"/>
      <c r="C13" s="25" t="s">
        <v>162</v>
      </c>
      <c r="D13" s="26">
        <v>5</v>
      </c>
      <c r="E13" s="27" t="s">
        <v>163</v>
      </c>
      <c r="F13" s="28" t="s">
        <v>164</v>
      </c>
      <c r="G13" s="28" t="s">
        <v>165</v>
      </c>
      <c r="H13" s="23">
        <v>5</v>
      </c>
      <c r="I13" s="43"/>
      <c r="J13" s="44"/>
      <c r="K13" s="44"/>
      <c r="L13" s="44"/>
    </row>
    <row r="14" s="3" customFormat="1" ht="86" customHeight="1" spans="1:12">
      <c r="A14" s="25"/>
      <c r="B14" s="25" t="s">
        <v>167</v>
      </c>
      <c r="C14" s="25" t="s">
        <v>168</v>
      </c>
      <c r="D14" s="26">
        <v>5</v>
      </c>
      <c r="E14" s="27" t="s">
        <v>169</v>
      </c>
      <c r="F14" s="28" t="s">
        <v>170</v>
      </c>
      <c r="G14" s="28" t="s">
        <v>171</v>
      </c>
      <c r="H14" s="29">
        <v>4</v>
      </c>
      <c r="I14" s="45" t="s">
        <v>248</v>
      </c>
      <c r="J14" s="44"/>
      <c r="K14" s="44"/>
      <c r="L14" s="44"/>
    </row>
    <row r="15" s="3" customFormat="1" ht="109" customHeight="1" spans="1:12">
      <c r="A15" s="25"/>
      <c r="B15" s="25"/>
      <c r="C15" s="25" t="s">
        <v>173</v>
      </c>
      <c r="D15" s="26">
        <v>5</v>
      </c>
      <c r="E15" s="27" t="s">
        <v>174</v>
      </c>
      <c r="F15" s="28" t="s">
        <v>175</v>
      </c>
      <c r="G15" s="28" t="s">
        <v>176</v>
      </c>
      <c r="H15" s="29">
        <v>5</v>
      </c>
      <c r="I15" s="50"/>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61</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3" width="9" style="9"/>
    <col min="14" max="16384" width="9" style="2"/>
  </cols>
  <sheetData>
    <row r="1" s="1" customFormat="1" ht="17.5" spans="1:13">
      <c r="A1" s="10" t="s">
        <v>106</v>
      </c>
      <c r="B1" s="10"/>
      <c r="C1" s="10"/>
      <c r="D1" s="11"/>
      <c r="H1" s="12"/>
      <c r="I1" s="36"/>
      <c r="J1" s="36"/>
      <c r="K1" s="36"/>
      <c r="L1" s="36"/>
      <c r="M1" s="36"/>
    </row>
    <row r="2" s="2" customFormat="1" ht="35.1" customHeight="1" spans="1:13">
      <c r="A2" s="13" t="s">
        <v>107</v>
      </c>
      <c r="B2" s="13"/>
      <c r="C2" s="13"/>
      <c r="D2" s="13"/>
      <c r="E2" s="13"/>
      <c r="F2" s="13"/>
      <c r="G2" s="13"/>
      <c r="H2" s="14"/>
      <c r="I2" s="37"/>
      <c r="J2" s="38"/>
      <c r="K2" s="9"/>
      <c r="L2" s="9"/>
      <c r="M2" s="9"/>
    </row>
    <row r="3" s="2" customFormat="1" ht="33" customHeight="1" spans="1:13">
      <c r="A3" s="15" t="s">
        <v>249</v>
      </c>
      <c r="B3" s="15"/>
      <c r="C3" s="15"/>
      <c r="D3" s="15"/>
      <c r="E3" s="15"/>
      <c r="F3" s="15"/>
      <c r="G3" s="15"/>
      <c r="H3" s="16"/>
      <c r="I3" s="16"/>
      <c r="J3" s="38"/>
      <c r="K3" s="9"/>
      <c r="L3" s="9"/>
      <c r="M3" s="9"/>
    </row>
    <row r="4" s="2" customFormat="1" ht="33" customHeight="1" spans="1:13">
      <c r="A4" s="17" t="s">
        <v>109</v>
      </c>
      <c r="B4" s="17" t="s">
        <v>110</v>
      </c>
      <c r="C4" s="17" t="s">
        <v>111</v>
      </c>
      <c r="D4" s="17" t="s">
        <v>112</v>
      </c>
      <c r="E4" s="17" t="s">
        <v>113</v>
      </c>
      <c r="F4" s="17" t="s">
        <v>114</v>
      </c>
      <c r="G4" s="17" t="s">
        <v>115</v>
      </c>
      <c r="H4" s="18" t="s">
        <v>18</v>
      </c>
      <c r="I4" s="39" t="s">
        <v>116</v>
      </c>
      <c r="J4" s="38"/>
      <c r="K4" s="9"/>
      <c r="L4" s="9"/>
      <c r="M4" s="9"/>
    </row>
    <row r="5" s="2" customFormat="1" ht="136" customHeight="1" spans="1:13">
      <c r="A5" s="19" t="s">
        <v>117</v>
      </c>
      <c r="B5" s="19" t="s">
        <v>118</v>
      </c>
      <c r="C5" s="19" t="s">
        <v>119</v>
      </c>
      <c r="D5" s="20">
        <v>15</v>
      </c>
      <c r="E5" s="21" t="s">
        <v>120</v>
      </c>
      <c r="F5" s="21" t="s">
        <v>121</v>
      </c>
      <c r="G5" s="22" t="s">
        <v>122</v>
      </c>
      <c r="H5" s="23">
        <v>15</v>
      </c>
      <c r="I5" s="40"/>
      <c r="J5" s="9"/>
      <c r="K5" s="9"/>
      <c r="L5" s="9"/>
      <c r="M5" s="9"/>
    </row>
    <row r="6" s="2" customFormat="1" ht="78" customHeight="1" spans="1:13">
      <c r="A6" s="19"/>
      <c r="B6" s="19"/>
      <c r="C6" s="19" t="s">
        <v>123</v>
      </c>
      <c r="D6" s="20">
        <v>10</v>
      </c>
      <c r="E6" s="24" t="s">
        <v>124</v>
      </c>
      <c r="F6" s="21" t="s">
        <v>125</v>
      </c>
      <c r="G6" s="21" t="s">
        <v>126</v>
      </c>
      <c r="H6" s="23">
        <v>5</v>
      </c>
      <c r="I6" s="41" t="s">
        <v>206</v>
      </c>
      <c r="J6" s="9"/>
      <c r="K6" s="9"/>
      <c r="L6" s="9"/>
      <c r="M6" s="9"/>
    </row>
    <row r="7" s="2" customFormat="1" ht="85" customHeight="1" spans="1:13">
      <c r="A7" s="19"/>
      <c r="B7" s="19" t="s">
        <v>128</v>
      </c>
      <c r="C7" s="19" t="s">
        <v>129</v>
      </c>
      <c r="D7" s="20">
        <v>5</v>
      </c>
      <c r="E7" s="24" t="s">
        <v>130</v>
      </c>
      <c r="F7" s="21" t="s">
        <v>131</v>
      </c>
      <c r="G7" s="21" t="s">
        <v>132</v>
      </c>
      <c r="H7" s="23">
        <v>5</v>
      </c>
      <c r="I7" s="40"/>
      <c r="J7" s="9"/>
      <c r="K7" s="9"/>
      <c r="L7" s="9"/>
      <c r="M7" s="9"/>
    </row>
    <row r="8" s="2" customFormat="1" ht="118" customHeight="1" spans="1:13">
      <c r="A8" s="19"/>
      <c r="B8" s="19"/>
      <c r="C8" s="19" t="s">
        <v>134</v>
      </c>
      <c r="D8" s="20">
        <v>5</v>
      </c>
      <c r="E8" s="24" t="s">
        <v>135</v>
      </c>
      <c r="F8" s="21" t="s">
        <v>136</v>
      </c>
      <c r="G8" s="21" t="s">
        <v>137</v>
      </c>
      <c r="H8" s="23">
        <v>0</v>
      </c>
      <c r="I8" s="42" t="s">
        <v>250</v>
      </c>
      <c r="J8" s="9"/>
      <c r="K8" s="9"/>
      <c r="L8" s="9"/>
      <c r="M8" s="9"/>
    </row>
    <row r="9" s="2" customFormat="1" ht="45" customHeight="1" spans="1:13">
      <c r="A9" s="19" t="s">
        <v>139</v>
      </c>
      <c r="B9" s="19" t="s">
        <v>140</v>
      </c>
      <c r="C9" s="19" t="s">
        <v>141</v>
      </c>
      <c r="D9" s="20">
        <v>5</v>
      </c>
      <c r="E9" s="21" t="s">
        <v>142</v>
      </c>
      <c r="F9" s="21" t="s">
        <v>143</v>
      </c>
      <c r="G9" s="21" t="s">
        <v>144</v>
      </c>
      <c r="H9" s="23">
        <v>5</v>
      </c>
      <c r="I9" s="40"/>
      <c r="J9" s="9"/>
      <c r="K9" s="9"/>
      <c r="L9" s="9"/>
      <c r="M9" s="9"/>
    </row>
    <row r="10" s="2" customFormat="1" ht="55" customHeight="1" spans="1:13">
      <c r="A10" s="19"/>
      <c r="B10" s="19"/>
      <c r="C10" s="19" t="s">
        <v>145</v>
      </c>
      <c r="D10" s="20">
        <v>10</v>
      </c>
      <c r="E10" s="24" t="s">
        <v>146</v>
      </c>
      <c r="F10" s="21" t="s">
        <v>147</v>
      </c>
      <c r="G10" s="21" t="s">
        <v>148</v>
      </c>
      <c r="H10" s="23">
        <v>5</v>
      </c>
      <c r="I10" s="40" t="s">
        <v>251</v>
      </c>
      <c r="J10" s="9"/>
      <c r="K10" s="9"/>
      <c r="L10" s="9"/>
      <c r="M10" s="9"/>
    </row>
    <row r="11" s="2" customFormat="1" ht="63" customHeight="1" spans="1:13">
      <c r="A11" s="19"/>
      <c r="B11" s="19" t="s">
        <v>150</v>
      </c>
      <c r="C11" s="19" t="s">
        <v>151</v>
      </c>
      <c r="D11" s="20">
        <v>5</v>
      </c>
      <c r="E11" s="24" t="s">
        <v>152</v>
      </c>
      <c r="F11" s="21" t="s">
        <v>153</v>
      </c>
      <c r="G11" s="21" t="s">
        <v>154</v>
      </c>
      <c r="H11" s="23">
        <v>5</v>
      </c>
      <c r="I11" s="40"/>
      <c r="J11" s="9"/>
      <c r="K11" s="9"/>
      <c r="L11" s="9"/>
      <c r="M11" s="9"/>
    </row>
    <row r="12" s="3" customFormat="1" ht="74" customHeight="1" spans="1:13">
      <c r="A12" s="25" t="s">
        <v>155</v>
      </c>
      <c r="B12" s="25" t="s">
        <v>156</v>
      </c>
      <c r="C12" s="25" t="s">
        <v>157</v>
      </c>
      <c r="D12" s="26">
        <v>5</v>
      </c>
      <c r="E12" s="27" t="s">
        <v>158</v>
      </c>
      <c r="F12" s="28" t="s">
        <v>159</v>
      </c>
      <c r="G12" s="28" t="s">
        <v>160</v>
      </c>
      <c r="H12" s="29">
        <v>5</v>
      </c>
      <c r="I12" s="43"/>
      <c r="J12" s="44"/>
      <c r="K12" s="44"/>
      <c r="L12" s="44"/>
      <c r="M12" s="44"/>
    </row>
    <row r="13" s="3" customFormat="1" ht="50" customHeight="1" spans="1:13">
      <c r="A13" s="25"/>
      <c r="B13" s="25"/>
      <c r="C13" s="25" t="s">
        <v>162</v>
      </c>
      <c r="D13" s="26">
        <v>5</v>
      </c>
      <c r="E13" s="27" t="s">
        <v>163</v>
      </c>
      <c r="F13" s="28" t="s">
        <v>164</v>
      </c>
      <c r="G13" s="28" t="s">
        <v>165</v>
      </c>
      <c r="H13" s="23">
        <v>5</v>
      </c>
      <c r="I13" s="43"/>
      <c r="J13" s="44"/>
      <c r="K13" s="44"/>
      <c r="L13" s="44"/>
      <c r="M13" s="44"/>
    </row>
    <row r="14" s="3" customFormat="1" ht="86" customHeight="1" spans="1:13">
      <c r="A14" s="25"/>
      <c r="B14" s="25" t="s">
        <v>167</v>
      </c>
      <c r="C14" s="25" t="s">
        <v>168</v>
      </c>
      <c r="D14" s="26">
        <v>5</v>
      </c>
      <c r="E14" s="27" t="s">
        <v>169</v>
      </c>
      <c r="F14" s="28" t="s">
        <v>170</v>
      </c>
      <c r="G14" s="28" t="s">
        <v>171</v>
      </c>
      <c r="H14" s="29">
        <v>4</v>
      </c>
      <c r="I14" s="45" t="s">
        <v>248</v>
      </c>
      <c r="J14" s="44"/>
      <c r="K14" s="44"/>
      <c r="L14" s="44"/>
      <c r="M14" s="44"/>
    </row>
    <row r="15" s="3" customFormat="1" ht="109" customHeight="1" spans="1:13">
      <c r="A15" s="25"/>
      <c r="B15" s="25"/>
      <c r="C15" s="25" t="s">
        <v>173</v>
      </c>
      <c r="D15" s="26">
        <v>5</v>
      </c>
      <c r="E15" s="27" t="s">
        <v>174</v>
      </c>
      <c r="F15" s="28" t="s">
        <v>175</v>
      </c>
      <c r="G15" s="28" t="s">
        <v>176</v>
      </c>
      <c r="H15" s="29">
        <v>4.5</v>
      </c>
      <c r="I15" s="43" t="s">
        <v>252</v>
      </c>
      <c r="J15" s="44"/>
      <c r="K15" s="44"/>
      <c r="L15" s="44"/>
      <c r="M15" s="44"/>
    </row>
    <row r="16" s="3" customFormat="1" ht="84" customHeight="1" spans="1:13">
      <c r="A16" s="25"/>
      <c r="B16" s="25" t="s">
        <v>178</v>
      </c>
      <c r="C16" s="25" t="s">
        <v>179</v>
      </c>
      <c r="D16" s="26">
        <v>5</v>
      </c>
      <c r="E16" s="27" t="s">
        <v>180</v>
      </c>
      <c r="F16" s="28" t="s">
        <v>181</v>
      </c>
      <c r="G16" s="28" t="s">
        <v>182</v>
      </c>
      <c r="H16" s="29">
        <v>5</v>
      </c>
      <c r="I16" s="43"/>
      <c r="J16" s="44"/>
      <c r="K16" s="44"/>
      <c r="L16" s="44"/>
      <c r="M16" s="44"/>
    </row>
    <row r="17" s="3" customFormat="1" ht="72" customHeight="1" spans="1:13">
      <c r="A17" s="25"/>
      <c r="B17" s="25" t="s">
        <v>183</v>
      </c>
      <c r="C17" s="25" t="s">
        <v>184</v>
      </c>
      <c r="D17" s="26">
        <v>5</v>
      </c>
      <c r="E17" s="27" t="s">
        <v>185</v>
      </c>
      <c r="F17" s="28" t="s">
        <v>186</v>
      </c>
      <c r="G17" s="28" t="s">
        <v>187</v>
      </c>
      <c r="H17" s="29">
        <v>5</v>
      </c>
      <c r="I17" s="43"/>
      <c r="J17" s="44"/>
      <c r="K17" s="44"/>
      <c r="L17" s="44"/>
      <c r="M17" s="44"/>
    </row>
    <row r="18" s="3" customFormat="1" ht="69" customHeight="1" spans="1:13">
      <c r="A18" s="19" t="s">
        <v>188</v>
      </c>
      <c r="B18" s="19" t="s">
        <v>189</v>
      </c>
      <c r="C18" s="19" t="s">
        <v>190</v>
      </c>
      <c r="D18" s="20">
        <v>5</v>
      </c>
      <c r="E18" s="24" t="s">
        <v>191</v>
      </c>
      <c r="F18" s="24" t="s">
        <v>192</v>
      </c>
      <c r="G18" s="22" t="s">
        <v>193</v>
      </c>
      <c r="H18" s="29">
        <v>5</v>
      </c>
      <c r="I18" s="46"/>
      <c r="J18" s="44"/>
      <c r="K18" s="44"/>
      <c r="L18" s="44"/>
      <c r="M18" s="44"/>
    </row>
    <row r="19" s="3" customFormat="1" ht="80" customHeight="1" spans="1:13">
      <c r="A19" s="19"/>
      <c r="B19" s="19"/>
      <c r="C19" s="19" t="s">
        <v>194</v>
      </c>
      <c r="D19" s="20">
        <v>5</v>
      </c>
      <c r="E19" s="24" t="s">
        <v>195</v>
      </c>
      <c r="F19" s="21" t="s">
        <v>196</v>
      </c>
      <c r="G19" s="22" t="s">
        <v>197</v>
      </c>
      <c r="H19" s="30">
        <v>5</v>
      </c>
      <c r="I19" s="47"/>
      <c r="J19" s="44"/>
      <c r="K19" s="44"/>
      <c r="L19" s="44"/>
      <c r="M19" s="44"/>
    </row>
    <row r="20" s="2" customFormat="1" ht="93" customHeight="1" spans="1:13">
      <c r="A20" s="19" t="s">
        <v>198</v>
      </c>
      <c r="B20" s="19" t="s">
        <v>199</v>
      </c>
      <c r="C20" s="19" t="s">
        <v>200</v>
      </c>
      <c r="D20" s="20">
        <v>5</v>
      </c>
      <c r="E20" s="24" t="s">
        <v>201</v>
      </c>
      <c r="F20" s="21" t="s">
        <v>202</v>
      </c>
      <c r="G20" s="21" t="s">
        <v>203</v>
      </c>
      <c r="H20" s="31">
        <v>2</v>
      </c>
      <c r="I20" s="47" t="s">
        <v>204</v>
      </c>
      <c r="J20" s="9"/>
      <c r="K20" s="9"/>
      <c r="L20" s="9"/>
      <c r="M20" s="9"/>
    </row>
    <row r="21" s="4" customFormat="1" ht="24.75" customHeight="1" spans="1:13">
      <c r="A21" s="32" t="s">
        <v>14</v>
      </c>
      <c r="B21" s="32"/>
      <c r="C21" s="32"/>
      <c r="D21" s="33">
        <f>SUM(D5:D20)</f>
        <v>100</v>
      </c>
      <c r="E21" s="34"/>
      <c r="F21" s="34"/>
      <c r="G21" s="34"/>
      <c r="H21" s="35">
        <f>SUM(H5:H20)</f>
        <v>80.5</v>
      </c>
      <c r="I21" s="48"/>
      <c r="J21" s="49"/>
      <c r="K21" s="49"/>
      <c r="L21" s="49"/>
      <c r="M21" s="49"/>
    </row>
    <row r="22" s="5" customFormat="1" ht="14" spans="1:13">
      <c r="A22" s="2"/>
      <c r="B22" s="2"/>
      <c r="C22" s="6"/>
      <c r="D22" s="7"/>
      <c r="E22" s="2"/>
      <c r="F22" s="2"/>
      <c r="G22" s="2"/>
      <c r="H22" s="8"/>
      <c r="I22" s="9"/>
      <c r="J22"/>
      <c r="K22"/>
      <c r="L22"/>
      <c r="M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253</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5</v>
      </c>
      <c r="I7" s="40"/>
      <c r="J7" s="9"/>
      <c r="K7" s="9"/>
      <c r="L7" s="9"/>
    </row>
    <row r="8" s="2" customFormat="1" ht="118" customHeight="1" spans="1:12">
      <c r="A8" s="19"/>
      <c r="B8" s="19"/>
      <c r="C8" s="19" t="s">
        <v>134</v>
      </c>
      <c r="D8" s="20">
        <v>5</v>
      </c>
      <c r="E8" s="24" t="s">
        <v>135</v>
      </c>
      <c r="F8" s="21" t="s">
        <v>136</v>
      </c>
      <c r="G8" s="21" t="s">
        <v>137</v>
      </c>
      <c r="H8" s="23">
        <v>0</v>
      </c>
      <c r="I8" s="42" t="s">
        <v>250</v>
      </c>
      <c r="J8" s="9"/>
      <c r="K8" s="9"/>
      <c r="L8" s="9"/>
    </row>
    <row r="9" s="2" customFormat="1" ht="45" customHeight="1" spans="1:12">
      <c r="A9" s="19" t="s">
        <v>139</v>
      </c>
      <c r="B9" s="19" t="s">
        <v>140</v>
      </c>
      <c r="C9" s="19" t="s">
        <v>141</v>
      </c>
      <c r="D9" s="20">
        <v>5</v>
      </c>
      <c r="E9" s="21" t="s">
        <v>142</v>
      </c>
      <c r="F9" s="21" t="s">
        <v>143</v>
      </c>
      <c r="G9" s="21" t="s">
        <v>144</v>
      </c>
      <c r="H9" s="23">
        <v>5</v>
      </c>
      <c r="I9" s="40"/>
      <c r="J9" s="9"/>
      <c r="K9" s="9"/>
      <c r="L9" s="9"/>
    </row>
    <row r="10" s="2" customFormat="1" ht="55" customHeight="1" spans="1:12">
      <c r="A10" s="19"/>
      <c r="B10" s="19"/>
      <c r="C10" s="19" t="s">
        <v>145</v>
      </c>
      <c r="D10" s="20">
        <v>10</v>
      </c>
      <c r="E10" s="24" t="s">
        <v>146</v>
      </c>
      <c r="F10" s="21" t="s">
        <v>147</v>
      </c>
      <c r="G10" s="21" t="s">
        <v>148</v>
      </c>
      <c r="H10" s="23">
        <v>5</v>
      </c>
      <c r="I10" s="40" t="s">
        <v>251</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5</v>
      </c>
      <c r="I12" s="43"/>
      <c r="J12" s="44"/>
      <c r="K12" s="44"/>
      <c r="L12" s="44"/>
    </row>
    <row r="13" s="3" customFormat="1" ht="50" customHeight="1" spans="1:12">
      <c r="A13" s="25"/>
      <c r="B13" s="25"/>
      <c r="C13" s="25" t="s">
        <v>162</v>
      </c>
      <c r="D13" s="26">
        <v>5</v>
      </c>
      <c r="E13" s="27" t="s">
        <v>163</v>
      </c>
      <c r="F13" s="28" t="s">
        <v>164</v>
      </c>
      <c r="G13" s="28" t="s">
        <v>165</v>
      </c>
      <c r="H13" s="23">
        <v>5</v>
      </c>
      <c r="I13" s="43"/>
      <c r="J13" s="44"/>
      <c r="K13" s="44"/>
      <c r="L13" s="44"/>
    </row>
    <row r="14" s="3" customFormat="1" ht="86" customHeight="1" spans="1:12">
      <c r="A14" s="25"/>
      <c r="B14" s="25" t="s">
        <v>167</v>
      </c>
      <c r="C14" s="25" t="s">
        <v>168</v>
      </c>
      <c r="D14" s="26">
        <v>5</v>
      </c>
      <c r="E14" s="27" t="s">
        <v>169</v>
      </c>
      <c r="F14" s="28" t="s">
        <v>170</v>
      </c>
      <c r="G14" s="28" t="s">
        <v>171</v>
      </c>
      <c r="H14" s="29">
        <v>4</v>
      </c>
      <c r="I14" s="45" t="s">
        <v>248</v>
      </c>
      <c r="J14" s="44"/>
      <c r="K14" s="44"/>
      <c r="L14" s="44"/>
    </row>
    <row r="15" s="3" customFormat="1" ht="109" customHeight="1" spans="1:12">
      <c r="A15" s="25"/>
      <c r="B15" s="25"/>
      <c r="C15" s="25" t="s">
        <v>173</v>
      </c>
      <c r="D15" s="26">
        <v>5</v>
      </c>
      <c r="E15" s="27" t="s">
        <v>174</v>
      </c>
      <c r="F15" s="28" t="s">
        <v>175</v>
      </c>
      <c r="G15" s="28" t="s">
        <v>176</v>
      </c>
      <c r="H15" s="29">
        <v>4.5</v>
      </c>
      <c r="I15" s="43" t="s">
        <v>254</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80.5</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1" width="9" style="9"/>
    <col min="12" max="16384" width="9" style="2"/>
  </cols>
  <sheetData>
    <row r="1" s="1" customFormat="1" ht="17.5" spans="1:11">
      <c r="A1" s="10" t="s">
        <v>106</v>
      </c>
      <c r="B1" s="10"/>
      <c r="C1" s="10"/>
      <c r="D1" s="11"/>
      <c r="H1" s="12"/>
      <c r="I1" s="36"/>
      <c r="J1" s="36"/>
      <c r="K1" s="36"/>
    </row>
    <row r="2" s="2" customFormat="1" ht="35.1" customHeight="1" spans="1:11">
      <c r="A2" s="13" t="s">
        <v>107</v>
      </c>
      <c r="B2" s="13"/>
      <c r="C2" s="13"/>
      <c r="D2" s="13"/>
      <c r="E2" s="13"/>
      <c r="F2" s="13"/>
      <c r="G2" s="13"/>
      <c r="H2" s="14"/>
      <c r="I2" s="37"/>
      <c r="J2" s="38"/>
      <c r="K2" s="9"/>
    </row>
    <row r="3" s="2" customFormat="1" ht="33" customHeight="1" spans="1:11">
      <c r="A3" s="15" t="s">
        <v>255</v>
      </c>
      <c r="B3" s="15"/>
      <c r="C3" s="15"/>
      <c r="D3" s="15"/>
      <c r="E3" s="15"/>
      <c r="F3" s="15"/>
      <c r="G3" s="15"/>
      <c r="H3" s="16"/>
      <c r="I3" s="16"/>
      <c r="J3" s="38"/>
      <c r="K3" s="9"/>
    </row>
    <row r="4" s="2" customFormat="1" ht="33" customHeight="1" spans="1:11">
      <c r="A4" s="17" t="s">
        <v>109</v>
      </c>
      <c r="B4" s="17" t="s">
        <v>110</v>
      </c>
      <c r="C4" s="17" t="s">
        <v>111</v>
      </c>
      <c r="D4" s="17" t="s">
        <v>112</v>
      </c>
      <c r="E4" s="17" t="s">
        <v>113</v>
      </c>
      <c r="F4" s="17" t="s">
        <v>114</v>
      </c>
      <c r="G4" s="17" t="s">
        <v>115</v>
      </c>
      <c r="H4" s="18" t="s">
        <v>18</v>
      </c>
      <c r="I4" s="39" t="s">
        <v>116</v>
      </c>
      <c r="J4" s="38"/>
      <c r="K4" s="9"/>
    </row>
    <row r="5" s="2" customFormat="1" ht="136" customHeight="1" spans="1:11">
      <c r="A5" s="19" t="s">
        <v>117</v>
      </c>
      <c r="B5" s="19" t="s">
        <v>118</v>
      </c>
      <c r="C5" s="19" t="s">
        <v>119</v>
      </c>
      <c r="D5" s="20">
        <v>15</v>
      </c>
      <c r="E5" s="21" t="s">
        <v>120</v>
      </c>
      <c r="F5" s="21" t="s">
        <v>121</v>
      </c>
      <c r="G5" s="22" t="s">
        <v>122</v>
      </c>
      <c r="H5" s="23">
        <v>15</v>
      </c>
      <c r="I5" s="40"/>
      <c r="J5" s="9"/>
      <c r="K5" s="9"/>
    </row>
    <row r="6" s="2" customFormat="1" ht="78" customHeight="1" spans="1:11">
      <c r="A6" s="19"/>
      <c r="B6" s="19"/>
      <c r="C6" s="19" t="s">
        <v>123</v>
      </c>
      <c r="D6" s="20">
        <v>10</v>
      </c>
      <c r="E6" s="24" t="s">
        <v>124</v>
      </c>
      <c r="F6" s="21" t="s">
        <v>125</v>
      </c>
      <c r="G6" s="21" t="s">
        <v>126</v>
      </c>
      <c r="H6" s="23">
        <v>5</v>
      </c>
      <c r="I6" s="41" t="s">
        <v>206</v>
      </c>
      <c r="J6" s="9"/>
      <c r="K6" s="9"/>
    </row>
    <row r="7" s="2" customFormat="1" ht="85" customHeight="1" spans="1:11">
      <c r="A7" s="19"/>
      <c r="B7" s="19" t="s">
        <v>128</v>
      </c>
      <c r="C7" s="19" t="s">
        <v>129</v>
      </c>
      <c r="D7" s="20">
        <v>5</v>
      </c>
      <c r="E7" s="24" t="s">
        <v>130</v>
      </c>
      <c r="F7" s="21" t="s">
        <v>131</v>
      </c>
      <c r="G7" s="21" t="s">
        <v>132</v>
      </c>
      <c r="H7" s="23">
        <v>5</v>
      </c>
      <c r="I7" s="40"/>
      <c r="J7" s="9"/>
      <c r="K7" s="9"/>
    </row>
    <row r="8" s="2" customFormat="1" ht="118" customHeight="1" spans="1:11">
      <c r="A8" s="19"/>
      <c r="B8" s="19"/>
      <c r="C8" s="19" t="s">
        <v>134</v>
      </c>
      <c r="D8" s="20">
        <v>5</v>
      </c>
      <c r="E8" s="24" t="s">
        <v>135</v>
      </c>
      <c r="F8" s="21" t="s">
        <v>136</v>
      </c>
      <c r="G8" s="21" t="s">
        <v>137</v>
      </c>
      <c r="H8" s="23">
        <v>0</v>
      </c>
      <c r="I8" s="42" t="s">
        <v>250</v>
      </c>
      <c r="J8" s="9"/>
      <c r="K8" s="9"/>
    </row>
    <row r="9" s="2" customFormat="1" ht="45" customHeight="1" spans="1:11">
      <c r="A9" s="19" t="s">
        <v>139</v>
      </c>
      <c r="B9" s="19" t="s">
        <v>140</v>
      </c>
      <c r="C9" s="19" t="s">
        <v>141</v>
      </c>
      <c r="D9" s="20">
        <v>5</v>
      </c>
      <c r="E9" s="21" t="s">
        <v>142</v>
      </c>
      <c r="F9" s="21" t="s">
        <v>143</v>
      </c>
      <c r="G9" s="21" t="s">
        <v>144</v>
      </c>
      <c r="H9" s="23">
        <v>5</v>
      </c>
      <c r="I9" s="40"/>
      <c r="J9" s="9"/>
      <c r="K9" s="9"/>
    </row>
    <row r="10" s="2" customFormat="1" ht="55" customHeight="1" spans="1:11">
      <c r="A10" s="19"/>
      <c r="B10" s="19"/>
      <c r="C10" s="19" t="s">
        <v>145</v>
      </c>
      <c r="D10" s="20">
        <v>10</v>
      </c>
      <c r="E10" s="24" t="s">
        <v>146</v>
      </c>
      <c r="F10" s="21" t="s">
        <v>147</v>
      </c>
      <c r="G10" s="21" t="s">
        <v>148</v>
      </c>
      <c r="H10" s="23">
        <v>5</v>
      </c>
      <c r="I10" s="40" t="s">
        <v>251</v>
      </c>
      <c r="J10" s="9"/>
      <c r="K10" s="9"/>
    </row>
    <row r="11" s="2" customFormat="1" ht="63" customHeight="1" spans="1:11">
      <c r="A11" s="19"/>
      <c r="B11" s="19" t="s">
        <v>150</v>
      </c>
      <c r="C11" s="19" t="s">
        <v>151</v>
      </c>
      <c r="D11" s="20">
        <v>5</v>
      </c>
      <c r="E11" s="24" t="s">
        <v>152</v>
      </c>
      <c r="F11" s="21" t="s">
        <v>153</v>
      </c>
      <c r="G11" s="21" t="s">
        <v>154</v>
      </c>
      <c r="H11" s="23">
        <v>5</v>
      </c>
      <c r="I11" s="40"/>
      <c r="J11" s="9"/>
      <c r="K11" s="9"/>
    </row>
    <row r="12" s="3" customFormat="1" ht="74" customHeight="1" spans="1:11">
      <c r="A12" s="25" t="s">
        <v>155</v>
      </c>
      <c r="B12" s="25" t="s">
        <v>156</v>
      </c>
      <c r="C12" s="25" t="s">
        <v>157</v>
      </c>
      <c r="D12" s="26">
        <v>5</v>
      </c>
      <c r="E12" s="27" t="s">
        <v>158</v>
      </c>
      <c r="F12" s="28" t="s">
        <v>159</v>
      </c>
      <c r="G12" s="28" t="s">
        <v>160</v>
      </c>
      <c r="H12" s="29">
        <v>3</v>
      </c>
      <c r="I12" s="43" t="s">
        <v>161</v>
      </c>
      <c r="J12" s="44"/>
      <c r="K12" s="44"/>
    </row>
    <row r="13" s="3" customFormat="1" ht="50" customHeight="1" spans="1:11">
      <c r="A13" s="25"/>
      <c r="B13" s="25"/>
      <c r="C13" s="25" t="s">
        <v>162</v>
      </c>
      <c r="D13" s="26">
        <v>5</v>
      </c>
      <c r="E13" s="27" t="s">
        <v>163</v>
      </c>
      <c r="F13" s="28" t="s">
        <v>164</v>
      </c>
      <c r="G13" s="28" t="s">
        <v>165</v>
      </c>
      <c r="H13" s="23">
        <v>5</v>
      </c>
      <c r="I13" s="43"/>
      <c r="J13" s="44"/>
      <c r="K13" s="44"/>
    </row>
    <row r="14" s="3" customFormat="1" ht="86" customHeight="1" spans="1:11">
      <c r="A14" s="25"/>
      <c r="B14" s="25" t="s">
        <v>167</v>
      </c>
      <c r="C14" s="25" t="s">
        <v>168</v>
      </c>
      <c r="D14" s="26">
        <v>5</v>
      </c>
      <c r="E14" s="27" t="s">
        <v>169</v>
      </c>
      <c r="F14" s="28" t="s">
        <v>170</v>
      </c>
      <c r="G14" s="28" t="s">
        <v>171</v>
      </c>
      <c r="H14" s="29">
        <v>4</v>
      </c>
      <c r="I14" s="45" t="s">
        <v>248</v>
      </c>
      <c r="J14" s="44"/>
      <c r="K14" s="44"/>
    </row>
    <row r="15" s="3" customFormat="1" ht="109" customHeight="1" spans="1:11">
      <c r="A15" s="25"/>
      <c r="B15" s="25"/>
      <c r="C15" s="25" t="s">
        <v>173</v>
      </c>
      <c r="D15" s="26">
        <v>5</v>
      </c>
      <c r="E15" s="27" t="s">
        <v>174</v>
      </c>
      <c r="F15" s="28" t="s">
        <v>175</v>
      </c>
      <c r="G15" s="28" t="s">
        <v>176</v>
      </c>
      <c r="H15" s="29">
        <v>3.5</v>
      </c>
      <c r="I15" s="43" t="s">
        <v>256</v>
      </c>
      <c r="J15" s="44"/>
      <c r="K15" s="44"/>
    </row>
    <row r="16" s="3" customFormat="1" ht="84" customHeight="1" spans="1:11">
      <c r="A16" s="25"/>
      <c r="B16" s="25" t="s">
        <v>178</v>
      </c>
      <c r="C16" s="25" t="s">
        <v>179</v>
      </c>
      <c r="D16" s="26">
        <v>5</v>
      </c>
      <c r="E16" s="27" t="s">
        <v>180</v>
      </c>
      <c r="F16" s="28" t="s">
        <v>181</v>
      </c>
      <c r="G16" s="28" t="s">
        <v>182</v>
      </c>
      <c r="H16" s="29">
        <v>5</v>
      </c>
      <c r="I16" s="43"/>
      <c r="J16" s="44"/>
      <c r="K16" s="44"/>
    </row>
    <row r="17" s="3" customFormat="1" ht="72" customHeight="1" spans="1:11">
      <c r="A17" s="25"/>
      <c r="B17" s="25" t="s">
        <v>183</v>
      </c>
      <c r="C17" s="25" t="s">
        <v>184</v>
      </c>
      <c r="D17" s="26">
        <v>5</v>
      </c>
      <c r="E17" s="27" t="s">
        <v>185</v>
      </c>
      <c r="F17" s="28" t="s">
        <v>186</v>
      </c>
      <c r="G17" s="28" t="s">
        <v>187</v>
      </c>
      <c r="H17" s="29">
        <v>5</v>
      </c>
      <c r="I17" s="43"/>
      <c r="J17" s="44"/>
      <c r="K17" s="44"/>
    </row>
    <row r="18" s="3" customFormat="1" ht="69" customHeight="1" spans="1:11">
      <c r="A18" s="19" t="s">
        <v>188</v>
      </c>
      <c r="B18" s="19" t="s">
        <v>189</v>
      </c>
      <c r="C18" s="19" t="s">
        <v>190</v>
      </c>
      <c r="D18" s="20">
        <v>5</v>
      </c>
      <c r="E18" s="24" t="s">
        <v>191</v>
      </c>
      <c r="F18" s="24" t="s">
        <v>192</v>
      </c>
      <c r="G18" s="22" t="s">
        <v>193</v>
      </c>
      <c r="H18" s="29">
        <v>5</v>
      </c>
      <c r="I18" s="46"/>
      <c r="J18" s="44"/>
      <c r="K18" s="44"/>
    </row>
    <row r="19" s="3" customFormat="1" ht="80" customHeight="1" spans="1:11">
      <c r="A19" s="19"/>
      <c r="B19" s="19"/>
      <c r="C19" s="19" t="s">
        <v>194</v>
      </c>
      <c r="D19" s="20">
        <v>5</v>
      </c>
      <c r="E19" s="24" t="s">
        <v>195</v>
      </c>
      <c r="F19" s="21" t="s">
        <v>196</v>
      </c>
      <c r="G19" s="22" t="s">
        <v>197</v>
      </c>
      <c r="H19" s="30">
        <v>5</v>
      </c>
      <c r="I19" s="47"/>
      <c r="J19" s="44"/>
      <c r="K19" s="44"/>
    </row>
    <row r="20" s="2" customFormat="1" ht="93" customHeight="1" spans="1:11">
      <c r="A20" s="19" t="s">
        <v>198</v>
      </c>
      <c r="B20" s="19" t="s">
        <v>199</v>
      </c>
      <c r="C20" s="19" t="s">
        <v>200</v>
      </c>
      <c r="D20" s="20">
        <v>5</v>
      </c>
      <c r="E20" s="24" t="s">
        <v>201</v>
      </c>
      <c r="F20" s="21" t="s">
        <v>202</v>
      </c>
      <c r="G20" s="21" t="s">
        <v>203</v>
      </c>
      <c r="H20" s="31">
        <v>2</v>
      </c>
      <c r="I20" s="47" t="s">
        <v>204</v>
      </c>
      <c r="J20" s="9"/>
      <c r="K20" s="9"/>
    </row>
    <row r="21" s="4" customFormat="1" ht="24.75" customHeight="1" spans="1:11">
      <c r="A21" s="32" t="s">
        <v>14</v>
      </c>
      <c r="B21" s="32"/>
      <c r="C21" s="32"/>
      <c r="D21" s="33">
        <f>SUM(D5:D20)</f>
        <v>100</v>
      </c>
      <c r="E21" s="34"/>
      <c r="F21" s="34"/>
      <c r="G21" s="34"/>
      <c r="H21" s="35">
        <f>SUM(H5:H20)</f>
        <v>77.5</v>
      </c>
      <c r="I21" s="48"/>
      <c r="J21" s="49"/>
      <c r="K21" s="49"/>
    </row>
    <row r="22" s="5" customFormat="1" ht="14" spans="1:11">
      <c r="A22" s="2"/>
      <c r="B22" s="2"/>
      <c r="C22" s="6"/>
      <c r="D22" s="7"/>
      <c r="E22" s="2"/>
      <c r="F22" s="2"/>
      <c r="G22" s="2"/>
      <c r="H22" s="8"/>
      <c r="I22" s="9"/>
      <c r="J22"/>
      <c r="K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view="pageBreakPreview" zoomScale="70" zoomScaleNormal="70" workbookViewId="0">
      <selection activeCell="J1" sqref="J$1:L$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39.4454545454545" style="9" customWidth="1"/>
    <col min="11" max="16384" width="9" style="2"/>
  </cols>
  <sheetData>
    <row r="1" s="1" customFormat="1" ht="17.5" spans="1:10">
      <c r="A1" s="10" t="s">
        <v>106</v>
      </c>
      <c r="B1" s="10"/>
      <c r="C1" s="10"/>
      <c r="D1" s="11"/>
      <c r="H1" s="12"/>
      <c r="I1" s="36"/>
      <c r="J1" s="36"/>
    </row>
    <row r="2" s="2" customFormat="1" ht="35.1" customHeight="1" spans="1:10">
      <c r="A2" s="13" t="s">
        <v>107</v>
      </c>
      <c r="B2" s="13"/>
      <c r="C2" s="13"/>
      <c r="D2" s="13"/>
      <c r="E2" s="13"/>
      <c r="F2" s="13"/>
      <c r="G2" s="13"/>
      <c r="H2" s="14"/>
      <c r="I2" s="37"/>
      <c r="J2" s="38"/>
    </row>
    <row r="3" s="2" customFormat="1" ht="33" customHeight="1" spans="1:10">
      <c r="A3" s="15" t="s">
        <v>257</v>
      </c>
      <c r="B3" s="15"/>
      <c r="C3" s="15"/>
      <c r="D3" s="15"/>
      <c r="E3" s="15"/>
      <c r="F3" s="15"/>
      <c r="G3" s="15"/>
      <c r="H3" s="16"/>
      <c r="I3" s="16"/>
      <c r="J3" s="38"/>
    </row>
    <row r="4" s="2" customFormat="1" ht="33" customHeight="1" spans="1:10">
      <c r="A4" s="17" t="s">
        <v>109</v>
      </c>
      <c r="B4" s="17" t="s">
        <v>110</v>
      </c>
      <c r="C4" s="17" t="s">
        <v>111</v>
      </c>
      <c r="D4" s="17" t="s">
        <v>112</v>
      </c>
      <c r="E4" s="17" t="s">
        <v>113</v>
      </c>
      <c r="F4" s="17" t="s">
        <v>114</v>
      </c>
      <c r="G4" s="17" t="s">
        <v>115</v>
      </c>
      <c r="H4" s="18" t="s">
        <v>18</v>
      </c>
      <c r="I4" s="39" t="s">
        <v>116</v>
      </c>
      <c r="J4" s="38"/>
    </row>
    <row r="5" s="2" customFormat="1" ht="136" customHeight="1" spans="1:10">
      <c r="A5" s="19" t="s">
        <v>117</v>
      </c>
      <c r="B5" s="19" t="s">
        <v>118</v>
      </c>
      <c r="C5" s="19" t="s">
        <v>119</v>
      </c>
      <c r="D5" s="20">
        <v>15</v>
      </c>
      <c r="E5" s="21" t="s">
        <v>120</v>
      </c>
      <c r="F5" s="21" t="s">
        <v>121</v>
      </c>
      <c r="G5" s="22" t="s">
        <v>122</v>
      </c>
      <c r="H5" s="23">
        <v>15</v>
      </c>
      <c r="I5" s="40"/>
      <c r="J5" s="9"/>
    </row>
    <row r="6" s="2" customFormat="1" ht="78" customHeight="1" spans="1:10">
      <c r="A6" s="19"/>
      <c r="B6" s="19"/>
      <c r="C6" s="19" t="s">
        <v>123</v>
      </c>
      <c r="D6" s="20">
        <v>10</v>
      </c>
      <c r="E6" s="24" t="s">
        <v>124</v>
      </c>
      <c r="F6" s="21" t="s">
        <v>125</v>
      </c>
      <c r="G6" s="21" t="s">
        <v>126</v>
      </c>
      <c r="H6" s="23">
        <v>5</v>
      </c>
      <c r="I6" s="41" t="s">
        <v>206</v>
      </c>
      <c r="J6" s="9"/>
    </row>
    <row r="7" s="2" customFormat="1" ht="85" customHeight="1" spans="1:10">
      <c r="A7" s="19"/>
      <c r="B7" s="19" t="s">
        <v>128</v>
      </c>
      <c r="C7" s="19" t="s">
        <v>129</v>
      </c>
      <c r="D7" s="20">
        <v>5</v>
      </c>
      <c r="E7" s="24" t="s">
        <v>130</v>
      </c>
      <c r="F7" s="21" t="s">
        <v>131</v>
      </c>
      <c r="G7" s="21" t="s">
        <v>132</v>
      </c>
      <c r="H7" s="23">
        <v>5</v>
      </c>
      <c r="I7" s="40"/>
      <c r="J7" s="9"/>
    </row>
    <row r="8" s="2" customFormat="1" ht="118" customHeight="1" spans="1:10">
      <c r="A8" s="19"/>
      <c r="B8" s="19"/>
      <c r="C8" s="19" t="s">
        <v>134</v>
      </c>
      <c r="D8" s="20">
        <v>5</v>
      </c>
      <c r="E8" s="24" t="s">
        <v>135</v>
      </c>
      <c r="F8" s="21" t="s">
        <v>136</v>
      </c>
      <c r="G8" s="21" t="s">
        <v>137</v>
      </c>
      <c r="H8" s="23">
        <v>0</v>
      </c>
      <c r="I8" s="42" t="s">
        <v>258</v>
      </c>
      <c r="J8" s="9"/>
    </row>
    <row r="9" s="2" customFormat="1" ht="45" customHeight="1" spans="1:10">
      <c r="A9" s="19" t="s">
        <v>139</v>
      </c>
      <c r="B9" s="19" t="s">
        <v>140</v>
      </c>
      <c r="C9" s="19" t="s">
        <v>141</v>
      </c>
      <c r="D9" s="20">
        <v>5</v>
      </c>
      <c r="E9" s="21" t="s">
        <v>142</v>
      </c>
      <c r="F9" s="21" t="s">
        <v>143</v>
      </c>
      <c r="G9" s="21" t="s">
        <v>144</v>
      </c>
      <c r="H9" s="23">
        <v>0</v>
      </c>
      <c r="I9" s="40" t="s">
        <v>237</v>
      </c>
      <c r="J9" s="9"/>
    </row>
    <row r="10" s="2" customFormat="1" ht="55" customHeight="1" spans="1:10">
      <c r="A10" s="19"/>
      <c r="B10" s="19"/>
      <c r="C10" s="19" t="s">
        <v>145</v>
      </c>
      <c r="D10" s="20">
        <v>10</v>
      </c>
      <c r="E10" s="24" t="s">
        <v>146</v>
      </c>
      <c r="F10" s="21" t="s">
        <v>147</v>
      </c>
      <c r="G10" s="21" t="s">
        <v>148</v>
      </c>
      <c r="H10" s="23">
        <v>0</v>
      </c>
      <c r="I10" s="40" t="s">
        <v>208</v>
      </c>
      <c r="J10" s="9"/>
    </row>
    <row r="11" s="2" customFormat="1" ht="63" customHeight="1" spans="1:10">
      <c r="A11" s="19"/>
      <c r="B11" s="19" t="s">
        <v>150</v>
      </c>
      <c r="C11" s="19" t="s">
        <v>151</v>
      </c>
      <c r="D11" s="20">
        <v>5</v>
      </c>
      <c r="E11" s="24" t="s">
        <v>152</v>
      </c>
      <c r="F11" s="21" t="s">
        <v>153</v>
      </c>
      <c r="G11" s="21" t="s">
        <v>154</v>
      </c>
      <c r="H11" s="23">
        <v>5</v>
      </c>
      <c r="I11" s="40"/>
      <c r="J11" s="9"/>
    </row>
    <row r="12" s="3" customFormat="1" ht="74" customHeight="1" spans="1:10">
      <c r="A12" s="25" t="s">
        <v>155</v>
      </c>
      <c r="B12" s="25" t="s">
        <v>156</v>
      </c>
      <c r="C12" s="25" t="s">
        <v>157</v>
      </c>
      <c r="D12" s="26">
        <v>5</v>
      </c>
      <c r="E12" s="27" t="s">
        <v>158</v>
      </c>
      <c r="F12" s="28" t="s">
        <v>159</v>
      </c>
      <c r="G12" s="28" t="s">
        <v>160</v>
      </c>
      <c r="H12" s="29">
        <v>5</v>
      </c>
      <c r="I12" s="43"/>
      <c r="J12" s="44"/>
    </row>
    <row r="13" s="3" customFormat="1" ht="50" customHeight="1" spans="1:10">
      <c r="A13" s="25"/>
      <c r="B13" s="25"/>
      <c r="C13" s="25" t="s">
        <v>162</v>
      </c>
      <c r="D13" s="26">
        <v>5</v>
      </c>
      <c r="E13" s="27" t="s">
        <v>163</v>
      </c>
      <c r="F13" s="28" t="s">
        <v>164</v>
      </c>
      <c r="G13" s="28" t="s">
        <v>165</v>
      </c>
      <c r="H13" s="23">
        <v>5</v>
      </c>
      <c r="I13" s="43"/>
      <c r="J13" s="44"/>
    </row>
    <row r="14" s="3" customFormat="1" ht="117" spans="1:10">
      <c r="A14" s="25"/>
      <c r="B14" s="25" t="s">
        <v>167</v>
      </c>
      <c r="C14" s="25" t="s">
        <v>168</v>
      </c>
      <c r="D14" s="26">
        <v>5</v>
      </c>
      <c r="E14" s="27" t="s">
        <v>169</v>
      </c>
      <c r="F14" s="28" t="s">
        <v>170</v>
      </c>
      <c r="G14" s="28" t="s">
        <v>171</v>
      </c>
      <c r="H14" s="29">
        <v>3.5</v>
      </c>
      <c r="I14" s="45" t="s">
        <v>259</v>
      </c>
      <c r="J14" s="9"/>
    </row>
    <row r="15" s="3" customFormat="1" ht="109" customHeight="1" spans="1:10">
      <c r="A15" s="25"/>
      <c r="B15" s="25"/>
      <c r="C15" s="25" t="s">
        <v>173</v>
      </c>
      <c r="D15" s="26">
        <v>5</v>
      </c>
      <c r="E15" s="27" t="s">
        <v>174</v>
      </c>
      <c r="F15" s="28" t="s">
        <v>175</v>
      </c>
      <c r="G15" s="28" t="s">
        <v>176</v>
      </c>
      <c r="H15" s="29">
        <v>2</v>
      </c>
      <c r="I15" s="43" t="s">
        <v>260</v>
      </c>
      <c r="J15" s="44"/>
    </row>
    <row r="16" s="3" customFormat="1" ht="84" customHeight="1" spans="1:10">
      <c r="A16" s="25"/>
      <c r="B16" s="25" t="s">
        <v>178</v>
      </c>
      <c r="C16" s="25" t="s">
        <v>179</v>
      </c>
      <c r="D16" s="26">
        <v>5</v>
      </c>
      <c r="E16" s="27" t="s">
        <v>180</v>
      </c>
      <c r="F16" s="28" t="s">
        <v>181</v>
      </c>
      <c r="G16" s="28" t="s">
        <v>182</v>
      </c>
      <c r="H16" s="29">
        <v>5</v>
      </c>
      <c r="I16" s="43"/>
      <c r="J16" s="44"/>
    </row>
    <row r="17" s="3" customFormat="1" ht="72" customHeight="1" spans="1:10">
      <c r="A17" s="25"/>
      <c r="B17" s="25" t="s">
        <v>183</v>
      </c>
      <c r="C17" s="25" t="s">
        <v>184</v>
      </c>
      <c r="D17" s="26">
        <v>5</v>
      </c>
      <c r="E17" s="27" t="s">
        <v>185</v>
      </c>
      <c r="F17" s="28" t="s">
        <v>186</v>
      </c>
      <c r="G17" s="28" t="s">
        <v>187</v>
      </c>
      <c r="H17" s="29">
        <v>5</v>
      </c>
      <c r="I17" s="43"/>
      <c r="J17" s="44"/>
    </row>
    <row r="18" s="3" customFormat="1" ht="69" customHeight="1" spans="1:10">
      <c r="A18" s="19" t="s">
        <v>188</v>
      </c>
      <c r="B18" s="19" t="s">
        <v>189</v>
      </c>
      <c r="C18" s="19" t="s">
        <v>190</v>
      </c>
      <c r="D18" s="20">
        <v>5</v>
      </c>
      <c r="E18" s="24" t="s">
        <v>191</v>
      </c>
      <c r="F18" s="24" t="s">
        <v>192</v>
      </c>
      <c r="G18" s="22" t="s">
        <v>193</v>
      </c>
      <c r="H18" s="29">
        <v>5</v>
      </c>
      <c r="I18" s="46"/>
      <c r="J18" s="44"/>
    </row>
    <row r="19" s="3" customFormat="1" ht="80" customHeight="1" spans="1:10">
      <c r="A19" s="19"/>
      <c r="B19" s="19"/>
      <c r="C19" s="19" t="s">
        <v>194</v>
      </c>
      <c r="D19" s="20">
        <v>5</v>
      </c>
      <c r="E19" s="24" t="s">
        <v>195</v>
      </c>
      <c r="F19" s="21" t="s">
        <v>196</v>
      </c>
      <c r="G19" s="22" t="s">
        <v>197</v>
      </c>
      <c r="H19" s="30">
        <v>5</v>
      </c>
      <c r="I19" s="47"/>
      <c r="J19" s="44"/>
    </row>
    <row r="20" s="2" customFormat="1" ht="93" customHeight="1" spans="1:10">
      <c r="A20" s="19" t="s">
        <v>198</v>
      </c>
      <c r="B20" s="19" t="s">
        <v>199</v>
      </c>
      <c r="C20" s="19" t="s">
        <v>200</v>
      </c>
      <c r="D20" s="20">
        <v>5</v>
      </c>
      <c r="E20" s="24" t="s">
        <v>201</v>
      </c>
      <c r="F20" s="21" t="s">
        <v>202</v>
      </c>
      <c r="G20" s="21" t="s">
        <v>203</v>
      </c>
      <c r="H20" s="31">
        <v>2</v>
      </c>
      <c r="I20" s="47" t="s">
        <v>204</v>
      </c>
      <c r="J20" s="9"/>
    </row>
    <row r="21" s="4" customFormat="1" ht="24.75" customHeight="1" spans="1:10">
      <c r="A21" s="32" t="s">
        <v>14</v>
      </c>
      <c r="B21" s="32"/>
      <c r="C21" s="32"/>
      <c r="D21" s="33">
        <f>SUM(D5:D20)</f>
        <v>100</v>
      </c>
      <c r="E21" s="34"/>
      <c r="F21" s="34"/>
      <c r="G21" s="34"/>
      <c r="H21" s="35">
        <f>SUM(H5:H20)</f>
        <v>67.5</v>
      </c>
      <c r="I21" s="48"/>
      <c r="J21" s="49"/>
    </row>
    <row r="22" s="5" customFormat="1" ht="14" spans="1:10">
      <c r="A22" s="2"/>
      <c r="B22" s="2"/>
      <c r="C22" s="6"/>
      <c r="D22" s="7"/>
      <c r="E22" s="2"/>
      <c r="F22" s="2"/>
      <c r="G22" s="2"/>
      <c r="H22" s="8"/>
      <c r="I22" s="9"/>
      <c r="J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N$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261</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5</v>
      </c>
      <c r="I5" s="40" t="s">
        <v>262</v>
      </c>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0</v>
      </c>
      <c r="I7" s="40" t="s">
        <v>245</v>
      </c>
      <c r="J7" s="9"/>
      <c r="K7" s="9"/>
      <c r="L7" s="9"/>
    </row>
    <row r="8" s="2" customFormat="1" ht="118" customHeight="1" spans="1:12">
      <c r="A8" s="19"/>
      <c r="B8" s="19"/>
      <c r="C8" s="19" t="s">
        <v>134</v>
      </c>
      <c r="D8" s="20">
        <v>5</v>
      </c>
      <c r="E8" s="24" t="s">
        <v>135</v>
      </c>
      <c r="F8" s="21" t="s">
        <v>136</v>
      </c>
      <c r="G8" s="21" t="s">
        <v>137</v>
      </c>
      <c r="H8" s="23">
        <v>0</v>
      </c>
      <c r="I8" s="40" t="s">
        <v>246</v>
      </c>
      <c r="J8" s="9"/>
      <c r="K8" s="9"/>
      <c r="L8" s="9"/>
    </row>
    <row r="9" s="2" customFormat="1" ht="45" customHeight="1" spans="1:12">
      <c r="A9" s="19" t="s">
        <v>139</v>
      </c>
      <c r="B9" s="19" t="s">
        <v>140</v>
      </c>
      <c r="C9" s="19" t="s">
        <v>141</v>
      </c>
      <c r="D9" s="20">
        <v>5</v>
      </c>
      <c r="E9" s="21" t="s">
        <v>142</v>
      </c>
      <c r="F9" s="21" t="s">
        <v>143</v>
      </c>
      <c r="G9" s="21" t="s">
        <v>144</v>
      </c>
      <c r="H9" s="23">
        <v>5</v>
      </c>
      <c r="I9" s="40"/>
      <c r="J9" s="9"/>
      <c r="K9" s="9"/>
      <c r="L9" s="9"/>
    </row>
    <row r="10" s="2" customFormat="1" ht="55" customHeight="1" spans="1:12">
      <c r="A10" s="19"/>
      <c r="B10" s="19"/>
      <c r="C10" s="19" t="s">
        <v>145</v>
      </c>
      <c r="D10" s="20">
        <v>10</v>
      </c>
      <c r="E10" s="24" t="s">
        <v>146</v>
      </c>
      <c r="F10" s="21" t="s">
        <v>147</v>
      </c>
      <c r="G10" s="21" t="s">
        <v>148</v>
      </c>
      <c r="H10" s="23">
        <v>5</v>
      </c>
      <c r="I10" s="40" t="s">
        <v>251</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3</v>
      </c>
      <c r="I12" s="43" t="s">
        <v>161</v>
      </c>
      <c r="J12" s="44"/>
      <c r="K12" s="44"/>
      <c r="L12" s="44"/>
    </row>
    <row r="13" s="3" customFormat="1" ht="50" customHeight="1" spans="1:12">
      <c r="A13" s="25"/>
      <c r="B13" s="25"/>
      <c r="C13" s="25" t="s">
        <v>162</v>
      </c>
      <c r="D13" s="26">
        <v>5</v>
      </c>
      <c r="E13" s="27" t="s">
        <v>163</v>
      </c>
      <c r="F13" s="28" t="s">
        <v>164</v>
      </c>
      <c r="G13" s="28" t="s">
        <v>165</v>
      </c>
      <c r="H13" s="23">
        <v>4</v>
      </c>
      <c r="I13" s="43" t="s">
        <v>263</v>
      </c>
      <c r="J13" s="44"/>
      <c r="K13" s="44"/>
      <c r="L13" s="44"/>
    </row>
    <row r="14" s="3" customFormat="1" ht="86" customHeight="1" spans="1:12">
      <c r="A14" s="25"/>
      <c r="B14" s="25" t="s">
        <v>167</v>
      </c>
      <c r="C14" s="25" t="s">
        <v>168</v>
      </c>
      <c r="D14" s="26">
        <v>5</v>
      </c>
      <c r="E14" s="27" t="s">
        <v>169</v>
      </c>
      <c r="F14" s="28" t="s">
        <v>170</v>
      </c>
      <c r="G14" s="28" t="s">
        <v>171</v>
      </c>
      <c r="H14" s="29">
        <v>4</v>
      </c>
      <c r="I14" s="45" t="s">
        <v>264</v>
      </c>
      <c r="J14" s="44"/>
      <c r="K14" s="44"/>
      <c r="L14" s="44"/>
    </row>
    <row r="15" s="3" customFormat="1" ht="109" customHeight="1" spans="1:12">
      <c r="A15" s="25"/>
      <c r="B15" s="25"/>
      <c r="C15" s="25" t="s">
        <v>173</v>
      </c>
      <c r="D15" s="26">
        <v>5</v>
      </c>
      <c r="E15" s="27" t="s">
        <v>174</v>
      </c>
      <c r="F15" s="28" t="s">
        <v>175</v>
      </c>
      <c r="G15" s="28" t="s">
        <v>176</v>
      </c>
      <c r="H15" s="29">
        <v>2</v>
      </c>
      <c r="I15" s="43" t="s">
        <v>265</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60</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266</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5</v>
      </c>
      <c r="I7" s="40"/>
      <c r="J7" s="9"/>
      <c r="K7" s="9"/>
      <c r="L7" s="9"/>
    </row>
    <row r="8" s="2" customFormat="1" ht="118" customHeight="1" spans="1:12">
      <c r="A8" s="19"/>
      <c r="B8" s="19"/>
      <c r="C8" s="19" t="s">
        <v>134</v>
      </c>
      <c r="D8" s="20">
        <v>5</v>
      </c>
      <c r="E8" s="24" t="s">
        <v>135</v>
      </c>
      <c r="F8" s="21" t="s">
        <v>136</v>
      </c>
      <c r="G8" s="21" t="s">
        <v>137</v>
      </c>
      <c r="H8" s="23">
        <v>0</v>
      </c>
      <c r="I8" s="40" t="s">
        <v>250</v>
      </c>
      <c r="J8" s="9"/>
      <c r="K8" s="9"/>
      <c r="L8" s="9"/>
    </row>
    <row r="9" s="2" customFormat="1" ht="45" customHeight="1" spans="1:12">
      <c r="A9" s="19" t="s">
        <v>139</v>
      </c>
      <c r="B9" s="19" t="s">
        <v>140</v>
      </c>
      <c r="C9" s="19" t="s">
        <v>141</v>
      </c>
      <c r="D9" s="20">
        <v>5</v>
      </c>
      <c r="E9" s="21" t="s">
        <v>142</v>
      </c>
      <c r="F9" s="21" t="s">
        <v>143</v>
      </c>
      <c r="G9" s="21" t="s">
        <v>144</v>
      </c>
      <c r="H9" s="23">
        <v>0</v>
      </c>
      <c r="I9" s="40" t="s">
        <v>267</v>
      </c>
      <c r="J9" s="9"/>
      <c r="K9" s="9"/>
      <c r="L9" s="9"/>
    </row>
    <row r="10" s="2" customFormat="1" ht="55" customHeight="1" spans="1:12">
      <c r="A10" s="19"/>
      <c r="B10" s="19"/>
      <c r="C10" s="19" t="s">
        <v>145</v>
      </c>
      <c r="D10" s="20">
        <v>10</v>
      </c>
      <c r="E10" s="24" t="s">
        <v>146</v>
      </c>
      <c r="F10" s="21" t="s">
        <v>147</v>
      </c>
      <c r="G10" s="21" t="s">
        <v>148</v>
      </c>
      <c r="H10" s="23">
        <v>2</v>
      </c>
      <c r="I10" s="40" t="s">
        <v>268</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3</v>
      </c>
      <c r="I12" s="43" t="s">
        <v>161</v>
      </c>
      <c r="J12" s="44"/>
      <c r="K12" s="44"/>
      <c r="L12" s="44"/>
    </row>
    <row r="13" s="3" customFormat="1" ht="50" customHeight="1" spans="1:12">
      <c r="A13" s="25"/>
      <c r="B13" s="25"/>
      <c r="C13" s="25" t="s">
        <v>162</v>
      </c>
      <c r="D13" s="26">
        <v>5</v>
      </c>
      <c r="E13" s="27" t="s">
        <v>163</v>
      </c>
      <c r="F13" s="28" t="s">
        <v>164</v>
      </c>
      <c r="G13" s="28" t="s">
        <v>165</v>
      </c>
      <c r="H13" s="23">
        <v>4</v>
      </c>
      <c r="I13" s="43" t="s">
        <v>263</v>
      </c>
      <c r="J13" s="44"/>
      <c r="K13" s="44"/>
      <c r="L13" s="44"/>
    </row>
    <row r="14" s="3" customFormat="1" ht="86" customHeight="1" spans="1:12">
      <c r="A14" s="25"/>
      <c r="B14" s="25" t="s">
        <v>167</v>
      </c>
      <c r="C14" s="25" t="s">
        <v>168</v>
      </c>
      <c r="D14" s="26">
        <v>5</v>
      </c>
      <c r="E14" s="27" t="s">
        <v>169</v>
      </c>
      <c r="F14" s="28" t="s">
        <v>170</v>
      </c>
      <c r="G14" s="28" t="s">
        <v>171</v>
      </c>
      <c r="H14" s="29">
        <v>4</v>
      </c>
      <c r="I14" s="45" t="s">
        <v>264</v>
      </c>
      <c r="J14" s="44"/>
      <c r="K14" s="44"/>
      <c r="L14" s="44"/>
    </row>
    <row r="15" s="3" customFormat="1" ht="109" customHeight="1" spans="1:12">
      <c r="A15" s="25"/>
      <c r="B15" s="25"/>
      <c r="C15" s="25" t="s">
        <v>173</v>
      </c>
      <c r="D15" s="26">
        <v>5</v>
      </c>
      <c r="E15" s="27" t="s">
        <v>174</v>
      </c>
      <c r="F15" s="28" t="s">
        <v>175</v>
      </c>
      <c r="G15" s="28" t="s">
        <v>176</v>
      </c>
      <c r="H15" s="29">
        <v>3</v>
      </c>
      <c r="I15" s="43" t="s">
        <v>233</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68</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view="pageBreakPreview" zoomScale="85" zoomScaleNormal="100" topLeftCell="A14" workbookViewId="0">
      <selection activeCell="D22" sqref="D22"/>
    </sheetView>
  </sheetViews>
  <sheetFormatPr defaultColWidth="8.89090909090909" defaultRowHeight="14" outlineLevelCol="7"/>
  <cols>
    <col min="2" max="2" width="35.0727272727273" customWidth="1"/>
    <col min="3" max="3" width="19.5545454545455" customWidth="1"/>
    <col min="4" max="4" width="16.7818181818182" customWidth="1"/>
    <col min="5" max="5" width="19.4454545454545" customWidth="1"/>
    <col min="7" max="8" width="8.89090909090909" style="99"/>
  </cols>
  <sheetData>
    <row r="1" ht="17.5" spans="1:5">
      <c r="A1" s="100" t="s">
        <v>15</v>
      </c>
      <c r="B1" s="100"/>
      <c r="C1" s="100"/>
      <c r="D1" s="100"/>
      <c r="E1" s="100"/>
    </row>
    <row r="2" ht="73.95" customHeight="1" spans="1:5">
      <c r="A2" s="101" t="s">
        <v>16</v>
      </c>
      <c r="B2" s="101"/>
      <c r="C2" s="101"/>
      <c r="D2" s="101"/>
      <c r="E2" s="101"/>
    </row>
    <row r="3" ht="46.95" customHeight="1" spans="1:5">
      <c r="A3" s="102" t="s">
        <v>3</v>
      </c>
      <c r="B3" s="102" t="s">
        <v>5</v>
      </c>
      <c r="C3" s="102" t="s">
        <v>17</v>
      </c>
      <c r="D3" s="102" t="s">
        <v>18</v>
      </c>
      <c r="E3" s="103" t="s">
        <v>7</v>
      </c>
    </row>
    <row r="4" customFormat="1" ht="39" customHeight="1" spans="1:8">
      <c r="A4" s="79">
        <v>1</v>
      </c>
      <c r="B4" s="77" t="s">
        <v>19</v>
      </c>
      <c r="C4" s="78">
        <v>1127900</v>
      </c>
      <c r="D4" s="78">
        <f>'2024年度预算目标项目信息表'!D7</f>
        <v>74.5</v>
      </c>
      <c r="E4" s="79" t="s">
        <v>20</v>
      </c>
      <c r="G4" s="99"/>
      <c r="H4" s="99"/>
    </row>
    <row r="5" customFormat="1" ht="39" customHeight="1" spans="1:8">
      <c r="A5" s="79">
        <v>2</v>
      </c>
      <c r="B5" s="77" t="s">
        <v>21</v>
      </c>
      <c r="C5" s="78">
        <v>970000</v>
      </c>
      <c r="D5" s="78">
        <f>'2024年度预算目标项目信息表'!D8</f>
        <v>71.5</v>
      </c>
      <c r="E5" s="79" t="s">
        <v>20</v>
      </c>
      <c r="G5" s="99"/>
      <c r="H5" s="99"/>
    </row>
    <row r="6" customFormat="1" ht="39" customHeight="1" spans="1:8">
      <c r="A6" s="79">
        <v>3</v>
      </c>
      <c r="B6" s="77" t="s">
        <v>22</v>
      </c>
      <c r="C6" s="78">
        <v>198000</v>
      </c>
      <c r="D6" s="78">
        <f>'2024年度预算目标项目信息表'!D9</f>
        <v>73</v>
      </c>
      <c r="E6" s="79" t="s">
        <v>20</v>
      </c>
      <c r="G6" s="99"/>
      <c r="H6" s="99"/>
    </row>
    <row r="7" customFormat="1" ht="39" customHeight="1" spans="1:8">
      <c r="A7" s="79">
        <v>4</v>
      </c>
      <c r="B7" s="77" t="s">
        <v>23</v>
      </c>
      <c r="C7" s="78">
        <v>120000</v>
      </c>
      <c r="D7" s="78">
        <f>'2024年度预算目标项目信息表'!D10</f>
        <v>74</v>
      </c>
      <c r="E7" s="79" t="s">
        <v>20</v>
      </c>
      <c r="G7" s="99"/>
      <c r="H7" s="99"/>
    </row>
    <row r="8" customFormat="1" ht="39" customHeight="1" spans="1:8">
      <c r="A8" s="79">
        <v>5</v>
      </c>
      <c r="B8" s="77" t="s">
        <v>24</v>
      </c>
      <c r="C8" s="78">
        <v>380100</v>
      </c>
      <c r="D8" s="78">
        <f>'2024年度预算目标项目信息表'!D11</f>
        <v>71</v>
      </c>
      <c r="E8" s="79" t="s">
        <v>20</v>
      </c>
      <c r="G8" s="104"/>
      <c r="H8" s="99"/>
    </row>
    <row r="9" customFormat="1" ht="39" customHeight="1" spans="1:8">
      <c r="A9" s="79">
        <v>6</v>
      </c>
      <c r="B9" s="77" t="s">
        <v>25</v>
      </c>
      <c r="C9" s="78">
        <v>800000</v>
      </c>
      <c r="D9" s="78">
        <f>'2024年度预算目标项目信息表'!D12</f>
        <v>83.5</v>
      </c>
      <c r="E9" s="79" t="s">
        <v>26</v>
      </c>
      <c r="G9" s="99"/>
      <c r="H9" s="99"/>
    </row>
    <row r="10" customFormat="1" ht="39" customHeight="1" spans="1:8">
      <c r="A10" s="79">
        <v>7</v>
      </c>
      <c r="B10" s="77" t="s">
        <v>27</v>
      </c>
      <c r="C10" s="78">
        <v>150000</v>
      </c>
      <c r="D10" s="78">
        <f>'2024年度预算目标项目信息表'!D13</f>
        <v>74.5</v>
      </c>
      <c r="E10" s="79" t="s">
        <v>20</v>
      </c>
      <c r="G10" s="99"/>
      <c r="H10" s="99"/>
    </row>
    <row r="11" customFormat="1" ht="39" customHeight="1" spans="1:8">
      <c r="A11" s="79">
        <v>8</v>
      </c>
      <c r="B11" s="77" t="s">
        <v>28</v>
      </c>
      <c r="C11" s="78">
        <v>1366000</v>
      </c>
      <c r="D11" s="78">
        <f>'2024年度预算目标项目信息表'!D14</f>
        <v>65</v>
      </c>
      <c r="E11" s="79" t="s">
        <v>20</v>
      </c>
      <c r="G11" s="99"/>
      <c r="H11" s="99"/>
    </row>
    <row r="12" customFormat="1" ht="39" customHeight="1" spans="1:8">
      <c r="A12" s="79">
        <v>9</v>
      </c>
      <c r="B12" s="77" t="s">
        <v>29</v>
      </c>
      <c r="C12" s="78">
        <v>300000</v>
      </c>
      <c r="D12" s="78">
        <f>'2024年度预算目标项目信息表'!D15</f>
        <v>80.5</v>
      </c>
      <c r="E12" s="79" t="s">
        <v>26</v>
      </c>
      <c r="G12" s="99"/>
      <c r="H12" s="99"/>
    </row>
    <row r="13" customFormat="1" ht="39" customHeight="1" spans="1:8">
      <c r="A13" s="79">
        <v>10</v>
      </c>
      <c r="B13" s="77" t="s">
        <v>30</v>
      </c>
      <c r="C13" s="78">
        <v>300000</v>
      </c>
      <c r="D13" s="78">
        <f>'2024年度预算目标项目信息表'!D16</f>
        <v>61</v>
      </c>
      <c r="E13" s="79" t="s">
        <v>20</v>
      </c>
      <c r="G13" s="99"/>
      <c r="H13" s="99"/>
    </row>
    <row r="14" customFormat="1" ht="39" customHeight="1" spans="1:8">
      <c r="A14" s="79">
        <v>11</v>
      </c>
      <c r="B14" s="77" t="s">
        <v>31</v>
      </c>
      <c r="C14" s="78">
        <v>30100</v>
      </c>
      <c r="D14" s="78">
        <f>'2024年度预算目标项目信息表'!D17</f>
        <v>80.5</v>
      </c>
      <c r="E14" s="79" t="s">
        <v>26</v>
      </c>
      <c r="G14" s="99"/>
      <c r="H14" s="99"/>
    </row>
    <row r="15" customFormat="1" ht="39" customHeight="1" spans="1:8">
      <c r="A15" s="79">
        <v>12</v>
      </c>
      <c r="B15" s="77" t="s">
        <v>32</v>
      </c>
      <c r="C15" s="78">
        <v>1030100</v>
      </c>
      <c r="D15" s="78">
        <f>'2024年度预算目标项目信息表'!D18</f>
        <v>80.5</v>
      </c>
      <c r="E15" s="79" t="s">
        <v>26</v>
      </c>
      <c r="G15" s="99"/>
      <c r="H15" s="99"/>
    </row>
    <row r="16" ht="44" customHeight="1" spans="1:5">
      <c r="A16" s="79">
        <v>13</v>
      </c>
      <c r="B16" s="82" t="s">
        <v>33</v>
      </c>
      <c r="C16" s="78">
        <v>1030100</v>
      </c>
      <c r="D16" s="78">
        <f>'2024年度预算目标项目信息表'!D19</f>
        <v>77.5</v>
      </c>
      <c r="E16" s="79" t="s">
        <v>20</v>
      </c>
    </row>
    <row r="17" ht="42" customHeight="1" spans="1:5">
      <c r="A17" s="79">
        <v>14</v>
      </c>
      <c r="B17" s="82" t="s">
        <v>34</v>
      </c>
      <c r="C17" s="78">
        <v>90000</v>
      </c>
      <c r="D17" s="78">
        <f>'2024年度预算目标项目信息表'!D20</f>
        <v>67.5</v>
      </c>
      <c r="E17" s="79" t="s">
        <v>20</v>
      </c>
    </row>
    <row r="18" ht="39" customHeight="1" spans="1:5">
      <c r="A18" s="79">
        <v>15</v>
      </c>
      <c r="B18" s="82" t="s">
        <v>35</v>
      </c>
      <c r="C18" s="78">
        <v>980000</v>
      </c>
      <c r="D18" s="78">
        <f>'2024年度预算目标项目信息表'!D21</f>
        <v>60</v>
      </c>
      <c r="E18" s="79" t="s">
        <v>20</v>
      </c>
    </row>
    <row r="19" ht="39" customHeight="1" spans="1:5">
      <c r="A19" s="79">
        <v>16</v>
      </c>
      <c r="B19" s="82" t="s">
        <v>36</v>
      </c>
      <c r="C19" s="78">
        <v>320000</v>
      </c>
      <c r="D19" s="78">
        <f>'2024年度预算目标项目信息表'!D22</f>
        <v>68</v>
      </c>
      <c r="E19" s="79" t="s">
        <v>20</v>
      </c>
    </row>
    <row r="20" ht="39" customHeight="1" spans="1:5">
      <c r="A20" s="79">
        <v>17</v>
      </c>
      <c r="B20" s="82" t="s">
        <v>37</v>
      </c>
      <c r="C20" s="78">
        <v>100000</v>
      </c>
      <c r="D20" s="78">
        <f>'2024年度预算目标项目信息表'!D23</f>
        <v>74.5</v>
      </c>
      <c r="E20" s="79" t="s">
        <v>20</v>
      </c>
    </row>
    <row r="21" ht="39" customHeight="1" spans="1:5">
      <c r="A21" s="79">
        <v>18</v>
      </c>
      <c r="B21" s="82" t="s">
        <v>38</v>
      </c>
      <c r="C21" s="78">
        <v>620000</v>
      </c>
      <c r="D21" s="78">
        <f>'2024年度预算目标项目信息表'!D24</f>
        <v>78</v>
      </c>
      <c r="E21" s="79" t="s">
        <v>20</v>
      </c>
    </row>
    <row r="22" ht="39" customHeight="1" spans="1:5">
      <c r="A22" s="79" t="s">
        <v>39</v>
      </c>
      <c r="B22" s="79"/>
      <c r="C22" s="79"/>
      <c r="D22" s="105">
        <f>AVERAGE(D4:D21)</f>
        <v>73.0555555555556</v>
      </c>
      <c r="E22" s="106"/>
    </row>
    <row r="23" customFormat="1" ht="39" customHeight="1" spans="1:8">
      <c r="A23" s="107"/>
      <c r="B23" s="107"/>
      <c r="C23" s="108"/>
      <c r="D23" s="107"/>
      <c r="G23" s="99"/>
      <c r="H23" s="99"/>
    </row>
    <row r="24" ht="39" customHeight="1"/>
  </sheetData>
  <mergeCells count="3">
    <mergeCell ref="A1:E1"/>
    <mergeCell ref="A2:E2"/>
    <mergeCell ref="A22:C22"/>
  </mergeCells>
  <printOptions horizontalCentered="1"/>
  <pageMargins left="1.10208333333333" right="1.02361111111111" top="1.45625" bottom="1.37777777777778" header="0.590277777777778" footer="1.02361111111111"/>
  <pageSetup paperSize="9" scale="80"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1" width="9" style="9"/>
    <col min="12" max="16384" width="9" style="2"/>
  </cols>
  <sheetData>
    <row r="1" s="1" customFormat="1" ht="17.5" spans="1:11">
      <c r="A1" s="10" t="s">
        <v>106</v>
      </c>
      <c r="B1" s="10"/>
      <c r="C1" s="10"/>
      <c r="D1" s="11"/>
      <c r="H1" s="12"/>
      <c r="I1" s="36"/>
      <c r="J1" s="36"/>
      <c r="K1" s="36"/>
    </row>
    <row r="2" s="2" customFormat="1" ht="35.1" customHeight="1" spans="1:11">
      <c r="A2" s="13" t="s">
        <v>107</v>
      </c>
      <c r="B2" s="13"/>
      <c r="C2" s="13"/>
      <c r="D2" s="13"/>
      <c r="E2" s="13"/>
      <c r="F2" s="13"/>
      <c r="G2" s="13"/>
      <c r="H2" s="14"/>
      <c r="I2" s="37"/>
      <c r="J2" s="38"/>
      <c r="K2" s="9"/>
    </row>
    <row r="3" s="2" customFormat="1" ht="33" customHeight="1" spans="1:11">
      <c r="A3" s="15" t="s">
        <v>269</v>
      </c>
      <c r="B3" s="15"/>
      <c r="C3" s="15"/>
      <c r="D3" s="15"/>
      <c r="E3" s="15"/>
      <c r="F3" s="15"/>
      <c r="G3" s="15"/>
      <c r="H3" s="16"/>
      <c r="I3" s="16"/>
      <c r="J3" s="38"/>
      <c r="K3" s="9"/>
    </row>
    <row r="4" s="2" customFormat="1" ht="33" customHeight="1" spans="1:11">
      <c r="A4" s="17" t="s">
        <v>109</v>
      </c>
      <c r="B4" s="17" t="s">
        <v>110</v>
      </c>
      <c r="C4" s="17" t="s">
        <v>111</v>
      </c>
      <c r="D4" s="17" t="s">
        <v>112</v>
      </c>
      <c r="E4" s="17" t="s">
        <v>113</v>
      </c>
      <c r="F4" s="17" t="s">
        <v>114</v>
      </c>
      <c r="G4" s="17" t="s">
        <v>115</v>
      </c>
      <c r="H4" s="18" t="s">
        <v>18</v>
      </c>
      <c r="I4" s="39" t="s">
        <v>116</v>
      </c>
      <c r="J4" s="38"/>
      <c r="K4" s="9"/>
    </row>
    <row r="5" s="2" customFormat="1" ht="136" customHeight="1" spans="1:11">
      <c r="A5" s="19" t="s">
        <v>117</v>
      </c>
      <c r="B5" s="19" t="s">
        <v>118</v>
      </c>
      <c r="C5" s="19" t="s">
        <v>119</v>
      </c>
      <c r="D5" s="20">
        <v>15</v>
      </c>
      <c r="E5" s="21" t="s">
        <v>120</v>
      </c>
      <c r="F5" s="21" t="s">
        <v>121</v>
      </c>
      <c r="G5" s="22" t="s">
        <v>122</v>
      </c>
      <c r="H5" s="23">
        <v>15</v>
      </c>
      <c r="I5" s="40"/>
      <c r="J5" s="9"/>
      <c r="K5" s="9"/>
    </row>
    <row r="6" s="2" customFormat="1" ht="78" customHeight="1" spans="1:11">
      <c r="A6" s="19"/>
      <c r="B6" s="19"/>
      <c r="C6" s="19" t="s">
        <v>123</v>
      </c>
      <c r="D6" s="20">
        <v>10</v>
      </c>
      <c r="E6" s="24" t="s">
        <v>124</v>
      </c>
      <c r="F6" s="21" t="s">
        <v>125</v>
      </c>
      <c r="G6" s="21" t="s">
        <v>126</v>
      </c>
      <c r="H6" s="23">
        <v>5</v>
      </c>
      <c r="I6" s="41" t="s">
        <v>206</v>
      </c>
      <c r="J6" s="9"/>
      <c r="K6" s="9"/>
    </row>
    <row r="7" s="2" customFormat="1" ht="85" customHeight="1" spans="1:11">
      <c r="A7" s="19"/>
      <c r="B7" s="19" t="s">
        <v>128</v>
      </c>
      <c r="C7" s="19" t="s">
        <v>129</v>
      </c>
      <c r="D7" s="20">
        <v>5</v>
      </c>
      <c r="E7" s="24" t="s">
        <v>130</v>
      </c>
      <c r="F7" s="21" t="s">
        <v>131</v>
      </c>
      <c r="G7" s="21" t="s">
        <v>132</v>
      </c>
      <c r="H7" s="23">
        <v>5</v>
      </c>
      <c r="I7" s="40"/>
      <c r="J7" s="9"/>
      <c r="K7" s="9"/>
    </row>
    <row r="8" s="2" customFormat="1" ht="118" customHeight="1" spans="1:11">
      <c r="A8" s="19"/>
      <c r="B8" s="19"/>
      <c r="C8" s="19" t="s">
        <v>134</v>
      </c>
      <c r="D8" s="20">
        <v>5</v>
      </c>
      <c r="E8" s="24" t="s">
        <v>135</v>
      </c>
      <c r="F8" s="21" t="s">
        <v>136</v>
      </c>
      <c r="G8" s="21" t="s">
        <v>137</v>
      </c>
      <c r="H8" s="23">
        <v>0</v>
      </c>
      <c r="I8" s="42" t="s">
        <v>250</v>
      </c>
      <c r="J8" s="9"/>
      <c r="K8" s="9"/>
    </row>
    <row r="9" s="2" customFormat="1" ht="45" customHeight="1" spans="1:11">
      <c r="A9" s="19" t="s">
        <v>139</v>
      </c>
      <c r="B9" s="19" t="s">
        <v>140</v>
      </c>
      <c r="C9" s="19" t="s">
        <v>141</v>
      </c>
      <c r="D9" s="20">
        <v>5</v>
      </c>
      <c r="E9" s="21" t="s">
        <v>142</v>
      </c>
      <c r="F9" s="21" t="s">
        <v>143</v>
      </c>
      <c r="G9" s="21" t="s">
        <v>144</v>
      </c>
      <c r="H9" s="23">
        <v>5</v>
      </c>
      <c r="I9" s="40"/>
      <c r="J9" s="9"/>
      <c r="K9" s="9"/>
    </row>
    <row r="10" s="2" customFormat="1" ht="55" customHeight="1" spans="1:11">
      <c r="A10" s="19"/>
      <c r="B10" s="19"/>
      <c r="C10" s="19" t="s">
        <v>145</v>
      </c>
      <c r="D10" s="20">
        <v>10</v>
      </c>
      <c r="E10" s="24" t="s">
        <v>146</v>
      </c>
      <c r="F10" s="21" t="s">
        <v>147</v>
      </c>
      <c r="G10" s="21" t="s">
        <v>148</v>
      </c>
      <c r="H10" s="23">
        <v>0</v>
      </c>
      <c r="I10" s="40" t="s">
        <v>208</v>
      </c>
      <c r="J10" s="9"/>
      <c r="K10" s="9"/>
    </row>
    <row r="11" s="2" customFormat="1" ht="63" customHeight="1" spans="1:11">
      <c r="A11" s="19"/>
      <c r="B11" s="19" t="s">
        <v>150</v>
      </c>
      <c r="C11" s="19" t="s">
        <v>151</v>
      </c>
      <c r="D11" s="20">
        <v>5</v>
      </c>
      <c r="E11" s="24" t="s">
        <v>152</v>
      </c>
      <c r="F11" s="21" t="s">
        <v>153</v>
      </c>
      <c r="G11" s="21" t="s">
        <v>154</v>
      </c>
      <c r="H11" s="23">
        <v>5</v>
      </c>
      <c r="I11" s="40"/>
      <c r="J11" s="9"/>
      <c r="K11" s="9"/>
    </row>
    <row r="12" s="3" customFormat="1" ht="74" customHeight="1" spans="1:11">
      <c r="A12" s="25" t="s">
        <v>155</v>
      </c>
      <c r="B12" s="25" t="s">
        <v>156</v>
      </c>
      <c r="C12" s="25" t="s">
        <v>157</v>
      </c>
      <c r="D12" s="26">
        <v>5</v>
      </c>
      <c r="E12" s="27" t="s">
        <v>158</v>
      </c>
      <c r="F12" s="28" t="s">
        <v>159</v>
      </c>
      <c r="G12" s="28" t="s">
        <v>160</v>
      </c>
      <c r="H12" s="29">
        <v>5</v>
      </c>
      <c r="I12" s="43"/>
      <c r="J12" s="44"/>
      <c r="K12" s="44"/>
    </row>
    <row r="13" s="3" customFormat="1" ht="50" customHeight="1" spans="1:11">
      <c r="A13" s="25"/>
      <c r="B13" s="25"/>
      <c r="C13" s="25" t="s">
        <v>162</v>
      </c>
      <c r="D13" s="26">
        <v>5</v>
      </c>
      <c r="E13" s="27" t="s">
        <v>163</v>
      </c>
      <c r="F13" s="28" t="s">
        <v>164</v>
      </c>
      <c r="G13" s="28" t="s">
        <v>165</v>
      </c>
      <c r="H13" s="23">
        <v>5</v>
      </c>
      <c r="I13" s="43"/>
      <c r="J13" s="44"/>
      <c r="K13" s="44"/>
    </row>
    <row r="14" s="3" customFormat="1" ht="86" customHeight="1" spans="1:11">
      <c r="A14" s="25"/>
      <c r="B14" s="25" t="s">
        <v>167</v>
      </c>
      <c r="C14" s="25" t="s">
        <v>168</v>
      </c>
      <c r="D14" s="26">
        <v>5</v>
      </c>
      <c r="E14" s="27" t="s">
        <v>169</v>
      </c>
      <c r="F14" s="28" t="s">
        <v>170</v>
      </c>
      <c r="G14" s="28" t="s">
        <v>171</v>
      </c>
      <c r="H14" s="29">
        <v>4</v>
      </c>
      <c r="I14" s="45" t="s">
        <v>264</v>
      </c>
      <c r="J14" s="44"/>
      <c r="K14" s="44"/>
    </row>
    <row r="15" s="3" customFormat="1" ht="109" customHeight="1" spans="1:11">
      <c r="A15" s="25"/>
      <c r="B15" s="25"/>
      <c r="C15" s="25" t="s">
        <v>173</v>
      </c>
      <c r="D15" s="26">
        <v>5</v>
      </c>
      <c r="E15" s="27" t="s">
        <v>174</v>
      </c>
      <c r="F15" s="28" t="s">
        <v>175</v>
      </c>
      <c r="G15" s="28" t="s">
        <v>176</v>
      </c>
      <c r="H15" s="29">
        <v>3.5</v>
      </c>
      <c r="I15" s="43" t="s">
        <v>270</v>
      </c>
      <c r="J15" s="44"/>
      <c r="K15" s="44"/>
    </row>
    <row r="16" s="3" customFormat="1" ht="84" customHeight="1" spans="1:11">
      <c r="A16" s="25"/>
      <c r="B16" s="25" t="s">
        <v>178</v>
      </c>
      <c r="C16" s="25" t="s">
        <v>179</v>
      </c>
      <c r="D16" s="26">
        <v>5</v>
      </c>
      <c r="E16" s="27" t="s">
        <v>180</v>
      </c>
      <c r="F16" s="28" t="s">
        <v>181</v>
      </c>
      <c r="G16" s="28" t="s">
        <v>182</v>
      </c>
      <c r="H16" s="29">
        <v>5</v>
      </c>
      <c r="I16" s="43"/>
      <c r="J16" s="44"/>
      <c r="K16" s="44"/>
    </row>
    <row r="17" s="3" customFormat="1" ht="72" customHeight="1" spans="1:11">
      <c r="A17" s="25"/>
      <c r="B17" s="25" t="s">
        <v>183</v>
      </c>
      <c r="C17" s="25" t="s">
        <v>184</v>
      </c>
      <c r="D17" s="26">
        <v>5</v>
      </c>
      <c r="E17" s="27" t="s">
        <v>185</v>
      </c>
      <c r="F17" s="28" t="s">
        <v>186</v>
      </c>
      <c r="G17" s="28" t="s">
        <v>187</v>
      </c>
      <c r="H17" s="29">
        <v>5</v>
      </c>
      <c r="I17" s="43"/>
      <c r="J17" s="44"/>
      <c r="K17" s="44"/>
    </row>
    <row r="18" s="3" customFormat="1" ht="69" customHeight="1" spans="1:11">
      <c r="A18" s="19" t="s">
        <v>188</v>
      </c>
      <c r="B18" s="19" t="s">
        <v>189</v>
      </c>
      <c r="C18" s="19" t="s">
        <v>190</v>
      </c>
      <c r="D18" s="20">
        <v>5</v>
      </c>
      <c r="E18" s="24" t="s">
        <v>191</v>
      </c>
      <c r="F18" s="24" t="s">
        <v>192</v>
      </c>
      <c r="G18" s="22" t="s">
        <v>193</v>
      </c>
      <c r="H18" s="29">
        <v>5</v>
      </c>
      <c r="I18" s="46"/>
      <c r="J18" s="44"/>
      <c r="K18" s="44"/>
    </row>
    <row r="19" s="3" customFormat="1" ht="80" customHeight="1" spans="1:11">
      <c r="A19" s="19"/>
      <c r="B19" s="19"/>
      <c r="C19" s="19" t="s">
        <v>194</v>
      </c>
      <c r="D19" s="20">
        <v>5</v>
      </c>
      <c r="E19" s="24" t="s">
        <v>195</v>
      </c>
      <c r="F19" s="21" t="s">
        <v>196</v>
      </c>
      <c r="G19" s="22" t="s">
        <v>197</v>
      </c>
      <c r="H19" s="30">
        <v>5</v>
      </c>
      <c r="I19" s="47"/>
      <c r="J19" s="44"/>
      <c r="K19" s="44"/>
    </row>
    <row r="20" s="2" customFormat="1" ht="93" customHeight="1" spans="1:11">
      <c r="A20" s="19" t="s">
        <v>198</v>
      </c>
      <c r="B20" s="19" t="s">
        <v>199</v>
      </c>
      <c r="C20" s="19" t="s">
        <v>200</v>
      </c>
      <c r="D20" s="20">
        <v>5</v>
      </c>
      <c r="E20" s="24" t="s">
        <v>201</v>
      </c>
      <c r="F20" s="21" t="s">
        <v>202</v>
      </c>
      <c r="G20" s="21" t="s">
        <v>203</v>
      </c>
      <c r="H20" s="31">
        <v>2</v>
      </c>
      <c r="I20" s="47" t="s">
        <v>204</v>
      </c>
      <c r="J20" s="9"/>
      <c r="K20" s="9"/>
    </row>
    <row r="21" s="4" customFormat="1" ht="24.75" customHeight="1" spans="1:11">
      <c r="A21" s="32" t="s">
        <v>14</v>
      </c>
      <c r="B21" s="32"/>
      <c r="C21" s="32"/>
      <c r="D21" s="33">
        <f>SUM(D5:D20)</f>
        <v>100</v>
      </c>
      <c r="E21" s="34"/>
      <c r="F21" s="34"/>
      <c r="G21" s="34"/>
      <c r="H21" s="35">
        <f>SUM(H5:H20)</f>
        <v>74.5</v>
      </c>
      <c r="I21" s="48"/>
      <c r="J21" s="49"/>
      <c r="K21" s="49"/>
    </row>
    <row r="22" s="5" customFormat="1" ht="14" spans="1:11">
      <c r="A22" s="2"/>
      <c r="B22" s="2"/>
      <c r="C22" s="6"/>
      <c r="D22" s="7"/>
      <c r="E22" s="2"/>
      <c r="F22" s="2"/>
      <c r="G22" s="2"/>
      <c r="H22" s="8"/>
      <c r="I22" s="9"/>
      <c r="J22"/>
      <c r="K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view="pageBreakPreview" zoomScale="85" zoomScaleNormal="70" workbookViewId="0">
      <selection activeCell="J1" sqref="J$1:N$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3" width="9" style="9"/>
    <col min="14" max="16384" width="9" style="2"/>
  </cols>
  <sheetData>
    <row r="1" s="1" customFormat="1" ht="17.5" spans="1:13">
      <c r="A1" s="10" t="s">
        <v>106</v>
      </c>
      <c r="B1" s="10"/>
      <c r="C1" s="10"/>
      <c r="D1" s="11"/>
      <c r="H1" s="12"/>
      <c r="I1" s="36"/>
      <c r="J1" s="36"/>
      <c r="K1" s="36"/>
      <c r="L1" s="36"/>
      <c r="M1" s="36"/>
    </row>
    <row r="2" s="2" customFormat="1" ht="35.1" customHeight="1" spans="1:13">
      <c r="A2" s="13" t="s">
        <v>107</v>
      </c>
      <c r="B2" s="13"/>
      <c r="C2" s="13"/>
      <c r="D2" s="13"/>
      <c r="E2" s="13"/>
      <c r="F2" s="13"/>
      <c r="G2" s="13"/>
      <c r="H2" s="14"/>
      <c r="I2" s="37"/>
      <c r="J2" s="38"/>
      <c r="K2" s="9"/>
      <c r="L2" s="9"/>
      <c r="M2" s="9"/>
    </row>
    <row r="3" s="2" customFormat="1" ht="33" customHeight="1" spans="1:13">
      <c r="A3" s="15" t="s">
        <v>271</v>
      </c>
      <c r="B3" s="15"/>
      <c r="C3" s="15"/>
      <c r="D3" s="15"/>
      <c r="E3" s="15"/>
      <c r="F3" s="15"/>
      <c r="G3" s="15"/>
      <c r="H3" s="16"/>
      <c r="I3" s="16"/>
      <c r="J3" s="38"/>
      <c r="K3" s="9"/>
      <c r="L3" s="9"/>
      <c r="M3" s="9"/>
    </row>
    <row r="4" s="2" customFormat="1" ht="33" customHeight="1" spans="1:13">
      <c r="A4" s="17" t="s">
        <v>109</v>
      </c>
      <c r="B4" s="17" t="s">
        <v>110</v>
      </c>
      <c r="C4" s="17" t="s">
        <v>111</v>
      </c>
      <c r="D4" s="17" t="s">
        <v>112</v>
      </c>
      <c r="E4" s="17" t="s">
        <v>113</v>
      </c>
      <c r="F4" s="17" t="s">
        <v>114</v>
      </c>
      <c r="G4" s="17" t="s">
        <v>115</v>
      </c>
      <c r="H4" s="18" t="s">
        <v>18</v>
      </c>
      <c r="I4" s="39" t="s">
        <v>116</v>
      </c>
      <c r="J4" s="38"/>
      <c r="K4" s="9"/>
      <c r="L4" s="9"/>
      <c r="M4" s="9"/>
    </row>
    <row r="5" s="2" customFormat="1" ht="136" customHeight="1" spans="1:13">
      <c r="A5" s="19" t="s">
        <v>117</v>
      </c>
      <c r="B5" s="19" t="s">
        <v>118</v>
      </c>
      <c r="C5" s="19" t="s">
        <v>119</v>
      </c>
      <c r="D5" s="20">
        <v>15</v>
      </c>
      <c r="E5" s="21" t="s">
        <v>120</v>
      </c>
      <c r="F5" s="21" t="s">
        <v>121</v>
      </c>
      <c r="G5" s="22" t="s">
        <v>122</v>
      </c>
      <c r="H5" s="23">
        <v>15</v>
      </c>
      <c r="I5" s="40"/>
      <c r="J5" s="9"/>
      <c r="K5" s="9"/>
      <c r="L5" s="9"/>
      <c r="M5" s="9"/>
    </row>
    <row r="6" s="2" customFormat="1" ht="78" customHeight="1" spans="1:13">
      <c r="A6" s="19"/>
      <c r="B6" s="19"/>
      <c r="C6" s="19" t="s">
        <v>123</v>
      </c>
      <c r="D6" s="20">
        <v>10</v>
      </c>
      <c r="E6" s="24" t="s">
        <v>124</v>
      </c>
      <c r="F6" s="21" t="s">
        <v>125</v>
      </c>
      <c r="G6" s="21" t="s">
        <v>126</v>
      </c>
      <c r="H6" s="23">
        <v>5</v>
      </c>
      <c r="I6" s="41" t="s">
        <v>206</v>
      </c>
      <c r="J6" s="9"/>
      <c r="K6" s="9"/>
      <c r="L6" s="9"/>
      <c r="M6" s="9"/>
    </row>
    <row r="7" s="2" customFormat="1" ht="85" customHeight="1" spans="1:13">
      <c r="A7" s="19"/>
      <c r="B7" s="19" t="s">
        <v>128</v>
      </c>
      <c r="C7" s="19" t="s">
        <v>129</v>
      </c>
      <c r="D7" s="20">
        <v>5</v>
      </c>
      <c r="E7" s="24" t="s">
        <v>130</v>
      </c>
      <c r="F7" s="21" t="s">
        <v>131</v>
      </c>
      <c r="G7" s="21" t="s">
        <v>132</v>
      </c>
      <c r="H7" s="23">
        <v>5</v>
      </c>
      <c r="I7" s="40"/>
      <c r="J7" s="9"/>
      <c r="K7" s="9"/>
      <c r="L7" s="9"/>
      <c r="M7" s="9"/>
    </row>
    <row r="8" s="2" customFormat="1" ht="118" customHeight="1" spans="1:13">
      <c r="A8" s="19"/>
      <c r="B8" s="19"/>
      <c r="C8" s="19" t="s">
        <v>134</v>
      </c>
      <c r="D8" s="20">
        <v>5</v>
      </c>
      <c r="E8" s="24" t="s">
        <v>135</v>
      </c>
      <c r="F8" s="21" t="s">
        <v>136</v>
      </c>
      <c r="G8" s="21" t="s">
        <v>137</v>
      </c>
      <c r="H8" s="23">
        <v>0</v>
      </c>
      <c r="I8" s="42" t="s">
        <v>250</v>
      </c>
      <c r="J8" s="9"/>
      <c r="K8" s="9"/>
      <c r="L8" s="9"/>
      <c r="M8" s="9"/>
    </row>
    <row r="9" s="2" customFormat="1" ht="45" customHeight="1" spans="1:13">
      <c r="A9" s="19" t="s">
        <v>139</v>
      </c>
      <c r="B9" s="19" t="s">
        <v>140</v>
      </c>
      <c r="C9" s="19" t="s">
        <v>141</v>
      </c>
      <c r="D9" s="20">
        <v>5</v>
      </c>
      <c r="E9" s="21" t="s">
        <v>142</v>
      </c>
      <c r="F9" s="21" t="s">
        <v>143</v>
      </c>
      <c r="G9" s="21" t="s">
        <v>144</v>
      </c>
      <c r="H9" s="23">
        <v>5</v>
      </c>
      <c r="I9" s="40"/>
      <c r="J9" s="9"/>
      <c r="K9" s="9"/>
      <c r="L9" s="9"/>
      <c r="M9" s="9"/>
    </row>
    <row r="10" s="2" customFormat="1" ht="55" customHeight="1" spans="1:13">
      <c r="A10" s="19"/>
      <c r="B10" s="19"/>
      <c r="C10" s="19" t="s">
        <v>145</v>
      </c>
      <c r="D10" s="20">
        <v>10</v>
      </c>
      <c r="E10" s="24" t="s">
        <v>146</v>
      </c>
      <c r="F10" s="21" t="s">
        <v>147</v>
      </c>
      <c r="G10" s="21" t="s">
        <v>148</v>
      </c>
      <c r="H10" s="23">
        <v>2</v>
      </c>
      <c r="I10" s="40" t="s">
        <v>268</v>
      </c>
      <c r="J10" s="9"/>
      <c r="K10" s="9"/>
      <c r="L10" s="9"/>
      <c r="M10" s="9"/>
    </row>
    <row r="11" s="2" customFormat="1" ht="63" customHeight="1" spans="1:13">
      <c r="A11" s="19"/>
      <c r="B11" s="19" t="s">
        <v>150</v>
      </c>
      <c r="C11" s="19" t="s">
        <v>151</v>
      </c>
      <c r="D11" s="20">
        <v>5</v>
      </c>
      <c r="E11" s="24" t="s">
        <v>152</v>
      </c>
      <c r="F11" s="21" t="s">
        <v>153</v>
      </c>
      <c r="G11" s="21" t="s">
        <v>154</v>
      </c>
      <c r="H11" s="23">
        <v>5</v>
      </c>
      <c r="I11" s="40"/>
      <c r="J11" s="9"/>
      <c r="K11" s="9"/>
      <c r="L11" s="9"/>
      <c r="M11" s="9"/>
    </row>
    <row r="12" s="3" customFormat="1" ht="74" customHeight="1" spans="1:13">
      <c r="A12" s="25" t="s">
        <v>155</v>
      </c>
      <c r="B12" s="25" t="s">
        <v>156</v>
      </c>
      <c r="C12" s="25" t="s">
        <v>157</v>
      </c>
      <c r="D12" s="26">
        <v>5</v>
      </c>
      <c r="E12" s="27" t="s">
        <v>158</v>
      </c>
      <c r="F12" s="28" t="s">
        <v>159</v>
      </c>
      <c r="G12" s="28" t="s">
        <v>160</v>
      </c>
      <c r="H12" s="29">
        <v>5</v>
      </c>
      <c r="I12" s="43"/>
      <c r="J12" s="44"/>
      <c r="K12" s="44"/>
      <c r="L12" s="44"/>
      <c r="M12" s="44"/>
    </row>
    <row r="13" s="3" customFormat="1" ht="50" customHeight="1" spans="1:13">
      <c r="A13" s="25"/>
      <c r="B13" s="25"/>
      <c r="C13" s="25" t="s">
        <v>162</v>
      </c>
      <c r="D13" s="26">
        <v>5</v>
      </c>
      <c r="E13" s="27" t="s">
        <v>163</v>
      </c>
      <c r="F13" s="28" t="s">
        <v>164</v>
      </c>
      <c r="G13" s="28" t="s">
        <v>165</v>
      </c>
      <c r="H13" s="23">
        <v>5</v>
      </c>
      <c r="I13" s="43"/>
      <c r="J13" s="44"/>
      <c r="K13" s="44"/>
      <c r="L13" s="44"/>
      <c r="M13" s="44"/>
    </row>
    <row r="14" s="3" customFormat="1" ht="86" customHeight="1" spans="1:13">
      <c r="A14" s="25"/>
      <c r="B14" s="25" t="s">
        <v>167</v>
      </c>
      <c r="C14" s="25" t="s">
        <v>168</v>
      </c>
      <c r="D14" s="26">
        <v>5</v>
      </c>
      <c r="E14" s="27" t="s">
        <v>169</v>
      </c>
      <c r="F14" s="28" t="s">
        <v>170</v>
      </c>
      <c r="G14" s="28" t="s">
        <v>171</v>
      </c>
      <c r="H14" s="29">
        <v>4</v>
      </c>
      <c r="I14" s="45" t="s">
        <v>264</v>
      </c>
      <c r="J14" s="44"/>
      <c r="K14" s="44"/>
      <c r="L14" s="44"/>
      <c r="M14" s="44"/>
    </row>
    <row r="15" s="3" customFormat="1" ht="109" customHeight="1" spans="1:13">
      <c r="A15" s="25"/>
      <c r="B15" s="25"/>
      <c r="C15" s="25" t="s">
        <v>173</v>
      </c>
      <c r="D15" s="26">
        <v>5</v>
      </c>
      <c r="E15" s="27" t="s">
        <v>174</v>
      </c>
      <c r="F15" s="28" t="s">
        <v>175</v>
      </c>
      <c r="G15" s="28" t="s">
        <v>176</v>
      </c>
      <c r="H15" s="29">
        <v>5</v>
      </c>
      <c r="I15" s="43"/>
      <c r="J15" s="44"/>
      <c r="K15" s="44"/>
      <c r="L15" s="44"/>
      <c r="M15" s="44"/>
    </row>
    <row r="16" s="3" customFormat="1" ht="84" customHeight="1" spans="1:13">
      <c r="A16" s="25"/>
      <c r="B16" s="25" t="s">
        <v>178</v>
      </c>
      <c r="C16" s="25" t="s">
        <v>179</v>
      </c>
      <c r="D16" s="26">
        <v>5</v>
      </c>
      <c r="E16" s="27" t="s">
        <v>180</v>
      </c>
      <c r="F16" s="28" t="s">
        <v>181</v>
      </c>
      <c r="G16" s="28" t="s">
        <v>182</v>
      </c>
      <c r="H16" s="29">
        <v>5</v>
      </c>
      <c r="I16" s="43"/>
      <c r="J16" s="44"/>
      <c r="K16" s="44"/>
      <c r="L16" s="44"/>
      <c r="M16" s="44"/>
    </row>
    <row r="17" s="3" customFormat="1" ht="72" customHeight="1" spans="1:13">
      <c r="A17" s="25"/>
      <c r="B17" s="25" t="s">
        <v>183</v>
      </c>
      <c r="C17" s="25" t="s">
        <v>184</v>
      </c>
      <c r="D17" s="26">
        <v>5</v>
      </c>
      <c r="E17" s="27" t="s">
        <v>185</v>
      </c>
      <c r="F17" s="28" t="s">
        <v>186</v>
      </c>
      <c r="G17" s="28" t="s">
        <v>187</v>
      </c>
      <c r="H17" s="29">
        <v>5</v>
      </c>
      <c r="I17" s="43"/>
      <c r="J17" s="44"/>
      <c r="K17" s="44"/>
      <c r="L17" s="44"/>
      <c r="M17" s="44"/>
    </row>
    <row r="18" s="3" customFormat="1" ht="69" customHeight="1" spans="1:13">
      <c r="A18" s="19" t="s">
        <v>188</v>
      </c>
      <c r="B18" s="19" t="s">
        <v>189</v>
      </c>
      <c r="C18" s="19" t="s">
        <v>190</v>
      </c>
      <c r="D18" s="20">
        <v>5</v>
      </c>
      <c r="E18" s="24" t="s">
        <v>191</v>
      </c>
      <c r="F18" s="24" t="s">
        <v>192</v>
      </c>
      <c r="G18" s="22" t="s">
        <v>193</v>
      </c>
      <c r="H18" s="29">
        <v>5</v>
      </c>
      <c r="I18" s="46"/>
      <c r="J18" s="44"/>
      <c r="K18" s="44"/>
      <c r="L18" s="44"/>
      <c r="M18" s="44"/>
    </row>
    <row r="19" s="3" customFormat="1" ht="80" customHeight="1" spans="1:13">
      <c r="A19" s="19"/>
      <c r="B19" s="19"/>
      <c r="C19" s="19" t="s">
        <v>194</v>
      </c>
      <c r="D19" s="20">
        <v>5</v>
      </c>
      <c r="E19" s="24" t="s">
        <v>195</v>
      </c>
      <c r="F19" s="21" t="s">
        <v>196</v>
      </c>
      <c r="G19" s="22" t="s">
        <v>197</v>
      </c>
      <c r="H19" s="30">
        <v>5</v>
      </c>
      <c r="I19" s="47"/>
      <c r="J19" s="44"/>
      <c r="K19" s="44"/>
      <c r="L19" s="44"/>
      <c r="M19" s="44"/>
    </row>
    <row r="20" s="2" customFormat="1" ht="93" customHeight="1" spans="1:13">
      <c r="A20" s="19" t="s">
        <v>198</v>
      </c>
      <c r="B20" s="19" t="s">
        <v>199</v>
      </c>
      <c r="C20" s="19" t="s">
        <v>200</v>
      </c>
      <c r="D20" s="20">
        <v>5</v>
      </c>
      <c r="E20" s="24" t="s">
        <v>201</v>
      </c>
      <c r="F20" s="21" t="s">
        <v>202</v>
      </c>
      <c r="G20" s="21" t="s">
        <v>203</v>
      </c>
      <c r="H20" s="31">
        <v>2</v>
      </c>
      <c r="I20" s="47" t="s">
        <v>204</v>
      </c>
      <c r="J20" s="9"/>
      <c r="K20" s="9"/>
      <c r="L20" s="9"/>
      <c r="M20" s="9"/>
    </row>
    <row r="21" s="4" customFormat="1" ht="24.75" customHeight="1" spans="1:13">
      <c r="A21" s="32" t="s">
        <v>14</v>
      </c>
      <c r="B21" s="32"/>
      <c r="C21" s="32"/>
      <c r="D21" s="33">
        <f>SUM(D5:D20)</f>
        <v>100</v>
      </c>
      <c r="E21" s="34"/>
      <c r="F21" s="34"/>
      <c r="G21" s="34"/>
      <c r="H21" s="35">
        <f>SUM(H5:H20)</f>
        <v>78</v>
      </c>
      <c r="I21" s="48"/>
      <c r="J21" s="49"/>
      <c r="K21" s="49"/>
      <c r="L21" s="49"/>
      <c r="M21" s="49"/>
    </row>
    <row r="22" s="5" customFormat="1" ht="14" spans="1:13">
      <c r="A22" s="2"/>
      <c r="B22" s="2"/>
      <c r="C22" s="6"/>
      <c r="D22" s="7"/>
      <c r="E22" s="2"/>
      <c r="F22" s="2"/>
      <c r="G22" s="2"/>
      <c r="H22" s="8"/>
      <c r="I22" s="9"/>
      <c r="J22"/>
      <c r="K22"/>
      <c r="L22"/>
      <c r="M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view="pageBreakPreview" zoomScale="70" zoomScaleNormal="70" topLeftCell="E22" workbookViewId="0">
      <selection activeCell="E24" sqref="$A24:$XFD24"/>
    </sheetView>
  </sheetViews>
  <sheetFormatPr defaultColWidth="9" defaultRowHeight="14"/>
  <cols>
    <col min="1" max="1" width="5.78181818181818" style="54" customWidth="1"/>
    <col min="2" max="2" width="12.3363636363636" style="54" customWidth="1"/>
    <col min="3" max="3" width="11.1090909090909" style="54" customWidth="1"/>
    <col min="4" max="4" width="6.78181818181818" style="54" customWidth="1"/>
    <col min="5" max="5" width="11" style="54" customWidth="1"/>
    <col min="6" max="6" width="13.7818181818182" style="56" customWidth="1"/>
    <col min="7" max="7" width="8.21818181818182" style="54" customWidth="1"/>
    <col min="8" max="8" width="24.8909090909091" style="54" customWidth="1"/>
    <col min="9" max="9" width="24.5545454545455" style="54" customWidth="1"/>
    <col min="10" max="10" width="7.66363636363636" style="54" customWidth="1"/>
    <col min="11" max="11" width="28.6636363636364" style="57" customWidth="1"/>
    <col min="12" max="12" width="35.0727272727273" style="57" customWidth="1"/>
    <col min="13" max="13" width="7.89090909090909" style="54" customWidth="1"/>
    <col min="14" max="14" width="33.6636363636364" style="54" customWidth="1"/>
    <col min="15" max="15" width="35.4454545454545" style="54" customWidth="1"/>
    <col min="16" max="16" width="7.78181818181818" style="54" customWidth="1"/>
    <col min="17" max="17" width="25" style="54" customWidth="1"/>
    <col min="18" max="18" width="28.7818181818182" style="54" customWidth="1"/>
    <col min="19" max="19" width="6.44545454545455" style="54" customWidth="1"/>
    <col min="20" max="20" width="19.6818181818182" style="54" customWidth="1"/>
    <col min="21" max="21" width="24.7818181818182" style="54" customWidth="1"/>
    <col min="22" max="23" width="8.10909090909091" style="54" customWidth="1"/>
    <col min="24" max="16384" width="9" style="54"/>
  </cols>
  <sheetData>
    <row r="1" s="53" customFormat="1" ht="17.5" spans="1:23">
      <c r="A1" s="58" t="s">
        <v>40</v>
      </c>
      <c r="B1" s="58"/>
      <c r="C1" s="53"/>
      <c r="D1" s="58"/>
      <c r="E1" s="58"/>
      <c r="F1" s="58"/>
      <c r="G1" s="58"/>
      <c r="H1" s="58"/>
      <c r="I1" s="58"/>
      <c r="J1" s="58"/>
      <c r="K1" s="58"/>
      <c r="L1" s="58"/>
      <c r="M1" s="58"/>
      <c r="N1" s="58"/>
      <c r="O1" s="58"/>
      <c r="P1" s="58"/>
      <c r="Q1" s="58"/>
      <c r="R1" s="58"/>
      <c r="S1" s="58"/>
      <c r="T1" s="58"/>
      <c r="U1" s="58"/>
      <c r="V1" s="58"/>
      <c r="W1" s="58"/>
    </row>
    <row r="2" s="54" customFormat="1" ht="40.05" customHeight="1" spans="1:23">
      <c r="A2" s="59" t="s">
        <v>41</v>
      </c>
      <c r="B2" s="59"/>
      <c r="C2" s="59"/>
      <c r="D2" s="59"/>
      <c r="E2" s="59"/>
      <c r="F2" s="60"/>
      <c r="G2" s="59"/>
      <c r="H2" s="59"/>
      <c r="I2" s="59"/>
      <c r="J2" s="59"/>
      <c r="K2" s="88"/>
      <c r="L2" s="88"/>
      <c r="M2" s="59"/>
      <c r="N2" s="59"/>
      <c r="O2" s="59"/>
      <c r="P2" s="59"/>
      <c r="Q2" s="59"/>
      <c r="R2" s="59"/>
      <c r="S2" s="59"/>
      <c r="T2" s="59"/>
      <c r="U2" s="59"/>
      <c r="V2" s="59"/>
      <c r="W2" s="59"/>
    </row>
    <row r="3" s="54" customFormat="1" ht="25.05" customHeight="1" spans="1:23">
      <c r="A3" s="61" t="s">
        <v>2</v>
      </c>
      <c r="B3" s="61"/>
      <c r="C3" s="62"/>
      <c r="D3" s="61"/>
      <c r="E3" s="61"/>
      <c r="F3" s="63"/>
      <c r="G3" s="61"/>
      <c r="H3" s="61"/>
      <c r="I3" s="61"/>
      <c r="J3" s="61"/>
      <c r="K3" s="61"/>
      <c r="L3" s="61"/>
      <c r="M3" s="61"/>
      <c r="N3" s="61"/>
      <c r="O3" s="61"/>
      <c r="P3" s="61"/>
      <c r="Q3" s="61"/>
      <c r="R3" s="61"/>
      <c r="S3" s="61"/>
      <c r="T3" s="61"/>
      <c r="U3" s="61"/>
      <c r="V3" s="61"/>
      <c r="W3" s="61"/>
    </row>
    <row r="4" s="55" customFormat="1" ht="34.95" customHeight="1" spans="1:23">
      <c r="A4" s="64" t="s">
        <v>3</v>
      </c>
      <c r="B4" s="64" t="s">
        <v>4</v>
      </c>
      <c r="C4" s="64" t="s">
        <v>5</v>
      </c>
      <c r="D4" s="64" t="s">
        <v>6</v>
      </c>
      <c r="E4" s="64" t="s">
        <v>7</v>
      </c>
      <c r="F4" s="65" t="s">
        <v>42</v>
      </c>
      <c r="G4" s="66" t="s">
        <v>43</v>
      </c>
      <c r="H4" s="67"/>
      <c r="I4" s="67"/>
      <c r="J4" s="67"/>
      <c r="K4" s="89"/>
      <c r="L4" s="89"/>
      <c r="M4" s="67"/>
      <c r="N4" s="67"/>
      <c r="O4" s="67"/>
      <c r="P4" s="67"/>
      <c r="Q4" s="67"/>
      <c r="R4" s="67"/>
      <c r="S4" s="67"/>
      <c r="T4" s="67"/>
      <c r="U4" s="67"/>
      <c r="V4" s="67"/>
      <c r="W4" s="98"/>
    </row>
    <row r="5" s="55" customFormat="1" ht="34.95" customHeight="1" spans="1:23">
      <c r="A5" s="68"/>
      <c r="B5" s="68"/>
      <c r="C5" s="68"/>
      <c r="D5" s="68"/>
      <c r="E5" s="68"/>
      <c r="F5" s="69"/>
      <c r="G5" s="70" t="s">
        <v>44</v>
      </c>
      <c r="H5" s="71"/>
      <c r="I5" s="90"/>
      <c r="J5" s="70" t="s">
        <v>45</v>
      </c>
      <c r="K5" s="91"/>
      <c r="L5" s="92"/>
      <c r="M5" s="93" t="s">
        <v>46</v>
      </c>
      <c r="N5" s="93"/>
      <c r="O5" s="94"/>
      <c r="P5" s="93" t="s">
        <v>47</v>
      </c>
      <c r="Q5" s="93"/>
      <c r="R5" s="94"/>
      <c r="S5" s="93" t="s">
        <v>48</v>
      </c>
      <c r="T5" s="93"/>
      <c r="U5" s="94"/>
      <c r="V5" s="72" t="s">
        <v>49</v>
      </c>
      <c r="W5" s="72"/>
    </row>
    <row r="6" s="55" customFormat="1" ht="34.95" customHeight="1" spans="1:23">
      <c r="A6" s="72"/>
      <c r="B6" s="72"/>
      <c r="C6" s="72"/>
      <c r="D6" s="72"/>
      <c r="E6" s="72"/>
      <c r="F6" s="73"/>
      <c r="G6" s="74" t="s">
        <v>18</v>
      </c>
      <c r="H6" s="75" t="s">
        <v>50</v>
      </c>
      <c r="I6" s="74" t="s">
        <v>51</v>
      </c>
      <c r="J6" s="74" t="s">
        <v>18</v>
      </c>
      <c r="K6" s="75" t="s">
        <v>50</v>
      </c>
      <c r="L6" s="74" t="s">
        <v>51</v>
      </c>
      <c r="M6" s="74" t="s">
        <v>18</v>
      </c>
      <c r="N6" s="75" t="s">
        <v>50</v>
      </c>
      <c r="O6" s="74" t="s">
        <v>51</v>
      </c>
      <c r="P6" s="74" t="s">
        <v>18</v>
      </c>
      <c r="Q6" s="75" t="s">
        <v>50</v>
      </c>
      <c r="R6" s="74" t="s">
        <v>51</v>
      </c>
      <c r="S6" s="74" t="s">
        <v>18</v>
      </c>
      <c r="T6" s="75" t="s">
        <v>50</v>
      </c>
      <c r="U6" s="74" t="s">
        <v>51</v>
      </c>
      <c r="V6" s="75"/>
      <c r="W6" s="74"/>
    </row>
    <row r="7" s="55" customFormat="1" ht="186" customHeight="1" spans="1:23">
      <c r="A7" s="76">
        <v>1</v>
      </c>
      <c r="B7" s="76" t="s">
        <v>52</v>
      </c>
      <c r="C7" s="77" t="s">
        <v>19</v>
      </c>
      <c r="D7" s="78">
        <f t="shared" ref="D7:D24" si="0">G7+J7+M7+P7+S7</f>
        <v>74.5</v>
      </c>
      <c r="E7" s="79" t="s">
        <v>20</v>
      </c>
      <c r="F7" s="78">
        <v>1127900</v>
      </c>
      <c r="G7" s="78">
        <v>26</v>
      </c>
      <c r="H7" s="40" t="s">
        <v>53</v>
      </c>
      <c r="I7" s="95" t="s">
        <v>54</v>
      </c>
      <c r="J7" s="78">
        <v>12</v>
      </c>
      <c r="K7" s="28" t="s">
        <v>55</v>
      </c>
      <c r="L7" s="28" t="s">
        <v>56</v>
      </c>
      <c r="M7" s="78">
        <v>24.5</v>
      </c>
      <c r="N7" s="43" t="s">
        <v>57</v>
      </c>
      <c r="O7" s="43" t="s">
        <v>58</v>
      </c>
      <c r="P7" s="96">
        <v>10</v>
      </c>
      <c r="Q7" s="28"/>
      <c r="R7" s="28"/>
      <c r="S7" s="96">
        <v>2</v>
      </c>
      <c r="T7" s="28" t="s">
        <v>59</v>
      </c>
      <c r="U7" s="28" t="s">
        <v>60</v>
      </c>
      <c r="V7" s="76"/>
      <c r="W7" s="76"/>
    </row>
    <row r="8" s="54" customFormat="1" ht="105" customHeight="1" spans="1:23">
      <c r="A8" s="76">
        <v>2</v>
      </c>
      <c r="B8" s="76" t="s">
        <v>52</v>
      </c>
      <c r="C8" s="77" t="s">
        <v>21</v>
      </c>
      <c r="D8" s="78">
        <f t="shared" si="0"/>
        <v>71.5</v>
      </c>
      <c r="E8" s="79" t="s">
        <v>20</v>
      </c>
      <c r="F8" s="78">
        <v>970000</v>
      </c>
      <c r="G8" s="78">
        <v>28</v>
      </c>
      <c r="H8" s="41" t="s">
        <v>61</v>
      </c>
      <c r="I8" s="95" t="s">
        <v>62</v>
      </c>
      <c r="J8" s="78">
        <v>5</v>
      </c>
      <c r="K8" s="28" t="s">
        <v>63</v>
      </c>
      <c r="L8" s="28" t="s">
        <v>56</v>
      </c>
      <c r="M8" s="78">
        <v>26.5</v>
      </c>
      <c r="N8" s="43" t="s">
        <v>64</v>
      </c>
      <c r="O8" s="43" t="s">
        <v>65</v>
      </c>
      <c r="P8" s="96">
        <v>10</v>
      </c>
      <c r="Q8" s="28"/>
      <c r="R8" s="28"/>
      <c r="S8" s="96">
        <v>2</v>
      </c>
      <c r="T8" s="28" t="s">
        <v>59</v>
      </c>
      <c r="U8" s="28" t="s">
        <v>60</v>
      </c>
      <c r="V8" s="76"/>
      <c r="W8" s="76"/>
    </row>
    <row r="9" s="54" customFormat="1" ht="119" customHeight="1" spans="1:23">
      <c r="A9" s="76">
        <v>3</v>
      </c>
      <c r="B9" s="76" t="s">
        <v>52</v>
      </c>
      <c r="C9" s="77" t="s">
        <v>22</v>
      </c>
      <c r="D9" s="78">
        <f t="shared" si="0"/>
        <v>73</v>
      </c>
      <c r="E9" s="79" t="s">
        <v>20</v>
      </c>
      <c r="F9" s="78">
        <v>198000</v>
      </c>
      <c r="G9" s="78">
        <v>28</v>
      </c>
      <c r="H9" s="40" t="s">
        <v>61</v>
      </c>
      <c r="I9" s="95" t="s">
        <v>62</v>
      </c>
      <c r="J9" s="78">
        <v>7</v>
      </c>
      <c r="K9" s="28" t="s">
        <v>63</v>
      </c>
      <c r="L9" s="28" t="s">
        <v>56</v>
      </c>
      <c r="M9" s="78">
        <v>26</v>
      </c>
      <c r="N9" s="43" t="s">
        <v>66</v>
      </c>
      <c r="O9" s="43" t="s">
        <v>67</v>
      </c>
      <c r="P9" s="96">
        <v>10</v>
      </c>
      <c r="Q9" s="28"/>
      <c r="R9" s="28"/>
      <c r="S9" s="96">
        <v>2</v>
      </c>
      <c r="T9" s="28" t="s">
        <v>59</v>
      </c>
      <c r="U9" s="28" t="s">
        <v>60</v>
      </c>
      <c r="V9" s="76"/>
      <c r="W9" s="76"/>
    </row>
    <row r="10" s="54" customFormat="1" ht="147" customHeight="1" spans="1:23">
      <c r="A10" s="76">
        <v>4</v>
      </c>
      <c r="B10" s="76" t="s">
        <v>52</v>
      </c>
      <c r="C10" s="77" t="s">
        <v>23</v>
      </c>
      <c r="D10" s="78">
        <f t="shared" si="0"/>
        <v>74</v>
      </c>
      <c r="E10" s="79" t="s">
        <v>20</v>
      </c>
      <c r="F10" s="78">
        <v>120000</v>
      </c>
      <c r="G10" s="78">
        <v>28</v>
      </c>
      <c r="H10" s="40" t="s">
        <v>61</v>
      </c>
      <c r="I10" s="95" t="s">
        <v>62</v>
      </c>
      <c r="J10" s="78">
        <v>7</v>
      </c>
      <c r="K10" s="28" t="s">
        <v>63</v>
      </c>
      <c r="L10" s="28" t="s">
        <v>56</v>
      </c>
      <c r="M10" s="78">
        <v>27</v>
      </c>
      <c r="N10" s="43" t="s">
        <v>68</v>
      </c>
      <c r="O10" s="43" t="s">
        <v>69</v>
      </c>
      <c r="P10" s="96">
        <v>10</v>
      </c>
      <c r="Q10" s="28"/>
      <c r="R10" s="28"/>
      <c r="S10" s="96">
        <v>2</v>
      </c>
      <c r="T10" s="28" t="s">
        <v>59</v>
      </c>
      <c r="U10" s="28" t="s">
        <v>60</v>
      </c>
      <c r="V10" s="76"/>
      <c r="W10" s="76"/>
    </row>
    <row r="11" s="54" customFormat="1" ht="200" customHeight="1" spans="1:23">
      <c r="A11" s="76">
        <v>5</v>
      </c>
      <c r="B11" s="76" t="s">
        <v>52</v>
      </c>
      <c r="C11" s="77" t="s">
        <v>24</v>
      </c>
      <c r="D11" s="78">
        <f t="shared" si="0"/>
        <v>71</v>
      </c>
      <c r="E11" s="79" t="s">
        <v>20</v>
      </c>
      <c r="F11" s="78">
        <v>380100</v>
      </c>
      <c r="G11" s="78">
        <v>28</v>
      </c>
      <c r="H11" s="40" t="s">
        <v>61</v>
      </c>
      <c r="I11" s="95" t="s">
        <v>62</v>
      </c>
      <c r="J11" s="78">
        <v>7</v>
      </c>
      <c r="K11" s="28" t="s">
        <v>63</v>
      </c>
      <c r="L11" s="28" t="s">
        <v>56</v>
      </c>
      <c r="M11" s="78">
        <v>24</v>
      </c>
      <c r="N11" s="43" t="s">
        <v>70</v>
      </c>
      <c r="O11" s="43" t="s">
        <v>71</v>
      </c>
      <c r="P11" s="96">
        <v>10</v>
      </c>
      <c r="Q11" s="28"/>
      <c r="R11" s="28"/>
      <c r="S11" s="96">
        <v>2</v>
      </c>
      <c r="T11" s="28" t="s">
        <v>59</v>
      </c>
      <c r="U11" s="28" t="s">
        <v>60</v>
      </c>
      <c r="V11" s="76"/>
      <c r="W11" s="76"/>
    </row>
    <row r="12" s="54" customFormat="1" ht="177" customHeight="1" spans="1:23">
      <c r="A12" s="76">
        <v>6</v>
      </c>
      <c r="B12" s="76" t="s">
        <v>52</v>
      </c>
      <c r="C12" s="77" t="s">
        <v>25</v>
      </c>
      <c r="D12" s="78">
        <f t="shared" si="0"/>
        <v>83.5</v>
      </c>
      <c r="E12" s="79" t="s">
        <v>26</v>
      </c>
      <c r="F12" s="78">
        <v>800000</v>
      </c>
      <c r="G12" s="78">
        <v>26</v>
      </c>
      <c r="H12" s="80" t="s">
        <v>72</v>
      </c>
      <c r="I12" s="95" t="s">
        <v>62</v>
      </c>
      <c r="J12" s="78">
        <v>20</v>
      </c>
      <c r="K12" s="28"/>
      <c r="L12" s="28"/>
      <c r="M12" s="78">
        <v>25.5</v>
      </c>
      <c r="N12" s="43" t="s">
        <v>73</v>
      </c>
      <c r="O12" s="43" t="s">
        <v>74</v>
      </c>
      <c r="P12" s="96">
        <v>10</v>
      </c>
      <c r="Q12" s="28"/>
      <c r="R12" s="28"/>
      <c r="S12" s="96">
        <v>2</v>
      </c>
      <c r="T12" s="28" t="s">
        <v>59</v>
      </c>
      <c r="U12" s="28" t="s">
        <v>60</v>
      </c>
      <c r="V12" s="76"/>
      <c r="W12" s="76"/>
    </row>
    <row r="13" s="54" customFormat="1" ht="133" customHeight="1" spans="1:23">
      <c r="A13" s="76">
        <v>7</v>
      </c>
      <c r="B13" s="76" t="s">
        <v>52</v>
      </c>
      <c r="C13" s="77" t="s">
        <v>27</v>
      </c>
      <c r="D13" s="78">
        <f t="shared" si="0"/>
        <v>74.5</v>
      </c>
      <c r="E13" s="79" t="s">
        <v>20</v>
      </c>
      <c r="F13" s="78">
        <v>150000</v>
      </c>
      <c r="G13" s="78">
        <v>26</v>
      </c>
      <c r="H13" s="80" t="s">
        <v>75</v>
      </c>
      <c r="I13" s="95" t="s">
        <v>76</v>
      </c>
      <c r="J13" s="78">
        <v>10</v>
      </c>
      <c r="K13" s="28" t="s">
        <v>55</v>
      </c>
      <c r="L13" s="28" t="s">
        <v>56</v>
      </c>
      <c r="M13" s="78">
        <v>26.5</v>
      </c>
      <c r="N13" s="80" t="s">
        <v>77</v>
      </c>
      <c r="O13" s="43" t="s">
        <v>78</v>
      </c>
      <c r="P13" s="96">
        <v>10</v>
      </c>
      <c r="Q13" s="28"/>
      <c r="R13" s="28"/>
      <c r="S13" s="96">
        <v>2</v>
      </c>
      <c r="T13" s="28" t="s">
        <v>59</v>
      </c>
      <c r="U13" s="28" t="s">
        <v>60</v>
      </c>
      <c r="V13" s="76"/>
      <c r="W13" s="76"/>
    </row>
    <row r="14" s="54" customFormat="1" ht="126" customHeight="1" spans="1:23">
      <c r="A14" s="76">
        <v>8</v>
      </c>
      <c r="B14" s="76" t="s">
        <v>52</v>
      </c>
      <c r="C14" s="77" t="s">
        <v>28</v>
      </c>
      <c r="D14" s="78">
        <f t="shared" si="0"/>
        <v>65</v>
      </c>
      <c r="E14" s="79" t="s">
        <v>20</v>
      </c>
      <c r="F14" s="78">
        <v>1366000</v>
      </c>
      <c r="G14" s="78">
        <v>20</v>
      </c>
      <c r="H14" s="80" t="s">
        <v>79</v>
      </c>
      <c r="I14" s="95" t="s">
        <v>76</v>
      </c>
      <c r="J14" s="78">
        <v>5</v>
      </c>
      <c r="K14" s="28" t="s">
        <v>63</v>
      </c>
      <c r="L14" s="28" t="s">
        <v>56</v>
      </c>
      <c r="M14" s="78">
        <v>28</v>
      </c>
      <c r="N14" s="45" t="s">
        <v>80</v>
      </c>
      <c r="O14" s="43" t="s">
        <v>81</v>
      </c>
      <c r="P14" s="96">
        <v>10</v>
      </c>
      <c r="Q14" s="28"/>
      <c r="R14" s="28"/>
      <c r="S14" s="96">
        <v>2</v>
      </c>
      <c r="T14" s="28" t="s">
        <v>59</v>
      </c>
      <c r="U14" s="28" t="s">
        <v>60</v>
      </c>
      <c r="V14" s="76"/>
      <c r="W14" s="76"/>
    </row>
    <row r="15" s="54" customFormat="1" ht="173" customHeight="1" spans="1:23">
      <c r="A15" s="76">
        <v>9</v>
      </c>
      <c r="B15" s="76" t="s">
        <v>52</v>
      </c>
      <c r="C15" s="77" t="s">
        <v>29</v>
      </c>
      <c r="D15" s="78">
        <f t="shared" si="0"/>
        <v>80.5</v>
      </c>
      <c r="E15" s="79" t="s">
        <v>26</v>
      </c>
      <c r="F15" s="78">
        <v>300000</v>
      </c>
      <c r="G15" s="78">
        <v>24</v>
      </c>
      <c r="H15" s="81" t="s">
        <v>82</v>
      </c>
      <c r="I15" s="95" t="s">
        <v>54</v>
      </c>
      <c r="J15" s="78">
        <v>20</v>
      </c>
      <c r="K15" s="28"/>
      <c r="L15" s="28"/>
      <c r="M15" s="78">
        <v>24.5</v>
      </c>
      <c r="N15" s="43" t="s">
        <v>83</v>
      </c>
      <c r="O15" s="43" t="s">
        <v>84</v>
      </c>
      <c r="P15" s="96">
        <v>10</v>
      </c>
      <c r="Q15" s="28"/>
      <c r="R15" s="28"/>
      <c r="S15" s="96">
        <v>2</v>
      </c>
      <c r="T15" s="28" t="s">
        <v>59</v>
      </c>
      <c r="U15" s="28" t="s">
        <v>60</v>
      </c>
      <c r="V15" s="76"/>
      <c r="W15" s="76"/>
    </row>
    <row r="16" s="54" customFormat="1" ht="142" customHeight="1" spans="1:23">
      <c r="A16" s="76">
        <v>10</v>
      </c>
      <c r="B16" s="76" t="s">
        <v>52</v>
      </c>
      <c r="C16" s="77" t="s">
        <v>30</v>
      </c>
      <c r="D16" s="78">
        <f t="shared" si="0"/>
        <v>61</v>
      </c>
      <c r="E16" s="79" t="s">
        <v>20</v>
      </c>
      <c r="F16" s="78">
        <v>300000</v>
      </c>
      <c r="G16" s="78">
        <v>10</v>
      </c>
      <c r="H16" s="81" t="s">
        <v>85</v>
      </c>
      <c r="I16" s="95" t="s">
        <v>86</v>
      </c>
      <c r="J16" s="78">
        <v>12</v>
      </c>
      <c r="K16" s="43" t="s">
        <v>55</v>
      </c>
      <c r="L16" s="28" t="s">
        <v>56</v>
      </c>
      <c r="M16" s="78">
        <v>27</v>
      </c>
      <c r="N16" s="43" t="s">
        <v>87</v>
      </c>
      <c r="O16" s="43" t="s">
        <v>88</v>
      </c>
      <c r="P16" s="96">
        <v>10</v>
      </c>
      <c r="Q16" s="28"/>
      <c r="R16" s="28"/>
      <c r="S16" s="96">
        <v>2</v>
      </c>
      <c r="T16" s="28" t="s">
        <v>59</v>
      </c>
      <c r="U16" s="28" t="s">
        <v>60</v>
      </c>
      <c r="V16" s="76"/>
      <c r="W16" s="76"/>
    </row>
    <row r="17" s="54" customFormat="1" ht="120" customHeight="1" spans="1:23">
      <c r="A17" s="76">
        <v>11</v>
      </c>
      <c r="B17" s="76" t="s">
        <v>52</v>
      </c>
      <c r="C17" s="77" t="s">
        <v>31</v>
      </c>
      <c r="D17" s="78">
        <f t="shared" si="0"/>
        <v>80.5</v>
      </c>
      <c r="E17" s="79" t="s">
        <v>26</v>
      </c>
      <c r="F17" s="78">
        <v>30100</v>
      </c>
      <c r="G17" s="78">
        <v>25</v>
      </c>
      <c r="H17" s="41" t="s">
        <v>89</v>
      </c>
      <c r="I17" s="95" t="s">
        <v>76</v>
      </c>
      <c r="J17" s="78">
        <v>15</v>
      </c>
      <c r="K17" s="28" t="s">
        <v>55</v>
      </c>
      <c r="L17" s="28" t="s">
        <v>56</v>
      </c>
      <c r="M17" s="78">
        <v>28.5</v>
      </c>
      <c r="N17" s="43" t="s">
        <v>90</v>
      </c>
      <c r="O17" s="43" t="s">
        <v>91</v>
      </c>
      <c r="P17" s="96">
        <v>10</v>
      </c>
      <c r="Q17" s="28"/>
      <c r="R17" s="28"/>
      <c r="S17" s="96">
        <v>2</v>
      </c>
      <c r="T17" s="28" t="s">
        <v>59</v>
      </c>
      <c r="U17" s="28" t="s">
        <v>60</v>
      </c>
      <c r="V17" s="76"/>
      <c r="W17" s="76"/>
    </row>
    <row r="18" s="54" customFormat="1" ht="117" spans="1:23">
      <c r="A18" s="76">
        <v>12</v>
      </c>
      <c r="B18" s="76" t="s">
        <v>52</v>
      </c>
      <c r="C18" s="77" t="s">
        <v>32</v>
      </c>
      <c r="D18" s="78">
        <f t="shared" si="0"/>
        <v>80.5</v>
      </c>
      <c r="E18" s="79" t="s">
        <v>26</v>
      </c>
      <c r="F18" s="78">
        <v>1030100</v>
      </c>
      <c r="G18" s="78">
        <v>25</v>
      </c>
      <c r="H18" s="41" t="s">
        <v>89</v>
      </c>
      <c r="I18" s="95" t="s">
        <v>76</v>
      </c>
      <c r="J18" s="78">
        <v>15</v>
      </c>
      <c r="K18" s="28" t="s">
        <v>55</v>
      </c>
      <c r="L18" s="28" t="s">
        <v>56</v>
      </c>
      <c r="M18" s="78">
        <v>28.5</v>
      </c>
      <c r="N18" s="43" t="s">
        <v>90</v>
      </c>
      <c r="O18" s="43" t="s">
        <v>91</v>
      </c>
      <c r="P18" s="96">
        <v>10</v>
      </c>
      <c r="Q18" s="28"/>
      <c r="R18" s="28"/>
      <c r="S18" s="96">
        <v>2</v>
      </c>
      <c r="T18" s="28" t="s">
        <v>59</v>
      </c>
      <c r="U18" s="28" t="s">
        <v>60</v>
      </c>
      <c r="V18" s="76"/>
      <c r="W18" s="76"/>
    </row>
    <row r="19" s="54" customFormat="1" ht="136" customHeight="1" spans="1:23">
      <c r="A19" s="76">
        <v>13</v>
      </c>
      <c r="B19" s="76" t="s">
        <v>52</v>
      </c>
      <c r="C19" s="82" t="s">
        <v>33</v>
      </c>
      <c r="D19" s="78">
        <f t="shared" si="0"/>
        <v>77.5</v>
      </c>
      <c r="E19" s="79" t="s">
        <v>20</v>
      </c>
      <c r="F19" s="78">
        <v>1030100</v>
      </c>
      <c r="G19" s="78">
        <v>25</v>
      </c>
      <c r="H19" s="41" t="s">
        <v>89</v>
      </c>
      <c r="I19" s="95" t="s">
        <v>76</v>
      </c>
      <c r="J19" s="78">
        <v>15</v>
      </c>
      <c r="K19" s="28" t="s">
        <v>63</v>
      </c>
      <c r="L19" s="28" t="s">
        <v>56</v>
      </c>
      <c r="M19" s="78">
        <v>25.5</v>
      </c>
      <c r="N19" s="43" t="s">
        <v>92</v>
      </c>
      <c r="O19" s="43" t="s">
        <v>93</v>
      </c>
      <c r="P19" s="96">
        <v>10</v>
      </c>
      <c r="Q19" s="28"/>
      <c r="R19" s="28"/>
      <c r="S19" s="96">
        <v>2</v>
      </c>
      <c r="T19" s="28" t="s">
        <v>59</v>
      </c>
      <c r="U19" s="28" t="s">
        <v>60</v>
      </c>
      <c r="V19" s="76"/>
      <c r="W19" s="76"/>
    </row>
    <row r="20" s="54" customFormat="1" ht="201" customHeight="1" spans="1:23">
      <c r="A20" s="76">
        <v>14</v>
      </c>
      <c r="B20" s="76" t="s">
        <v>52</v>
      </c>
      <c r="C20" s="82" t="s">
        <v>34</v>
      </c>
      <c r="D20" s="78">
        <f t="shared" si="0"/>
        <v>67.5</v>
      </c>
      <c r="E20" s="79" t="s">
        <v>20</v>
      </c>
      <c r="F20" s="78">
        <v>90000</v>
      </c>
      <c r="G20" s="78">
        <v>25</v>
      </c>
      <c r="H20" s="41" t="s">
        <v>72</v>
      </c>
      <c r="I20" s="95" t="s">
        <v>76</v>
      </c>
      <c r="J20" s="78">
        <v>5</v>
      </c>
      <c r="K20" s="28" t="s">
        <v>63</v>
      </c>
      <c r="L20" s="28" t="s">
        <v>56</v>
      </c>
      <c r="M20" s="78">
        <v>25.5</v>
      </c>
      <c r="N20" s="43" t="s">
        <v>94</v>
      </c>
      <c r="O20" s="43" t="s">
        <v>95</v>
      </c>
      <c r="P20" s="96">
        <v>10</v>
      </c>
      <c r="Q20" s="28"/>
      <c r="R20" s="28"/>
      <c r="S20" s="96">
        <v>2</v>
      </c>
      <c r="T20" s="28" t="s">
        <v>59</v>
      </c>
      <c r="U20" s="28" t="s">
        <v>60</v>
      </c>
      <c r="V20" s="76"/>
      <c r="W20" s="76"/>
    </row>
    <row r="21" s="54" customFormat="1" ht="182" customHeight="1" spans="1:23">
      <c r="A21" s="76">
        <v>15</v>
      </c>
      <c r="B21" s="76" t="s">
        <v>52</v>
      </c>
      <c r="C21" s="82" t="s">
        <v>35</v>
      </c>
      <c r="D21" s="78">
        <f t="shared" si="0"/>
        <v>60</v>
      </c>
      <c r="E21" s="79" t="s">
        <v>20</v>
      </c>
      <c r="F21" s="78">
        <v>980000</v>
      </c>
      <c r="G21" s="78">
        <v>10</v>
      </c>
      <c r="H21" s="81" t="s">
        <v>85</v>
      </c>
      <c r="I21" s="95" t="s">
        <v>86</v>
      </c>
      <c r="J21" s="78">
        <v>15</v>
      </c>
      <c r="K21" s="40" t="s">
        <v>96</v>
      </c>
      <c r="L21" s="28" t="s">
        <v>56</v>
      </c>
      <c r="M21" s="78">
        <v>23</v>
      </c>
      <c r="N21" s="43" t="s">
        <v>97</v>
      </c>
      <c r="O21" s="43" t="s">
        <v>98</v>
      </c>
      <c r="P21" s="96">
        <v>10</v>
      </c>
      <c r="Q21" s="28"/>
      <c r="R21" s="28"/>
      <c r="S21" s="96">
        <v>2</v>
      </c>
      <c r="T21" s="28" t="s">
        <v>59</v>
      </c>
      <c r="U21" s="28" t="s">
        <v>60</v>
      </c>
      <c r="V21" s="76"/>
      <c r="W21" s="76"/>
    </row>
    <row r="22" s="54" customFormat="1" ht="181" customHeight="1" spans="1:23">
      <c r="A22" s="76">
        <v>16</v>
      </c>
      <c r="B22" s="76" t="s">
        <v>52</v>
      </c>
      <c r="C22" s="82" t="s">
        <v>36</v>
      </c>
      <c r="D22" s="78">
        <f t="shared" si="0"/>
        <v>68</v>
      </c>
      <c r="E22" s="79" t="s">
        <v>20</v>
      </c>
      <c r="F22" s="78">
        <v>320000</v>
      </c>
      <c r="G22" s="78">
        <v>25</v>
      </c>
      <c r="H22" s="41" t="s">
        <v>72</v>
      </c>
      <c r="I22" s="95" t="s">
        <v>76</v>
      </c>
      <c r="J22" s="78">
        <v>7</v>
      </c>
      <c r="K22" s="28" t="s">
        <v>63</v>
      </c>
      <c r="L22" s="28" t="s">
        <v>56</v>
      </c>
      <c r="M22" s="78">
        <v>24</v>
      </c>
      <c r="N22" s="43" t="s">
        <v>99</v>
      </c>
      <c r="O22" s="43" t="s">
        <v>100</v>
      </c>
      <c r="P22" s="96">
        <v>10</v>
      </c>
      <c r="Q22" s="28"/>
      <c r="R22" s="28"/>
      <c r="S22" s="96">
        <v>2</v>
      </c>
      <c r="T22" s="28" t="s">
        <v>59</v>
      </c>
      <c r="U22" s="28" t="s">
        <v>60</v>
      </c>
      <c r="V22" s="76"/>
      <c r="W22" s="76"/>
    </row>
    <row r="23" s="54" customFormat="1" ht="119" customHeight="1" spans="1:23">
      <c r="A23" s="76">
        <v>17</v>
      </c>
      <c r="B23" s="76" t="s">
        <v>52</v>
      </c>
      <c r="C23" s="82" t="s">
        <v>37</v>
      </c>
      <c r="D23" s="78">
        <f t="shared" si="0"/>
        <v>74.5</v>
      </c>
      <c r="E23" s="79" t="s">
        <v>20</v>
      </c>
      <c r="F23" s="78">
        <v>100000</v>
      </c>
      <c r="G23" s="78">
        <v>25</v>
      </c>
      <c r="H23" s="40" t="s">
        <v>72</v>
      </c>
      <c r="I23" s="95" t="s">
        <v>76</v>
      </c>
      <c r="J23" s="78">
        <v>10</v>
      </c>
      <c r="K23" s="28" t="s">
        <v>55</v>
      </c>
      <c r="L23" s="28" t="s">
        <v>56</v>
      </c>
      <c r="M23" s="78">
        <v>27.5</v>
      </c>
      <c r="N23" s="43" t="s">
        <v>101</v>
      </c>
      <c r="O23" s="43" t="s">
        <v>102</v>
      </c>
      <c r="P23" s="96">
        <v>10</v>
      </c>
      <c r="Q23" s="28"/>
      <c r="R23" s="28"/>
      <c r="S23" s="96">
        <v>2</v>
      </c>
      <c r="T23" s="28" t="s">
        <v>59</v>
      </c>
      <c r="U23" s="28" t="s">
        <v>60</v>
      </c>
      <c r="V23" s="76"/>
      <c r="W23" s="76"/>
    </row>
    <row r="24" s="54" customFormat="1" ht="115" customHeight="1" spans="1:23">
      <c r="A24" s="76">
        <v>18</v>
      </c>
      <c r="B24" s="76" t="s">
        <v>52</v>
      </c>
      <c r="C24" s="82" t="s">
        <v>38</v>
      </c>
      <c r="D24" s="78">
        <f t="shared" si="0"/>
        <v>78</v>
      </c>
      <c r="E24" s="79" t="s">
        <v>20</v>
      </c>
      <c r="F24" s="78">
        <v>620000</v>
      </c>
      <c r="G24" s="78">
        <v>25</v>
      </c>
      <c r="H24" s="41" t="s">
        <v>103</v>
      </c>
      <c r="I24" s="95" t="s">
        <v>76</v>
      </c>
      <c r="J24" s="78">
        <v>12</v>
      </c>
      <c r="K24" s="28" t="s">
        <v>55</v>
      </c>
      <c r="L24" s="28" t="s">
        <v>56</v>
      </c>
      <c r="M24" s="78">
        <v>29</v>
      </c>
      <c r="N24" s="45" t="s">
        <v>104</v>
      </c>
      <c r="O24" s="43" t="s">
        <v>105</v>
      </c>
      <c r="P24" s="96">
        <v>10</v>
      </c>
      <c r="Q24" s="28"/>
      <c r="R24" s="28"/>
      <c r="S24" s="96">
        <v>2</v>
      </c>
      <c r="T24" s="28" t="s">
        <v>59</v>
      </c>
      <c r="U24" s="28" t="s">
        <v>60</v>
      </c>
      <c r="V24" s="76"/>
      <c r="W24" s="76"/>
    </row>
    <row r="25" s="54" customFormat="1" ht="34.95" customHeight="1" spans="1:23">
      <c r="A25" s="83" t="s">
        <v>14</v>
      </c>
      <c r="B25" s="84"/>
      <c r="C25" s="84"/>
      <c r="D25" s="84"/>
      <c r="E25" s="85"/>
      <c r="F25" s="78">
        <f>SUM(F7:F24)</f>
        <v>9912300</v>
      </c>
      <c r="G25" s="86"/>
      <c r="H25" s="87"/>
      <c r="I25" s="87"/>
      <c r="J25" s="86"/>
      <c r="K25" s="97"/>
      <c r="L25" s="28"/>
      <c r="M25" s="86"/>
      <c r="N25" s="87"/>
      <c r="O25" s="87"/>
      <c r="P25" s="96"/>
      <c r="Q25" s="28"/>
      <c r="R25" s="28"/>
      <c r="S25" s="96"/>
      <c r="T25" s="28"/>
      <c r="U25" s="28"/>
      <c r="V25" s="87"/>
      <c r="W25" s="87"/>
    </row>
  </sheetData>
  <mergeCells count="17">
    <mergeCell ref="A1:W1"/>
    <mergeCell ref="A2:U2"/>
    <mergeCell ref="A3:W3"/>
    <mergeCell ref="G4:W4"/>
    <mergeCell ref="G5:I5"/>
    <mergeCell ref="J5:L5"/>
    <mergeCell ref="M5:O5"/>
    <mergeCell ref="P5:R5"/>
    <mergeCell ref="S5:U5"/>
    <mergeCell ref="V5:W5"/>
    <mergeCell ref="A25:E25"/>
    <mergeCell ref="A4:A6"/>
    <mergeCell ref="B4:B6"/>
    <mergeCell ref="C4:C6"/>
    <mergeCell ref="D4:D6"/>
    <mergeCell ref="E4:E6"/>
    <mergeCell ref="F4:F6"/>
  </mergeCells>
  <printOptions horizontalCentered="1"/>
  <pageMargins left="0.786805555555556" right="0.786805555555556" top="1.10208333333333" bottom="1.02361111111111" header="0.590277777777778" footer="0.590277777777778"/>
  <pageSetup paperSize="9" scale="33" fitToHeight="0" orientation="landscape" horizontalDpi="600"/>
  <headerFooter/>
  <rowBreaks count="1" manualBreakCount="1">
    <brk id="21" max="2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L$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11.2181818181818"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108</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9"/>
      <c r="K5" s="9"/>
      <c r="L5" s="9"/>
    </row>
    <row r="6" s="2" customFormat="1" ht="78" customHeight="1" spans="1:12">
      <c r="A6" s="19"/>
      <c r="B6" s="19"/>
      <c r="C6" s="19" t="s">
        <v>123</v>
      </c>
      <c r="D6" s="20">
        <v>10</v>
      </c>
      <c r="E6" s="24" t="s">
        <v>124</v>
      </c>
      <c r="F6" s="21" t="s">
        <v>125</v>
      </c>
      <c r="G6" s="21" t="s">
        <v>126</v>
      </c>
      <c r="H6" s="23">
        <v>5</v>
      </c>
      <c r="I6" s="41" t="s">
        <v>127</v>
      </c>
      <c r="J6" s="9"/>
      <c r="K6" s="9"/>
      <c r="L6" s="9"/>
    </row>
    <row r="7" s="2" customFormat="1" ht="85" customHeight="1" spans="1:12">
      <c r="A7" s="19"/>
      <c r="B7" s="19" t="s">
        <v>128</v>
      </c>
      <c r="C7" s="19" t="s">
        <v>129</v>
      </c>
      <c r="D7" s="20">
        <v>5</v>
      </c>
      <c r="E7" s="24" t="s">
        <v>130</v>
      </c>
      <c r="F7" s="21" t="s">
        <v>131</v>
      </c>
      <c r="G7" s="21" t="s">
        <v>132</v>
      </c>
      <c r="H7" s="23">
        <v>3</v>
      </c>
      <c r="I7" s="40" t="s">
        <v>133</v>
      </c>
      <c r="J7" s="9"/>
      <c r="K7" s="9"/>
      <c r="L7" s="9"/>
    </row>
    <row r="8" s="2" customFormat="1" ht="118" customHeight="1" spans="1:12">
      <c r="A8" s="19"/>
      <c r="B8" s="19"/>
      <c r="C8" s="19" t="s">
        <v>134</v>
      </c>
      <c r="D8" s="20">
        <v>5</v>
      </c>
      <c r="E8" s="24" t="s">
        <v>135</v>
      </c>
      <c r="F8" s="21" t="s">
        <v>136</v>
      </c>
      <c r="G8" s="21" t="s">
        <v>137</v>
      </c>
      <c r="H8" s="23">
        <v>3</v>
      </c>
      <c r="I8" s="40" t="s">
        <v>138</v>
      </c>
      <c r="J8" s="9"/>
      <c r="K8" s="9"/>
      <c r="L8" s="9"/>
    </row>
    <row r="9" s="2" customFormat="1" ht="45" customHeight="1" spans="1:12">
      <c r="A9" s="19" t="s">
        <v>139</v>
      </c>
      <c r="B9" s="19" t="s">
        <v>140</v>
      </c>
      <c r="C9" s="19" t="s">
        <v>141</v>
      </c>
      <c r="D9" s="20">
        <v>5</v>
      </c>
      <c r="E9" s="21" t="s">
        <v>142</v>
      </c>
      <c r="F9" s="21" t="s">
        <v>143</v>
      </c>
      <c r="G9" s="21" t="s">
        <v>144</v>
      </c>
      <c r="H9" s="23">
        <v>5</v>
      </c>
      <c r="I9" s="40"/>
      <c r="J9" s="9"/>
      <c r="K9" s="9"/>
      <c r="L9" s="9"/>
    </row>
    <row r="10" s="2" customFormat="1" ht="55" customHeight="1" spans="1:12">
      <c r="A10" s="19"/>
      <c r="B10" s="19"/>
      <c r="C10" s="19" t="s">
        <v>145</v>
      </c>
      <c r="D10" s="20">
        <v>10</v>
      </c>
      <c r="E10" s="24" t="s">
        <v>146</v>
      </c>
      <c r="F10" s="21" t="s">
        <v>147</v>
      </c>
      <c r="G10" s="21" t="s">
        <v>148</v>
      </c>
      <c r="H10" s="23">
        <v>2</v>
      </c>
      <c r="I10" s="40" t="s">
        <v>149</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3</v>
      </c>
      <c r="I12" s="43" t="s">
        <v>161</v>
      </c>
      <c r="J12" s="44"/>
      <c r="K12" s="44"/>
      <c r="L12" s="44"/>
    </row>
    <row r="13" s="3" customFormat="1" ht="50" customHeight="1" spans="1:12">
      <c r="A13" s="25"/>
      <c r="B13" s="25"/>
      <c r="C13" s="25" t="s">
        <v>162</v>
      </c>
      <c r="D13" s="26">
        <v>5</v>
      </c>
      <c r="E13" s="27" t="s">
        <v>163</v>
      </c>
      <c r="F13" s="28" t="s">
        <v>164</v>
      </c>
      <c r="G13" s="28" t="s">
        <v>165</v>
      </c>
      <c r="H13" s="23">
        <v>4</v>
      </c>
      <c r="I13" s="28" t="s">
        <v>166</v>
      </c>
      <c r="J13" s="44"/>
      <c r="K13" s="44"/>
      <c r="L13" s="44"/>
    </row>
    <row r="14" s="3" customFormat="1" ht="86" customHeight="1" spans="1:12">
      <c r="A14" s="25"/>
      <c r="B14" s="25" t="s">
        <v>167</v>
      </c>
      <c r="C14" s="25" t="s">
        <v>168</v>
      </c>
      <c r="D14" s="26">
        <v>5</v>
      </c>
      <c r="E14" s="27" t="s">
        <v>169</v>
      </c>
      <c r="F14" s="28" t="s">
        <v>170</v>
      </c>
      <c r="G14" s="28" t="s">
        <v>171</v>
      </c>
      <c r="H14" s="29">
        <v>3.5</v>
      </c>
      <c r="I14" s="45" t="s">
        <v>172</v>
      </c>
      <c r="J14" s="44"/>
      <c r="K14" s="44"/>
      <c r="L14" s="44"/>
    </row>
    <row r="15" s="3" customFormat="1" ht="109" customHeight="1" spans="1:12">
      <c r="A15" s="25"/>
      <c r="B15" s="25"/>
      <c r="C15" s="25" t="s">
        <v>173</v>
      </c>
      <c r="D15" s="26">
        <v>5</v>
      </c>
      <c r="E15" s="27" t="s">
        <v>174</v>
      </c>
      <c r="F15" s="28" t="s">
        <v>175</v>
      </c>
      <c r="G15" s="28" t="s">
        <v>176</v>
      </c>
      <c r="H15" s="29">
        <v>4</v>
      </c>
      <c r="I15" s="43" t="s">
        <v>177</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74.5</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K$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24.8363636363636" style="9" customWidth="1"/>
    <col min="11" max="11" width="9" style="9"/>
    <col min="12" max="12" width="15.3363636363636" style="9" customWidth="1"/>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205</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5</v>
      </c>
      <c r="I7" s="40"/>
      <c r="J7" s="9"/>
      <c r="K7" s="9"/>
      <c r="L7" s="9"/>
    </row>
    <row r="8" s="2" customFormat="1" ht="118" customHeight="1" spans="1:12">
      <c r="A8" s="19"/>
      <c r="B8" s="19"/>
      <c r="C8" s="19" t="s">
        <v>134</v>
      </c>
      <c r="D8" s="20">
        <v>5</v>
      </c>
      <c r="E8" s="24" t="s">
        <v>135</v>
      </c>
      <c r="F8" s="21" t="s">
        <v>136</v>
      </c>
      <c r="G8" s="21" t="s">
        <v>137</v>
      </c>
      <c r="H8" s="23">
        <v>3</v>
      </c>
      <c r="I8" s="40" t="s">
        <v>138</v>
      </c>
      <c r="J8" s="9"/>
      <c r="K8" s="9"/>
      <c r="L8" s="9"/>
    </row>
    <row r="9" s="2" customFormat="1" ht="45" customHeight="1" spans="1:12">
      <c r="A9" s="19" t="s">
        <v>139</v>
      </c>
      <c r="B9" s="19" t="s">
        <v>140</v>
      </c>
      <c r="C9" s="19" t="s">
        <v>141</v>
      </c>
      <c r="D9" s="20">
        <v>5</v>
      </c>
      <c r="E9" s="21" t="s">
        <v>142</v>
      </c>
      <c r="F9" s="21" t="s">
        <v>143</v>
      </c>
      <c r="G9" s="21" t="s">
        <v>144</v>
      </c>
      <c r="H9" s="23">
        <v>0</v>
      </c>
      <c r="I9" s="40" t="s">
        <v>207</v>
      </c>
      <c r="J9" s="9"/>
      <c r="K9" s="9"/>
      <c r="L9" s="9"/>
    </row>
    <row r="10" s="2" customFormat="1" ht="55" customHeight="1" spans="1:12">
      <c r="A10" s="19"/>
      <c r="B10" s="19"/>
      <c r="C10" s="19" t="s">
        <v>145</v>
      </c>
      <c r="D10" s="20">
        <v>10</v>
      </c>
      <c r="E10" s="24" t="s">
        <v>146</v>
      </c>
      <c r="F10" s="21" t="s">
        <v>147</v>
      </c>
      <c r="G10" s="21" t="s">
        <v>148</v>
      </c>
      <c r="H10" s="23">
        <v>0</v>
      </c>
      <c r="I10" s="40" t="s">
        <v>208</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3</v>
      </c>
      <c r="I12" s="43" t="s">
        <v>161</v>
      </c>
      <c r="J12" s="44"/>
      <c r="K12" s="44"/>
      <c r="L12" s="44"/>
    </row>
    <row r="13" s="3" customFormat="1" ht="50" customHeight="1" spans="1:12">
      <c r="A13" s="25"/>
      <c r="B13" s="25"/>
      <c r="C13" s="25" t="s">
        <v>162</v>
      </c>
      <c r="D13" s="26">
        <v>5</v>
      </c>
      <c r="E13" s="27" t="s">
        <v>163</v>
      </c>
      <c r="F13" s="28" t="s">
        <v>164</v>
      </c>
      <c r="G13" s="28" t="s">
        <v>165</v>
      </c>
      <c r="H13" s="23">
        <v>5</v>
      </c>
      <c r="I13" s="43"/>
      <c r="J13" s="44"/>
      <c r="K13" s="44"/>
      <c r="L13" s="44"/>
    </row>
    <row r="14" s="3" customFormat="1" ht="86" customHeight="1" spans="1:12">
      <c r="A14" s="25"/>
      <c r="B14" s="25" t="s">
        <v>167</v>
      </c>
      <c r="C14" s="25" t="s">
        <v>168</v>
      </c>
      <c r="D14" s="26">
        <v>5</v>
      </c>
      <c r="E14" s="27" t="s">
        <v>169</v>
      </c>
      <c r="F14" s="28" t="s">
        <v>170</v>
      </c>
      <c r="G14" s="28" t="s">
        <v>171</v>
      </c>
      <c r="H14" s="29">
        <v>3.5</v>
      </c>
      <c r="I14" s="45" t="s">
        <v>209</v>
      </c>
      <c r="J14" s="44"/>
      <c r="K14" s="44"/>
      <c r="L14" s="44" t="s">
        <v>210</v>
      </c>
    </row>
    <row r="15" s="3" customFormat="1" ht="109" customHeight="1" spans="1:12">
      <c r="A15" s="25"/>
      <c r="B15" s="25"/>
      <c r="C15" s="25" t="s">
        <v>173</v>
      </c>
      <c r="D15" s="26">
        <v>5</v>
      </c>
      <c r="E15" s="27" t="s">
        <v>174</v>
      </c>
      <c r="F15" s="28" t="s">
        <v>175</v>
      </c>
      <c r="G15" s="28" t="s">
        <v>176</v>
      </c>
      <c r="H15" s="29">
        <v>5</v>
      </c>
      <c r="I15" s="52"/>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71.5</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K$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28.8909090909091"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211</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51"/>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5</v>
      </c>
      <c r="I7" s="40"/>
      <c r="J7" s="9"/>
      <c r="K7" s="9"/>
      <c r="L7" s="9"/>
    </row>
    <row r="8" s="2" customFormat="1" ht="118" customHeight="1" spans="1:12">
      <c r="A8" s="19"/>
      <c r="B8" s="19"/>
      <c r="C8" s="19" t="s">
        <v>134</v>
      </c>
      <c r="D8" s="20">
        <v>5</v>
      </c>
      <c r="E8" s="24" t="s">
        <v>135</v>
      </c>
      <c r="F8" s="21" t="s">
        <v>136</v>
      </c>
      <c r="G8" s="21" t="s">
        <v>137</v>
      </c>
      <c r="H8" s="23">
        <v>3</v>
      </c>
      <c r="I8" s="40" t="s">
        <v>138</v>
      </c>
      <c r="J8" s="9"/>
      <c r="K8" s="9"/>
      <c r="L8" s="9"/>
    </row>
    <row r="9" s="2" customFormat="1" ht="45" customHeight="1" spans="1:12">
      <c r="A9" s="19" t="s">
        <v>139</v>
      </c>
      <c r="B9" s="19" t="s">
        <v>140</v>
      </c>
      <c r="C9" s="19" t="s">
        <v>141</v>
      </c>
      <c r="D9" s="20">
        <v>5</v>
      </c>
      <c r="E9" s="21" t="s">
        <v>142</v>
      </c>
      <c r="F9" s="21" t="s">
        <v>143</v>
      </c>
      <c r="G9" s="21" t="s">
        <v>144</v>
      </c>
      <c r="H9" s="23">
        <v>0</v>
      </c>
      <c r="I9" s="40" t="s">
        <v>207</v>
      </c>
      <c r="J9" s="9"/>
      <c r="K9" s="9"/>
      <c r="L9" s="9"/>
    </row>
    <row r="10" s="2" customFormat="1" ht="55" customHeight="1" spans="1:12">
      <c r="A10" s="19"/>
      <c r="B10" s="19"/>
      <c r="C10" s="19" t="s">
        <v>145</v>
      </c>
      <c r="D10" s="20">
        <v>10</v>
      </c>
      <c r="E10" s="24" t="s">
        <v>146</v>
      </c>
      <c r="F10" s="21" t="s">
        <v>147</v>
      </c>
      <c r="G10" s="21" t="s">
        <v>148</v>
      </c>
      <c r="H10" s="23">
        <v>2</v>
      </c>
      <c r="I10" s="40" t="s">
        <v>212</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3</v>
      </c>
      <c r="I12" s="43" t="s">
        <v>161</v>
      </c>
      <c r="J12" s="44"/>
      <c r="K12" s="44"/>
      <c r="L12" s="44"/>
    </row>
    <row r="13" s="3" customFormat="1" ht="50" customHeight="1" spans="1:12">
      <c r="A13" s="25"/>
      <c r="B13" s="25"/>
      <c r="C13" s="25" t="s">
        <v>162</v>
      </c>
      <c r="D13" s="26">
        <v>5</v>
      </c>
      <c r="E13" s="27" t="s">
        <v>163</v>
      </c>
      <c r="F13" s="28" t="s">
        <v>164</v>
      </c>
      <c r="G13" s="28" t="s">
        <v>165</v>
      </c>
      <c r="H13" s="23">
        <v>5</v>
      </c>
      <c r="I13" s="43"/>
      <c r="J13" s="44"/>
      <c r="K13" s="44"/>
      <c r="L13" s="44"/>
    </row>
    <row r="14" s="3" customFormat="1" ht="86" customHeight="1" spans="1:12">
      <c r="A14" s="25"/>
      <c r="B14" s="25" t="s">
        <v>167</v>
      </c>
      <c r="C14" s="25" t="s">
        <v>168</v>
      </c>
      <c r="D14" s="26">
        <v>5</v>
      </c>
      <c r="E14" s="27" t="s">
        <v>169</v>
      </c>
      <c r="F14" s="28" t="s">
        <v>170</v>
      </c>
      <c r="G14" s="28" t="s">
        <v>171</v>
      </c>
      <c r="H14" s="29">
        <v>4</v>
      </c>
      <c r="I14" s="45" t="s">
        <v>213</v>
      </c>
      <c r="J14" s="44"/>
      <c r="K14" s="44"/>
      <c r="L14" s="44"/>
    </row>
    <row r="15" s="3" customFormat="1" ht="109" customHeight="1" spans="1:12">
      <c r="A15" s="25"/>
      <c r="B15" s="25"/>
      <c r="C15" s="25" t="s">
        <v>173</v>
      </c>
      <c r="D15" s="26">
        <v>5</v>
      </c>
      <c r="E15" s="27" t="s">
        <v>174</v>
      </c>
      <c r="F15" s="28" t="s">
        <v>175</v>
      </c>
      <c r="G15" s="28" t="s">
        <v>176</v>
      </c>
      <c r="H15" s="29">
        <v>4</v>
      </c>
      <c r="I15" s="43" t="s">
        <v>214</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73</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view="pageBreakPreview" zoomScale="85" zoomScaleNormal="70" workbookViewId="0">
      <selection activeCell="J1" sqref="J$1:J$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38.1090909090909" style="9" customWidth="1"/>
    <col min="11" max="12" width="9" style="9"/>
    <col min="13" max="16384" width="9" style="2"/>
  </cols>
  <sheetData>
    <row r="1" s="1" customFormat="1" ht="17.5" spans="1:12">
      <c r="A1" s="10" t="s">
        <v>106</v>
      </c>
      <c r="B1" s="10"/>
      <c r="C1" s="10"/>
      <c r="D1" s="11"/>
      <c r="H1" s="12"/>
      <c r="I1" s="36"/>
      <c r="J1" s="36"/>
      <c r="K1" s="36"/>
      <c r="L1" s="36"/>
    </row>
    <row r="2" s="2" customFormat="1" ht="35.1" customHeight="1" spans="1:12">
      <c r="A2" s="13" t="s">
        <v>107</v>
      </c>
      <c r="B2" s="13"/>
      <c r="C2" s="13"/>
      <c r="D2" s="13"/>
      <c r="E2" s="13"/>
      <c r="F2" s="13"/>
      <c r="G2" s="13"/>
      <c r="H2" s="14"/>
      <c r="I2" s="37"/>
      <c r="J2" s="38"/>
      <c r="K2" s="9"/>
      <c r="L2" s="9"/>
    </row>
    <row r="3" s="2" customFormat="1" ht="33" customHeight="1" spans="1:12">
      <c r="A3" s="15" t="s">
        <v>215</v>
      </c>
      <c r="B3" s="15"/>
      <c r="C3" s="15"/>
      <c r="D3" s="15"/>
      <c r="E3" s="15"/>
      <c r="F3" s="15"/>
      <c r="G3" s="15"/>
      <c r="H3" s="16"/>
      <c r="I3" s="16"/>
      <c r="J3" s="38"/>
      <c r="K3" s="9"/>
      <c r="L3" s="9"/>
    </row>
    <row r="4" s="2" customFormat="1" ht="33" customHeight="1" spans="1:12">
      <c r="A4" s="17" t="s">
        <v>109</v>
      </c>
      <c r="B4" s="17" t="s">
        <v>110</v>
      </c>
      <c r="C4" s="17" t="s">
        <v>111</v>
      </c>
      <c r="D4" s="17" t="s">
        <v>112</v>
      </c>
      <c r="E4" s="17" t="s">
        <v>113</v>
      </c>
      <c r="F4" s="17" t="s">
        <v>114</v>
      </c>
      <c r="G4" s="17" t="s">
        <v>115</v>
      </c>
      <c r="H4" s="18" t="s">
        <v>18</v>
      </c>
      <c r="I4" s="39" t="s">
        <v>116</v>
      </c>
      <c r="J4" s="38"/>
      <c r="K4" s="9"/>
      <c r="L4" s="9"/>
    </row>
    <row r="5" s="2" customFormat="1" ht="136" customHeight="1" spans="1:12">
      <c r="A5" s="19" t="s">
        <v>117</v>
      </c>
      <c r="B5" s="19" t="s">
        <v>118</v>
      </c>
      <c r="C5" s="19" t="s">
        <v>119</v>
      </c>
      <c r="D5" s="20">
        <v>15</v>
      </c>
      <c r="E5" s="21" t="s">
        <v>120</v>
      </c>
      <c r="F5" s="21" t="s">
        <v>121</v>
      </c>
      <c r="G5" s="22" t="s">
        <v>122</v>
      </c>
      <c r="H5" s="23">
        <v>15</v>
      </c>
      <c r="I5" s="40"/>
      <c r="J5" s="9"/>
      <c r="K5" s="9"/>
      <c r="L5" s="9"/>
    </row>
    <row r="6" s="2" customFormat="1" ht="78" customHeight="1" spans="1:12">
      <c r="A6" s="19"/>
      <c r="B6" s="19"/>
      <c r="C6" s="19" t="s">
        <v>123</v>
      </c>
      <c r="D6" s="20">
        <v>10</v>
      </c>
      <c r="E6" s="24" t="s">
        <v>124</v>
      </c>
      <c r="F6" s="21" t="s">
        <v>125</v>
      </c>
      <c r="G6" s="21" t="s">
        <v>126</v>
      </c>
      <c r="H6" s="23">
        <v>5</v>
      </c>
      <c r="I6" s="41" t="s">
        <v>206</v>
      </c>
      <c r="J6" s="9"/>
      <c r="K6" s="9"/>
      <c r="L6" s="9"/>
    </row>
    <row r="7" s="2" customFormat="1" ht="85" customHeight="1" spans="1:12">
      <c r="A7" s="19"/>
      <c r="B7" s="19" t="s">
        <v>128</v>
      </c>
      <c r="C7" s="19" t="s">
        <v>129</v>
      </c>
      <c r="D7" s="20">
        <v>5</v>
      </c>
      <c r="E7" s="24" t="s">
        <v>130</v>
      </c>
      <c r="F7" s="21" t="s">
        <v>131</v>
      </c>
      <c r="G7" s="21" t="s">
        <v>132</v>
      </c>
      <c r="H7" s="23">
        <v>5</v>
      </c>
      <c r="I7" s="40"/>
      <c r="J7" s="9"/>
      <c r="K7" s="9"/>
      <c r="L7" s="9"/>
    </row>
    <row r="8" s="2" customFormat="1" ht="118" customHeight="1" spans="1:12">
      <c r="A8" s="19"/>
      <c r="B8" s="19"/>
      <c r="C8" s="19" t="s">
        <v>134</v>
      </c>
      <c r="D8" s="20">
        <v>5</v>
      </c>
      <c r="E8" s="24" t="s">
        <v>135</v>
      </c>
      <c r="F8" s="21" t="s">
        <v>136</v>
      </c>
      <c r="G8" s="21" t="s">
        <v>137</v>
      </c>
      <c r="H8" s="23">
        <v>3</v>
      </c>
      <c r="I8" s="40" t="s">
        <v>138</v>
      </c>
      <c r="J8" s="9"/>
      <c r="K8" s="9"/>
      <c r="L8" s="9"/>
    </row>
    <row r="9" s="2" customFormat="1" ht="45" customHeight="1" spans="1:12">
      <c r="A9" s="19" t="s">
        <v>139</v>
      </c>
      <c r="B9" s="19" t="s">
        <v>140</v>
      </c>
      <c r="C9" s="19" t="s">
        <v>141</v>
      </c>
      <c r="D9" s="20">
        <v>5</v>
      </c>
      <c r="E9" s="21" t="s">
        <v>142</v>
      </c>
      <c r="F9" s="21" t="s">
        <v>143</v>
      </c>
      <c r="G9" s="21" t="s">
        <v>144</v>
      </c>
      <c r="H9" s="23">
        <v>0</v>
      </c>
      <c r="I9" s="40" t="s">
        <v>207</v>
      </c>
      <c r="J9" s="9"/>
      <c r="K9" s="9"/>
      <c r="L9" s="9"/>
    </row>
    <row r="10" s="2" customFormat="1" ht="55" customHeight="1" spans="1:12">
      <c r="A10" s="19"/>
      <c r="B10" s="19"/>
      <c r="C10" s="19" t="s">
        <v>145</v>
      </c>
      <c r="D10" s="20">
        <v>10</v>
      </c>
      <c r="E10" s="24" t="s">
        <v>146</v>
      </c>
      <c r="F10" s="21" t="s">
        <v>147</v>
      </c>
      <c r="G10" s="21" t="s">
        <v>148</v>
      </c>
      <c r="H10" s="23">
        <v>2</v>
      </c>
      <c r="I10" s="40" t="s">
        <v>149</v>
      </c>
      <c r="J10" s="9"/>
      <c r="K10" s="9"/>
      <c r="L10" s="9"/>
    </row>
    <row r="11" s="2" customFormat="1" ht="63" customHeight="1" spans="1:12">
      <c r="A11" s="19"/>
      <c r="B11" s="19" t="s">
        <v>150</v>
      </c>
      <c r="C11" s="19" t="s">
        <v>151</v>
      </c>
      <c r="D11" s="20">
        <v>5</v>
      </c>
      <c r="E11" s="24" t="s">
        <v>152</v>
      </c>
      <c r="F11" s="21" t="s">
        <v>153</v>
      </c>
      <c r="G11" s="21" t="s">
        <v>154</v>
      </c>
      <c r="H11" s="23">
        <v>5</v>
      </c>
      <c r="I11" s="40"/>
      <c r="J11" s="9"/>
      <c r="K11" s="9"/>
      <c r="L11" s="9"/>
    </row>
    <row r="12" s="3" customFormat="1" ht="74" customHeight="1" spans="1:12">
      <c r="A12" s="25" t="s">
        <v>155</v>
      </c>
      <c r="B12" s="25" t="s">
        <v>156</v>
      </c>
      <c r="C12" s="25" t="s">
        <v>157</v>
      </c>
      <c r="D12" s="26">
        <v>5</v>
      </c>
      <c r="E12" s="27" t="s">
        <v>158</v>
      </c>
      <c r="F12" s="28" t="s">
        <v>159</v>
      </c>
      <c r="G12" s="28" t="s">
        <v>160</v>
      </c>
      <c r="H12" s="29">
        <v>5</v>
      </c>
      <c r="I12" s="43"/>
      <c r="J12" s="44"/>
      <c r="K12" s="44"/>
      <c r="L12" s="44"/>
    </row>
    <row r="13" s="3" customFormat="1" ht="50" customHeight="1" spans="1:12">
      <c r="A13" s="25"/>
      <c r="B13" s="25"/>
      <c r="C13" s="25" t="s">
        <v>162</v>
      </c>
      <c r="D13" s="26">
        <v>5</v>
      </c>
      <c r="E13" s="27" t="s">
        <v>163</v>
      </c>
      <c r="F13" s="28" t="s">
        <v>164</v>
      </c>
      <c r="G13" s="28" t="s">
        <v>165</v>
      </c>
      <c r="H13" s="23">
        <v>4</v>
      </c>
      <c r="I13" s="43" t="s">
        <v>216</v>
      </c>
      <c r="J13" s="44"/>
      <c r="K13" s="44"/>
      <c r="L13" s="44"/>
    </row>
    <row r="14" s="3" customFormat="1" ht="86" customHeight="1" spans="1:12">
      <c r="A14" s="25"/>
      <c r="B14" s="25" t="s">
        <v>167</v>
      </c>
      <c r="C14" s="25" t="s">
        <v>168</v>
      </c>
      <c r="D14" s="26">
        <v>5</v>
      </c>
      <c r="E14" s="27" t="s">
        <v>169</v>
      </c>
      <c r="F14" s="28" t="s">
        <v>170</v>
      </c>
      <c r="G14" s="28" t="s">
        <v>171</v>
      </c>
      <c r="H14" s="29">
        <v>4</v>
      </c>
      <c r="I14" s="45" t="s">
        <v>217</v>
      </c>
      <c r="J14" s="44"/>
      <c r="K14" s="44"/>
      <c r="L14" s="44"/>
    </row>
    <row r="15" s="3" customFormat="1" ht="109" customHeight="1" spans="1:12">
      <c r="A15" s="25"/>
      <c r="B15" s="25"/>
      <c r="C15" s="25" t="s">
        <v>173</v>
      </c>
      <c r="D15" s="26">
        <v>5</v>
      </c>
      <c r="E15" s="27" t="s">
        <v>174</v>
      </c>
      <c r="F15" s="28" t="s">
        <v>175</v>
      </c>
      <c r="G15" s="28" t="s">
        <v>176</v>
      </c>
      <c r="H15" s="29">
        <v>4</v>
      </c>
      <c r="I15" s="43" t="s">
        <v>218</v>
      </c>
      <c r="J15" s="44"/>
      <c r="K15" s="44"/>
      <c r="L15" s="44"/>
    </row>
    <row r="16" s="3" customFormat="1" ht="84" customHeight="1" spans="1:12">
      <c r="A16" s="25"/>
      <c r="B16" s="25" t="s">
        <v>178</v>
      </c>
      <c r="C16" s="25" t="s">
        <v>179</v>
      </c>
      <c r="D16" s="26">
        <v>5</v>
      </c>
      <c r="E16" s="27" t="s">
        <v>180</v>
      </c>
      <c r="F16" s="28" t="s">
        <v>181</v>
      </c>
      <c r="G16" s="28" t="s">
        <v>182</v>
      </c>
      <c r="H16" s="29">
        <v>5</v>
      </c>
      <c r="I16" s="43"/>
      <c r="J16" s="44"/>
      <c r="K16" s="44"/>
      <c r="L16" s="44"/>
    </row>
    <row r="17" s="3" customFormat="1" ht="72" customHeight="1" spans="1:12">
      <c r="A17" s="25"/>
      <c r="B17" s="25" t="s">
        <v>183</v>
      </c>
      <c r="C17" s="25" t="s">
        <v>184</v>
      </c>
      <c r="D17" s="26">
        <v>5</v>
      </c>
      <c r="E17" s="27" t="s">
        <v>185</v>
      </c>
      <c r="F17" s="28" t="s">
        <v>186</v>
      </c>
      <c r="G17" s="28" t="s">
        <v>187</v>
      </c>
      <c r="H17" s="29">
        <v>5</v>
      </c>
      <c r="I17" s="43"/>
      <c r="J17" s="44"/>
      <c r="K17" s="44"/>
      <c r="L17" s="44"/>
    </row>
    <row r="18" s="3" customFormat="1" ht="69" customHeight="1" spans="1:12">
      <c r="A18" s="19" t="s">
        <v>188</v>
      </c>
      <c r="B18" s="19" t="s">
        <v>189</v>
      </c>
      <c r="C18" s="19" t="s">
        <v>190</v>
      </c>
      <c r="D18" s="20">
        <v>5</v>
      </c>
      <c r="E18" s="24" t="s">
        <v>191</v>
      </c>
      <c r="F18" s="24" t="s">
        <v>192</v>
      </c>
      <c r="G18" s="22" t="s">
        <v>193</v>
      </c>
      <c r="H18" s="29">
        <v>5</v>
      </c>
      <c r="I18" s="46"/>
      <c r="J18" s="44"/>
      <c r="K18" s="44"/>
      <c r="L18" s="44"/>
    </row>
    <row r="19" s="3" customFormat="1" ht="80" customHeight="1" spans="1:12">
      <c r="A19" s="19"/>
      <c r="B19" s="19"/>
      <c r="C19" s="19" t="s">
        <v>194</v>
      </c>
      <c r="D19" s="20">
        <v>5</v>
      </c>
      <c r="E19" s="24" t="s">
        <v>195</v>
      </c>
      <c r="F19" s="21" t="s">
        <v>196</v>
      </c>
      <c r="G19" s="22" t="s">
        <v>197</v>
      </c>
      <c r="H19" s="30">
        <v>5</v>
      </c>
      <c r="I19" s="47"/>
      <c r="J19" s="44"/>
      <c r="K19" s="44"/>
      <c r="L19" s="44"/>
    </row>
    <row r="20" s="2" customFormat="1" ht="93" customHeight="1" spans="1:12">
      <c r="A20" s="19" t="s">
        <v>198</v>
      </c>
      <c r="B20" s="19" t="s">
        <v>199</v>
      </c>
      <c r="C20" s="19" t="s">
        <v>200</v>
      </c>
      <c r="D20" s="20">
        <v>5</v>
      </c>
      <c r="E20" s="24" t="s">
        <v>201</v>
      </c>
      <c r="F20" s="21" t="s">
        <v>202</v>
      </c>
      <c r="G20" s="21" t="s">
        <v>203</v>
      </c>
      <c r="H20" s="31">
        <v>2</v>
      </c>
      <c r="I20" s="47" t="s">
        <v>204</v>
      </c>
      <c r="J20" s="9"/>
      <c r="K20" s="9"/>
      <c r="L20" s="9"/>
    </row>
    <row r="21" s="4" customFormat="1" ht="24.75" customHeight="1" spans="1:12">
      <c r="A21" s="32" t="s">
        <v>14</v>
      </c>
      <c r="B21" s="32"/>
      <c r="C21" s="32"/>
      <c r="D21" s="33">
        <f>SUM(D5:D20)</f>
        <v>100</v>
      </c>
      <c r="E21" s="34"/>
      <c r="F21" s="34"/>
      <c r="G21" s="34"/>
      <c r="H21" s="35">
        <f>SUM(H5:H20)</f>
        <v>74</v>
      </c>
      <c r="I21" s="48"/>
      <c r="J21" s="49"/>
      <c r="K21" s="49"/>
      <c r="L21" s="49"/>
    </row>
    <row r="22" s="5" customFormat="1" ht="14" spans="1:12">
      <c r="A22" s="2"/>
      <c r="B22" s="2"/>
      <c r="C22" s="6"/>
      <c r="D22" s="7"/>
      <c r="E22" s="2"/>
      <c r="F22" s="2"/>
      <c r="G22" s="2"/>
      <c r="H22" s="8"/>
      <c r="I22" s="9"/>
      <c r="J22"/>
      <c r="K22"/>
      <c r="L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view="pageBreakPreview" zoomScale="85" zoomScaleNormal="70" workbookViewId="0">
      <selection activeCell="J1" sqref="J$1:M$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7.21818181818182" style="9" customWidth="1"/>
    <col min="11" max="13" width="9" style="9"/>
    <col min="14" max="16384" width="9" style="2"/>
  </cols>
  <sheetData>
    <row r="1" s="1" customFormat="1" ht="17.5" spans="1:13">
      <c r="A1" s="10" t="s">
        <v>106</v>
      </c>
      <c r="B1" s="10"/>
      <c r="C1" s="10"/>
      <c r="D1" s="11"/>
      <c r="H1" s="12"/>
      <c r="I1" s="36"/>
      <c r="J1" s="36"/>
      <c r="K1" s="36"/>
      <c r="L1" s="36"/>
      <c r="M1" s="36"/>
    </row>
    <row r="2" s="2" customFormat="1" ht="35.1" customHeight="1" spans="1:13">
      <c r="A2" s="13" t="s">
        <v>107</v>
      </c>
      <c r="B2" s="13"/>
      <c r="C2" s="13"/>
      <c r="D2" s="13"/>
      <c r="E2" s="13"/>
      <c r="F2" s="13"/>
      <c r="G2" s="13"/>
      <c r="H2" s="14"/>
      <c r="I2" s="37"/>
      <c r="J2" s="38"/>
      <c r="K2" s="9"/>
      <c r="L2" s="9"/>
      <c r="M2" s="9"/>
    </row>
    <row r="3" s="2" customFormat="1" ht="33" customHeight="1" spans="1:13">
      <c r="A3" s="15" t="s">
        <v>219</v>
      </c>
      <c r="B3" s="15"/>
      <c r="C3" s="15"/>
      <c r="D3" s="15"/>
      <c r="E3" s="15"/>
      <c r="F3" s="15"/>
      <c r="G3" s="15"/>
      <c r="H3" s="16"/>
      <c r="I3" s="16"/>
      <c r="J3" s="38"/>
      <c r="K3" s="9"/>
      <c r="L3" s="9"/>
      <c r="M3" s="9"/>
    </row>
    <row r="4" s="2" customFormat="1" ht="33" customHeight="1" spans="1:13">
      <c r="A4" s="17" t="s">
        <v>109</v>
      </c>
      <c r="B4" s="17" t="s">
        <v>110</v>
      </c>
      <c r="C4" s="17" t="s">
        <v>111</v>
      </c>
      <c r="D4" s="17" t="s">
        <v>112</v>
      </c>
      <c r="E4" s="17" t="s">
        <v>113</v>
      </c>
      <c r="F4" s="17" t="s">
        <v>114</v>
      </c>
      <c r="G4" s="17" t="s">
        <v>115</v>
      </c>
      <c r="H4" s="18" t="s">
        <v>18</v>
      </c>
      <c r="I4" s="39" t="s">
        <v>116</v>
      </c>
      <c r="J4" s="38"/>
      <c r="K4" s="9"/>
      <c r="L4" s="9"/>
      <c r="M4" s="9"/>
    </row>
    <row r="5" s="2" customFormat="1" ht="136" customHeight="1" spans="1:13">
      <c r="A5" s="19" t="s">
        <v>117</v>
      </c>
      <c r="B5" s="19" t="s">
        <v>118</v>
      </c>
      <c r="C5" s="19" t="s">
        <v>119</v>
      </c>
      <c r="D5" s="20">
        <v>15</v>
      </c>
      <c r="E5" s="21" t="s">
        <v>120</v>
      </c>
      <c r="F5" s="21" t="s">
        <v>121</v>
      </c>
      <c r="G5" s="22" t="s">
        <v>122</v>
      </c>
      <c r="H5" s="23">
        <v>15</v>
      </c>
      <c r="I5" s="40"/>
      <c r="J5" s="9"/>
      <c r="K5" s="9"/>
      <c r="L5" s="9"/>
      <c r="M5" s="9"/>
    </row>
    <row r="6" s="2" customFormat="1" ht="78" customHeight="1" spans="1:13">
      <c r="A6" s="19"/>
      <c r="B6" s="19"/>
      <c r="C6" s="19" t="s">
        <v>123</v>
      </c>
      <c r="D6" s="20">
        <v>10</v>
      </c>
      <c r="E6" s="24" t="s">
        <v>124</v>
      </c>
      <c r="F6" s="21" t="s">
        <v>125</v>
      </c>
      <c r="G6" s="21" t="s">
        <v>126</v>
      </c>
      <c r="H6" s="23">
        <v>5</v>
      </c>
      <c r="I6" s="41" t="s">
        <v>206</v>
      </c>
      <c r="J6" s="9"/>
      <c r="K6" s="9"/>
      <c r="L6" s="9"/>
      <c r="M6" s="9"/>
    </row>
    <row r="7" s="2" customFormat="1" ht="85" customHeight="1" spans="1:13">
      <c r="A7" s="19"/>
      <c r="B7" s="19" t="s">
        <v>128</v>
      </c>
      <c r="C7" s="19" t="s">
        <v>129</v>
      </c>
      <c r="D7" s="20">
        <v>5</v>
      </c>
      <c r="E7" s="24" t="s">
        <v>130</v>
      </c>
      <c r="F7" s="21" t="s">
        <v>131</v>
      </c>
      <c r="G7" s="21" t="s">
        <v>132</v>
      </c>
      <c r="H7" s="23">
        <v>5</v>
      </c>
      <c r="I7" s="40" t="s">
        <v>220</v>
      </c>
      <c r="J7" s="9"/>
      <c r="K7" s="9"/>
      <c r="L7" s="9"/>
      <c r="M7" s="9"/>
    </row>
    <row r="8" s="2" customFormat="1" ht="118" customHeight="1" spans="1:13">
      <c r="A8" s="19"/>
      <c r="B8" s="19"/>
      <c r="C8" s="19" t="s">
        <v>134</v>
      </c>
      <c r="D8" s="20">
        <v>5</v>
      </c>
      <c r="E8" s="24" t="s">
        <v>135</v>
      </c>
      <c r="F8" s="21" t="s">
        <v>136</v>
      </c>
      <c r="G8" s="21" t="s">
        <v>137</v>
      </c>
      <c r="H8" s="23">
        <v>3</v>
      </c>
      <c r="I8" s="42" t="s">
        <v>138</v>
      </c>
      <c r="J8" s="9"/>
      <c r="K8" s="9"/>
      <c r="L8" s="9"/>
      <c r="M8" s="9"/>
    </row>
    <row r="9" s="2" customFormat="1" ht="45" customHeight="1" spans="1:13">
      <c r="A9" s="19" t="s">
        <v>139</v>
      </c>
      <c r="B9" s="19" t="s">
        <v>140</v>
      </c>
      <c r="C9" s="19" t="s">
        <v>141</v>
      </c>
      <c r="D9" s="20">
        <v>5</v>
      </c>
      <c r="E9" s="21" t="s">
        <v>142</v>
      </c>
      <c r="F9" s="21" t="s">
        <v>143</v>
      </c>
      <c r="G9" s="21" t="s">
        <v>144</v>
      </c>
      <c r="H9" s="23">
        <v>0</v>
      </c>
      <c r="I9" s="40" t="s">
        <v>207</v>
      </c>
      <c r="J9" s="9"/>
      <c r="K9" s="9"/>
      <c r="L9" s="9"/>
      <c r="M9" s="9"/>
    </row>
    <row r="10" s="2" customFormat="1" ht="55" customHeight="1" spans="1:13">
      <c r="A10" s="19"/>
      <c r="B10" s="19"/>
      <c r="C10" s="19" t="s">
        <v>145</v>
      </c>
      <c r="D10" s="20">
        <v>10</v>
      </c>
      <c r="E10" s="24" t="s">
        <v>146</v>
      </c>
      <c r="F10" s="21" t="s">
        <v>147</v>
      </c>
      <c r="G10" s="21" t="s">
        <v>148</v>
      </c>
      <c r="H10" s="23">
        <v>2</v>
      </c>
      <c r="I10" s="40" t="s">
        <v>149</v>
      </c>
      <c r="J10" s="9"/>
      <c r="K10" s="9"/>
      <c r="L10" s="9"/>
      <c r="M10" s="9"/>
    </row>
    <row r="11" s="2" customFormat="1" ht="63" customHeight="1" spans="1:13">
      <c r="A11" s="19"/>
      <c r="B11" s="19" t="s">
        <v>150</v>
      </c>
      <c r="C11" s="19" t="s">
        <v>151</v>
      </c>
      <c r="D11" s="20">
        <v>5</v>
      </c>
      <c r="E11" s="24" t="s">
        <v>152</v>
      </c>
      <c r="F11" s="21" t="s">
        <v>153</v>
      </c>
      <c r="G11" s="21" t="s">
        <v>154</v>
      </c>
      <c r="H11" s="23">
        <v>5</v>
      </c>
      <c r="I11" s="40"/>
      <c r="J11" s="9"/>
      <c r="K11" s="9"/>
      <c r="L11" s="9"/>
      <c r="M11" s="9"/>
    </row>
    <row r="12" s="3" customFormat="1" ht="74" customHeight="1" spans="1:13">
      <c r="A12" s="25" t="s">
        <v>155</v>
      </c>
      <c r="B12" s="25" t="s">
        <v>156</v>
      </c>
      <c r="C12" s="25" t="s">
        <v>157</v>
      </c>
      <c r="D12" s="26">
        <v>5</v>
      </c>
      <c r="E12" s="27" t="s">
        <v>158</v>
      </c>
      <c r="F12" s="28" t="s">
        <v>159</v>
      </c>
      <c r="G12" s="28" t="s">
        <v>160</v>
      </c>
      <c r="H12" s="29">
        <v>3</v>
      </c>
      <c r="I12" s="43" t="s">
        <v>161</v>
      </c>
      <c r="J12" s="44"/>
      <c r="K12" s="44"/>
      <c r="L12" s="44"/>
      <c r="M12" s="44"/>
    </row>
    <row r="13" s="3" customFormat="1" ht="50" customHeight="1" spans="1:13">
      <c r="A13" s="25"/>
      <c r="B13" s="25"/>
      <c r="C13" s="25" t="s">
        <v>162</v>
      </c>
      <c r="D13" s="26">
        <v>5</v>
      </c>
      <c r="E13" s="27" t="s">
        <v>163</v>
      </c>
      <c r="F13" s="28" t="s">
        <v>164</v>
      </c>
      <c r="G13" s="28" t="s">
        <v>165</v>
      </c>
      <c r="H13" s="23">
        <v>3.5</v>
      </c>
      <c r="I13" s="43" t="s">
        <v>221</v>
      </c>
      <c r="J13" s="44"/>
      <c r="K13" s="44"/>
      <c r="L13" s="44"/>
      <c r="M13" s="44"/>
    </row>
    <row r="14" s="3" customFormat="1" ht="86" customHeight="1" spans="1:13">
      <c r="A14" s="25"/>
      <c r="B14" s="25" t="s">
        <v>167</v>
      </c>
      <c r="C14" s="25" t="s">
        <v>168</v>
      </c>
      <c r="D14" s="26">
        <v>5</v>
      </c>
      <c r="E14" s="27" t="s">
        <v>169</v>
      </c>
      <c r="F14" s="28" t="s">
        <v>170</v>
      </c>
      <c r="G14" s="28" t="s">
        <v>171</v>
      </c>
      <c r="H14" s="29">
        <v>3.5</v>
      </c>
      <c r="I14" s="45" t="s">
        <v>222</v>
      </c>
      <c r="J14" s="44"/>
      <c r="K14" s="44"/>
      <c r="L14" s="44"/>
      <c r="M14" s="44"/>
    </row>
    <row r="15" s="3" customFormat="1" ht="109" customHeight="1" spans="1:13">
      <c r="A15" s="25"/>
      <c r="B15" s="25"/>
      <c r="C15" s="25" t="s">
        <v>173</v>
      </c>
      <c r="D15" s="26">
        <v>5</v>
      </c>
      <c r="E15" s="27" t="s">
        <v>174</v>
      </c>
      <c r="F15" s="28" t="s">
        <v>175</v>
      </c>
      <c r="G15" s="28" t="s">
        <v>176</v>
      </c>
      <c r="H15" s="29">
        <v>4</v>
      </c>
      <c r="I15" s="43" t="s">
        <v>214</v>
      </c>
      <c r="J15" s="44"/>
      <c r="K15" s="44"/>
      <c r="L15" s="44"/>
      <c r="M15" s="44"/>
    </row>
    <row r="16" s="3" customFormat="1" ht="84" customHeight="1" spans="1:13">
      <c r="A16" s="25"/>
      <c r="B16" s="25" t="s">
        <v>178</v>
      </c>
      <c r="C16" s="25" t="s">
        <v>179</v>
      </c>
      <c r="D16" s="26">
        <v>5</v>
      </c>
      <c r="E16" s="27" t="s">
        <v>180</v>
      </c>
      <c r="F16" s="28" t="s">
        <v>181</v>
      </c>
      <c r="G16" s="28" t="s">
        <v>182</v>
      </c>
      <c r="H16" s="29">
        <v>5</v>
      </c>
      <c r="I16" s="43"/>
      <c r="J16" s="44"/>
      <c r="K16" s="44"/>
      <c r="L16" s="44"/>
      <c r="M16" s="44"/>
    </row>
    <row r="17" s="3" customFormat="1" ht="72" customHeight="1" spans="1:13">
      <c r="A17" s="25"/>
      <c r="B17" s="25" t="s">
        <v>183</v>
      </c>
      <c r="C17" s="25" t="s">
        <v>184</v>
      </c>
      <c r="D17" s="26">
        <v>5</v>
      </c>
      <c r="E17" s="27" t="s">
        <v>185</v>
      </c>
      <c r="F17" s="28" t="s">
        <v>186</v>
      </c>
      <c r="G17" s="28" t="s">
        <v>187</v>
      </c>
      <c r="H17" s="29">
        <v>5</v>
      </c>
      <c r="I17" s="43"/>
      <c r="J17" s="44"/>
      <c r="K17" s="44"/>
      <c r="L17" s="44"/>
      <c r="M17" s="44"/>
    </row>
    <row r="18" s="3" customFormat="1" ht="69" customHeight="1" spans="1:13">
      <c r="A18" s="19" t="s">
        <v>188</v>
      </c>
      <c r="B18" s="19" t="s">
        <v>189</v>
      </c>
      <c r="C18" s="19" t="s">
        <v>190</v>
      </c>
      <c r="D18" s="20">
        <v>5</v>
      </c>
      <c r="E18" s="24" t="s">
        <v>191</v>
      </c>
      <c r="F18" s="24" t="s">
        <v>192</v>
      </c>
      <c r="G18" s="22" t="s">
        <v>193</v>
      </c>
      <c r="H18" s="29">
        <v>5</v>
      </c>
      <c r="I18" s="46"/>
      <c r="J18" s="44"/>
      <c r="K18" s="44"/>
      <c r="L18" s="44"/>
      <c r="M18" s="44"/>
    </row>
    <row r="19" s="3" customFormat="1" ht="80" customHeight="1" spans="1:13">
      <c r="A19" s="19"/>
      <c r="B19" s="19"/>
      <c r="C19" s="19" t="s">
        <v>194</v>
      </c>
      <c r="D19" s="20">
        <v>5</v>
      </c>
      <c r="E19" s="24" t="s">
        <v>195</v>
      </c>
      <c r="F19" s="21" t="s">
        <v>196</v>
      </c>
      <c r="G19" s="22" t="s">
        <v>197</v>
      </c>
      <c r="H19" s="30">
        <v>5</v>
      </c>
      <c r="I19" s="47"/>
      <c r="J19" s="44"/>
      <c r="K19" s="44"/>
      <c r="L19" s="44"/>
      <c r="M19" s="44"/>
    </row>
    <row r="20" s="2" customFormat="1" ht="93" customHeight="1" spans="1:13">
      <c r="A20" s="19" t="s">
        <v>198</v>
      </c>
      <c r="B20" s="19" t="s">
        <v>199</v>
      </c>
      <c r="C20" s="19" t="s">
        <v>200</v>
      </c>
      <c r="D20" s="20">
        <v>5</v>
      </c>
      <c r="E20" s="24" t="s">
        <v>201</v>
      </c>
      <c r="F20" s="21" t="s">
        <v>202</v>
      </c>
      <c r="G20" s="21" t="s">
        <v>203</v>
      </c>
      <c r="H20" s="31">
        <v>2</v>
      </c>
      <c r="I20" s="47" t="s">
        <v>204</v>
      </c>
      <c r="J20" s="9"/>
      <c r="K20" s="9"/>
      <c r="L20" s="9"/>
      <c r="M20" s="9"/>
    </row>
    <row r="21" s="4" customFormat="1" ht="24.75" customHeight="1" spans="1:13">
      <c r="A21" s="32" t="s">
        <v>14</v>
      </c>
      <c r="B21" s="32"/>
      <c r="C21" s="32"/>
      <c r="D21" s="33">
        <f>SUM(D5:D20)</f>
        <v>100</v>
      </c>
      <c r="E21" s="34"/>
      <c r="F21" s="34"/>
      <c r="G21" s="34"/>
      <c r="H21" s="35">
        <f>SUM(H5:H20)</f>
        <v>71</v>
      </c>
      <c r="I21" s="48"/>
      <c r="J21" s="49"/>
      <c r="K21" s="49"/>
      <c r="L21" s="49"/>
      <c r="M21" s="49"/>
    </row>
    <row r="22" s="5" customFormat="1" ht="14" spans="1:13">
      <c r="A22" s="2"/>
      <c r="B22" s="2"/>
      <c r="C22" s="6"/>
      <c r="D22" s="7"/>
      <c r="E22" s="2"/>
      <c r="F22" s="2"/>
      <c r="G22" s="2"/>
      <c r="H22" s="8"/>
      <c r="I22" s="9"/>
      <c r="J22"/>
      <c r="K22"/>
      <c r="L22"/>
      <c r="M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view="pageBreakPreview" zoomScale="85" zoomScaleNormal="70" workbookViewId="0">
      <selection activeCell="J5" sqref="J$1:L$1048576"/>
    </sheetView>
  </sheetViews>
  <sheetFormatPr defaultColWidth="9" defaultRowHeight="13"/>
  <cols>
    <col min="1" max="1" width="9.18181818181818" style="2" customWidth="1"/>
    <col min="2" max="2" width="9.62727272727273" style="2" customWidth="1"/>
    <col min="3" max="3" width="12.5" style="6" customWidth="1"/>
    <col min="4" max="4" width="7.66363636363636" style="7" customWidth="1"/>
    <col min="5" max="5" width="26.5090909090909" style="2" customWidth="1"/>
    <col min="6" max="6" width="43.2" style="2" customWidth="1"/>
    <col min="7" max="7" width="48.7636363636364" style="2" customWidth="1"/>
    <col min="8" max="8" width="8.10909090909091" style="8" customWidth="1"/>
    <col min="9" max="9" width="38.2181818181818" style="9" customWidth="1"/>
    <col min="10" max="10" width="18.8909090909091" style="9" customWidth="1"/>
    <col min="11" max="11" width="9" style="9"/>
    <col min="12" max="16384" width="9" style="2"/>
  </cols>
  <sheetData>
    <row r="1" s="1" customFormat="1" ht="17.5" spans="1:11">
      <c r="A1" s="10" t="s">
        <v>106</v>
      </c>
      <c r="B1" s="10"/>
      <c r="C1" s="10"/>
      <c r="D1" s="11"/>
      <c r="H1" s="12"/>
      <c r="I1" s="36"/>
      <c r="J1" s="36"/>
      <c r="K1" s="36"/>
    </row>
    <row r="2" s="2" customFormat="1" ht="35.1" customHeight="1" spans="1:11">
      <c r="A2" s="13" t="s">
        <v>107</v>
      </c>
      <c r="B2" s="13"/>
      <c r="C2" s="13"/>
      <c r="D2" s="13"/>
      <c r="E2" s="13"/>
      <c r="F2" s="13"/>
      <c r="G2" s="13"/>
      <c r="H2" s="14"/>
      <c r="I2" s="37"/>
      <c r="J2" s="38"/>
      <c r="K2" s="9"/>
    </row>
    <row r="3" s="2" customFormat="1" ht="33" customHeight="1" spans="1:11">
      <c r="A3" s="15" t="s">
        <v>223</v>
      </c>
      <c r="B3" s="15"/>
      <c r="C3" s="15"/>
      <c r="D3" s="15"/>
      <c r="E3" s="15"/>
      <c r="F3" s="15"/>
      <c r="G3" s="15"/>
      <c r="H3" s="16"/>
      <c r="I3" s="16"/>
      <c r="J3" s="38"/>
      <c r="K3" s="9"/>
    </row>
    <row r="4" s="2" customFormat="1" ht="33" customHeight="1" spans="1:11">
      <c r="A4" s="17" t="s">
        <v>109</v>
      </c>
      <c r="B4" s="17" t="s">
        <v>110</v>
      </c>
      <c r="C4" s="17" t="s">
        <v>111</v>
      </c>
      <c r="D4" s="17" t="s">
        <v>112</v>
      </c>
      <c r="E4" s="17" t="s">
        <v>113</v>
      </c>
      <c r="F4" s="17" t="s">
        <v>114</v>
      </c>
      <c r="G4" s="17" t="s">
        <v>115</v>
      </c>
      <c r="H4" s="18" t="s">
        <v>18</v>
      </c>
      <c r="I4" s="39" t="s">
        <v>116</v>
      </c>
      <c r="J4" s="38"/>
      <c r="K4" s="9"/>
    </row>
    <row r="5" s="2" customFormat="1" ht="136" customHeight="1" spans="1:11">
      <c r="A5" s="19" t="s">
        <v>117</v>
      </c>
      <c r="B5" s="19" t="s">
        <v>118</v>
      </c>
      <c r="C5" s="19" t="s">
        <v>119</v>
      </c>
      <c r="D5" s="20">
        <v>15</v>
      </c>
      <c r="E5" s="21" t="s">
        <v>120</v>
      </c>
      <c r="F5" s="21" t="s">
        <v>121</v>
      </c>
      <c r="G5" s="22" t="s">
        <v>122</v>
      </c>
      <c r="H5" s="23">
        <v>15</v>
      </c>
      <c r="I5" s="40"/>
      <c r="J5" s="9"/>
      <c r="K5" s="9"/>
    </row>
    <row r="6" s="2" customFormat="1" ht="78" customHeight="1" spans="1:11">
      <c r="A6" s="19"/>
      <c r="B6" s="19"/>
      <c r="C6" s="19" t="s">
        <v>123</v>
      </c>
      <c r="D6" s="20">
        <v>10</v>
      </c>
      <c r="E6" s="24" t="s">
        <v>124</v>
      </c>
      <c r="F6" s="21" t="s">
        <v>125</v>
      </c>
      <c r="G6" s="21" t="s">
        <v>126</v>
      </c>
      <c r="H6" s="23">
        <v>5</v>
      </c>
      <c r="I6" s="41" t="s">
        <v>206</v>
      </c>
      <c r="J6" s="9"/>
      <c r="K6" s="9"/>
    </row>
    <row r="7" s="2" customFormat="1" ht="85" customHeight="1" spans="1:11">
      <c r="A7" s="19"/>
      <c r="B7" s="19" t="s">
        <v>128</v>
      </c>
      <c r="C7" s="19" t="s">
        <v>129</v>
      </c>
      <c r="D7" s="20">
        <v>5</v>
      </c>
      <c r="E7" s="24" t="s">
        <v>130</v>
      </c>
      <c r="F7" s="21" t="s">
        <v>131</v>
      </c>
      <c r="G7" s="21" t="s">
        <v>132</v>
      </c>
      <c r="H7" s="23">
        <v>5</v>
      </c>
      <c r="I7" s="40"/>
      <c r="J7" s="9"/>
      <c r="K7" s="9"/>
    </row>
    <row r="8" s="2" customFormat="1" ht="118" customHeight="1" spans="1:11">
      <c r="A8" s="19"/>
      <c r="B8" s="19"/>
      <c r="C8" s="19" t="s">
        <v>134</v>
      </c>
      <c r="D8" s="20">
        <v>5</v>
      </c>
      <c r="E8" s="24" t="s">
        <v>135</v>
      </c>
      <c r="F8" s="21" t="s">
        <v>136</v>
      </c>
      <c r="G8" s="21" t="s">
        <v>137</v>
      </c>
      <c r="H8" s="23">
        <v>1</v>
      </c>
      <c r="I8" s="42" t="s">
        <v>224</v>
      </c>
      <c r="J8" s="9"/>
      <c r="K8" s="9"/>
    </row>
    <row r="9" s="2" customFormat="1" ht="45" customHeight="1" spans="1:11">
      <c r="A9" s="19" t="s">
        <v>139</v>
      </c>
      <c r="B9" s="19" t="s">
        <v>140</v>
      </c>
      <c r="C9" s="19" t="s">
        <v>141</v>
      </c>
      <c r="D9" s="20">
        <v>5</v>
      </c>
      <c r="E9" s="21" t="s">
        <v>142</v>
      </c>
      <c r="F9" s="21" t="s">
        <v>143</v>
      </c>
      <c r="G9" s="21" t="s">
        <v>144</v>
      </c>
      <c r="H9" s="23">
        <v>5</v>
      </c>
      <c r="I9" s="21"/>
      <c r="J9" s="9"/>
      <c r="K9" s="9"/>
    </row>
    <row r="10" s="2" customFormat="1" ht="55" customHeight="1" spans="1:11">
      <c r="A10" s="19"/>
      <c r="B10" s="19"/>
      <c r="C10" s="19" t="s">
        <v>145</v>
      </c>
      <c r="D10" s="20">
        <v>10</v>
      </c>
      <c r="E10" s="24" t="s">
        <v>146</v>
      </c>
      <c r="F10" s="21" t="s">
        <v>147</v>
      </c>
      <c r="G10" s="21" t="s">
        <v>148</v>
      </c>
      <c r="H10" s="23">
        <v>10</v>
      </c>
      <c r="I10" s="21"/>
      <c r="J10" s="9"/>
      <c r="K10" s="9"/>
    </row>
    <row r="11" s="2" customFormat="1" ht="63" customHeight="1" spans="1:11">
      <c r="A11" s="19"/>
      <c r="B11" s="19" t="s">
        <v>150</v>
      </c>
      <c r="C11" s="19" t="s">
        <v>151</v>
      </c>
      <c r="D11" s="20">
        <v>5</v>
      </c>
      <c r="E11" s="24" t="s">
        <v>152</v>
      </c>
      <c r="F11" s="21" t="s">
        <v>153</v>
      </c>
      <c r="G11" s="21" t="s">
        <v>154</v>
      </c>
      <c r="H11" s="23">
        <v>5</v>
      </c>
      <c r="I11" s="40"/>
      <c r="J11" s="9"/>
      <c r="K11" s="9"/>
    </row>
    <row r="12" s="3" customFormat="1" ht="74" customHeight="1" spans="1:11">
      <c r="A12" s="25" t="s">
        <v>155</v>
      </c>
      <c r="B12" s="25" t="s">
        <v>156</v>
      </c>
      <c r="C12" s="25" t="s">
        <v>157</v>
      </c>
      <c r="D12" s="26">
        <v>5</v>
      </c>
      <c r="E12" s="27" t="s">
        <v>158</v>
      </c>
      <c r="F12" s="28" t="s">
        <v>159</v>
      </c>
      <c r="G12" s="28" t="s">
        <v>160</v>
      </c>
      <c r="H12" s="29">
        <v>5</v>
      </c>
      <c r="I12" s="43"/>
      <c r="J12" s="44"/>
      <c r="K12" s="44"/>
    </row>
    <row r="13" s="3" customFormat="1" ht="50" customHeight="1" spans="1:11">
      <c r="A13" s="25"/>
      <c r="B13" s="25"/>
      <c r="C13" s="25" t="s">
        <v>162</v>
      </c>
      <c r="D13" s="26">
        <v>5</v>
      </c>
      <c r="E13" s="27" t="s">
        <v>163</v>
      </c>
      <c r="F13" s="28" t="s">
        <v>164</v>
      </c>
      <c r="G13" s="28" t="s">
        <v>165</v>
      </c>
      <c r="H13" s="23">
        <v>4</v>
      </c>
      <c r="I13" s="43" t="s">
        <v>216</v>
      </c>
      <c r="J13" s="44"/>
      <c r="K13" s="44"/>
    </row>
    <row r="14" s="3" customFormat="1" ht="86" customHeight="1" spans="1:11">
      <c r="A14" s="25"/>
      <c r="B14" s="25" t="s">
        <v>167</v>
      </c>
      <c r="C14" s="25" t="s">
        <v>168</v>
      </c>
      <c r="D14" s="26">
        <v>5</v>
      </c>
      <c r="E14" s="27" t="s">
        <v>169</v>
      </c>
      <c r="F14" s="28" t="s">
        <v>170</v>
      </c>
      <c r="G14" s="28" t="s">
        <v>171</v>
      </c>
      <c r="H14" s="29">
        <v>4</v>
      </c>
      <c r="I14" s="45" t="s">
        <v>225</v>
      </c>
      <c r="J14" s="44"/>
      <c r="K14" s="44"/>
    </row>
    <row r="15" s="3" customFormat="1" ht="109" customHeight="1" spans="1:11">
      <c r="A15" s="25"/>
      <c r="B15" s="25"/>
      <c r="C15" s="25" t="s">
        <v>173</v>
      </c>
      <c r="D15" s="26">
        <v>5</v>
      </c>
      <c r="E15" s="27" t="s">
        <v>174</v>
      </c>
      <c r="F15" s="28" t="s">
        <v>175</v>
      </c>
      <c r="G15" s="28" t="s">
        <v>176</v>
      </c>
      <c r="H15" s="29">
        <v>2.5</v>
      </c>
      <c r="I15" s="43" t="s">
        <v>226</v>
      </c>
      <c r="J15" s="44"/>
      <c r="K15" s="44"/>
    </row>
    <row r="16" s="3" customFormat="1" ht="84" customHeight="1" spans="1:11">
      <c r="A16" s="25"/>
      <c r="B16" s="25" t="s">
        <v>178</v>
      </c>
      <c r="C16" s="25" t="s">
        <v>179</v>
      </c>
      <c r="D16" s="26">
        <v>5</v>
      </c>
      <c r="E16" s="27" t="s">
        <v>180</v>
      </c>
      <c r="F16" s="28" t="s">
        <v>181</v>
      </c>
      <c r="G16" s="28" t="s">
        <v>182</v>
      </c>
      <c r="H16" s="29">
        <v>5</v>
      </c>
      <c r="I16" s="43"/>
      <c r="J16" s="44"/>
      <c r="K16" s="44"/>
    </row>
    <row r="17" s="3" customFormat="1" ht="72" customHeight="1" spans="1:11">
      <c r="A17" s="25"/>
      <c r="B17" s="25" t="s">
        <v>183</v>
      </c>
      <c r="C17" s="25" t="s">
        <v>184</v>
      </c>
      <c r="D17" s="26">
        <v>5</v>
      </c>
      <c r="E17" s="27" t="s">
        <v>185</v>
      </c>
      <c r="F17" s="28" t="s">
        <v>186</v>
      </c>
      <c r="G17" s="28" t="s">
        <v>187</v>
      </c>
      <c r="H17" s="29">
        <v>5</v>
      </c>
      <c r="I17" s="43"/>
      <c r="J17" s="44"/>
      <c r="K17" s="44"/>
    </row>
    <row r="18" s="3" customFormat="1" ht="69" customHeight="1" spans="1:11">
      <c r="A18" s="19" t="s">
        <v>188</v>
      </c>
      <c r="B18" s="19" t="s">
        <v>189</v>
      </c>
      <c r="C18" s="19" t="s">
        <v>190</v>
      </c>
      <c r="D18" s="20">
        <v>5</v>
      </c>
      <c r="E18" s="24" t="s">
        <v>191</v>
      </c>
      <c r="F18" s="24" t="s">
        <v>192</v>
      </c>
      <c r="G18" s="22" t="s">
        <v>193</v>
      </c>
      <c r="H18" s="29">
        <v>5</v>
      </c>
      <c r="I18" s="46"/>
      <c r="J18" s="44"/>
      <c r="K18" s="44"/>
    </row>
    <row r="19" s="3" customFormat="1" ht="80" customHeight="1" spans="1:11">
      <c r="A19" s="19"/>
      <c r="B19" s="19"/>
      <c r="C19" s="19" t="s">
        <v>194</v>
      </c>
      <c r="D19" s="20">
        <v>5</v>
      </c>
      <c r="E19" s="24" t="s">
        <v>195</v>
      </c>
      <c r="F19" s="21" t="s">
        <v>196</v>
      </c>
      <c r="G19" s="22" t="s">
        <v>197</v>
      </c>
      <c r="H19" s="30">
        <v>5</v>
      </c>
      <c r="I19" s="47"/>
      <c r="J19" s="44"/>
      <c r="K19" s="44"/>
    </row>
    <row r="20" s="2" customFormat="1" ht="93" customHeight="1" spans="1:11">
      <c r="A20" s="19" t="s">
        <v>198</v>
      </c>
      <c r="B20" s="19" t="s">
        <v>199</v>
      </c>
      <c r="C20" s="19" t="s">
        <v>200</v>
      </c>
      <c r="D20" s="20">
        <v>5</v>
      </c>
      <c r="E20" s="24" t="s">
        <v>201</v>
      </c>
      <c r="F20" s="21" t="s">
        <v>202</v>
      </c>
      <c r="G20" s="21" t="s">
        <v>203</v>
      </c>
      <c r="H20" s="31">
        <v>2</v>
      </c>
      <c r="I20" s="47" t="s">
        <v>204</v>
      </c>
      <c r="J20" s="9"/>
      <c r="K20" s="9"/>
    </row>
    <row r="21" s="4" customFormat="1" ht="24.75" customHeight="1" spans="1:11">
      <c r="A21" s="32" t="s">
        <v>14</v>
      </c>
      <c r="B21" s="32"/>
      <c r="C21" s="32"/>
      <c r="D21" s="33">
        <f>SUM(D5:D20)</f>
        <v>100</v>
      </c>
      <c r="E21" s="34"/>
      <c r="F21" s="34"/>
      <c r="G21" s="34"/>
      <c r="H21" s="35">
        <f>SUM(H5:H20)</f>
        <v>83.5</v>
      </c>
      <c r="I21" s="48"/>
      <c r="J21" s="49"/>
      <c r="K21" s="49"/>
    </row>
    <row r="22" s="5" customFormat="1" ht="14" spans="1:11">
      <c r="A22" s="2"/>
      <c r="B22" s="2"/>
      <c r="C22" s="6"/>
      <c r="D22" s="7"/>
      <c r="E22" s="2"/>
      <c r="F22" s="2"/>
      <c r="G22" s="2"/>
      <c r="H22" s="8"/>
      <c r="I22" s="9"/>
      <c r="J22"/>
      <c r="K22"/>
    </row>
  </sheetData>
  <mergeCells count="14">
    <mergeCell ref="A1:C1"/>
    <mergeCell ref="A2:I2"/>
    <mergeCell ref="A3:I3"/>
    <mergeCell ref="A21:C21"/>
    <mergeCell ref="A5:A8"/>
    <mergeCell ref="A9:A11"/>
    <mergeCell ref="A12:A17"/>
    <mergeCell ref="A18:A19"/>
    <mergeCell ref="B5:B6"/>
    <mergeCell ref="B7:B8"/>
    <mergeCell ref="B9:B10"/>
    <mergeCell ref="B12:B13"/>
    <mergeCell ref="B14:B15"/>
    <mergeCell ref="B18:B19"/>
  </mergeCells>
  <printOptions horizontalCentered="1"/>
  <pageMargins left="0.786805555555556" right="0.786805555555556" top="1.10208333333333" bottom="1.02361111111111" header="0.590277777777778" footer="0.590277777777778"/>
  <pageSetup paperSize="9" scale="57" orientation="landscape" horizontalDpi="600"/>
  <headerFooter/>
  <rowBreaks count="2" manualBreakCount="2">
    <brk id="11" max="8" man="1"/>
    <brk id="17" max="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人员类、运转类绩效评价结果</vt:lpstr>
      <vt:lpstr>特定目标类名目表</vt:lpstr>
      <vt:lpstr>2024年度预算目标项目信息表</vt:lpstr>
      <vt:lpstr>1、生态环境局安宁分局退休人员及事业人员奖金保障经费</vt:lpstr>
      <vt:lpstr>2、昆明市生态环境局安宁分局临聘人员劳务费专项资金</vt:lpstr>
      <vt:lpstr>3、安宁功能区噪声自动监测系统建设项目专项经费</vt:lpstr>
      <vt:lpstr>4、安宁市生态环境保护综合行政执法机构规范化建设专项经费</vt:lpstr>
      <vt:lpstr>5、草铺办公楼搬迁入驻孵化基地修缮改造工程项目专项资金</vt:lpstr>
      <vt:lpstr>6、安宁市区域主要污染物削减方案编制经费</vt:lpstr>
      <vt:lpstr>7、安宁市国控、省控环境质量自动站基础条件保障经费</vt:lpstr>
      <vt:lpstr>8、安宁市基层环境监管能力提升专项资金</vt:lpstr>
      <vt:lpstr>9、安宁市水环境智慧实验室2024年维护经费</vt:lpstr>
      <vt:lpstr>10、安宁市新购应急监测车2024年运行维护经费</vt:lpstr>
      <vt:lpstr>11、2023年龙山环境空气质量监测项目购买服务尾款专项资金</vt:lpstr>
      <vt:lpstr>12、2023年安宁市环境空气自动监测网络运行维护、龙山环境空</vt:lpstr>
      <vt:lpstr>13、2024年安宁市环境空气自动监测网络运行维护、龙山环境空</vt:lpstr>
      <vt:lpstr>14、乡镇级以下集中式饮用水水源保护区划定风险评估报告编制及存</vt:lpstr>
      <vt:lpstr>15、安宁分局行政运行保障经费</vt:lpstr>
      <vt:lpstr>16、生态环境创建及宣传工作经费</vt:lpstr>
      <vt:lpstr>17、生态环境保护督察经费</vt:lpstr>
      <vt:lpstr>18、安宁市环境监察执法保障补助经费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素笺淡墨</cp:lastModifiedBy>
  <dcterms:created xsi:type="dcterms:W3CDTF">2006-09-13T11:21:00Z</dcterms:created>
  <dcterms:modified xsi:type="dcterms:W3CDTF">2023-12-26T03:48:40Z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C403D3600B274D0BBA58929D7C55FF01</vt:lpwstr>
  </property>
</Properties>
</file>