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16" firstSheet="13" activeTab="1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44525"/>
</workbook>
</file>

<file path=xl/sharedStrings.xml><?xml version="1.0" encoding="utf-8"?>
<sst xmlns="http://schemas.openxmlformats.org/spreadsheetml/2006/main" count="1079" uniqueCount="441">
  <si>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</si>
  <si>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</si>
  <si>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</si>
  <si>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</si>
  <si>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</si>
  <si>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</si>
  <si>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</si>
  <si>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</si>
  <si>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</si>
  <si>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</si>
  <si>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</si>
  <si>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</si>
  <si>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</si>
  <si>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</si>
  <si>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</si>
  <si>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</si>
  <si>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</si>
  <si>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</si>
  <si>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</si>
  <si>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</si>
  <si>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</si>
  <si>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单位名称：安宁市第一人民医院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</si>
  <si>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</si>
  <si>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</si>
  <si>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</si>
  <si>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</si>
  <si>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</si>
  <si>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</si>
  <si>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</si>
  <si>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</si>
  <si>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</si>
  <si>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</si>
  <si>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</si>
  <si>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</si>
  <si>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</si>
  <si>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</si>
  <si>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</si>
  <si>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</si>
  <si>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</si>
  <si>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</si>
  <si>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</si>
  <si>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</si>
  <si>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</si>
  <si>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</si>
  <si>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</si>
  <si>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</si>
  <si>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</si>
  <si>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</si>
  <si>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</si>
  <si>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</si>
  <si>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</si>
  <si>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</si>
  <si>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</si>
  <si>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</si>
  <si>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</si>
  <si>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</si>
  <si>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</si>
  <si>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</si>
  <si>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</si>
  <si>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</si>
  <si>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</si>
  <si>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</si>
  <si>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</si>
  <si>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</si>
  <si>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</si>
  <si>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</si>
  <si>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</si>
  <si>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</si>
  <si>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</si>
  <si>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</si>
  <si>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</si>
  <si>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</si>
  <si>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</si>
  <si>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</si>
  <si>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</si>
  <si>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</si>
  <si>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</si>
  <si>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</si>
  <si>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</si>
  <si>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</si>
  <si>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</si>
  <si>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</si>
  <si>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</si>
  <si>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</si>
  <si>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</si>
  <si>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</si>
  <si>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</si>
  <si>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</si>
  <si>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</si>
  <si>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安宁市第一人民医院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</si>
  <si>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</si>
  <si>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</si>
  <si>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</si>
  <si>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</si>
  <si>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</si>
  <si>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</si>
  <si>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</si>
  <si>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</si>
  <si>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</si>
  <si>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</si>
  <si>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</si>
  <si>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</si>
  <si>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</si>
  <si>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</si>
  <si>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</si>
  <si>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</si>
  <si>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</si>
  <si>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</si>
  <si>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</si>
  <si>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</si>
  <si>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</si>
  <si>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210</t>
  </si>
  <si>
    <t>卫生健康支出</t>
  </si>
  <si>
    <t>21002</t>
  </si>
  <si>
    <t xml:space="preserve">  公立医院</t>
  </si>
  <si>
    <t>2100201</t>
  </si>
  <si>
    <t xml:space="preserve">    综合医院</t>
  </si>
  <si>
    <t>21011</t>
  </si>
  <si>
    <t xml:space="preserve">  行政事业单位医疗</t>
  </si>
  <si>
    <t>2101102</t>
  </si>
  <si>
    <t xml:space="preserve">    事业单位医疗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</si>
  <si>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</si>
  <si>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</si>
  <si>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</si>
  <si>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</si>
  <si>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</si>
  <si>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</si>
  <si>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</si>
  <si>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</si>
  <si>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</si>
  <si>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</si>
  <si>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</si>
  <si>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</si>
  <si>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</si>
  <si>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</si>
  <si>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</si>
  <si>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</si>
  <si>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</si>
  <si>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</si>
  <si>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</si>
  <si>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</si>
  <si>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</si>
  <si>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</si>
  <si>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</si>
  <si>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</si>
  <si>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</si>
  <si>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</si>
  <si>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</si>
  <si>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</si>
  <si>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</si>
  <si>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</si>
  <si>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</si>
  <si>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</si>
  <si>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</si>
  <si>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</si>
  <si>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</si>
  <si>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</si>
  <si>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</si>
  <si>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</si>
  <si>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</si>
  <si>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</si>
  <si>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</si>
  <si>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</si>
  <si>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</si>
  <si>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</si>
  <si>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</si>
  <si>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</si>
  <si>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</si>
  <si>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</si>
  <si>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</si>
  <si>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</si>
  <si>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</si>
  <si>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</si>
  <si>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</si>
  <si>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</si>
  <si>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</si>
  <si>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</si>
  <si>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</si>
  <si>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</si>
  <si>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</si>
  <si>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本单位2024年无一般公共预算“三公”经费预算支出，故此表为空。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</si>
  <si>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</si>
  <si>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</si>
  <si>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</si>
  <si>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</si>
  <si>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</si>
  <si>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</si>
  <si>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</si>
  <si>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</si>
  <si>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</si>
  <si>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</si>
  <si>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</si>
  <si>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</si>
  <si>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</si>
  <si>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</si>
  <si>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</si>
  <si>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</si>
  <si>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</si>
  <si>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</si>
  <si>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</si>
  <si>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</si>
  <si>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</si>
  <si>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</si>
  <si>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</si>
  <si>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</si>
  <si>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</si>
  <si>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</si>
  <si>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</si>
  <si>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</si>
  <si>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</si>
  <si>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</si>
  <si>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</si>
  <si>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</si>
  <si>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</si>
  <si>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</si>
  <si>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530181241100002227353</t>
  </si>
  <si>
    <t>事业人员支出工资</t>
  </si>
  <si>
    <t>综合医院</t>
  </si>
  <si>
    <t xml:space="preserve">  30101</t>
  </si>
  <si>
    <t>基本工资</t>
  </si>
  <si>
    <t xml:space="preserve">  30107</t>
  </si>
  <si>
    <t>绩效工资</t>
  </si>
  <si>
    <t>530181241100002227357</t>
  </si>
  <si>
    <t>对个人和家庭的补助</t>
  </si>
  <si>
    <t>事业单位离退休</t>
  </si>
  <si>
    <t xml:space="preserve">  30305</t>
  </si>
  <si>
    <t>生活补助</t>
  </si>
  <si>
    <t>530181241100002493164</t>
  </si>
  <si>
    <t>事业支出人员经费</t>
  </si>
  <si>
    <t xml:space="preserve">  30102</t>
  </si>
  <si>
    <t>津贴补贴</t>
  </si>
  <si>
    <t>530181241100002493310</t>
  </si>
  <si>
    <t>事业支出保险资金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</si>
  <si>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</si>
  <si>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</si>
  <si>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</si>
  <si>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</si>
  <si>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</si>
  <si>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</si>
  <si>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 xml:space="preserve">  30112</t>
  </si>
  <si>
    <t>其他社会保障缴费</t>
  </si>
  <si>
    <t>事业单位医疗</t>
  </si>
  <si>
    <t xml:space="preserve">  30110</t>
  </si>
  <si>
    <t>职工基本医疗保险缴费</t>
  </si>
  <si>
    <t>530181241100002493575</t>
  </si>
  <si>
    <t>事业支出住房公积金资金</t>
  </si>
  <si>
    <t>住房公积金</t>
  </si>
  <si>
    <t xml:space="preserve">  30113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</si>
  <si>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</si>
  <si>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</si>
  <si>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</si>
  <si>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</si>
  <si>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</si>
  <si>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</si>
  <si>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</si>
  <si>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</si>
  <si>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530181241100002197883</t>
  </si>
  <si>
    <t>药品零差率销售补助资金</t>
  </si>
  <si>
    <t>30201</t>
  </si>
  <si>
    <t>办公费</t>
  </si>
  <si>
    <t>530181241100002485734</t>
  </si>
  <si>
    <t>事业支出资金</t>
  </si>
  <si>
    <t>30301</t>
  </si>
  <si>
    <t>离休费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</si>
  <si>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</si>
  <si>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</si>
  <si>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</si>
  <si>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</si>
  <si>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</si>
  <si>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</si>
  <si>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</si>
  <si>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</si>
  <si>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</si>
  <si>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</si>
  <si>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</si>
  <si>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</si>
  <si>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</si>
  <si>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</si>
  <si>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30216</t>
  </si>
  <si>
    <t>培训费</t>
  </si>
  <si>
    <t>30217</t>
  </si>
  <si>
    <t>30218</t>
  </si>
  <si>
    <t>专用材料费</t>
  </si>
  <si>
    <t>30226</t>
  </si>
  <si>
    <t>劳务费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</si>
  <si>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</si>
  <si>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</si>
  <si>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</si>
  <si>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</si>
  <si>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</si>
  <si>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</si>
  <si>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</si>
  <si>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</si>
  <si>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30240</t>
  </si>
  <si>
    <t>税金及附加费用</t>
  </si>
  <si>
    <t>30299</t>
  </si>
  <si>
    <t>其他商品和服务支出</t>
  </si>
  <si>
    <t>30305</t>
  </si>
  <si>
    <t>30309</t>
  </si>
  <si>
    <t>奖励金</t>
  </si>
  <si>
    <t>30399</t>
  </si>
  <si>
    <t>其他对个人和家庭的补助</t>
  </si>
  <si>
    <t>31003</t>
  </si>
  <si>
    <t>专用设备购置</t>
  </si>
  <si>
    <t>31022</t>
  </si>
  <si>
    <t>无形资产购置</t>
  </si>
  <si>
    <t>31099</t>
  </si>
  <si>
    <t>其他资本性支出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</si>
  <si>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</si>
  <si>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</si>
  <si>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</si>
  <si>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</si>
  <si>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</si>
  <si>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</si>
  <si>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</si>
  <si>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</si>
  <si>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</si>
  <si>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</si>
  <si>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药品零差率销售补助资金</t>
  </si>
  <si>
    <t>200万元</t>
  </si>
  <si>
    <t>产出指标</t>
  </si>
  <si>
    <t>数量指标</t>
  </si>
  <si>
    <t>药占比</t>
  </si>
  <si>
    <t>=</t>
  </si>
  <si>
    <t>%</t>
  </si>
  <si>
    <t>定量指标</t>
  </si>
  <si>
    <t>23%</t>
  </si>
  <si>
    <t>效益指标</t>
  </si>
  <si>
    <t>可持续影响指标</t>
  </si>
  <si>
    <t>药品零加成销售为患者减少医疗费用支出</t>
  </si>
  <si>
    <t>为患者减少医疗费用支出</t>
  </si>
  <si>
    <t>是/否</t>
  </si>
  <si>
    <t>定性指标</t>
  </si>
  <si>
    <t>节约1600万</t>
  </si>
  <si>
    <t>满意度指标</t>
  </si>
  <si>
    <t>服务对象满意度指标</t>
  </si>
  <si>
    <t>患者满意度</t>
  </si>
  <si>
    <t xml:space="preserve">  事业支出资金</t>
  </si>
  <si>
    <t>自有资金支出保障医院正常运转。</t>
  </si>
  <si>
    <t>质量指标</t>
  </si>
  <si>
    <t>打造有温度的医院</t>
  </si>
  <si>
    <t>提高就医感受</t>
  </si>
  <si>
    <t>社会效益指标</t>
  </si>
  <si>
    <t>提高就医感受，改善患者就医体验，提高患者满意度。</t>
  </si>
  <si>
    <t>提高患者满意度。</t>
  </si>
  <si>
    <t>&gt;=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</si>
  <si>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</si>
  <si>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</si>
  <si>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</si>
  <si>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</si>
  <si>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</si>
  <si>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</si>
  <si>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安宁市第一人民医院是安宁市政府举办的公立医院，事业单位，是集医疗、教学、科研、预防、保健、康复、急救于一体的三级甲等综合医院。我院开展了安宁及周边地区各种常见病、多发病及专科疑难疾病的诊断治疗，以及急危重症及疑难病例的抢救诊断治疗。</t>
  </si>
  <si>
    <t>根据三定方案归纳</t>
  </si>
  <si>
    <t>总体绩效目标
（2024-2026年期间）</t>
  </si>
  <si>
    <t>坚持以习近平新时代中国特色社会主义思想为指导，全面贯彻党的二十大和二十届二中全会精神，坚持问题导向、突出优质服务，坚持深化改革、提升发展动力，坚持资源集成、推动扩容下沉，坚持人才兴院、多方引才用才。推进建设覆盖全生命周期、健康全过程的整合型医疗卫生服务体系，建设有温度的医院，努力让人民群众享有更加公平可及、系统连续、优质高效的医疗卫生服务。</t>
  </si>
  <si>
    <t>根据部门职责，中长期规划，各级党委，各级政府要求归纳</t>
  </si>
  <si>
    <t>部门年度目标</t>
  </si>
  <si>
    <t>预算年度（2024年）
绩效目标</t>
  </si>
  <si>
    <t>以党建为引领，提高业务发展动力，以廉政为根本，提升“清廉医院”内涵，以质量为核心，提高质量管理能力，以人才为先导，提高干部管理的素养力，以管理为主线，提高运营管理推动力，以技术为支撑，提高学科建设竞争力，以文化为内涵，提高人文医院建设力,持续提升患者就医感受,以昆工为依托，提高科研教学的专业力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</si>
  <si>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</si>
  <si>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</si>
  <si>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</si>
  <si>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</si>
  <si>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</si>
  <si>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</si>
  <si>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</si>
  <si>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</si>
  <si>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</si>
  <si>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保障职工福利待遇及医院正常运转</t>
  </si>
  <si>
    <t>按时支付职工工资及缴纳社会保障费，按时支付各项必须的公用经费</t>
  </si>
  <si>
    <t>保障退休人员生活补助</t>
  </si>
  <si>
    <t>按时支付退休人员生活补助</t>
  </si>
  <si>
    <t>保障药品零差率销售正常运转</t>
  </si>
  <si>
    <t>按时支付相关科室费用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</si>
  <si>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</si>
  <si>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</si>
  <si>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</si>
  <si>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</si>
  <si>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</si>
  <si>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≦</t>
  </si>
  <si>
    <t>大于30%扣分</t>
  </si>
  <si>
    <t>增加基本药物使用比例，充分体现公立医院的公益性，减轻患者药品费用负担。</t>
  </si>
  <si>
    <t>国卫体改发〔2017〕22号：《关于全面推开公立医院综合改革工作的通知》</t>
  </si>
  <si>
    <t>经济效益指标</t>
  </si>
  <si>
    <t>医疗收入增长率</t>
  </si>
  <si>
    <t>≧</t>
  </si>
  <si>
    <t>小于6%扣分</t>
  </si>
  <si>
    <t>门诊收入和住院收入</t>
  </si>
  <si>
    <t>医疗卫生机构收费标准</t>
  </si>
  <si>
    <t>小于95%扣分</t>
  </si>
  <si>
    <t>患者对医护人员服务满意度</t>
  </si>
  <si>
    <t>患者满意度调查表</t>
  </si>
  <si>
    <t>本年政府性基金预算支出</t>
  </si>
  <si>
    <t>本单位2024年无政府性基金预算支出，故此表为空。</t>
  </si>
  <si>
    <t>本年国有资本经营预算</t>
  </si>
  <si>
    <t>本单位2024年无国有资本经营预算支出，故此表为空。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</si>
  <si>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</si>
  <si>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</si>
  <si>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</si>
  <si>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</si>
  <si>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</si>
  <si>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</si>
  <si>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</si>
  <si>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</si>
  <si>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</si>
  <si>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本单位2024年无政府采购预算，故此表为空。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</si>
  <si>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</si>
  <si>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</si>
  <si>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</si>
  <si>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</si>
  <si>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</si>
  <si>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本单位2024年无部门政府购买服务预算，故此表为空。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</si>
  <si>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</si>
  <si>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</si>
  <si>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</si>
  <si>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</si>
  <si>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</si>
  <si>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</si>
  <si>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</si>
  <si>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</si>
  <si>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</si>
  <si>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</si>
  <si>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</si>
  <si>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</si>
  <si>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</si>
  <si>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</si>
  <si>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</si>
  <si>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</si>
  <si>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</si>
  <si>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</si>
  <si>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</si>
  <si>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</si>
  <si>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本单位2024年无新增资产配置，故此表为空。</t>
  </si>
  <si>
    <t>上级补助</t>
  </si>
  <si>
    <t>本单位2024年无上级补助项目支出预算支出，故此表为空。</t>
  </si>
  <si>
    <t>项目级次</t>
  </si>
  <si>
    <t>2024年</t>
  </si>
  <si>
    <t>2025年</t>
  </si>
  <si>
    <t>2026年</t>
  </si>
  <si>
    <t>本级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</si>
</sst>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#,##0.00_ "/>
    <numFmt numFmtId="177" formatCode="_(&quot;$&quot;* #,##0.00_);_(&quot;$&quot;* \(#,##0.00\);_(&quot;$&quot;* &quot;-&quot;??_);_(@_)"/>
    <numFmt numFmtId="178" formatCode="_(* #,##0.00_);_(* \(#,##0.00\);_(* &quot;-&quot;??_);_(@_)"/>
    <numFmt numFmtId="179" formatCode="_(&quot;$&quot;* #,##0_);_(&quot;$&quot;* \(#,##0\);_(&quot;$&quot;* &quot;-&quot;_);_(@_)"/>
    <numFmt numFmtId="180" formatCode="_(* #,##0_);_(* \(#,##0\);_(* &quot;-&quot;_);_(@_)"/>
    <numFmt numFmtId="181" formatCode="#,##0.00_ ;[Red]\-#,##0.00\ "/>
  </numFmts>
  <fonts count="61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9"/>
      <color rgb="FF000000"/>
      <name val="SimSun"/>
      <charset val="1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0"/>
      <color rgb="FFFF0000"/>
      <name val="宋体"/>
      <charset val="134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79" fontId="0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49" fillId="14" borderId="29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31" fillId="0" borderId="0"/>
    <xf numFmtId="180" fontId="0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48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0" fillId="18" borderId="31" applyNumberFormat="0" applyFont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5" fillId="22" borderId="32" applyNumberFormat="0" applyAlignment="0" applyProtection="0">
      <alignment vertical="center"/>
    </xf>
    <xf numFmtId="0" fontId="56" fillId="22" borderId="29" applyNumberFormat="0" applyAlignment="0" applyProtection="0">
      <alignment vertical="center"/>
    </xf>
    <xf numFmtId="0" fontId="57" fillId="23" borderId="33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58" fillId="0" borderId="34" applyNumberFormat="0" applyFill="0" applyAlignment="0" applyProtection="0">
      <alignment vertical="center"/>
    </xf>
    <xf numFmtId="0" fontId="59" fillId="0" borderId="35" applyNumberFormat="0" applyFill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8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48" fillId="32" borderId="0" applyNumberFormat="0" applyBorder="0" applyAlignment="0" applyProtection="0">
      <alignment vertical="center"/>
    </xf>
    <xf numFmtId="0" fontId="31" fillId="0" borderId="0"/>
    <xf numFmtId="0" fontId="6" fillId="7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4" fillId="0" borderId="0">
      <alignment vertical="top"/>
      <protection locked="0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</cellStyleXfs>
  <cellXfs count="371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vertical="center" wrapText="1"/>
    </xf>
    <xf numFmtId="0" fontId="7" fillId="0" borderId="11" xfId="53" applyFont="1" applyFill="1" applyBorder="1" applyAlignment="1" applyProtection="1">
      <alignment horizontal="left" vertical="center"/>
      <protection locked="0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4" fontId="7" fillId="0" borderId="12" xfId="53" applyNumberFormat="1" applyFont="1" applyFill="1" applyBorder="1" applyAlignment="1" applyProtection="1">
      <alignment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/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8" fillId="0" borderId="0" xfId="58" applyFill="1" applyAlignment="1">
      <alignment vertical="center"/>
    </xf>
    <xf numFmtId="0" fontId="9" fillId="0" borderId="0" xfId="58" applyNumberFormat="1" applyFont="1" applyFill="1" applyBorder="1" applyAlignment="1" applyProtection="1">
      <alignment horizontal="right" vertical="center"/>
    </xf>
    <xf numFmtId="0" fontId="10" fillId="0" borderId="0" xfId="58" applyNumberFormat="1" applyFont="1" applyFill="1" applyBorder="1" applyAlignment="1" applyProtection="1">
      <alignment horizontal="center" vertical="center"/>
    </xf>
    <xf numFmtId="0" fontId="11" fillId="0" borderId="0" xfId="58" applyNumberFormat="1" applyFont="1" applyFill="1" applyBorder="1" applyAlignment="1" applyProtection="1">
      <alignment horizontal="left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7" xfId="45" applyFont="1" applyFill="1" applyBorder="1" applyAlignment="1">
      <alignment horizontal="center" vertical="center" wrapText="1"/>
    </xf>
    <xf numFmtId="0" fontId="13" fillId="0" borderId="16" xfId="45" applyFont="1" applyFill="1" applyBorder="1" applyAlignment="1">
      <alignment horizontal="center" vertical="center" wrapText="1"/>
    </xf>
    <xf numFmtId="0" fontId="13" fillId="0" borderId="17" xfId="45" applyFont="1" applyFill="1" applyBorder="1" applyAlignment="1">
      <alignment horizontal="center" vertical="center" wrapText="1"/>
    </xf>
    <xf numFmtId="0" fontId="13" fillId="0" borderId="18" xfId="45" applyFont="1" applyFill="1" applyBorder="1" applyAlignment="1">
      <alignment horizontal="center" vertical="center" wrapText="1"/>
    </xf>
    <xf numFmtId="0" fontId="13" fillId="0" borderId="10" xfId="45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3" fillId="0" borderId="12" xfId="45" applyFont="1" applyFill="1" applyBorder="1" applyAlignment="1">
      <alignment horizontal="center" vertical="center" wrapText="1"/>
    </xf>
    <xf numFmtId="0" fontId="13" fillId="0" borderId="12" xfId="45" applyFont="1" applyFill="1" applyBorder="1" applyAlignment="1">
      <alignment vertical="center" wrapText="1"/>
    </xf>
    <xf numFmtId="0" fontId="13" fillId="0" borderId="12" xfId="45" applyFont="1" applyFill="1" applyBorder="1" applyAlignment="1">
      <alignment horizontal="left" vertical="center" wrapText="1" indent="1"/>
    </xf>
    <xf numFmtId="0" fontId="8" fillId="0" borderId="0" xfId="53" applyFont="1" applyFill="1" applyBorder="1" applyAlignment="1" applyProtection="1">
      <alignment vertical="center"/>
    </xf>
    <xf numFmtId="0" fontId="14" fillId="0" borderId="0" xfId="53" applyFont="1" applyFill="1" applyBorder="1" applyAlignment="1" applyProtection="1">
      <alignment vertical="top"/>
      <protection locked="0"/>
    </xf>
    <xf numFmtId="0" fontId="15" fillId="0" borderId="0" xfId="53" applyFont="1" applyFill="1" applyBorder="1" applyAlignment="1" applyProtection="1">
      <alignment horizontal="center" vertical="center"/>
    </xf>
    <xf numFmtId="0" fontId="16" fillId="0" borderId="0" xfId="53" applyFont="1" applyFill="1" applyBorder="1" applyAlignment="1" applyProtection="1">
      <alignment horizontal="center" vertical="center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14" fillId="0" borderId="0" xfId="53" applyFont="1" applyFill="1" applyBorder="1" applyAlignment="1" applyProtection="1">
      <alignment horizontal="left" vertical="center"/>
      <protection locked="0"/>
    </xf>
    <xf numFmtId="0" fontId="17" fillId="0" borderId="11" xfId="53" applyFont="1" applyFill="1" applyBorder="1" applyAlignment="1" applyProtection="1">
      <alignment horizontal="center" vertical="center" wrapText="1"/>
    </xf>
    <xf numFmtId="0" fontId="17" fillId="0" borderId="11" xfId="53" applyFont="1" applyFill="1" applyBorder="1" applyAlignment="1" applyProtection="1">
      <alignment horizontal="center" vertical="center"/>
      <protection locked="0"/>
    </xf>
    <xf numFmtId="0" fontId="17" fillId="0" borderId="2" xfId="53" applyFont="1" applyFill="1" applyBorder="1" applyAlignment="1" applyProtection="1">
      <alignment horizontal="center" vertical="center" wrapText="1"/>
    </xf>
    <xf numFmtId="0" fontId="17" fillId="0" borderId="3" xfId="53" applyFont="1" applyFill="1" applyBorder="1" applyAlignment="1" applyProtection="1">
      <alignment horizontal="center" vertical="center" wrapText="1"/>
    </xf>
    <xf numFmtId="0" fontId="17" fillId="0" borderId="4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11" xfId="53" applyFont="1" applyFill="1" applyBorder="1" applyAlignment="1" applyProtection="1">
      <alignment horizontal="left" vertical="center" wrapText="1"/>
      <protection locked="0"/>
    </xf>
    <xf numFmtId="0" fontId="18" fillId="0" borderId="11" xfId="53" applyFont="1" applyFill="1" applyBorder="1" applyAlignment="1" applyProtection="1">
      <alignment horizontal="left" vertical="center" wrapText="1"/>
    </xf>
    <xf numFmtId="49" fontId="8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vertical="top"/>
      <protection locked="0"/>
    </xf>
    <xf numFmtId="0" fontId="8" fillId="0" borderId="0" xfId="53" applyFont="1" applyFill="1" applyBorder="1" applyAlignment="1" applyProtection="1"/>
    <xf numFmtId="0" fontId="20" fillId="0" borderId="0" xfId="0" applyFont="1" applyFill="1" applyAlignment="1">
      <alignment vertical="center"/>
    </xf>
    <xf numFmtId="0" fontId="21" fillId="0" borderId="0" xfId="53" applyFont="1" applyFill="1" applyBorder="1" applyAlignment="1" applyProtection="1"/>
    <xf numFmtId="0" fontId="21" fillId="0" borderId="0" xfId="53" applyFont="1" applyFill="1" applyBorder="1" applyAlignment="1" applyProtection="1">
      <alignment horizontal="right" vertical="center"/>
    </xf>
    <xf numFmtId="0" fontId="15" fillId="0" borderId="0" xfId="53" applyFont="1" applyFill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left" vertical="center"/>
    </xf>
    <xf numFmtId="0" fontId="17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vertical="center" wrapText="1"/>
    </xf>
    <xf numFmtId="0" fontId="17" fillId="0" borderId="1" xfId="53" applyFont="1" applyFill="1" applyBorder="1" applyAlignment="1" applyProtection="1">
      <alignment horizontal="center" vertical="center"/>
    </xf>
    <xf numFmtId="0" fontId="17" fillId="0" borderId="2" xfId="53" applyFont="1" applyFill="1" applyBorder="1" applyAlignment="1" applyProtection="1">
      <alignment horizontal="center" vertical="center"/>
    </xf>
    <xf numFmtId="0" fontId="17" fillId="0" borderId="3" xfId="53" applyFont="1" applyFill="1" applyBorder="1" applyAlignment="1" applyProtection="1">
      <alignment horizontal="center" vertical="center"/>
    </xf>
    <xf numFmtId="0" fontId="17" fillId="0" borderId="12" xfId="53" applyFont="1" applyFill="1" applyBorder="1" applyAlignment="1" applyProtection="1">
      <alignment horizontal="center" vertical="center"/>
    </xf>
    <xf numFmtId="0" fontId="17" fillId="0" borderId="8" xfId="53" applyFont="1" applyFill="1" applyBorder="1" applyAlignment="1" applyProtection="1">
      <alignment horizontal="center" vertical="center"/>
    </xf>
    <xf numFmtId="0" fontId="17" fillId="0" borderId="5" xfId="53" applyFont="1" applyFill="1" applyBorder="1" applyAlignment="1" applyProtection="1">
      <alignment horizontal="center" vertical="center"/>
    </xf>
    <xf numFmtId="0" fontId="17" fillId="0" borderId="1" xfId="53" applyFont="1" applyFill="1" applyBorder="1" applyAlignment="1" applyProtection="1">
      <alignment horizontal="center" vertical="center" wrapText="1"/>
    </xf>
    <xf numFmtId="0" fontId="17" fillId="0" borderId="19" xfId="53" applyFont="1" applyFill="1" applyBorder="1" applyAlignment="1" applyProtection="1">
      <alignment horizontal="center" vertical="center" wrapText="1"/>
    </xf>
    <xf numFmtId="0" fontId="19" fillId="0" borderId="19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</xf>
    <xf numFmtId="0" fontId="19" fillId="0" borderId="20" xfId="0" applyFont="1" applyFill="1" applyBorder="1" applyAlignment="1" applyProtection="1">
      <alignment vertical="center" readingOrder="1"/>
      <protection locked="0"/>
    </xf>
    <xf numFmtId="0" fontId="19" fillId="0" borderId="21" xfId="0" applyFont="1" applyFill="1" applyBorder="1" applyAlignment="1" applyProtection="1">
      <alignment vertical="center" readingOrder="1"/>
      <protection locked="0"/>
    </xf>
    <xf numFmtId="0" fontId="19" fillId="0" borderId="22" xfId="0" applyFont="1" applyFill="1" applyBorder="1" applyAlignment="1" applyProtection="1">
      <alignment vertical="center" readingOrder="1"/>
      <protection locked="0"/>
    </xf>
    <xf numFmtId="0" fontId="14" fillId="0" borderId="11" xfId="53" applyFont="1" applyFill="1" applyBorder="1" applyAlignment="1" applyProtection="1">
      <alignment horizontal="right" vertical="center"/>
      <protection locked="0"/>
    </xf>
    <xf numFmtId="0" fontId="18" fillId="0" borderId="8" xfId="53" applyFont="1" applyFill="1" applyBorder="1" applyAlignment="1" applyProtection="1">
      <alignment vertical="center" wrapText="1"/>
    </xf>
    <xf numFmtId="0" fontId="18" fillId="0" borderId="8" xfId="53" applyFont="1" applyFill="1" applyBorder="1" applyAlignment="1" applyProtection="1">
      <alignment horizontal="right" vertical="center"/>
      <protection locked="0"/>
    </xf>
    <xf numFmtId="0" fontId="14" fillId="0" borderId="13" xfId="53" applyFont="1" applyFill="1" applyBorder="1" applyAlignment="1" applyProtection="1">
      <alignment horizontal="right" vertical="center"/>
      <protection locked="0"/>
    </xf>
    <xf numFmtId="0" fontId="18" fillId="0" borderId="11" xfId="53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/>
    <xf numFmtId="0" fontId="14" fillId="0" borderId="0" xfId="53" applyFont="1" applyFill="1" applyBorder="1" applyAlignment="1" applyProtection="1">
      <alignment horizontal="right"/>
    </xf>
    <xf numFmtId="0" fontId="17" fillId="0" borderId="8" xfId="53" applyFont="1" applyFill="1" applyBorder="1" applyAlignment="1" applyProtection="1">
      <alignment horizontal="center" vertical="center" wrapText="1"/>
    </xf>
    <xf numFmtId="0" fontId="17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1" fillId="0" borderId="0" xfId="53" applyFont="1" applyFill="1" applyBorder="1" applyAlignment="1" applyProtection="1">
      <alignment wrapText="1"/>
    </xf>
    <xf numFmtId="0" fontId="15" fillId="0" borderId="0" xfId="53" applyFont="1" applyFill="1" applyAlignment="1" applyProtection="1">
      <alignment horizontal="center" vertical="center" wrapText="1"/>
    </xf>
    <xf numFmtId="0" fontId="17" fillId="0" borderId="0" xfId="53" applyFont="1" applyFill="1" applyBorder="1" applyAlignment="1" applyProtection="1">
      <alignment wrapText="1"/>
    </xf>
    <xf numFmtId="0" fontId="17" fillId="0" borderId="12" xfId="53" applyFont="1" applyFill="1" applyBorder="1" applyAlignment="1" applyProtection="1">
      <alignment horizontal="center" vertical="center" wrapText="1"/>
    </xf>
    <xf numFmtId="176" fontId="18" fillId="0" borderId="12" xfId="53" applyNumberFormat="1" applyFont="1" applyFill="1" applyBorder="1" applyAlignment="1" applyProtection="1">
      <alignment horizontal="right" vertical="center"/>
      <protection locked="0"/>
    </xf>
    <xf numFmtId="0" fontId="18" fillId="0" borderId="12" xfId="53" applyFont="1" applyFill="1" applyBorder="1" applyAlignment="1" applyProtection="1">
      <alignment horizontal="left" vertical="center"/>
      <protection locked="0"/>
    </xf>
    <xf numFmtId="0" fontId="18" fillId="0" borderId="12" xfId="53" applyFont="1" applyFill="1" applyBorder="1" applyAlignment="1" applyProtection="1">
      <alignment horizontal="center" vertical="center"/>
      <protection locked="0"/>
    </xf>
    <xf numFmtId="176" fontId="18" fillId="0" borderId="12" xfId="53" applyNumberFormat="1" applyFont="1" applyFill="1" applyBorder="1" applyAlignment="1" applyProtection="1">
      <alignment horizontal="right" vertical="center"/>
    </xf>
    <xf numFmtId="0" fontId="18" fillId="0" borderId="12" xfId="53" applyFont="1" applyFill="1" applyBorder="1" applyAlignment="1" applyProtection="1">
      <alignment horizontal="left" vertical="center" wrapText="1"/>
    </xf>
    <xf numFmtId="176" fontId="18" fillId="0" borderId="12" xfId="53" applyNumberFormat="1" applyFont="1" applyFill="1" applyBorder="1" applyAlignment="1" applyProtection="1">
      <alignment vertical="center"/>
      <protection locked="0"/>
    </xf>
    <xf numFmtId="176" fontId="8" fillId="0" borderId="12" xfId="53" applyNumberFormat="1" applyFont="1" applyFill="1" applyBorder="1" applyAlignment="1" applyProtection="1"/>
    <xf numFmtId="0" fontId="14" fillId="0" borderId="0" xfId="53" applyFont="1" applyFill="1" applyBorder="1" applyAlignment="1" applyProtection="1">
      <alignment vertical="top" wrapText="1"/>
      <protection locked="0"/>
    </xf>
    <xf numFmtId="0" fontId="8" fillId="0" borderId="0" xfId="53" applyFont="1" applyFill="1" applyBorder="1" applyAlignment="1" applyProtection="1">
      <alignment wrapText="1"/>
    </xf>
    <xf numFmtId="0" fontId="18" fillId="0" borderId="0" xfId="53" applyFont="1" applyFill="1" applyBorder="1" applyAlignment="1" applyProtection="1">
      <alignment horizontal="right" vertical="center" wrapText="1"/>
      <protection locked="0"/>
    </xf>
    <xf numFmtId="0" fontId="18" fillId="0" borderId="0" xfId="53" applyFont="1" applyFill="1" applyBorder="1" applyAlignment="1" applyProtection="1">
      <alignment horizontal="right" wrapText="1"/>
      <protection locked="0"/>
    </xf>
    <xf numFmtId="0" fontId="17" fillId="0" borderId="12" xfId="53" applyFont="1" applyFill="1" applyBorder="1" applyAlignment="1" applyProtection="1">
      <alignment horizontal="center" vertical="center" wrapText="1"/>
      <protection locked="0"/>
    </xf>
    <xf numFmtId="0" fontId="19" fillId="0" borderId="12" xfId="53" applyFont="1" applyFill="1" applyBorder="1" applyAlignment="1" applyProtection="1">
      <alignment horizontal="center" vertical="center" wrapText="1"/>
      <protection locked="0"/>
    </xf>
    <xf numFmtId="176" fontId="14" fillId="0" borderId="12" xfId="53" applyNumberFormat="1" applyFont="1" applyFill="1" applyBorder="1" applyAlignment="1" applyProtection="1">
      <alignment vertical="top"/>
      <protection locked="0"/>
    </xf>
    <xf numFmtId="0" fontId="18" fillId="0" borderId="0" xfId="53" applyFont="1" applyFill="1" applyBorder="1" applyAlignment="1" applyProtection="1">
      <alignment horizontal="right" vertical="center" wrapText="1"/>
    </xf>
    <xf numFmtId="0" fontId="18" fillId="0" borderId="0" xfId="53" applyFont="1" applyFill="1" applyBorder="1" applyAlignment="1" applyProtection="1">
      <alignment horizontal="right" wrapText="1"/>
    </xf>
    <xf numFmtId="0" fontId="15" fillId="0" borderId="0" xfId="53" applyFont="1" applyFill="1" applyBorder="1" applyAlignment="1" applyProtection="1">
      <alignment horizontal="center" vertical="center" wrapText="1"/>
    </xf>
    <xf numFmtId="0" fontId="17" fillId="0" borderId="23" xfId="53" applyFont="1" applyFill="1" applyBorder="1" applyAlignment="1" applyProtection="1">
      <alignment horizontal="center" vertical="center" wrapText="1"/>
    </xf>
    <xf numFmtId="0" fontId="17" fillId="0" borderId="24" xfId="53" applyFont="1" applyFill="1" applyBorder="1" applyAlignment="1" applyProtection="1">
      <alignment horizontal="center" vertical="center" wrapText="1"/>
    </xf>
    <xf numFmtId="0" fontId="17" fillId="0" borderId="5" xfId="53" applyFont="1" applyFill="1" applyBorder="1" applyAlignment="1" applyProtection="1">
      <alignment horizontal="center" vertical="center" wrapText="1"/>
    </xf>
    <xf numFmtId="0" fontId="17" fillId="0" borderId="25" xfId="53" applyFont="1" applyFill="1" applyBorder="1" applyAlignment="1" applyProtection="1">
      <alignment horizontal="center" vertical="center" wrapText="1"/>
    </xf>
    <xf numFmtId="0" fontId="17" fillId="0" borderId="0" xfId="53" applyFont="1" applyFill="1" applyBorder="1" applyAlignment="1" applyProtection="1">
      <alignment horizontal="center" vertical="center" wrapText="1"/>
    </xf>
    <xf numFmtId="0" fontId="17" fillId="0" borderId="15" xfId="53" applyFont="1" applyFill="1" applyBorder="1" applyAlignment="1" applyProtection="1">
      <alignment horizontal="center" vertical="center" wrapText="1"/>
    </xf>
    <xf numFmtId="0" fontId="17" fillId="0" borderId="14" xfId="53" applyFont="1" applyFill="1" applyBorder="1" applyAlignment="1" applyProtection="1">
      <alignment horizontal="center" vertical="center" wrapText="1"/>
    </xf>
    <xf numFmtId="0" fontId="18" fillId="0" borderId="8" xfId="53" applyFont="1" applyFill="1" applyBorder="1" applyAlignment="1" applyProtection="1">
      <alignment horizontal="left" vertical="center" wrapText="1"/>
    </xf>
    <xf numFmtId="0" fontId="18" fillId="0" borderId="15" xfId="53" applyFont="1" applyFill="1" applyBorder="1" applyAlignment="1" applyProtection="1">
      <alignment horizontal="left" vertical="center" wrapText="1"/>
    </xf>
    <xf numFmtId="0" fontId="22" fillId="0" borderId="15" xfId="53" applyFont="1" applyFill="1" applyBorder="1" applyAlignment="1" applyProtection="1">
      <alignment horizontal="left" vertical="center" wrapText="1"/>
    </xf>
    <xf numFmtId="0" fontId="18" fillId="0" borderId="15" xfId="53" applyFont="1" applyFill="1" applyBorder="1" applyAlignment="1" applyProtection="1">
      <alignment horizontal="right" vertical="center"/>
    </xf>
    <xf numFmtId="176" fontId="18" fillId="0" borderId="15" xfId="53" applyNumberFormat="1" applyFont="1" applyFill="1" applyBorder="1" applyAlignment="1" applyProtection="1">
      <alignment horizontal="right" vertical="center"/>
      <protection locked="0"/>
    </xf>
    <xf numFmtId="176" fontId="18" fillId="0" borderId="15" xfId="53" applyNumberFormat="1" applyFont="1" applyFill="1" applyBorder="1" applyAlignment="1" applyProtection="1">
      <alignment horizontal="right" vertical="center"/>
    </xf>
    <xf numFmtId="0" fontId="18" fillId="0" borderId="13" xfId="53" applyFont="1" applyFill="1" applyBorder="1" applyAlignment="1" applyProtection="1">
      <alignment horizontal="center" vertical="center"/>
    </xf>
    <xf numFmtId="0" fontId="18" fillId="0" borderId="14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>
      <alignment horizontal="right"/>
      <protection locked="0"/>
    </xf>
    <xf numFmtId="0" fontId="17" fillId="0" borderId="3" xfId="53" applyFont="1" applyFill="1" applyBorder="1" applyAlignment="1" applyProtection="1">
      <alignment horizontal="center" vertical="center" wrapText="1"/>
      <protection locked="0"/>
    </xf>
    <xf numFmtId="0" fontId="19" fillId="0" borderId="25" xfId="53" applyFont="1" applyFill="1" applyBorder="1" applyAlignment="1" applyProtection="1">
      <alignment horizontal="center" vertical="center" wrapText="1"/>
      <protection locked="0"/>
    </xf>
    <xf numFmtId="0" fontId="19" fillId="0" borderId="14" xfId="53" applyFont="1" applyFill="1" applyBorder="1" applyAlignment="1" applyProtection="1">
      <alignment horizontal="center" vertical="center" wrapText="1"/>
      <protection locked="0"/>
    </xf>
    <xf numFmtId="0" fontId="17" fillId="0" borderId="15" xfId="53" applyFont="1" applyFill="1" applyBorder="1" applyAlignment="1" applyProtection="1">
      <alignment horizontal="center" vertical="center" wrapText="1"/>
      <protection locked="0"/>
    </xf>
    <xf numFmtId="0" fontId="18" fillId="0" borderId="0" xfId="53" applyFont="1" applyFill="1" applyBorder="1" applyAlignment="1" applyProtection="1">
      <alignment horizontal="right" vertical="center"/>
    </xf>
    <xf numFmtId="0" fontId="18" fillId="0" borderId="0" xfId="53" applyFont="1" applyFill="1" applyBorder="1" applyAlignment="1" applyProtection="1">
      <alignment horizontal="right"/>
    </xf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21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center" vertical="center"/>
    </xf>
    <xf numFmtId="0" fontId="18" fillId="0" borderId="0" xfId="53" applyFont="1" applyFill="1" applyBorder="1" applyAlignment="1" applyProtection="1">
      <alignment horizontal="left" vertical="center"/>
      <protection locked="0"/>
    </xf>
    <xf numFmtId="49" fontId="17" fillId="0" borderId="1" xfId="53" applyNumberFormat="1" applyFont="1" applyFill="1" applyBorder="1" applyAlignment="1" applyProtection="1">
      <alignment horizontal="center" vertical="center" wrapText="1"/>
    </xf>
    <xf numFmtId="0" fontId="17" fillId="0" borderId="4" xfId="53" applyFont="1" applyFill="1" applyBorder="1" applyAlignment="1" applyProtection="1">
      <alignment horizontal="center" vertical="center"/>
    </xf>
    <xf numFmtId="49" fontId="17" fillId="0" borderId="5" xfId="53" applyNumberFormat="1" applyFont="1" applyFill="1" applyBorder="1" applyAlignment="1" applyProtection="1">
      <alignment horizontal="center" vertical="center" wrapText="1"/>
    </xf>
    <xf numFmtId="49" fontId="17" fillId="0" borderId="11" xfId="53" applyNumberFormat="1" applyFont="1" applyFill="1" applyBorder="1" applyAlignment="1" applyProtection="1">
      <alignment horizontal="center" vertical="center"/>
    </xf>
    <xf numFmtId="181" fontId="18" fillId="0" borderId="11" xfId="53" applyNumberFormat="1" applyFont="1" applyFill="1" applyBorder="1" applyAlignment="1" applyProtection="1">
      <alignment horizontal="right" vertical="center"/>
    </xf>
    <xf numFmtId="181" fontId="18" fillId="0" borderId="11" xfId="53" applyNumberFormat="1" applyFont="1" applyFill="1" applyBorder="1" applyAlignment="1" applyProtection="1">
      <alignment horizontal="left" vertical="center" wrapText="1"/>
    </xf>
    <xf numFmtId="0" fontId="8" fillId="0" borderId="2" xfId="53" applyFont="1" applyFill="1" applyBorder="1" applyAlignment="1" applyProtection="1">
      <alignment horizontal="center" vertical="center"/>
    </xf>
    <xf numFmtId="0" fontId="8" fillId="0" borderId="3" xfId="53" applyFont="1" applyFill="1" applyBorder="1" applyAlignment="1" applyProtection="1">
      <alignment horizontal="center" vertical="center"/>
    </xf>
    <xf numFmtId="0" fontId="8" fillId="0" borderId="4" xfId="53" applyFont="1" applyFill="1" applyBorder="1" applyAlignment="1" applyProtection="1">
      <alignment horizontal="center" vertical="center"/>
    </xf>
    <xf numFmtId="0" fontId="25" fillId="2" borderId="0" xfId="53" applyFont="1" applyFill="1" applyBorder="1" applyAlignment="1" applyProtection="1">
      <alignment horizontal="center" vertical="center"/>
    </xf>
    <xf numFmtId="0" fontId="25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6" fillId="2" borderId="3" xfId="53" applyFont="1" applyFill="1" applyBorder="1" applyAlignment="1" applyProtection="1">
      <alignment horizontal="left" vertical="center"/>
    </xf>
    <xf numFmtId="0" fontId="26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7" fillId="0" borderId="2" xfId="53" applyFont="1" applyFill="1" applyBorder="1" applyAlignment="1" applyProtection="1">
      <alignment horizontal="left" vertical="center"/>
    </xf>
    <xf numFmtId="0" fontId="27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0" fontId="27" fillId="0" borderId="19" xfId="53" applyFont="1" applyFill="1" applyBorder="1" applyAlignment="1" applyProtection="1">
      <alignment horizontal="left" vertical="center"/>
    </xf>
    <xf numFmtId="0" fontId="27" fillId="0" borderId="24" xfId="53" applyFont="1" applyFill="1" applyBorder="1" applyAlignment="1" applyProtection="1">
      <alignment horizontal="left" vertical="center"/>
    </xf>
    <xf numFmtId="0" fontId="27" fillId="0" borderId="2" xfId="53" applyFont="1" applyFill="1" applyBorder="1" applyAlignment="1" applyProtection="1">
      <alignment horizontal="center" vertical="center"/>
    </xf>
    <xf numFmtId="0" fontId="27" fillId="0" borderId="3" xfId="53" applyFont="1" applyFill="1" applyBorder="1" applyAlignment="1" applyProtection="1">
      <alignment horizontal="center" vertical="center"/>
    </xf>
    <xf numFmtId="0" fontId="27" fillId="0" borderId="4" xfId="53" applyFont="1" applyFill="1" applyBorder="1" applyAlignment="1" applyProtection="1">
      <alignment horizontal="center" vertical="center"/>
    </xf>
    <xf numFmtId="49" fontId="28" fillId="0" borderId="19" xfId="53" applyNumberFormat="1" applyFont="1" applyFill="1" applyBorder="1" applyAlignment="1" applyProtection="1">
      <alignment horizontal="center" vertical="center" wrapText="1"/>
    </xf>
    <xf numFmtId="49" fontId="28" fillId="0" borderId="11" xfId="53" applyNumberFormat="1" applyFont="1" applyFill="1" applyBorder="1" applyAlignment="1" applyProtection="1">
      <alignment horizontal="center" vertical="center"/>
      <protection locked="0"/>
    </xf>
    <xf numFmtId="49" fontId="28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8" fillId="0" borderId="13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29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2" xfId="53" applyFont="1" applyFill="1" applyBorder="1" applyAlignment="1" applyProtection="1">
      <alignment horizontal="center" vertical="center" wrapText="1"/>
      <protection locked="0"/>
    </xf>
    <xf numFmtId="0" fontId="3" fillId="0" borderId="26" xfId="53" applyFont="1" applyFill="1" applyBorder="1" applyAlignment="1" applyProtection="1">
      <alignment horizontal="center" vertical="center" wrapText="1"/>
    </xf>
    <xf numFmtId="9" fontId="3" fillId="0" borderId="12" xfId="53" applyNumberFormat="1" applyFont="1" applyFill="1" applyBorder="1" applyAlignment="1" applyProtection="1">
      <alignment horizontal="center" vertical="center" wrapText="1"/>
    </xf>
    <xf numFmtId="0" fontId="3" fillId="0" borderId="12" xfId="53" applyFont="1" applyFill="1" applyBorder="1" applyAlignment="1" applyProtection="1">
      <alignment horizontal="center" vertical="center" wrapText="1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7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4" fontId="3" fillId="0" borderId="11" xfId="53" applyNumberFormat="1" applyFont="1" applyFill="1" applyBorder="1" applyAlignment="1" applyProtection="1">
      <alignment vertical="center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27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8" fillId="0" borderId="19" xfId="53" applyNumberFormat="1" applyFont="1" applyFill="1" applyBorder="1" applyAlignment="1" applyProtection="1">
      <alignment horizontal="center" vertical="center"/>
    </xf>
    <xf numFmtId="0" fontId="28" fillId="0" borderId="23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/>
    <xf numFmtId="0" fontId="28" fillId="0" borderId="15" xfId="53" applyFont="1" applyFill="1" applyBorder="1" applyAlignment="1" applyProtection="1">
      <alignment horizontal="center" vertical="center"/>
    </xf>
    <xf numFmtId="0" fontId="5" fillId="0" borderId="25" xfId="53" applyFont="1" applyFill="1" applyBorder="1" applyAlignment="1" applyProtection="1"/>
    <xf numFmtId="0" fontId="3" fillId="0" borderId="26" xfId="53" applyFont="1" applyFill="1" applyBorder="1" applyAlignment="1" applyProtection="1">
      <alignment horizontal="left" vertical="center" wrapText="1"/>
    </xf>
    <xf numFmtId="0" fontId="5" fillId="0" borderId="12" xfId="53" applyFont="1" applyFill="1" applyBorder="1" applyAlignment="1" applyProtection="1"/>
    <xf numFmtId="0" fontId="3" fillId="0" borderId="12" xfId="53" applyFont="1" applyFill="1" applyBorder="1" applyAlignment="1" applyProtection="1">
      <alignment horizontal="left" vertical="center" wrapText="1"/>
    </xf>
    <xf numFmtId="0" fontId="30" fillId="0" borderId="0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3" fillId="0" borderId="11" xfId="53" applyFont="1" applyFill="1" applyBorder="1" applyAlignment="1" applyProtection="1">
      <alignment horizontal="center" vertical="center"/>
    </xf>
    <xf numFmtId="49" fontId="21" fillId="0" borderId="0" xfId="53" applyNumberFormat="1" applyFont="1" applyFill="1" applyBorder="1" applyAlignment="1" applyProtection="1"/>
    <xf numFmtId="0" fontId="17" fillId="0" borderId="0" xfId="53" applyFont="1" applyFill="1" applyBorder="1" applyAlignment="1" applyProtection="1">
      <alignment horizontal="left" vertical="center"/>
    </xf>
    <xf numFmtId="0" fontId="21" fillId="0" borderId="12" xfId="53" applyFont="1" applyFill="1" applyBorder="1" applyAlignment="1" applyProtection="1">
      <alignment horizontal="center" vertical="center"/>
    </xf>
    <xf numFmtId="0" fontId="1" fillId="0" borderId="12" xfId="53" applyFont="1" applyFill="1" applyBorder="1" applyAlignment="1" applyProtection="1">
      <alignment horizontal="center" vertical="center" wrapText="1"/>
      <protection locked="0"/>
    </xf>
    <xf numFmtId="0" fontId="7" fillId="0" borderId="12" xfId="53" applyFont="1" applyFill="1" applyBorder="1" applyAlignment="1" applyProtection="1">
      <alignment horizontal="left" vertical="center"/>
    </xf>
    <xf numFmtId="0" fontId="19" fillId="0" borderId="12" xfId="53" applyFont="1" applyFill="1" applyBorder="1" applyAlignment="1" applyProtection="1">
      <alignment horizontal="center" vertical="center" wrapText="1"/>
    </xf>
    <xf numFmtId="0" fontId="12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12" xfId="53" applyNumberFormat="1" applyFont="1" applyFill="1" applyBorder="1" applyAlignment="1" applyProtection="1">
      <alignment vertical="center"/>
      <protection locked="0"/>
    </xf>
    <xf numFmtId="4" fontId="7" fillId="0" borderId="12" xfId="53" applyNumberFormat="1" applyFont="1" applyFill="1" applyBorder="1" applyAlignment="1" applyProtection="1">
      <alignment vertical="center"/>
    </xf>
    <xf numFmtId="176" fontId="14" fillId="0" borderId="12" xfId="53" applyNumberFormat="1" applyFont="1" applyFill="1" applyBorder="1" applyAlignment="1" applyProtection="1">
      <alignment horizontal="right" vertical="center" wrapText="1"/>
    </xf>
    <xf numFmtId="176" fontId="14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12" xfId="53" applyFont="1" applyFill="1" applyBorder="1" applyAlignment="1" applyProtection="1"/>
    <xf numFmtId="49" fontId="17" fillId="0" borderId="12" xfId="53" applyNumberFormat="1" applyFont="1" applyFill="1" applyBorder="1" applyAlignment="1" applyProtection="1">
      <alignment horizontal="center" vertical="center" wrapText="1"/>
    </xf>
    <xf numFmtId="49" fontId="17" fillId="0" borderId="12" xfId="53" applyNumberFormat="1" applyFont="1" applyFill="1" applyBorder="1" applyAlignment="1" applyProtection="1">
      <alignment horizontal="center" vertical="center"/>
    </xf>
    <xf numFmtId="4" fontId="3" fillId="0" borderId="12" xfId="53" applyNumberFormat="1" applyFont="1" applyFill="1" applyBorder="1" applyAlignment="1" applyProtection="1">
      <alignment vertical="center"/>
      <protection locked="0"/>
    </xf>
    <xf numFmtId="0" fontId="5" fillId="0" borderId="12" xfId="53" applyFont="1" applyFill="1" applyBorder="1" applyAlignment="1" applyProtection="1">
      <alignment horizontal="center" vertical="center"/>
      <protection locked="0"/>
    </xf>
    <xf numFmtId="49" fontId="1" fillId="0" borderId="12" xfId="53" applyNumberFormat="1" applyFont="1" applyFill="1" applyBorder="1" applyAlignment="1" applyProtection="1">
      <alignment horizontal="center" vertical="center"/>
    </xf>
    <xf numFmtId="4" fontId="3" fillId="0" borderId="12" xfId="53" applyNumberFormat="1" applyFont="1" applyFill="1" applyBorder="1" applyAlignment="1" applyProtection="1">
      <alignment horizontal="right" vertical="center"/>
      <protection locked="0"/>
    </xf>
    <xf numFmtId="176" fontId="18" fillId="0" borderId="12" xfId="53" applyNumberFormat="1" applyFont="1" applyFill="1" applyBorder="1" applyAlignment="1" applyProtection="1">
      <alignment horizontal="right" vertical="center" wrapText="1"/>
    </xf>
    <xf numFmtId="176" fontId="18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12" xfId="53" applyFont="1" applyFill="1" applyBorder="1" applyAlignment="1" applyProtection="1">
      <alignment wrapText="1"/>
    </xf>
    <xf numFmtId="0" fontId="21" fillId="0" borderId="0" xfId="53" applyFont="1" applyFill="1" applyBorder="1" applyAlignment="1" applyProtection="1">
      <alignment horizontal="right" vertical="center" wrapText="1"/>
    </xf>
    <xf numFmtId="0" fontId="21" fillId="0" borderId="0" xfId="53" applyFont="1" applyFill="1" applyBorder="1" applyAlignment="1" applyProtection="1">
      <alignment horizontal="right" wrapText="1"/>
    </xf>
    <xf numFmtId="4" fontId="3" fillId="0" borderId="12" xfId="53" applyNumberFormat="1" applyFont="1" applyFill="1" applyBorder="1" applyAlignment="1" applyProtection="1">
      <alignment vertical="center"/>
    </xf>
    <xf numFmtId="0" fontId="31" fillId="0" borderId="0" xfId="53" applyFont="1" applyFill="1" applyBorder="1" applyAlignment="1" applyProtection="1">
      <alignment horizontal="center"/>
    </xf>
    <xf numFmtId="0" fontId="31" fillId="0" borderId="0" xfId="53" applyFont="1" applyFill="1" applyBorder="1" applyAlignment="1" applyProtection="1">
      <alignment horizontal="center" wrapText="1"/>
    </xf>
    <xf numFmtId="0" fontId="31" fillId="0" borderId="0" xfId="53" applyFont="1" applyFill="1" applyBorder="1" applyAlignment="1" applyProtection="1">
      <alignment wrapText="1"/>
    </xf>
    <xf numFmtId="0" fontId="31" fillId="0" borderId="0" xfId="53" applyFont="1" applyFill="1" applyBorder="1" applyAlignment="1" applyProtection="1"/>
    <xf numFmtId="0" fontId="8" fillId="0" borderId="0" xfId="53" applyFont="1" applyFill="1" applyBorder="1" applyAlignment="1" applyProtection="1">
      <alignment horizontal="center" wrapText="1"/>
    </xf>
    <xf numFmtId="0" fontId="8" fillId="0" borderId="0" xfId="53" applyFont="1" applyFill="1" applyBorder="1" applyAlignment="1" applyProtection="1">
      <alignment horizontal="right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19" fillId="0" borderId="1" xfId="53" applyFont="1" applyFill="1" applyBorder="1" applyAlignment="1" applyProtection="1">
      <alignment horizontal="center" vertical="center" wrapText="1"/>
    </xf>
    <xf numFmtId="0" fontId="31" fillId="0" borderId="11" xfId="53" applyFont="1" applyFill="1" applyBorder="1" applyAlignment="1" applyProtection="1">
      <alignment horizontal="center" vertical="center" wrapText="1"/>
    </xf>
    <xf numFmtId="0" fontId="31" fillId="0" borderId="2" xfId="53" applyFont="1" applyFill="1" applyBorder="1" applyAlignment="1" applyProtection="1">
      <alignment horizontal="center" vertical="center" wrapText="1"/>
    </xf>
    <xf numFmtId="176" fontId="18" fillId="0" borderId="11" xfId="53" applyNumberFormat="1" applyFont="1" applyFill="1" applyBorder="1" applyAlignment="1" applyProtection="1">
      <alignment horizontal="right" vertical="center"/>
    </xf>
    <xf numFmtId="176" fontId="14" fillId="0" borderId="2" xfId="53" applyNumberFormat="1" applyFont="1" applyFill="1" applyBorder="1" applyAlignment="1" applyProtection="1">
      <alignment horizontal="right" vertical="center"/>
    </xf>
    <xf numFmtId="0" fontId="8" fillId="0" borderId="0" xfId="53" applyFont="1" applyFill="1" applyBorder="1" applyAlignment="1" applyProtection="1">
      <alignment vertical="top"/>
    </xf>
    <xf numFmtId="0" fontId="5" fillId="0" borderId="12" xfId="53" applyFont="1" applyFill="1" applyBorder="1" applyAlignment="1" applyProtection="1">
      <alignment horizontal="center" vertical="center"/>
    </xf>
    <xf numFmtId="0" fontId="21" fillId="0" borderId="0" xfId="53" applyFont="1" applyFill="1" applyBorder="1" applyAlignment="1" applyProtection="1">
      <alignment vertical="center"/>
    </xf>
    <xf numFmtId="0" fontId="33" fillId="0" borderId="0" xfId="53" applyFont="1" applyFill="1" applyBorder="1" applyAlignment="1" applyProtection="1">
      <alignment horizontal="center" vertical="center"/>
    </xf>
    <xf numFmtId="0" fontId="34" fillId="0" borderId="0" xfId="53" applyFont="1" applyFill="1" applyBorder="1" applyAlignment="1" applyProtection="1">
      <alignment horizontal="center" vertical="center"/>
    </xf>
    <xf numFmtId="0" fontId="17" fillId="0" borderId="1" xfId="53" applyFont="1" applyFill="1" applyBorder="1" applyAlignment="1" applyProtection="1">
      <alignment horizontal="center" vertical="center"/>
      <protection locked="0"/>
    </xf>
    <xf numFmtId="0" fontId="18" fillId="0" borderId="11" xfId="53" applyFont="1" applyFill="1" applyBorder="1" applyAlignment="1" applyProtection="1">
      <alignment vertical="center"/>
    </xf>
    <xf numFmtId="0" fontId="18" fillId="0" borderId="11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vertical="center"/>
      <protection locked="0"/>
    </xf>
    <xf numFmtId="0" fontId="18" fillId="0" borderId="11" xfId="53" applyFont="1" applyFill="1" applyBorder="1" applyAlignment="1" applyProtection="1">
      <alignment horizontal="left" vertical="center"/>
    </xf>
    <xf numFmtId="176" fontId="18" fillId="0" borderId="11" xfId="53" applyNumberFormat="1" applyFont="1" applyFill="1" applyBorder="1" applyAlignment="1" applyProtection="1">
      <alignment horizontal="right" vertical="center"/>
      <protection locked="0"/>
    </xf>
    <xf numFmtId="176" fontId="35" fillId="0" borderId="11" xfId="53" applyNumberFormat="1" applyFont="1" applyFill="1" applyBorder="1" applyAlignment="1" applyProtection="1">
      <alignment horizontal="right" vertical="center"/>
    </xf>
    <xf numFmtId="4" fontId="18" fillId="0" borderId="11" xfId="53" applyNumberFormat="1" applyFont="1" applyFill="1" applyBorder="1" applyAlignment="1" applyProtection="1">
      <alignment horizontal="right" vertical="center"/>
      <protection locked="0"/>
    </xf>
    <xf numFmtId="176" fontId="8" fillId="0" borderId="11" xfId="53" applyNumberFormat="1" applyFont="1" applyFill="1" applyBorder="1" applyAlignment="1" applyProtection="1">
      <alignment vertical="center"/>
    </xf>
    <xf numFmtId="0" fontId="8" fillId="0" borderId="11" xfId="53" applyFont="1" applyFill="1" applyBorder="1" applyAlignment="1" applyProtection="1">
      <alignment vertical="center"/>
    </xf>
    <xf numFmtId="0" fontId="35" fillId="0" borderId="11" xfId="53" applyFont="1" applyFill="1" applyBorder="1" applyAlignment="1" applyProtection="1">
      <alignment horizontal="center" vertical="center"/>
    </xf>
    <xf numFmtId="0" fontId="35" fillId="0" borderId="11" xfId="53" applyFont="1" applyFill="1" applyBorder="1" applyAlignment="1" applyProtection="1">
      <alignment horizontal="right" vertical="center"/>
    </xf>
    <xf numFmtId="0" fontId="35" fillId="0" borderId="11" xfId="53" applyFont="1" applyFill="1" applyBorder="1" applyAlignment="1" applyProtection="1">
      <alignment horizontal="center" vertical="center"/>
      <protection locked="0"/>
    </xf>
    <xf numFmtId="4" fontId="36" fillId="0" borderId="11" xfId="53" applyNumberFormat="1" applyFont="1" applyFill="1" applyBorder="1" applyAlignment="1" applyProtection="1">
      <alignment horizontal="right" vertical="center"/>
    </xf>
    <xf numFmtId="4" fontId="36" fillId="0" borderId="11" xfId="53" applyNumberFormat="1" applyFont="1" applyFill="1" applyBorder="1" applyAlignment="1" applyProtection="1">
      <alignment horizontal="right" vertical="center"/>
      <protection locked="0"/>
    </xf>
    <xf numFmtId="0" fontId="18" fillId="0" borderId="0" xfId="53" applyFont="1" applyFill="1" applyBorder="1" applyAlignment="1" applyProtection="1">
      <alignment horizontal="left" vertical="center" wrapText="1"/>
      <protection locked="0"/>
    </xf>
    <xf numFmtId="0" fontId="17" fillId="0" borderId="0" xfId="53" applyFont="1" applyFill="1" applyBorder="1" applyAlignment="1" applyProtection="1">
      <alignment horizontal="left" vertical="center" wrapText="1"/>
    </xf>
    <xf numFmtId="0" fontId="17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8" fillId="0" borderId="2" xfId="53" applyFont="1" applyFill="1" applyBorder="1" applyAlignment="1" applyProtection="1">
      <alignment horizontal="center" vertical="center" wrapText="1"/>
      <protection locked="0"/>
    </xf>
    <xf numFmtId="0" fontId="8" fillId="0" borderId="4" xfId="53" applyFont="1" applyFill="1" applyBorder="1" applyAlignment="1" applyProtection="1">
      <alignment horizontal="center" vertical="center" wrapText="1"/>
    </xf>
    <xf numFmtId="176" fontId="18" fillId="0" borderId="8" xfId="53" applyNumberFormat="1" applyFont="1" applyFill="1" applyBorder="1" applyAlignment="1" applyProtection="1">
      <alignment horizontal="right" vertical="center"/>
    </xf>
    <xf numFmtId="0" fontId="37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center" vertical="center"/>
      <protection locked="0"/>
    </xf>
    <xf numFmtId="0" fontId="8" fillId="0" borderId="1" xfId="53" applyFont="1" applyFill="1" applyBorder="1" applyAlignment="1" applyProtection="1">
      <alignment horizontal="center" vertical="center" wrapText="1"/>
      <protection locked="0"/>
    </xf>
    <xf numFmtId="0" fontId="8" fillId="0" borderId="23" xfId="53" applyFont="1" applyFill="1" applyBorder="1" applyAlignment="1" applyProtection="1">
      <alignment horizontal="center" vertical="center" wrapText="1"/>
      <protection locked="0"/>
    </xf>
    <xf numFmtId="0" fontId="8" fillId="0" borderId="3" xfId="53" applyFont="1" applyFill="1" applyBorder="1" applyAlignment="1" applyProtection="1">
      <alignment horizontal="center" vertical="center" wrapText="1"/>
      <protection locked="0"/>
    </xf>
    <xf numFmtId="0" fontId="8" fillId="0" borderId="3" xfId="53" applyFont="1" applyFill="1" applyBorder="1" applyAlignment="1" applyProtection="1">
      <alignment horizontal="center" vertical="center" wrapText="1"/>
    </xf>
    <xf numFmtId="0" fontId="8" fillId="0" borderId="5" xfId="53" applyFont="1" applyFill="1" applyBorder="1" applyAlignment="1" applyProtection="1">
      <alignment horizontal="center" vertical="center" wrapText="1"/>
      <protection locked="0"/>
    </xf>
    <xf numFmtId="0" fontId="8" fillId="0" borderId="25" xfId="53" applyFont="1" applyFill="1" applyBorder="1" applyAlignment="1" applyProtection="1">
      <alignment horizontal="center" vertical="center" wrapText="1"/>
      <protection locked="0"/>
    </xf>
    <xf numFmtId="0" fontId="8" fillId="0" borderId="1" xfId="53" applyFont="1" applyFill="1" applyBorder="1" applyAlignment="1" applyProtection="1">
      <alignment horizontal="center" vertical="center" wrapText="1"/>
    </xf>
    <xf numFmtId="0" fontId="8" fillId="0" borderId="8" xfId="53" applyFont="1" applyFill="1" applyBorder="1" applyAlignment="1" applyProtection="1">
      <alignment horizontal="center" vertical="center" wrapText="1"/>
    </xf>
    <xf numFmtId="0" fontId="8" fillId="0" borderId="15" xfId="53" applyFont="1" applyFill="1" applyBorder="1" applyAlignment="1" applyProtection="1">
      <alignment horizontal="center" vertical="center" wrapText="1"/>
    </xf>
    <xf numFmtId="0" fontId="21" fillId="0" borderId="2" xfId="53" applyFont="1" applyFill="1" applyBorder="1" applyAlignment="1" applyProtection="1">
      <alignment horizontal="center" vertical="center"/>
    </xf>
    <xf numFmtId="0" fontId="21" fillId="0" borderId="11" xfId="53" applyFont="1" applyFill="1" applyBorder="1" applyAlignment="1" applyProtection="1">
      <alignment horizontal="center" vertical="center"/>
    </xf>
    <xf numFmtId="43" fontId="18" fillId="0" borderId="11" xfId="53" applyNumberFormat="1" applyFont="1" applyFill="1" applyBorder="1" applyAlignment="1" applyProtection="1">
      <alignment horizontal="right" vertical="center"/>
    </xf>
    <xf numFmtId="43" fontId="18" fillId="0" borderId="11" xfId="53" applyNumberFormat="1" applyFont="1" applyFill="1" applyBorder="1" applyAlignment="1" applyProtection="1">
      <alignment horizontal="left" vertical="center" wrapText="1"/>
    </xf>
    <xf numFmtId="43" fontId="18" fillId="0" borderId="11" xfId="53" applyNumberFormat="1" applyFont="1" applyFill="1" applyBorder="1" applyAlignment="1" applyProtection="1">
      <alignment horizontal="right" vertical="center"/>
      <protection locked="0"/>
    </xf>
    <xf numFmtId="0" fontId="18" fillId="0" borderId="2" xfId="53" applyFont="1" applyFill="1" applyBorder="1" applyAlignment="1" applyProtection="1">
      <alignment horizontal="center" vertical="center"/>
      <protection locked="0"/>
    </xf>
    <xf numFmtId="0" fontId="18" fillId="0" borderId="4" xfId="53" applyFont="1" applyFill="1" applyBorder="1" applyAlignment="1" applyProtection="1">
      <alignment horizontal="center" vertical="center"/>
      <protection locked="0"/>
    </xf>
    <xf numFmtId="0" fontId="21" fillId="0" borderId="0" xfId="53" applyFont="1" applyFill="1" applyBorder="1" applyAlignment="1" applyProtection="1">
      <protection locked="0"/>
    </xf>
    <xf numFmtId="0" fontId="17" fillId="0" borderId="0" xfId="53" applyFont="1" applyFill="1" applyBorder="1" applyAlignment="1" applyProtection="1">
      <protection locked="0"/>
    </xf>
    <xf numFmtId="0" fontId="8" fillId="0" borderId="12" xfId="53" applyFont="1" applyFill="1" applyBorder="1" applyAlignment="1" applyProtection="1">
      <alignment horizontal="center" vertical="center" wrapText="1"/>
      <protection locked="0"/>
    </xf>
    <xf numFmtId="0" fontId="8" fillId="0" borderId="2" xfId="53" applyFont="1" applyFill="1" applyBorder="1" applyAlignment="1" applyProtection="1">
      <alignment horizontal="center" vertical="center" wrapText="1"/>
    </xf>
    <xf numFmtId="0" fontId="8" fillId="0" borderId="14" xfId="53" applyFont="1" applyFill="1" applyBorder="1" applyAlignment="1" applyProtection="1">
      <alignment horizontal="center" vertical="center" wrapText="1"/>
    </xf>
    <xf numFmtId="0" fontId="18" fillId="0" borderId="2" xfId="53" applyFont="1" applyFill="1" applyBorder="1" applyAlignment="1" applyProtection="1">
      <alignment horizontal="right" vertical="center"/>
      <protection locked="0"/>
    </xf>
    <xf numFmtId="0" fontId="18" fillId="0" borderId="12" xfId="53" applyFont="1" applyFill="1" applyBorder="1" applyAlignment="1" applyProtection="1">
      <alignment horizontal="right" vertical="center"/>
      <protection locked="0"/>
    </xf>
    <xf numFmtId="0" fontId="21" fillId="0" borderId="0" xfId="53" applyFont="1" applyFill="1" applyBorder="1" applyAlignment="1" applyProtection="1">
      <alignment horizontal="right" vertical="center"/>
      <protection locked="0"/>
    </xf>
    <xf numFmtId="0" fontId="21" fillId="0" borderId="0" xfId="53" applyFont="1" applyFill="1" applyBorder="1" applyAlignment="1" applyProtection="1">
      <alignment horizontal="right"/>
      <protection locked="0"/>
    </xf>
    <xf numFmtId="0" fontId="8" fillId="0" borderId="12" xfId="53" applyFont="1" applyFill="1" applyBorder="1" applyAlignment="1" applyProtection="1">
      <alignment horizontal="center" vertical="center" wrapText="1"/>
    </xf>
    <xf numFmtId="0" fontId="8" fillId="0" borderId="16" xfId="53" applyFont="1" applyFill="1" applyBorder="1" applyAlignment="1" applyProtection="1">
      <alignment horizontal="center" vertical="center" wrapText="1"/>
      <protection locked="0"/>
    </xf>
    <xf numFmtId="0" fontId="18" fillId="0" borderId="16" xfId="53" applyFont="1" applyFill="1" applyBorder="1" applyAlignment="1" applyProtection="1">
      <alignment horizontal="right" vertical="center"/>
      <protection locked="0"/>
    </xf>
    <xf numFmtId="0" fontId="38" fillId="0" borderId="0" xfId="53" applyFont="1" applyFill="1" applyBorder="1" applyAlignment="1" applyProtection="1"/>
    <xf numFmtId="0" fontId="16" fillId="0" borderId="0" xfId="53" applyFont="1" applyFill="1" applyBorder="1" applyAlignment="1" applyProtection="1">
      <alignment horizontal="center" vertical="top"/>
    </xf>
    <xf numFmtId="176" fontId="18" fillId="0" borderId="13" xfId="53" applyNumberFormat="1" applyFont="1" applyFill="1" applyBorder="1" applyAlignment="1" applyProtection="1">
      <alignment horizontal="right" vertical="center"/>
    </xf>
    <xf numFmtId="0" fontId="18" fillId="0" borderId="2" xfId="53" applyFont="1" applyFill="1" applyBorder="1" applyAlignment="1" applyProtection="1">
      <alignment horizontal="left" vertical="center"/>
    </xf>
    <xf numFmtId="4" fontId="18" fillId="0" borderId="12" xfId="53" applyNumberFormat="1" applyFont="1" applyFill="1" applyBorder="1" applyAlignment="1" applyProtection="1">
      <alignment horizontal="right" vertical="center"/>
    </xf>
    <xf numFmtId="0" fontId="18" fillId="0" borderId="8" xfId="53" applyFont="1" applyFill="1" applyBorder="1" applyAlignment="1" applyProtection="1">
      <alignment horizontal="left" vertical="center"/>
    </xf>
    <xf numFmtId="4" fontId="18" fillId="0" borderId="13" xfId="53" applyNumberFormat="1" applyFont="1" applyFill="1" applyBorder="1" applyAlignment="1" applyProtection="1">
      <alignment horizontal="right" vertical="center"/>
      <protection locked="0"/>
    </xf>
    <xf numFmtId="0" fontId="8" fillId="0" borderId="11" xfId="53" applyFont="1" applyFill="1" applyBorder="1" applyAlignment="1" applyProtection="1"/>
    <xf numFmtId="176" fontId="8" fillId="0" borderId="11" xfId="53" applyNumberFormat="1" applyFont="1" applyFill="1" applyBorder="1" applyAlignment="1" applyProtection="1"/>
    <xf numFmtId="4" fontId="18" fillId="0" borderId="8" xfId="53" applyNumberFormat="1" applyFont="1" applyFill="1" applyBorder="1" applyAlignment="1" applyProtection="1">
      <alignment horizontal="right" vertical="center"/>
    </xf>
    <xf numFmtId="4" fontId="18" fillId="0" borderId="11" xfId="53" applyNumberFormat="1" applyFont="1" applyFill="1" applyBorder="1" applyAlignment="1" applyProtection="1">
      <alignment horizontal="right" vertical="center"/>
    </xf>
    <xf numFmtId="0" fontId="8" fillId="0" borderId="8" xfId="53" applyFont="1" applyFill="1" applyBorder="1" applyAlignment="1" applyProtection="1"/>
    <xf numFmtId="176" fontId="8" fillId="0" borderId="13" xfId="53" applyNumberFormat="1" applyFont="1" applyFill="1" applyBorder="1" applyAlignment="1" applyProtection="1"/>
    <xf numFmtId="0" fontId="35" fillId="0" borderId="8" xfId="53" applyFont="1" applyFill="1" applyBorder="1" applyAlignment="1" applyProtection="1">
      <alignment horizontal="center" vertical="center"/>
    </xf>
    <xf numFmtId="176" fontId="35" fillId="0" borderId="13" xfId="53" applyNumberFormat="1" applyFont="1" applyFill="1" applyBorder="1" applyAlignment="1" applyProtection="1">
      <alignment horizontal="right" vertical="center"/>
    </xf>
    <xf numFmtId="0" fontId="18" fillId="0" borderId="13" xfId="53" applyFont="1" applyFill="1" applyBorder="1" applyAlignment="1" applyProtection="1">
      <alignment horizontal="right" vertical="center"/>
    </xf>
    <xf numFmtId="0" fontId="18" fillId="0" borderId="11" xfId="53" applyFont="1" applyFill="1" applyBorder="1" applyAlignment="1" applyProtection="1">
      <alignment horizontal="right" vertical="center"/>
    </xf>
    <xf numFmtId="0" fontId="35" fillId="0" borderId="8" xfId="53" applyFont="1" applyFill="1" applyBorder="1" applyAlignment="1" applyProtection="1">
      <alignment horizontal="center" vertical="center"/>
      <protection locked="0"/>
    </xf>
    <xf numFmtId="176" fontId="35" fillId="0" borderId="11" xfId="53" applyNumberFormat="1" applyFont="1" applyFill="1" applyBorder="1" applyAlignment="1" applyProtection="1">
      <alignment horizontal="right" vertical="center"/>
      <protection locked="0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justify"/>
    </xf>
    <xf numFmtId="0" fontId="42" fillId="0" borderId="12" xfId="0" applyFont="1" applyBorder="1" applyAlignment="1">
      <alignment horizontal="left"/>
    </xf>
    <xf numFmtId="0" fontId="42" fillId="0" borderId="12" xfId="0" applyFont="1" applyFill="1" applyBorder="1" applyAlignment="1">
      <alignment horizontal="left"/>
    </xf>
    <xf numFmtId="0" fontId="21" fillId="0" borderId="0" xfId="0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3" sqref="C13"/>
    </sheetView>
  </sheetViews>
  <sheetFormatPr defaultColWidth="9.14285714285714" defaultRowHeight="20" customHeight="1" outlineLevelCol="3"/>
  <cols>
    <col min="1" max="1" width="13.5714285714286" style="84" customWidth="1"/>
    <col min="2" max="2" width="9.14285714285714" style="363"/>
    <col min="3" max="3" width="88.7142857142857" style="84" customWidth="1"/>
    <col min="4" max="16384" width="9.14285714285714" style="84"/>
  </cols>
  <sheetData>
    <row r="1" s="362" customFormat="1" ht="48" customHeight="1" spans="2:3">
      <c r="B1" s="364"/>
      <c r="C1" s="364"/>
    </row>
    <row r="2" s="84" customFormat="1" ht="27" customHeight="1" spans="2:3">
      <c r="B2" s="365" t="s">
        <v>0</v>
      </c>
      <c r="C2" s="365" t="s">
        <v>1</v>
      </c>
    </row>
    <row r="3" s="84" customFormat="1" customHeight="1" spans="2:3">
      <c r="B3" s="366">
        <v>1</v>
      </c>
      <c r="C3" s="367" t="s">
        <v>2</v>
      </c>
    </row>
    <row r="4" s="84" customFormat="1" customHeight="1" spans="2:3">
      <c r="B4" s="366">
        <v>2</v>
      </c>
      <c r="C4" s="367" t="s">
        <v>3</v>
      </c>
    </row>
    <row r="5" s="84" customFormat="1" customHeight="1" spans="2:3">
      <c r="B5" s="366">
        <v>3</v>
      </c>
      <c r="C5" s="367" t="s">
        <v>4</v>
      </c>
    </row>
    <row r="6" s="84" customFormat="1" customHeight="1" spans="2:3">
      <c r="B6" s="366">
        <v>4</v>
      </c>
      <c r="C6" s="367" t="s">
        <v>5</v>
      </c>
    </row>
    <row r="7" s="84" customFormat="1" customHeight="1" spans="2:3">
      <c r="B7" s="366">
        <v>5</v>
      </c>
      <c r="C7" s="368" t="s">
        <v>6</v>
      </c>
    </row>
    <row r="8" s="84" customFormat="1" customHeight="1" spans="2:3">
      <c r="B8" s="366">
        <v>6</v>
      </c>
      <c r="C8" s="368" t="s">
        <v>7</v>
      </c>
    </row>
    <row r="9" s="84" customFormat="1" customHeight="1" spans="2:3">
      <c r="B9" s="366">
        <v>7</v>
      </c>
      <c r="C9" s="368" t="s">
        <v>8</v>
      </c>
    </row>
    <row r="10" s="84" customFormat="1" customHeight="1" spans="2:3">
      <c r="B10" s="366">
        <v>8</v>
      </c>
      <c r="C10" s="368" t="s">
        <v>9</v>
      </c>
    </row>
    <row r="11" s="84" customFormat="1" customHeight="1" spans="2:3">
      <c r="B11" s="366">
        <v>9</v>
      </c>
      <c r="C11" s="369" t="s">
        <v>10</v>
      </c>
    </row>
    <row r="12" s="84" customFormat="1" customHeight="1" spans="2:3">
      <c r="B12" s="366">
        <v>10</v>
      </c>
      <c r="C12" s="369" t="s">
        <v>11</v>
      </c>
    </row>
    <row r="13" s="84" customFormat="1" customHeight="1" spans="2:3">
      <c r="B13" s="366">
        <v>11</v>
      </c>
      <c r="C13" s="367" t="s">
        <v>12</v>
      </c>
    </row>
    <row r="14" s="84" customFormat="1" customHeight="1" spans="2:3">
      <c r="B14" s="366">
        <v>12</v>
      </c>
      <c r="C14" s="367" t="s">
        <v>13</v>
      </c>
    </row>
    <row r="15" s="84" customFormat="1" customHeight="1" spans="2:4">
      <c r="B15" s="366">
        <v>13</v>
      </c>
      <c r="C15" s="367" t="s">
        <v>14</v>
      </c>
      <c r="D15" s="370"/>
    </row>
    <row r="16" s="84" customFormat="1" customHeight="1" spans="2:3">
      <c r="B16" s="366">
        <v>14</v>
      </c>
      <c r="C16" s="368" t="s">
        <v>15</v>
      </c>
    </row>
    <row r="17" s="84" customFormat="1" customHeight="1" spans="2:3">
      <c r="B17" s="366">
        <v>15</v>
      </c>
      <c r="C17" s="368" t="s">
        <v>16</v>
      </c>
    </row>
    <row r="18" s="84" customFormat="1" customHeight="1" spans="2:3">
      <c r="B18" s="366">
        <v>16</v>
      </c>
      <c r="C18" s="368" t="s">
        <v>17</v>
      </c>
    </row>
    <row r="19" s="84" customFormat="1" customHeight="1" spans="2:3">
      <c r="B19" s="366">
        <v>17</v>
      </c>
      <c r="C19" s="367" t="s">
        <v>18</v>
      </c>
    </row>
    <row r="20" s="84" customFormat="1" customHeight="1" spans="2:3">
      <c r="B20" s="366">
        <v>18</v>
      </c>
      <c r="C20" s="367" t="s">
        <v>19</v>
      </c>
    </row>
    <row r="21" s="84" customFormat="1" customHeight="1" spans="2:3">
      <c r="B21" s="366">
        <v>19</v>
      </c>
      <c r="C21" s="367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zoomScaleSheetLayoutView="60" topLeftCell="B1" workbookViewId="0">
      <selection activeCell="E8" sqref="E8"/>
    </sheetView>
  </sheetViews>
  <sheetFormatPr defaultColWidth="8.88571428571429" defaultRowHeight="12"/>
  <cols>
    <col min="1" max="1" width="34.2857142857143" style="65" customWidth="1"/>
    <col min="2" max="2" width="29" style="65" customWidth="1"/>
    <col min="3" max="5" width="23.5714285714286" style="65" customWidth="1"/>
    <col min="6" max="6" width="11.2857142857143" style="66" customWidth="1"/>
    <col min="7" max="7" width="25.1333333333333" style="65" customWidth="1"/>
    <col min="8" max="8" width="15.5714285714286" style="66" customWidth="1"/>
    <col min="9" max="9" width="13.4285714285714" style="66" customWidth="1"/>
    <col min="10" max="10" width="18.847619047619" style="65" customWidth="1"/>
    <col min="11" max="11" width="9.13333333333333" style="66" customWidth="1"/>
    <col min="12" max="16384" width="9.13333333333333" style="66"/>
  </cols>
  <sheetData>
    <row r="1" customHeight="1" spans="10:10">
      <c r="J1" s="81"/>
    </row>
    <row r="2" ht="28.5" customHeight="1" spans="1:10">
      <c r="A2" s="67" t="s">
        <v>10</v>
      </c>
      <c r="B2" s="68"/>
      <c r="C2" s="68"/>
      <c r="D2" s="68"/>
      <c r="E2" s="68"/>
      <c r="F2" s="69"/>
      <c r="G2" s="68"/>
      <c r="H2" s="69"/>
      <c r="I2" s="69"/>
      <c r="J2" s="68"/>
    </row>
    <row r="3" ht="17.25" customHeight="1" spans="1:1">
      <c r="A3" s="70" t="s">
        <v>21</v>
      </c>
    </row>
    <row r="4" ht="44.25" customHeight="1" spans="1:10">
      <c r="A4" s="71" t="s">
        <v>308</v>
      </c>
      <c r="B4" s="71" t="s">
        <v>309</v>
      </c>
      <c r="C4" s="71" t="s">
        <v>310</v>
      </c>
      <c r="D4" s="71" t="s">
        <v>311</v>
      </c>
      <c r="E4" s="71" t="s">
        <v>312</v>
      </c>
      <c r="F4" s="72" t="s">
        <v>313</v>
      </c>
      <c r="G4" s="71" t="s">
        <v>314</v>
      </c>
      <c r="H4" s="72" t="s">
        <v>315</v>
      </c>
      <c r="I4" s="72" t="s">
        <v>316</v>
      </c>
      <c r="J4" s="71" t="s">
        <v>317</v>
      </c>
    </row>
    <row r="5" ht="14.25" customHeight="1" spans="1:10">
      <c r="A5" s="71">
        <v>1</v>
      </c>
      <c r="B5" s="71">
        <v>2</v>
      </c>
      <c r="C5" s="71">
        <v>3</v>
      </c>
      <c r="D5" s="71">
        <v>4</v>
      </c>
      <c r="E5" s="71">
        <v>5</v>
      </c>
      <c r="F5" s="71">
        <v>6</v>
      </c>
      <c r="G5" s="71">
        <v>7</v>
      </c>
      <c r="H5" s="71">
        <v>8</v>
      </c>
      <c r="I5" s="71">
        <v>9</v>
      </c>
      <c r="J5" s="71">
        <v>10</v>
      </c>
    </row>
    <row r="6" s="244" customFormat="1" ht="12.75" spans="1:10">
      <c r="A6" s="29" t="s">
        <v>89</v>
      </c>
      <c r="B6" s="245"/>
      <c r="C6" s="245"/>
      <c r="D6" s="245"/>
      <c r="E6" s="216"/>
      <c r="F6" s="246"/>
      <c r="G6" s="216"/>
      <c r="H6" s="246"/>
      <c r="I6" s="246"/>
      <c r="J6" s="249"/>
    </row>
    <row r="7" s="244" customFormat="1" ht="12.75" spans="1:10">
      <c r="A7" s="41" t="s">
        <v>318</v>
      </c>
      <c r="B7" s="41" t="s">
        <v>319</v>
      </c>
      <c r="C7" s="29" t="s">
        <v>320</v>
      </c>
      <c r="D7" s="29" t="s">
        <v>321</v>
      </c>
      <c r="E7" s="29" t="s">
        <v>322</v>
      </c>
      <c r="F7" s="29" t="s">
        <v>323</v>
      </c>
      <c r="G7" s="29">
        <v>30</v>
      </c>
      <c r="H7" s="29" t="s">
        <v>324</v>
      </c>
      <c r="I7" s="29" t="s">
        <v>325</v>
      </c>
      <c r="J7" s="38" t="s">
        <v>326</v>
      </c>
    </row>
    <row r="8" s="244" customFormat="1" ht="22.5" spans="1:10">
      <c r="A8" s="247"/>
      <c r="B8" s="247"/>
      <c r="C8" s="29" t="s">
        <v>327</v>
      </c>
      <c r="D8" s="29" t="s">
        <v>328</v>
      </c>
      <c r="E8" s="29" t="s">
        <v>329</v>
      </c>
      <c r="F8" s="29" t="s">
        <v>323</v>
      </c>
      <c r="G8" s="29" t="s">
        <v>330</v>
      </c>
      <c r="H8" s="29" t="s">
        <v>331</v>
      </c>
      <c r="I8" s="29" t="s">
        <v>332</v>
      </c>
      <c r="J8" s="38" t="s">
        <v>333</v>
      </c>
    </row>
    <row r="9" s="244" customFormat="1" ht="12.75" spans="1:10">
      <c r="A9" s="248"/>
      <c r="B9" s="248"/>
      <c r="C9" s="29" t="s">
        <v>334</v>
      </c>
      <c r="D9" s="29" t="s">
        <v>335</v>
      </c>
      <c r="E9" s="29" t="s">
        <v>336</v>
      </c>
      <c r="F9" s="29" t="s">
        <v>323</v>
      </c>
      <c r="G9" s="29">
        <v>95</v>
      </c>
      <c r="H9" s="29" t="s">
        <v>324</v>
      </c>
      <c r="I9" s="29" t="s">
        <v>332</v>
      </c>
      <c r="J9" s="38" t="s">
        <v>336</v>
      </c>
    </row>
    <row r="10" s="244" customFormat="1" ht="12.75" spans="1:10">
      <c r="A10" s="41" t="s">
        <v>337</v>
      </c>
      <c r="B10" s="41" t="s">
        <v>338</v>
      </c>
      <c r="C10" s="29" t="s">
        <v>320</v>
      </c>
      <c r="D10" s="29" t="s">
        <v>339</v>
      </c>
      <c r="E10" s="29" t="s">
        <v>340</v>
      </c>
      <c r="F10" s="29" t="s">
        <v>323</v>
      </c>
      <c r="G10" s="29" t="s">
        <v>340</v>
      </c>
      <c r="H10" s="29" t="s">
        <v>331</v>
      </c>
      <c r="I10" s="29" t="s">
        <v>325</v>
      </c>
      <c r="J10" s="38" t="s">
        <v>341</v>
      </c>
    </row>
    <row r="11" s="244" customFormat="1" ht="33.75" spans="1:10">
      <c r="A11" s="247"/>
      <c r="B11" s="247"/>
      <c r="C11" s="29" t="s">
        <v>327</v>
      </c>
      <c r="D11" s="29" t="s">
        <v>342</v>
      </c>
      <c r="E11" s="29" t="s">
        <v>343</v>
      </c>
      <c r="F11" s="29" t="s">
        <v>323</v>
      </c>
      <c r="G11" s="29" t="s">
        <v>343</v>
      </c>
      <c r="H11" s="29" t="s">
        <v>331</v>
      </c>
      <c r="I11" s="29" t="s">
        <v>325</v>
      </c>
      <c r="J11" s="38" t="s">
        <v>343</v>
      </c>
    </row>
    <row r="12" s="244" customFormat="1" ht="12.75" spans="1:10">
      <c r="A12" s="248"/>
      <c r="B12" s="248"/>
      <c r="C12" s="29" t="s">
        <v>334</v>
      </c>
      <c r="D12" s="29" t="s">
        <v>335</v>
      </c>
      <c r="E12" s="29" t="s">
        <v>344</v>
      </c>
      <c r="F12" s="29" t="s">
        <v>345</v>
      </c>
      <c r="G12" s="29">
        <v>99</v>
      </c>
      <c r="H12" s="29" t="s">
        <v>324</v>
      </c>
      <c r="I12" s="29" t="s">
        <v>332</v>
      </c>
      <c r="J12" s="38" t="s">
        <v>344</v>
      </c>
    </row>
  </sheetData>
  <mergeCells count="6">
    <mergeCell ref="A2:J2"/>
    <mergeCell ref="A3:H3"/>
    <mergeCell ref="A7:A9"/>
    <mergeCell ref="A10:A12"/>
    <mergeCell ref="B7:B9"/>
    <mergeCell ref="B10:B12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topLeftCell="A14" workbookViewId="0">
      <selection activeCell="A19" sqref="A19:M21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4" style="8" customWidth="1"/>
    <col min="11" max="11" width="14.1428571428571" style="8" customWidth="1"/>
    <col min="12" max="12" width="13.7142857142857" style="8" customWidth="1"/>
    <col min="13" max="13" width="14.7142857142857" style="8" customWidth="1"/>
    <col min="14" max="16384" width="8.57142857142857" style="8" customWidth="1"/>
  </cols>
  <sheetData>
    <row r="1" s="89" customFormat="1" customHeight="1" spans="1:16384">
      <c r="A1" s="173"/>
      <c r="B1" s="173"/>
      <c r="C1" s="173"/>
      <c r="D1" s="173"/>
      <c r="E1" s="173"/>
      <c r="F1" s="173"/>
      <c r="G1" s="173"/>
      <c r="H1" s="173"/>
      <c r="I1" s="173"/>
      <c r="J1" s="222"/>
      <c r="K1" s="222"/>
      <c r="L1" s="222"/>
      <c r="M1" s="223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9" customFormat="1" ht="41.25" customHeight="1" spans="1:16384">
      <c r="A2" s="173" t="s">
        <v>346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9" customFormat="1" ht="17.25" customHeight="1" spans="1:16384">
      <c r="A3" s="175" t="s">
        <v>21</v>
      </c>
      <c r="B3" s="175"/>
      <c r="C3" s="176"/>
      <c r="D3" s="177"/>
      <c r="E3" s="177"/>
      <c r="F3" s="177"/>
      <c r="G3" s="177"/>
      <c r="H3" s="177"/>
      <c r="I3" s="177"/>
      <c r="J3" s="222"/>
      <c r="K3" s="222"/>
      <c r="L3" s="222"/>
      <c r="M3" s="223" t="s">
        <v>173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9" customFormat="1" ht="30" customHeight="1" spans="1:16384">
      <c r="A4" s="178" t="s">
        <v>347</v>
      </c>
      <c r="B4" s="179">
        <v>131016</v>
      </c>
      <c r="C4" s="180"/>
      <c r="D4" s="180"/>
      <c r="E4" s="181"/>
      <c r="F4" s="182" t="s">
        <v>348</v>
      </c>
      <c r="G4" s="181"/>
      <c r="H4" s="183" t="s">
        <v>89</v>
      </c>
      <c r="I4" s="180"/>
      <c r="J4" s="180"/>
      <c r="K4" s="180"/>
      <c r="L4" s="180"/>
      <c r="M4" s="181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9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349</v>
      </c>
      <c r="M5" s="22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9" customFormat="1" ht="99.75" customHeight="1" spans="1:16384">
      <c r="A6" s="35" t="s">
        <v>350</v>
      </c>
      <c r="B6" s="184" t="s">
        <v>351</v>
      </c>
      <c r="C6" s="185" t="s">
        <v>352</v>
      </c>
      <c r="D6" s="186"/>
      <c r="E6" s="186"/>
      <c r="F6" s="186"/>
      <c r="G6" s="186"/>
      <c r="H6" s="186"/>
      <c r="I6" s="186"/>
      <c r="J6" s="225"/>
      <c r="K6" s="226"/>
      <c r="L6" s="227" t="s">
        <v>353</v>
      </c>
      <c r="M6" s="224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9" customFormat="1" ht="99.75" customHeight="1" spans="1:16384">
      <c r="A7" s="37"/>
      <c r="B7" s="184" t="s">
        <v>354</v>
      </c>
      <c r="C7" s="185" t="s">
        <v>355</v>
      </c>
      <c r="D7" s="186"/>
      <c r="E7" s="186"/>
      <c r="F7" s="186"/>
      <c r="G7" s="186"/>
      <c r="H7" s="186"/>
      <c r="I7" s="186"/>
      <c r="J7" s="225"/>
      <c r="K7" s="226"/>
      <c r="L7" s="227" t="s">
        <v>356</v>
      </c>
      <c r="M7" s="224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9" customFormat="1" ht="75" customHeight="1" spans="1:16384">
      <c r="A8" s="184" t="s">
        <v>357</v>
      </c>
      <c r="B8" s="187" t="s">
        <v>358</v>
      </c>
      <c r="C8" s="188" t="s">
        <v>359</v>
      </c>
      <c r="D8" s="189"/>
      <c r="E8" s="189"/>
      <c r="F8" s="189"/>
      <c r="G8" s="189"/>
      <c r="H8" s="189"/>
      <c r="I8" s="189"/>
      <c r="J8" s="225"/>
      <c r="K8" s="226"/>
      <c r="L8" s="228" t="s">
        <v>360</v>
      </c>
      <c r="M8" s="224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9" customFormat="1" ht="32.25" customHeight="1" spans="1:16384">
      <c r="A9" s="190" t="s">
        <v>361</v>
      </c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229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9" customFormat="1" ht="32.25" customHeight="1" spans="1:16384">
      <c r="A10" s="192" t="s">
        <v>362</v>
      </c>
      <c r="B10" s="193"/>
      <c r="C10" s="194" t="s">
        <v>363</v>
      </c>
      <c r="D10" s="195"/>
      <c r="E10" s="195"/>
      <c r="F10" s="195"/>
      <c r="G10" s="196"/>
      <c r="H10" s="12" t="s">
        <v>364</v>
      </c>
      <c r="I10" s="13"/>
      <c r="J10" s="14"/>
      <c r="K10" s="13" t="s">
        <v>365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9" customFormat="1" ht="32.25" customHeight="1" spans="1:16384">
      <c r="A11" s="197"/>
      <c r="B11" s="198"/>
      <c r="C11" s="199"/>
      <c r="D11" s="200"/>
      <c r="E11" s="200"/>
      <c r="F11" s="200"/>
      <c r="G11" s="201"/>
      <c r="H11" s="184" t="s">
        <v>366</v>
      </c>
      <c r="I11" s="184" t="s">
        <v>367</v>
      </c>
      <c r="J11" s="184" t="s">
        <v>368</v>
      </c>
      <c r="K11" s="184" t="s">
        <v>366</v>
      </c>
      <c r="L11" s="184" t="s">
        <v>367</v>
      </c>
      <c r="M11" s="230" t="s">
        <v>368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9" customFormat="1" ht="30" customHeight="1" spans="1:16384">
      <c r="A12" s="202" t="s">
        <v>75</v>
      </c>
      <c r="B12" s="203"/>
      <c r="C12" s="203"/>
      <c r="D12" s="203"/>
      <c r="E12" s="203"/>
      <c r="F12" s="203"/>
      <c r="G12" s="204"/>
      <c r="H12" s="205">
        <f t="shared" ref="H12:M12" si="0">H13+H14+H15</f>
        <v>961964454</v>
      </c>
      <c r="I12" s="205">
        <f t="shared" si="0"/>
        <v>61964454</v>
      </c>
      <c r="J12" s="205">
        <f t="shared" si="0"/>
        <v>900000000</v>
      </c>
      <c r="K12" s="205">
        <f t="shared" si="0"/>
        <v>961964454</v>
      </c>
      <c r="L12" s="205">
        <f t="shared" si="0"/>
        <v>61964454</v>
      </c>
      <c r="M12" s="205">
        <f t="shared" si="0"/>
        <v>900000000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9" customFormat="1" ht="30" customHeight="1" spans="1:16384">
      <c r="A13" s="185" t="s">
        <v>369</v>
      </c>
      <c r="B13" s="206"/>
      <c r="C13" s="185" t="s">
        <v>370</v>
      </c>
      <c r="D13" s="186"/>
      <c r="E13" s="186"/>
      <c r="F13" s="186"/>
      <c r="G13" s="206"/>
      <c r="H13" s="205">
        <f>I13+J13</f>
        <v>951277254</v>
      </c>
      <c r="I13" s="231">
        <v>51377254</v>
      </c>
      <c r="J13" s="205">
        <v>899900000</v>
      </c>
      <c r="K13" s="205">
        <f t="shared" ref="K13:K15" si="1">L13+M13</f>
        <v>951277254</v>
      </c>
      <c r="L13" s="231">
        <v>51377254</v>
      </c>
      <c r="M13" s="205">
        <v>899900000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9" customFormat="1" ht="30" customHeight="1" spans="1:16384">
      <c r="A14" s="185" t="s">
        <v>371</v>
      </c>
      <c r="B14" s="206"/>
      <c r="C14" s="185" t="s">
        <v>372</v>
      </c>
      <c r="D14" s="186"/>
      <c r="E14" s="186"/>
      <c r="F14" s="186"/>
      <c r="G14" s="206"/>
      <c r="H14" s="205">
        <f>I14+J14</f>
        <v>8687200</v>
      </c>
      <c r="I14" s="231">
        <v>8587200</v>
      </c>
      <c r="J14" s="232">
        <v>100000</v>
      </c>
      <c r="K14" s="205">
        <f t="shared" si="1"/>
        <v>8687200</v>
      </c>
      <c r="L14" s="231">
        <v>8587200</v>
      </c>
      <c r="M14" s="232">
        <v>100000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9" customFormat="1" ht="34.5" customHeight="1" spans="1:16384">
      <c r="A15" s="185" t="s">
        <v>373</v>
      </c>
      <c r="B15" s="206"/>
      <c r="C15" s="185" t="s">
        <v>374</v>
      </c>
      <c r="D15" s="186"/>
      <c r="E15" s="186"/>
      <c r="F15" s="186"/>
      <c r="G15" s="206"/>
      <c r="H15" s="205">
        <f>I15+J15</f>
        <v>2000000</v>
      </c>
      <c r="I15" s="231">
        <v>2000000</v>
      </c>
      <c r="J15" s="233"/>
      <c r="K15" s="205">
        <f t="shared" si="1"/>
        <v>2000000</v>
      </c>
      <c r="L15" s="231">
        <v>2000000</v>
      </c>
      <c r="M15" s="233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9" customFormat="1" ht="32.25" customHeight="1" spans="1:16384">
      <c r="A16" s="207" t="s">
        <v>375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34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9" customFormat="1" ht="32.25" customHeight="1" spans="1:16384">
      <c r="A17" s="209" t="s">
        <v>376</v>
      </c>
      <c r="B17" s="210"/>
      <c r="C17" s="210"/>
      <c r="D17" s="210"/>
      <c r="E17" s="210"/>
      <c r="F17" s="210"/>
      <c r="G17" s="211"/>
      <c r="H17" s="212" t="s">
        <v>377</v>
      </c>
      <c r="I17" s="235"/>
      <c r="J17" s="236" t="s">
        <v>317</v>
      </c>
      <c r="K17" s="237"/>
      <c r="L17" s="212" t="s">
        <v>378</v>
      </c>
      <c r="M17" s="235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89" customFormat="1" ht="36" customHeight="1" spans="1:16384">
      <c r="A18" s="213" t="s">
        <v>310</v>
      </c>
      <c r="B18" s="213" t="s">
        <v>379</v>
      </c>
      <c r="C18" s="214" t="s">
        <v>312</v>
      </c>
      <c r="D18" s="214" t="s">
        <v>313</v>
      </c>
      <c r="E18" s="214" t="s">
        <v>314</v>
      </c>
      <c r="F18" s="214" t="s">
        <v>315</v>
      </c>
      <c r="G18" s="214" t="s">
        <v>316</v>
      </c>
      <c r="H18" s="215"/>
      <c r="I18" s="238"/>
      <c r="J18" s="215"/>
      <c r="K18" s="239"/>
      <c r="L18" s="215"/>
      <c r="M18" s="23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="89" customFormat="1" ht="47" customHeight="1" spans="1:16384">
      <c r="A19" s="216" t="s">
        <v>320</v>
      </c>
      <c r="B19" s="216" t="s">
        <v>321</v>
      </c>
      <c r="C19" s="29" t="s">
        <v>322</v>
      </c>
      <c r="D19" s="217" t="s">
        <v>380</v>
      </c>
      <c r="E19" s="216">
        <v>30</v>
      </c>
      <c r="F19" s="216" t="s">
        <v>324</v>
      </c>
      <c r="G19" s="218" t="s">
        <v>325</v>
      </c>
      <c r="H19" s="219" t="s">
        <v>381</v>
      </c>
      <c r="I19" s="240"/>
      <c r="J19" s="241" t="s">
        <v>382</v>
      </c>
      <c r="K19" s="240"/>
      <c r="L19" s="241" t="s">
        <v>383</v>
      </c>
      <c r="M19" s="240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  <c r="XEY19" s="8"/>
      <c r="XEZ19" s="8"/>
      <c r="XFA19" s="8"/>
      <c r="XFB19" s="8"/>
      <c r="XFC19" s="8"/>
      <c r="XFD19" s="8"/>
    </row>
    <row r="20" s="89" customFormat="1" ht="47" customHeight="1" spans="1:16384">
      <c r="A20" s="216" t="s">
        <v>327</v>
      </c>
      <c r="B20" s="216" t="s">
        <v>384</v>
      </c>
      <c r="C20" s="29" t="s">
        <v>385</v>
      </c>
      <c r="D20" s="217" t="s">
        <v>386</v>
      </c>
      <c r="E20" s="216">
        <v>6</v>
      </c>
      <c r="F20" s="216" t="s">
        <v>324</v>
      </c>
      <c r="G20" s="218" t="s">
        <v>325</v>
      </c>
      <c r="H20" s="220" t="s">
        <v>387</v>
      </c>
      <c r="I20" s="242"/>
      <c r="J20" s="243" t="s">
        <v>388</v>
      </c>
      <c r="K20" s="242"/>
      <c r="L20" s="243" t="s">
        <v>389</v>
      </c>
      <c r="M20" s="242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  <c r="XEX20" s="8"/>
      <c r="XEY20" s="8"/>
      <c r="XEZ20" s="8"/>
      <c r="XFA20" s="8"/>
      <c r="XFB20" s="8"/>
      <c r="XFC20" s="8"/>
      <c r="XFD20" s="8"/>
    </row>
    <row r="21" ht="47" customHeight="1" spans="1:13">
      <c r="A21" s="216" t="s">
        <v>334</v>
      </c>
      <c r="B21" s="216" t="s">
        <v>335</v>
      </c>
      <c r="C21" s="29" t="s">
        <v>336</v>
      </c>
      <c r="D21" s="217" t="s">
        <v>386</v>
      </c>
      <c r="E21" s="216">
        <v>95</v>
      </c>
      <c r="F21" s="216" t="s">
        <v>324</v>
      </c>
      <c r="G21" s="218" t="s">
        <v>332</v>
      </c>
      <c r="H21" s="221" t="s">
        <v>390</v>
      </c>
      <c r="I21" s="242"/>
      <c r="J21" s="243" t="s">
        <v>391</v>
      </c>
      <c r="K21" s="242"/>
      <c r="L21" s="243" t="s">
        <v>392</v>
      </c>
      <c r="M21" s="242"/>
    </row>
  </sheetData>
  <mergeCells count="40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B14"/>
    <mergeCell ref="C14:G14"/>
    <mergeCell ref="A15:B15"/>
    <mergeCell ref="C15:G15"/>
    <mergeCell ref="A16:M16"/>
    <mergeCell ref="A17:G17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A6:A7"/>
    <mergeCell ref="A10:B11"/>
    <mergeCell ref="C10:G11"/>
    <mergeCell ref="H17:I18"/>
    <mergeCell ref="J17:K18"/>
    <mergeCell ref="L17:M18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A9" sqref="A9"/>
    </sheetView>
  </sheetViews>
  <sheetFormatPr defaultColWidth="8.88571428571429" defaultRowHeight="14.25" customHeight="1" outlineLevelCol="5"/>
  <cols>
    <col min="1" max="2" width="21.1333333333333" style="80" customWidth="1"/>
    <col min="3" max="3" width="21.1333333333333" style="83" customWidth="1"/>
    <col min="4" max="4" width="27.7142857142857" style="83" customWidth="1"/>
    <col min="5" max="6" width="36.7142857142857" style="83" customWidth="1"/>
    <col min="7" max="7" width="9.13333333333333" style="83" customWidth="1"/>
    <col min="8" max="16384" width="9.13333333333333" style="83"/>
  </cols>
  <sheetData>
    <row r="1" ht="12" customHeight="1" spans="1:6">
      <c r="A1" s="158">
        <v>0</v>
      </c>
      <c r="B1" s="158">
        <v>0</v>
      </c>
      <c r="C1" s="159">
        <v>1</v>
      </c>
      <c r="D1" s="160"/>
      <c r="E1" s="160"/>
      <c r="F1" s="160"/>
    </row>
    <row r="2" ht="26.25" customHeight="1" spans="1:6">
      <c r="A2" s="161" t="s">
        <v>12</v>
      </c>
      <c r="B2" s="161"/>
      <c r="C2" s="162"/>
      <c r="D2" s="162"/>
      <c r="E2" s="162"/>
      <c r="F2" s="162"/>
    </row>
    <row r="3" ht="13.5" customHeight="1" spans="1:6">
      <c r="A3" s="163" t="s">
        <v>21</v>
      </c>
      <c r="B3" s="163"/>
      <c r="C3" s="159"/>
      <c r="D3" s="160"/>
      <c r="E3" s="160"/>
      <c r="F3" s="160" t="s">
        <v>22</v>
      </c>
    </row>
    <row r="4" ht="19.5" customHeight="1" spans="1:6">
      <c r="A4" s="91" t="s">
        <v>181</v>
      </c>
      <c r="B4" s="164" t="s">
        <v>91</v>
      </c>
      <c r="C4" s="91" t="s">
        <v>92</v>
      </c>
      <c r="D4" s="92" t="s">
        <v>393</v>
      </c>
      <c r="E4" s="93"/>
      <c r="F4" s="165"/>
    </row>
    <row r="5" ht="18.75" customHeight="1" spans="1:6">
      <c r="A5" s="95"/>
      <c r="B5" s="166"/>
      <c r="C5" s="96"/>
      <c r="D5" s="91" t="s">
        <v>75</v>
      </c>
      <c r="E5" s="92" t="s">
        <v>94</v>
      </c>
      <c r="F5" s="91" t="s">
        <v>95</v>
      </c>
    </row>
    <row r="6" ht="18.75" customHeight="1" spans="1:6">
      <c r="A6" s="167">
        <v>1</v>
      </c>
      <c r="B6" s="167" t="s">
        <v>167</v>
      </c>
      <c r="C6" s="112">
        <v>3</v>
      </c>
      <c r="D6" s="167" t="s">
        <v>169</v>
      </c>
      <c r="E6" s="167" t="s">
        <v>170</v>
      </c>
      <c r="F6" s="112">
        <v>6</v>
      </c>
    </row>
    <row r="7" ht="18.75" customHeight="1" spans="1:6">
      <c r="A7" s="79" t="s">
        <v>90</v>
      </c>
      <c r="B7" s="79" t="s">
        <v>90</v>
      </c>
      <c r="C7" s="79" t="s">
        <v>90</v>
      </c>
      <c r="D7" s="168" t="s">
        <v>90</v>
      </c>
      <c r="E7" s="169" t="s">
        <v>90</v>
      </c>
      <c r="F7" s="169" t="s">
        <v>90</v>
      </c>
    </row>
    <row r="8" ht="18.75" customHeight="1" spans="1:6">
      <c r="A8" s="170" t="s">
        <v>127</v>
      </c>
      <c r="B8" s="171"/>
      <c r="C8" s="172" t="s">
        <v>127</v>
      </c>
      <c r="D8" s="168" t="s">
        <v>90</v>
      </c>
      <c r="E8" s="169" t="s">
        <v>90</v>
      </c>
      <c r="F8" s="169" t="s">
        <v>90</v>
      </c>
    </row>
    <row r="9" customHeight="1" spans="1:1">
      <c r="A9" s="80" t="s">
        <v>394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9" sqref="A9"/>
    </sheetView>
  </sheetViews>
  <sheetFormatPr defaultColWidth="8.88571428571429" defaultRowHeight="14.25" customHeight="1" outlineLevelCol="5"/>
  <cols>
    <col min="1" max="2" width="21.1333333333333" style="80" customWidth="1"/>
    <col min="3" max="3" width="21.1333333333333" style="83" customWidth="1"/>
    <col min="4" max="4" width="27.7142857142857" style="83" customWidth="1"/>
    <col min="5" max="6" width="36.7142857142857" style="83" customWidth="1"/>
    <col min="7" max="7" width="9.13333333333333" style="83" customWidth="1"/>
    <col min="8" max="16384" width="9.13333333333333" style="83"/>
  </cols>
  <sheetData>
    <row r="1" s="83" customFormat="1" ht="12" customHeight="1" spans="1:6">
      <c r="A1" s="158">
        <v>0</v>
      </c>
      <c r="B1" s="158">
        <v>0</v>
      </c>
      <c r="C1" s="159">
        <v>1</v>
      </c>
      <c r="D1" s="160"/>
      <c r="E1" s="160"/>
      <c r="F1" s="160"/>
    </row>
    <row r="2" s="83" customFormat="1" ht="26.25" customHeight="1" spans="1:6">
      <c r="A2" s="161" t="s">
        <v>13</v>
      </c>
      <c r="B2" s="161"/>
      <c r="C2" s="162"/>
      <c r="D2" s="162"/>
      <c r="E2" s="162"/>
      <c r="F2" s="162"/>
    </row>
    <row r="3" s="83" customFormat="1" ht="13.5" customHeight="1" spans="1:6">
      <c r="A3" s="163" t="s">
        <v>21</v>
      </c>
      <c r="B3" s="163"/>
      <c r="C3" s="159"/>
      <c r="D3" s="160"/>
      <c r="E3" s="160"/>
      <c r="F3" s="160" t="s">
        <v>22</v>
      </c>
    </row>
    <row r="4" s="83" customFormat="1" ht="19.5" customHeight="1" spans="1:6">
      <c r="A4" s="91" t="s">
        <v>181</v>
      </c>
      <c r="B4" s="164" t="s">
        <v>91</v>
      </c>
      <c r="C4" s="91" t="s">
        <v>92</v>
      </c>
      <c r="D4" s="92" t="s">
        <v>395</v>
      </c>
      <c r="E4" s="93"/>
      <c r="F4" s="165"/>
    </row>
    <row r="5" s="83" customFormat="1" ht="18.75" customHeight="1" spans="1:6">
      <c r="A5" s="95"/>
      <c r="B5" s="166"/>
      <c r="C5" s="96"/>
      <c r="D5" s="91" t="s">
        <v>75</v>
      </c>
      <c r="E5" s="92" t="s">
        <v>94</v>
      </c>
      <c r="F5" s="91" t="s">
        <v>95</v>
      </c>
    </row>
    <row r="6" s="83" customFormat="1" ht="18.75" customHeight="1" spans="1:6">
      <c r="A6" s="167">
        <v>1</v>
      </c>
      <c r="B6" s="167" t="s">
        <v>167</v>
      </c>
      <c r="C6" s="112">
        <v>3</v>
      </c>
      <c r="D6" s="167" t="s">
        <v>169</v>
      </c>
      <c r="E6" s="167" t="s">
        <v>170</v>
      </c>
      <c r="F6" s="112">
        <v>6</v>
      </c>
    </row>
    <row r="7" s="83" customFormat="1" ht="18.75" customHeight="1" spans="1:6">
      <c r="A7" s="79" t="s">
        <v>90</v>
      </c>
      <c r="B7" s="79" t="s">
        <v>90</v>
      </c>
      <c r="C7" s="79" t="s">
        <v>90</v>
      </c>
      <c r="D7" s="168" t="s">
        <v>90</v>
      </c>
      <c r="E7" s="169" t="s">
        <v>90</v>
      </c>
      <c r="F7" s="169" t="s">
        <v>90</v>
      </c>
    </row>
    <row r="8" s="83" customFormat="1" ht="18.75" customHeight="1" spans="1:6">
      <c r="A8" s="170" t="s">
        <v>127</v>
      </c>
      <c r="B8" s="171"/>
      <c r="C8" s="172"/>
      <c r="D8" s="168" t="s">
        <v>90</v>
      </c>
      <c r="E8" s="169" t="s">
        <v>90</v>
      </c>
      <c r="F8" s="169" t="s">
        <v>90</v>
      </c>
    </row>
    <row r="9" customHeight="1" spans="1:1">
      <c r="A9" s="80" t="s">
        <v>396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C18" sqref="C18"/>
    </sheetView>
  </sheetViews>
  <sheetFormatPr defaultColWidth="8.88571428571429" defaultRowHeight="14.25" customHeight="1"/>
  <cols>
    <col min="1" max="1" width="20.7142857142857" style="83" customWidth="1"/>
    <col min="2" max="2" width="21.7142857142857" style="83" customWidth="1"/>
    <col min="3" max="3" width="35.2857142857143" style="83" customWidth="1"/>
    <col min="4" max="4" width="7.71428571428571" style="83" customWidth="1"/>
    <col min="5" max="6" width="10.2857142857143" style="83" customWidth="1"/>
    <col min="7" max="7" width="12" style="83" customWidth="1"/>
    <col min="8" max="10" width="10" style="83" customWidth="1"/>
    <col min="11" max="11" width="9.13333333333333" style="66" customWidth="1"/>
    <col min="12" max="13" width="9.13333333333333" style="83" customWidth="1"/>
    <col min="14" max="15" width="12.7142857142857" style="83" customWidth="1"/>
    <col min="16" max="16" width="9.13333333333333" style="66" customWidth="1"/>
    <col min="17" max="17" width="10.4285714285714" style="83" customWidth="1"/>
    <col min="18" max="18" width="9.13333333333333" style="66" customWidth="1"/>
    <col min="19" max="16384" width="9.13333333333333" style="66"/>
  </cols>
  <sheetData>
    <row r="1" ht="13.5" customHeight="1" spans="1:17">
      <c r="A1" s="85"/>
      <c r="B1" s="85"/>
      <c r="C1" s="85"/>
      <c r="D1" s="85"/>
      <c r="E1" s="85"/>
      <c r="F1" s="85"/>
      <c r="G1" s="85"/>
      <c r="H1" s="85"/>
      <c r="I1" s="85"/>
      <c r="J1" s="85"/>
      <c r="P1" s="81"/>
      <c r="Q1" s="156"/>
    </row>
    <row r="2" ht="27.75" customHeight="1" spans="1:17">
      <c r="A2" s="135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  <c r="N2" s="68"/>
      <c r="O2" s="68"/>
      <c r="P2" s="69"/>
      <c r="Q2" s="68"/>
    </row>
    <row r="3" ht="18.75" customHeight="1" spans="1:17">
      <c r="A3" s="88" t="s">
        <v>21</v>
      </c>
      <c r="B3" s="89"/>
      <c r="C3" s="89"/>
      <c r="D3" s="89"/>
      <c r="E3" s="89"/>
      <c r="F3" s="89"/>
      <c r="G3" s="89"/>
      <c r="H3" s="89"/>
      <c r="I3" s="89"/>
      <c r="J3" s="89"/>
      <c r="P3" s="151"/>
      <c r="Q3" s="157" t="s">
        <v>173</v>
      </c>
    </row>
    <row r="4" ht="15.75" customHeight="1" spans="1:17">
      <c r="A4" s="97" t="s">
        <v>397</v>
      </c>
      <c r="B4" s="136" t="s">
        <v>398</v>
      </c>
      <c r="C4" s="136" t="s">
        <v>399</v>
      </c>
      <c r="D4" s="136" t="s">
        <v>400</v>
      </c>
      <c r="E4" s="136" t="s">
        <v>401</v>
      </c>
      <c r="F4" s="136" t="s">
        <v>402</v>
      </c>
      <c r="G4" s="74" t="s">
        <v>188</v>
      </c>
      <c r="H4" s="137"/>
      <c r="I4" s="137"/>
      <c r="J4" s="74"/>
      <c r="K4" s="152"/>
      <c r="L4" s="74"/>
      <c r="M4" s="74"/>
      <c r="N4" s="74"/>
      <c r="O4" s="74"/>
      <c r="P4" s="152"/>
      <c r="Q4" s="75"/>
    </row>
    <row r="5" ht="17.25" customHeight="1" spans="1:17">
      <c r="A5" s="138"/>
      <c r="B5" s="139"/>
      <c r="C5" s="139"/>
      <c r="D5" s="139"/>
      <c r="E5" s="139"/>
      <c r="F5" s="139"/>
      <c r="G5" s="140" t="s">
        <v>75</v>
      </c>
      <c r="H5" s="118" t="s">
        <v>78</v>
      </c>
      <c r="I5" s="118" t="s">
        <v>403</v>
      </c>
      <c r="J5" s="139" t="s">
        <v>404</v>
      </c>
      <c r="K5" s="153" t="s">
        <v>405</v>
      </c>
      <c r="L5" s="142" t="s">
        <v>82</v>
      </c>
      <c r="M5" s="142"/>
      <c r="N5" s="142"/>
      <c r="O5" s="142"/>
      <c r="P5" s="154"/>
      <c r="Q5" s="141"/>
    </row>
    <row r="6" ht="54" customHeight="1" spans="1:17">
      <c r="A6" s="111"/>
      <c r="B6" s="141"/>
      <c r="C6" s="141"/>
      <c r="D6" s="141"/>
      <c r="E6" s="141"/>
      <c r="F6" s="141"/>
      <c r="G6" s="142"/>
      <c r="H6" s="118"/>
      <c r="I6" s="118"/>
      <c r="J6" s="141"/>
      <c r="K6" s="155"/>
      <c r="L6" s="141" t="s">
        <v>77</v>
      </c>
      <c r="M6" s="141" t="s">
        <v>84</v>
      </c>
      <c r="N6" s="141" t="s">
        <v>253</v>
      </c>
      <c r="O6" s="141" t="s">
        <v>86</v>
      </c>
      <c r="P6" s="155" t="s">
        <v>87</v>
      </c>
      <c r="Q6" s="141" t="s">
        <v>88</v>
      </c>
    </row>
    <row r="7" ht="15" customHeight="1" spans="1:17">
      <c r="A7" s="95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5">
        <v>7</v>
      </c>
      <c r="H7" s="95">
        <v>8</v>
      </c>
      <c r="I7" s="95">
        <v>9</v>
      </c>
      <c r="J7" s="95">
        <v>10</v>
      </c>
      <c r="K7" s="95">
        <v>11</v>
      </c>
      <c r="L7" s="95">
        <v>12</v>
      </c>
      <c r="M7" s="95">
        <v>13</v>
      </c>
      <c r="N7" s="95">
        <v>14</v>
      </c>
      <c r="O7" s="95">
        <v>15</v>
      </c>
      <c r="P7" s="95">
        <v>16</v>
      </c>
      <c r="Q7" s="95">
        <v>17</v>
      </c>
    </row>
    <row r="8" ht="21" customHeight="1" spans="1:17">
      <c r="A8" s="143" t="s">
        <v>90</v>
      </c>
      <c r="B8" s="144"/>
      <c r="C8" s="145"/>
      <c r="D8" s="144"/>
      <c r="E8" s="146"/>
      <c r="F8" s="147" t="s">
        <v>90</v>
      </c>
      <c r="G8" s="147" t="s">
        <v>90</v>
      </c>
      <c r="H8" s="147" t="s">
        <v>90</v>
      </c>
      <c r="I8" s="147" t="s">
        <v>90</v>
      </c>
      <c r="J8" s="147" t="s">
        <v>90</v>
      </c>
      <c r="K8" s="147" t="s">
        <v>90</v>
      </c>
      <c r="L8" s="147" t="s">
        <v>90</v>
      </c>
      <c r="M8" s="147" t="s">
        <v>90</v>
      </c>
      <c r="N8" s="147" t="s">
        <v>90</v>
      </c>
      <c r="O8" s="147"/>
      <c r="P8" s="147" t="s">
        <v>90</v>
      </c>
      <c r="Q8" s="147" t="s">
        <v>90</v>
      </c>
    </row>
    <row r="9" ht="21" customHeight="1" spans="1:17">
      <c r="A9" s="143" t="s">
        <v>90</v>
      </c>
      <c r="B9" s="144" t="s">
        <v>90</v>
      </c>
      <c r="C9" s="144" t="s">
        <v>90</v>
      </c>
      <c r="D9" s="144" t="s">
        <v>90</v>
      </c>
      <c r="E9" s="146" t="s">
        <v>90</v>
      </c>
      <c r="F9" s="148" t="s">
        <v>90</v>
      </c>
      <c r="G9" s="148" t="s">
        <v>90</v>
      </c>
      <c r="H9" s="148" t="s">
        <v>90</v>
      </c>
      <c r="I9" s="148" t="s">
        <v>90</v>
      </c>
      <c r="J9" s="148" t="s">
        <v>90</v>
      </c>
      <c r="K9" s="147" t="s">
        <v>90</v>
      </c>
      <c r="L9" s="148" t="s">
        <v>90</v>
      </c>
      <c r="M9" s="148" t="s">
        <v>90</v>
      </c>
      <c r="N9" s="148" t="s">
        <v>90</v>
      </c>
      <c r="O9" s="148"/>
      <c r="P9" s="147" t="s">
        <v>90</v>
      </c>
      <c r="Q9" s="148" t="s">
        <v>90</v>
      </c>
    </row>
    <row r="10" ht="21" customHeight="1" spans="1:17">
      <c r="A10" s="149" t="s">
        <v>127</v>
      </c>
      <c r="B10" s="150"/>
      <c r="C10" s="150"/>
      <c r="D10" s="150"/>
      <c r="E10" s="146"/>
      <c r="F10" s="147" t="s">
        <v>90</v>
      </c>
      <c r="G10" s="147" t="s">
        <v>90</v>
      </c>
      <c r="H10" s="147" t="s">
        <v>90</v>
      </c>
      <c r="I10" s="147" t="s">
        <v>90</v>
      </c>
      <c r="J10" s="147" t="s">
        <v>90</v>
      </c>
      <c r="K10" s="147" t="s">
        <v>90</v>
      </c>
      <c r="L10" s="147" t="s">
        <v>90</v>
      </c>
      <c r="M10" s="147" t="s">
        <v>90</v>
      </c>
      <c r="N10" s="147" t="s">
        <v>90</v>
      </c>
      <c r="O10" s="147"/>
      <c r="P10" s="147" t="s">
        <v>90</v>
      </c>
      <c r="Q10" s="147" t="s">
        <v>90</v>
      </c>
    </row>
    <row r="11" customHeight="1" spans="1:1">
      <c r="A11" s="83" t="s">
        <v>406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A12" sqref="A12"/>
    </sheetView>
  </sheetViews>
  <sheetFormatPr defaultColWidth="8.71428571428571" defaultRowHeight="14.25" customHeight="1"/>
  <cols>
    <col min="1" max="6" width="9.13333333333333" style="114" customWidth="1"/>
    <col min="7" max="7" width="12" style="83" customWidth="1"/>
    <col min="8" max="10" width="10" style="83" customWidth="1"/>
    <col min="11" max="11" width="9.13333333333333" style="66" customWidth="1"/>
    <col min="12" max="13" width="9.13333333333333" style="83" customWidth="1"/>
    <col min="14" max="15" width="12.7142857142857" style="83" customWidth="1"/>
    <col min="16" max="16" width="9.13333333333333" style="66" customWidth="1"/>
    <col min="17" max="17" width="10.4285714285714" style="83" customWidth="1"/>
    <col min="18" max="18" width="9.13333333333333" style="66" customWidth="1"/>
    <col min="19" max="246" width="9.13333333333333" style="66"/>
    <col min="247" max="255" width="8.71428571428571" style="66"/>
  </cols>
  <sheetData>
    <row r="1" ht="13.5" customHeight="1" spans="1:17">
      <c r="A1" s="85"/>
      <c r="B1" s="85"/>
      <c r="C1" s="85"/>
      <c r="D1" s="85"/>
      <c r="E1" s="85"/>
      <c r="F1" s="85"/>
      <c r="G1" s="115"/>
      <c r="H1" s="115"/>
      <c r="I1" s="115"/>
      <c r="J1" s="115"/>
      <c r="K1" s="126"/>
      <c r="L1" s="127"/>
      <c r="M1" s="127"/>
      <c r="N1" s="127"/>
      <c r="O1" s="127"/>
      <c r="P1" s="128"/>
      <c r="Q1" s="133"/>
    </row>
    <row r="2" ht="27.75" customHeight="1" spans="1:17">
      <c r="A2" s="116" t="s">
        <v>15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ht="26.1" customHeight="1" spans="1:17">
      <c r="A3" s="88" t="s">
        <v>21</v>
      </c>
      <c r="B3" s="89"/>
      <c r="C3" s="89"/>
      <c r="D3" s="89"/>
      <c r="E3" s="89"/>
      <c r="F3" s="89"/>
      <c r="G3" s="117"/>
      <c r="H3" s="117"/>
      <c r="I3" s="117"/>
      <c r="J3" s="117"/>
      <c r="K3" s="126"/>
      <c r="L3" s="127"/>
      <c r="M3" s="127"/>
      <c r="N3" s="127"/>
      <c r="O3" s="127"/>
      <c r="P3" s="129"/>
      <c r="Q3" s="134" t="s">
        <v>173</v>
      </c>
    </row>
    <row r="4" ht="15.75" customHeight="1" spans="1:17">
      <c r="A4" s="118" t="s">
        <v>397</v>
      </c>
      <c r="B4" s="118" t="s">
        <v>407</v>
      </c>
      <c r="C4" s="118" t="s">
        <v>408</v>
      </c>
      <c r="D4" s="118" t="s">
        <v>409</v>
      </c>
      <c r="E4" s="118" t="s">
        <v>410</v>
      </c>
      <c r="F4" s="118" t="s">
        <v>411</v>
      </c>
      <c r="G4" s="118" t="s">
        <v>188</v>
      </c>
      <c r="H4" s="118"/>
      <c r="I4" s="118"/>
      <c r="J4" s="118"/>
      <c r="K4" s="130"/>
      <c r="L4" s="118"/>
      <c r="M4" s="118"/>
      <c r="N4" s="118"/>
      <c r="O4" s="118"/>
      <c r="P4" s="130"/>
      <c r="Q4" s="118"/>
    </row>
    <row r="5" ht="17.25" customHeight="1" spans="1:17">
      <c r="A5" s="118"/>
      <c r="B5" s="118"/>
      <c r="C5" s="118"/>
      <c r="D5" s="118"/>
      <c r="E5" s="118"/>
      <c r="F5" s="118"/>
      <c r="G5" s="118" t="s">
        <v>75</v>
      </c>
      <c r="H5" s="118" t="s">
        <v>78</v>
      </c>
      <c r="I5" s="118" t="s">
        <v>403</v>
      </c>
      <c r="J5" s="118" t="s">
        <v>404</v>
      </c>
      <c r="K5" s="131" t="s">
        <v>405</v>
      </c>
      <c r="L5" s="118" t="s">
        <v>82</v>
      </c>
      <c r="M5" s="118"/>
      <c r="N5" s="118"/>
      <c r="O5" s="118"/>
      <c r="P5" s="131"/>
      <c r="Q5" s="118"/>
    </row>
    <row r="6" ht="54" customHeight="1" spans="1:17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30"/>
      <c r="L6" s="118" t="s">
        <v>77</v>
      </c>
      <c r="M6" s="118" t="s">
        <v>84</v>
      </c>
      <c r="N6" s="118" t="s">
        <v>253</v>
      </c>
      <c r="O6" s="118" t="s">
        <v>86</v>
      </c>
      <c r="P6" s="130" t="s">
        <v>87</v>
      </c>
      <c r="Q6" s="118" t="s">
        <v>88</v>
      </c>
    </row>
    <row r="7" ht="15" customHeight="1" spans="1:17">
      <c r="A7" s="118">
        <v>1</v>
      </c>
      <c r="B7" s="118">
        <v>2</v>
      </c>
      <c r="C7" s="118">
        <v>3</v>
      </c>
      <c r="D7" s="118">
        <v>4</v>
      </c>
      <c r="E7" s="118">
        <v>5</v>
      </c>
      <c r="F7" s="118">
        <v>6</v>
      </c>
      <c r="G7" s="118">
        <v>7</v>
      </c>
      <c r="H7" s="118">
        <v>8</v>
      </c>
      <c r="I7" s="118">
        <v>9</v>
      </c>
      <c r="J7" s="118">
        <v>10</v>
      </c>
      <c r="K7" s="118">
        <v>11</v>
      </c>
      <c r="L7" s="118">
        <v>12</v>
      </c>
      <c r="M7" s="118">
        <v>13</v>
      </c>
      <c r="N7" s="118">
        <v>14</v>
      </c>
      <c r="O7" s="118">
        <v>15</v>
      </c>
      <c r="P7" s="118">
        <v>16</v>
      </c>
      <c r="Q7" s="118">
        <v>17</v>
      </c>
    </row>
    <row r="8" ht="22.5" customHeight="1" spans="1:17">
      <c r="A8" s="94"/>
      <c r="B8" s="94"/>
      <c r="C8" s="94"/>
      <c r="D8" s="94"/>
      <c r="E8" s="94"/>
      <c r="F8" s="94"/>
      <c r="G8" s="119" t="s">
        <v>90</v>
      </c>
      <c r="H8" s="119" t="s">
        <v>90</v>
      </c>
      <c r="I8" s="119" t="s">
        <v>90</v>
      </c>
      <c r="J8" s="119" t="s">
        <v>90</v>
      </c>
      <c r="K8" s="119" t="s">
        <v>90</v>
      </c>
      <c r="L8" s="119" t="s">
        <v>90</v>
      </c>
      <c r="M8" s="119" t="s">
        <v>90</v>
      </c>
      <c r="N8" s="119" t="s">
        <v>90</v>
      </c>
      <c r="O8" s="119"/>
      <c r="P8" s="119" t="s">
        <v>90</v>
      </c>
      <c r="Q8" s="119" t="s">
        <v>90</v>
      </c>
    </row>
    <row r="9" ht="22.5" customHeight="1" spans="1:17">
      <c r="A9" s="120"/>
      <c r="B9" s="121"/>
      <c r="C9" s="121"/>
      <c r="D9" s="121"/>
      <c r="E9" s="121"/>
      <c r="F9" s="121"/>
      <c r="G9" s="122" t="s">
        <v>90</v>
      </c>
      <c r="H9" s="122" t="s">
        <v>90</v>
      </c>
      <c r="I9" s="122" t="s">
        <v>90</v>
      </c>
      <c r="J9" s="122" t="s">
        <v>90</v>
      </c>
      <c r="K9" s="119" t="s">
        <v>90</v>
      </c>
      <c r="L9" s="122" t="s">
        <v>90</v>
      </c>
      <c r="M9" s="122" t="s">
        <v>90</v>
      </c>
      <c r="N9" s="122" t="s">
        <v>90</v>
      </c>
      <c r="O9" s="122"/>
      <c r="P9" s="119" t="s">
        <v>90</v>
      </c>
      <c r="Q9" s="122" t="s">
        <v>90</v>
      </c>
    </row>
    <row r="10" ht="22.5" customHeight="1" spans="1:17">
      <c r="A10" s="120"/>
      <c r="B10" s="123"/>
      <c r="C10" s="123"/>
      <c r="D10" s="123"/>
      <c r="E10" s="123"/>
      <c r="F10" s="123"/>
      <c r="G10" s="124" t="s">
        <v>90</v>
      </c>
      <c r="H10" s="124" t="s">
        <v>90</v>
      </c>
      <c r="I10" s="124" t="s">
        <v>90</v>
      </c>
      <c r="J10" s="124" t="s">
        <v>90</v>
      </c>
      <c r="K10" s="124" t="s">
        <v>90</v>
      </c>
      <c r="L10" s="124" t="s">
        <v>90</v>
      </c>
      <c r="M10" s="124" t="s">
        <v>90</v>
      </c>
      <c r="N10" s="124" t="s">
        <v>90</v>
      </c>
      <c r="O10" s="124"/>
      <c r="P10" s="124" t="s">
        <v>90</v>
      </c>
      <c r="Q10" s="124" t="s">
        <v>90</v>
      </c>
    </row>
    <row r="11" ht="22.5" customHeight="1" spans="1:17">
      <c r="A11" s="94" t="s">
        <v>127</v>
      </c>
      <c r="B11" s="94"/>
      <c r="C11" s="94"/>
      <c r="D11" s="94"/>
      <c r="E11" s="94"/>
      <c r="F11" s="94"/>
      <c r="G11" s="125"/>
      <c r="H11" s="125"/>
      <c r="I11" s="125"/>
      <c r="J11" s="125"/>
      <c r="K11" s="132"/>
      <c r="L11" s="125"/>
      <c r="M11" s="125"/>
      <c r="N11" s="125"/>
      <c r="O11" s="125"/>
      <c r="P11" s="132"/>
      <c r="Q11" s="125"/>
    </row>
    <row r="12" customHeight="1" spans="1:1">
      <c r="A12" s="114" t="s">
        <v>412</v>
      </c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9"/>
  <sheetViews>
    <sheetView zoomScaleSheetLayoutView="60" workbookViewId="0">
      <selection activeCell="A9" sqref="A9"/>
    </sheetView>
  </sheetViews>
  <sheetFormatPr defaultColWidth="8.88571428571429" defaultRowHeight="14.25" customHeight="1"/>
  <cols>
    <col min="1" max="1" width="50" style="83" customWidth="1"/>
    <col min="2" max="2" width="17.2857142857143" style="83" customWidth="1"/>
    <col min="3" max="4" width="13.4285714285714" style="83" customWidth="1"/>
    <col min="5" max="12" width="10.2857142857143" style="83" customWidth="1"/>
    <col min="13" max="13" width="13.1428571428571" style="83" customWidth="1"/>
    <col min="14" max="14" width="9.13333333333333" style="66" customWidth="1"/>
    <col min="15" max="246" width="9.13333333333333" style="66"/>
    <col min="247" max="247" width="9.13333333333333" style="84"/>
    <col min="248" max="256" width="8.88571428571429" style="84"/>
  </cols>
  <sheetData>
    <row r="1" s="66" customFormat="1" ht="13.5" customHeight="1" spans="1:13">
      <c r="A1" s="85"/>
      <c r="B1" s="85"/>
      <c r="C1" s="85"/>
      <c r="D1" s="86"/>
      <c r="E1" s="83"/>
      <c r="F1" s="83"/>
      <c r="G1" s="83"/>
      <c r="H1" s="83"/>
      <c r="I1" s="83"/>
      <c r="J1" s="83"/>
      <c r="K1" s="83"/>
      <c r="L1" s="83"/>
      <c r="M1" s="83"/>
    </row>
    <row r="2" s="66" customFormat="1" ht="35" customHeight="1" spans="1:13">
      <c r="A2" s="87" t="s">
        <v>16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="82" customFormat="1" ht="24" customHeight="1" spans="1:13">
      <c r="A3" s="88" t="s">
        <v>21</v>
      </c>
      <c r="B3" s="89"/>
      <c r="C3" s="89"/>
      <c r="D3" s="89"/>
      <c r="E3" s="90"/>
      <c r="F3" s="90"/>
      <c r="G3" s="90"/>
      <c r="H3" s="90"/>
      <c r="I3" s="90"/>
      <c r="J3" s="109"/>
      <c r="K3" s="109"/>
      <c r="L3" s="109"/>
      <c r="M3" s="110" t="s">
        <v>173</v>
      </c>
    </row>
    <row r="4" s="66" customFormat="1" ht="19.5" customHeight="1" spans="1:13">
      <c r="A4" s="91" t="s">
        <v>413</v>
      </c>
      <c r="B4" s="92" t="s">
        <v>188</v>
      </c>
      <c r="C4" s="93"/>
      <c r="D4" s="93"/>
      <c r="E4" s="94" t="s">
        <v>414</v>
      </c>
      <c r="F4" s="94"/>
      <c r="G4" s="94"/>
      <c r="H4" s="94"/>
      <c r="I4" s="94"/>
      <c r="J4" s="94"/>
      <c r="K4" s="94"/>
      <c r="L4" s="94"/>
      <c r="M4" s="94"/>
    </row>
    <row r="5" s="66" customFormat="1" ht="40.5" customHeight="1" spans="1:13">
      <c r="A5" s="95"/>
      <c r="B5" s="96" t="s">
        <v>75</v>
      </c>
      <c r="C5" s="97" t="s">
        <v>78</v>
      </c>
      <c r="D5" s="98" t="s">
        <v>415</v>
      </c>
      <c r="E5" s="95" t="s">
        <v>416</v>
      </c>
      <c r="F5" s="95" t="s">
        <v>417</v>
      </c>
      <c r="G5" s="95" t="s">
        <v>418</v>
      </c>
      <c r="H5" s="95" t="s">
        <v>419</v>
      </c>
      <c r="I5" s="111" t="s">
        <v>420</v>
      </c>
      <c r="J5" s="95" t="s">
        <v>421</v>
      </c>
      <c r="K5" s="95" t="s">
        <v>422</v>
      </c>
      <c r="L5" s="95" t="s">
        <v>423</v>
      </c>
      <c r="M5" s="95" t="s">
        <v>424</v>
      </c>
    </row>
    <row r="6" s="66" customFormat="1" ht="19.5" customHeight="1" spans="1:13">
      <c r="A6" s="91">
        <v>1</v>
      </c>
      <c r="B6" s="91">
        <v>2</v>
      </c>
      <c r="C6" s="91">
        <v>3</v>
      </c>
      <c r="D6" s="99">
        <v>4</v>
      </c>
      <c r="E6" s="91">
        <v>5</v>
      </c>
      <c r="F6" s="91">
        <v>6</v>
      </c>
      <c r="G6" s="91">
        <v>7</v>
      </c>
      <c r="H6" s="100">
        <v>8</v>
      </c>
      <c r="I6" s="112">
        <v>9</v>
      </c>
      <c r="J6" s="112">
        <v>10</v>
      </c>
      <c r="K6" s="112">
        <v>11</v>
      </c>
      <c r="L6" s="100">
        <v>12</v>
      </c>
      <c r="M6" s="112">
        <v>13</v>
      </c>
    </row>
    <row r="7" s="66" customFormat="1" ht="19.5" customHeight="1" spans="1:247">
      <c r="A7" s="101" t="s">
        <v>425</v>
      </c>
      <c r="B7" s="102"/>
      <c r="C7" s="102"/>
      <c r="D7" s="102"/>
      <c r="E7" s="102"/>
      <c r="F7" s="102"/>
      <c r="G7" s="103"/>
      <c r="H7" s="104" t="s">
        <v>90</v>
      </c>
      <c r="I7" s="104" t="s">
        <v>90</v>
      </c>
      <c r="J7" s="104" t="s">
        <v>90</v>
      </c>
      <c r="K7" s="104" t="s">
        <v>90</v>
      </c>
      <c r="L7" s="104" t="s">
        <v>90</v>
      </c>
      <c r="M7" s="104" t="s">
        <v>90</v>
      </c>
      <c r="IM7" s="113"/>
    </row>
    <row r="8" s="66" customFormat="1" ht="19.5" customHeight="1" spans="1:13">
      <c r="A8" s="105" t="s">
        <v>90</v>
      </c>
      <c r="B8" s="106" t="s">
        <v>90</v>
      </c>
      <c r="C8" s="106" t="s">
        <v>90</v>
      </c>
      <c r="D8" s="107" t="s">
        <v>90</v>
      </c>
      <c r="E8" s="106" t="s">
        <v>90</v>
      </c>
      <c r="F8" s="106" t="s">
        <v>90</v>
      </c>
      <c r="G8" s="106" t="s">
        <v>90</v>
      </c>
      <c r="H8" s="108" t="s">
        <v>90</v>
      </c>
      <c r="I8" s="108" t="s">
        <v>90</v>
      </c>
      <c r="J8" s="108" t="s">
        <v>90</v>
      </c>
      <c r="K8" s="108" t="s">
        <v>90</v>
      </c>
      <c r="L8" s="108" t="s">
        <v>90</v>
      </c>
      <c r="M8" s="108" t="s">
        <v>90</v>
      </c>
    </row>
    <row r="9" customHeight="1" spans="1:1">
      <c r="A9" s="80"/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zoomScaleSheetLayoutView="60" workbookViewId="0">
      <selection activeCell="A6" sqref="A6:D6"/>
    </sheetView>
  </sheetViews>
  <sheetFormatPr defaultColWidth="8.88571428571429" defaultRowHeight="12" outlineLevelRow="7"/>
  <cols>
    <col min="1" max="1" width="34.2857142857143" style="65" customWidth="1"/>
    <col min="2" max="2" width="29" style="65" customWidth="1"/>
    <col min="3" max="5" width="23.5714285714286" style="65" customWidth="1"/>
    <col min="6" max="6" width="11.2857142857143" style="66" customWidth="1"/>
    <col min="7" max="7" width="25.1333333333333" style="65" customWidth="1"/>
    <col min="8" max="8" width="15.5714285714286" style="66" customWidth="1"/>
    <col min="9" max="9" width="13.4285714285714" style="66" customWidth="1"/>
    <col min="10" max="10" width="18.847619047619" style="65" customWidth="1"/>
    <col min="11" max="11" width="9.13333333333333" style="66" customWidth="1"/>
    <col min="12" max="16384" width="9.13333333333333" style="66"/>
  </cols>
  <sheetData>
    <row r="1" customHeight="1" spans="10:10">
      <c r="J1" s="81"/>
    </row>
    <row r="2" ht="28.5" customHeight="1" spans="1:10">
      <c r="A2" s="67" t="s">
        <v>17</v>
      </c>
      <c r="B2" s="68"/>
      <c r="C2" s="68"/>
      <c r="D2" s="68"/>
      <c r="E2" s="68"/>
      <c r="F2" s="69"/>
      <c r="G2" s="68"/>
      <c r="H2" s="69"/>
      <c r="I2" s="69"/>
      <c r="J2" s="68"/>
    </row>
    <row r="3" ht="17.25" customHeight="1" spans="1:1">
      <c r="A3" s="70" t="s">
        <v>21</v>
      </c>
    </row>
    <row r="4" ht="44.25" customHeight="1" spans="1:10">
      <c r="A4" s="71" t="s">
        <v>308</v>
      </c>
      <c r="B4" s="71" t="s">
        <v>309</v>
      </c>
      <c r="C4" s="71" t="s">
        <v>310</v>
      </c>
      <c r="D4" s="71" t="s">
        <v>311</v>
      </c>
      <c r="E4" s="71" t="s">
        <v>312</v>
      </c>
      <c r="F4" s="72" t="s">
        <v>313</v>
      </c>
      <c r="G4" s="71" t="s">
        <v>314</v>
      </c>
      <c r="H4" s="72" t="s">
        <v>315</v>
      </c>
      <c r="I4" s="72" t="s">
        <v>316</v>
      </c>
      <c r="J4" s="71" t="s">
        <v>317</v>
      </c>
    </row>
    <row r="5" ht="14.25" customHeight="1" spans="1:10">
      <c r="A5" s="71">
        <v>1</v>
      </c>
      <c r="B5" s="71">
        <v>2</v>
      </c>
      <c r="C5" s="71">
        <v>3</v>
      </c>
      <c r="D5" s="71">
        <v>4</v>
      </c>
      <c r="E5" s="71">
        <v>5</v>
      </c>
      <c r="F5" s="71">
        <v>6</v>
      </c>
      <c r="G5" s="71">
        <v>7</v>
      </c>
      <c r="H5" s="71">
        <v>8</v>
      </c>
      <c r="I5" s="71">
        <v>9</v>
      </c>
      <c r="J5" s="71">
        <v>10</v>
      </c>
    </row>
    <row r="6" ht="42" customHeight="1" spans="1:10">
      <c r="A6" s="73" t="s">
        <v>425</v>
      </c>
      <c r="B6" s="74"/>
      <c r="C6" s="74"/>
      <c r="D6" s="75"/>
      <c r="E6" s="76"/>
      <c r="F6" s="77"/>
      <c r="G6" s="76"/>
      <c r="H6" s="77"/>
      <c r="I6" s="77"/>
      <c r="J6" s="76"/>
    </row>
    <row r="7" ht="42.75" customHeight="1" spans="1:10">
      <c r="A7" s="78" t="s">
        <v>90</v>
      </c>
      <c r="B7" s="78" t="s">
        <v>90</v>
      </c>
      <c r="C7" s="78" t="s">
        <v>90</v>
      </c>
      <c r="D7" s="78" t="s">
        <v>90</v>
      </c>
      <c r="E7" s="79" t="s">
        <v>90</v>
      </c>
      <c r="F7" s="78" t="s">
        <v>90</v>
      </c>
      <c r="G7" s="79" t="s">
        <v>90</v>
      </c>
      <c r="H7" s="78" t="s">
        <v>90</v>
      </c>
      <c r="I7" s="78" t="s">
        <v>90</v>
      </c>
      <c r="J7" s="79" t="s">
        <v>90</v>
      </c>
    </row>
    <row r="8" spans="1:1">
      <c r="A8" s="80"/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workbookViewId="0">
      <selection activeCell="C7" sqref="C7"/>
    </sheetView>
  </sheetViews>
  <sheetFormatPr defaultColWidth="8.88571428571429" defaultRowHeight="12" outlineLevelCol="7"/>
  <cols>
    <col min="1" max="1" width="29" style="51"/>
    <col min="2" max="2" width="18.7142857142857" style="51" customWidth="1"/>
    <col min="3" max="3" width="24.847619047619" style="51" customWidth="1"/>
    <col min="4" max="6" width="23.5714285714286" style="51" customWidth="1"/>
    <col min="7" max="7" width="25.1333333333333" style="51" customWidth="1"/>
    <col min="8" max="8" width="18.847619047619" style="51" customWidth="1"/>
    <col min="9" max="16384" width="9.13333333333333" style="51"/>
  </cols>
  <sheetData>
    <row r="1" spans="8:8">
      <c r="H1" s="52"/>
    </row>
    <row r="2" ht="28.5" spans="1:8">
      <c r="A2" s="53" t="s">
        <v>18</v>
      </c>
      <c r="B2" s="53"/>
      <c r="C2" s="53"/>
      <c r="D2" s="53"/>
      <c r="E2" s="53"/>
      <c r="F2" s="53"/>
      <c r="G2" s="53"/>
      <c r="H2" s="53"/>
    </row>
    <row r="3" ht="13.5" spans="1:2">
      <c r="A3" s="54" t="s">
        <v>21</v>
      </c>
      <c r="B3" s="55"/>
    </row>
    <row r="4" ht="18" customHeight="1" spans="1:8">
      <c r="A4" s="56" t="s">
        <v>181</v>
      </c>
      <c r="B4" s="56" t="s">
        <v>426</v>
      </c>
      <c r="C4" s="56" t="s">
        <v>427</v>
      </c>
      <c r="D4" s="56" t="s">
        <v>428</v>
      </c>
      <c r="E4" s="56" t="s">
        <v>429</v>
      </c>
      <c r="F4" s="57" t="s">
        <v>430</v>
      </c>
      <c r="G4" s="58"/>
      <c r="H4" s="59"/>
    </row>
    <row r="5" ht="18" customHeight="1" spans="1:8">
      <c r="A5" s="60"/>
      <c r="B5" s="60"/>
      <c r="C5" s="60"/>
      <c r="D5" s="60"/>
      <c r="E5" s="60"/>
      <c r="F5" s="61" t="s">
        <v>401</v>
      </c>
      <c r="G5" s="61" t="s">
        <v>431</v>
      </c>
      <c r="H5" s="61" t="s">
        <v>432</v>
      </c>
    </row>
    <row r="6" ht="21" customHeight="1" spans="1:8">
      <c r="A6" s="62">
        <v>1</v>
      </c>
      <c r="B6" s="62">
        <v>2</v>
      </c>
      <c r="C6" s="62">
        <v>3</v>
      </c>
      <c r="D6" s="62">
        <v>4</v>
      </c>
      <c r="E6" s="62">
        <v>5</v>
      </c>
      <c r="F6" s="62">
        <v>6</v>
      </c>
      <c r="G6" s="62">
        <v>7</v>
      </c>
      <c r="H6" s="62">
        <v>8</v>
      </c>
    </row>
    <row r="7" ht="33" customHeight="1" spans="1:8">
      <c r="A7" s="63"/>
      <c r="B7" s="63"/>
      <c r="C7" s="63"/>
      <c r="D7" s="63"/>
      <c r="E7" s="63"/>
      <c r="F7" s="62"/>
      <c r="G7" s="62"/>
      <c r="H7" s="62"/>
    </row>
    <row r="8" ht="24" customHeight="1" spans="1:8">
      <c r="A8" s="64"/>
      <c r="B8" s="64"/>
      <c r="C8" s="64"/>
      <c r="D8" s="64"/>
      <c r="E8" s="64"/>
      <c r="F8" s="62"/>
      <c r="G8" s="62"/>
      <c r="H8" s="62"/>
    </row>
    <row r="9" ht="24" customHeight="1" spans="1:8">
      <c r="A9" s="64"/>
      <c r="B9" s="64"/>
      <c r="C9" s="64"/>
      <c r="D9" s="64"/>
      <c r="E9" s="64"/>
      <c r="F9" s="62"/>
      <c r="G9" s="62"/>
      <c r="H9" s="62"/>
    </row>
    <row r="10" spans="1:1">
      <c r="A10" s="51" t="s">
        <v>433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D17" sqref="D17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173</v>
      </c>
    </row>
    <row r="4" s="1" customFormat="1" ht="21.75" customHeight="1" spans="1:11">
      <c r="A4" s="10" t="s">
        <v>248</v>
      </c>
      <c r="B4" s="10" t="s">
        <v>183</v>
      </c>
      <c r="C4" s="10" t="s">
        <v>249</v>
      </c>
      <c r="D4" s="11" t="s">
        <v>184</v>
      </c>
      <c r="E4" s="11" t="s">
        <v>185</v>
      </c>
      <c r="F4" s="11" t="s">
        <v>250</v>
      </c>
      <c r="G4" s="11" t="s">
        <v>251</v>
      </c>
      <c r="H4" s="35" t="s">
        <v>75</v>
      </c>
      <c r="I4" s="12" t="s">
        <v>434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6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7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50">
        <v>10</v>
      </c>
      <c r="K7" s="50">
        <v>11</v>
      </c>
    </row>
    <row r="8" s="1" customFormat="1" ht="18.75" customHeight="1" spans="1:11">
      <c r="A8" s="38"/>
      <c r="B8" s="29" t="s">
        <v>90</v>
      </c>
      <c r="C8" s="38"/>
      <c r="D8" s="38"/>
      <c r="E8" s="38"/>
      <c r="F8" s="38"/>
      <c r="G8" s="38"/>
      <c r="H8" s="39" t="s">
        <v>90</v>
      </c>
      <c r="I8" s="39" t="s">
        <v>90</v>
      </c>
      <c r="J8" s="39" t="s">
        <v>90</v>
      </c>
      <c r="K8" s="39"/>
    </row>
    <row r="9" s="1" customFormat="1" ht="18.75" customHeight="1" spans="1:11">
      <c r="A9" s="40" t="s">
        <v>90</v>
      </c>
      <c r="B9" s="41" t="s">
        <v>90</v>
      </c>
      <c r="C9" s="41" t="s">
        <v>90</v>
      </c>
      <c r="D9" s="41" t="s">
        <v>90</v>
      </c>
      <c r="E9" s="41" t="s">
        <v>90</v>
      </c>
      <c r="F9" s="41" t="s">
        <v>90</v>
      </c>
      <c r="G9" s="41" t="s">
        <v>90</v>
      </c>
      <c r="H9" s="42" t="s">
        <v>90</v>
      </c>
      <c r="I9" s="42" t="s">
        <v>90</v>
      </c>
      <c r="J9" s="42" t="s">
        <v>90</v>
      </c>
      <c r="K9" s="42"/>
    </row>
    <row r="10" s="1" customFormat="1" ht="18.75" customHeight="1" spans="1:11">
      <c r="A10" s="43"/>
      <c r="B10" s="44"/>
      <c r="C10" s="44"/>
      <c r="D10" s="44"/>
      <c r="E10" s="44"/>
      <c r="F10" s="44"/>
      <c r="G10" s="44"/>
      <c r="H10" s="45"/>
      <c r="I10" s="45"/>
      <c r="J10" s="45"/>
      <c r="K10" s="45"/>
    </row>
    <row r="11" s="1" customFormat="1" ht="18.75" customHeight="1" spans="1:11">
      <c r="A11" s="43"/>
      <c r="B11" s="44"/>
      <c r="C11" s="44"/>
      <c r="D11" s="44"/>
      <c r="E11" s="44"/>
      <c r="F11" s="44"/>
      <c r="G11" s="44"/>
      <c r="H11" s="45"/>
      <c r="I11" s="45"/>
      <c r="J11" s="45"/>
      <c r="K11" s="45"/>
    </row>
    <row r="12" s="1" customFormat="1" ht="18.75" customHeight="1" spans="1:11">
      <c r="A12" s="43"/>
      <c r="B12" s="44"/>
      <c r="C12" s="44"/>
      <c r="D12" s="44"/>
      <c r="E12" s="44"/>
      <c r="F12" s="44"/>
      <c r="G12" s="44"/>
      <c r="H12" s="45"/>
      <c r="I12" s="45"/>
      <c r="J12" s="45"/>
      <c r="K12" s="45"/>
    </row>
    <row r="13" s="1" customFormat="1" ht="18.75" customHeight="1" spans="1:11">
      <c r="A13" s="43"/>
      <c r="B13" s="44"/>
      <c r="C13" s="44"/>
      <c r="D13" s="44"/>
      <c r="E13" s="44"/>
      <c r="F13" s="44"/>
      <c r="G13" s="44"/>
      <c r="H13" s="45"/>
      <c r="I13" s="45"/>
      <c r="J13" s="45"/>
      <c r="K13" s="45"/>
    </row>
    <row r="14" s="1" customFormat="1" ht="18.75" customHeight="1" spans="1:11">
      <c r="A14" s="46" t="s">
        <v>127</v>
      </c>
      <c r="B14" s="47"/>
      <c r="C14" s="47"/>
      <c r="D14" s="47"/>
      <c r="E14" s="47"/>
      <c r="F14" s="47"/>
      <c r="G14" s="48"/>
      <c r="H14" s="49" t="s">
        <v>90</v>
      </c>
      <c r="I14" s="49" t="s">
        <v>90</v>
      </c>
      <c r="J14" s="49" t="s">
        <v>90</v>
      </c>
      <c r="K14" s="49"/>
    </row>
    <row r="15" customHeight="1" spans="1:1">
      <c r="A15" s="1" t="s">
        <v>435</v>
      </c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7" activePane="bottomRight" state="frozen"/>
      <selection/>
      <selection pane="topRight"/>
      <selection pane="bottomLeft"/>
      <selection pane="bottomRight" activeCell="B37" sqref="B37"/>
    </sheetView>
  </sheetViews>
  <sheetFormatPr defaultColWidth="8" defaultRowHeight="12" outlineLevelCol="3"/>
  <cols>
    <col min="1" max="1" width="39.5714285714286" style="83" customWidth="1"/>
    <col min="2" max="2" width="43.1333333333333" style="83" customWidth="1"/>
    <col min="3" max="3" width="40.4285714285714" style="83" customWidth="1"/>
    <col min="4" max="4" width="46.1333333333333" style="83" customWidth="1"/>
    <col min="5" max="5" width="8" style="66" customWidth="1"/>
    <col min="6" max="16384" width="8" style="66"/>
  </cols>
  <sheetData>
    <row r="1" ht="17" customHeight="1" spans="1:4">
      <c r="A1" s="343"/>
      <c r="B1" s="85"/>
      <c r="C1" s="85"/>
      <c r="D1" s="157"/>
    </row>
    <row r="2" ht="36" customHeight="1" spans="1:4">
      <c r="A2" s="67" t="s">
        <v>2</v>
      </c>
      <c r="B2" s="344"/>
      <c r="C2" s="344"/>
      <c r="D2" s="344"/>
    </row>
    <row r="3" ht="21" customHeight="1" spans="1:4">
      <c r="A3" s="88" t="s">
        <v>21</v>
      </c>
      <c r="B3" s="290"/>
      <c r="C3" s="290"/>
      <c r="D3" s="156" t="s">
        <v>22</v>
      </c>
    </row>
    <row r="4" ht="19.5" customHeight="1" spans="1:4">
      <c r="A4" s="92" t="s">
        <v>23</v>
      </c>
      <c r="B4" s="165"/>
      <c r="C4" s="92" t="s">
        <v>24</v>
      </c>
      <c r="D4" s="165"/>
    </row>
    <row r="5" ht="19.5" customHeight="1" spans="1:4">
      <c r="A5" s="91" t="s">
        <v>25</v>
      </c>
      <c r="B5" s="91" t="s">
        <v>26</v>
      </c>
      <c r="C5" s="91" t="s">
        <v>27</v>
      </c>
      <c r="D5" s="91" t="s">
        <v>26</v>
      </c>
    </row>
    <row r="6" ht="19.5" customHeight="1" spans="1:4">
      <c r="A6" s="95"/>
      <c r="B6" s="95"/>
      <c r="C6" s="95"/>
      <c r="D6" s="96"/>
    </row>
    <row r="7" ht="20.25" customHeight="1" spans="1:4">
      <c r="A7" s="295" t="s">
        <v>28</v>
      </c>
      <c r="B7" s="345">
        <v>61964454</v>
      </c>
      <c r="C7" s="346" t="s">
        <v>29</v>
      </c>
      <c r="D7" s="122"/>
    </row>
    <row r="8" ht="20.25" customHeight="1" spans="1:4">
      <c r="A8" s="295" t="s">
        <v>30</v>
      </c>
      <c r="B8" s="345"/>
      <c r="C8" s="346" t="s">
        <v>31</v>
      </c>
      <c r="D8" s="347"/>
    </row>
    <row r="9" ht="20.25" customHeight="1" spans="1:4">
      <c r="A9" s="295" t="s">
        <v>32</v>
      </c>
      <c r="B9" s="345"/>
      <c r="C9" s="346" t="s">
        <v>33</v>
      </c>
      <c r="D9" s="347"/>
    </row>
    <row r="10" ht="20.25" customHeight="1" spans="1:4">
      <c r="A10" s="295" t="s">
        <v>34</v>
      </c>
      <c r="B10" s="345"/>
      <c r="C10" s="346" t="s">
        <v>35</v>
      </c>
      <c r="D10" s="347"/>
    </row>
    <row r="11" ht="20.25" customHeight="1" spans="1:4">
      <c r="A11" s="295" t="s">
        <v>36</v>
      </c>
      <c r="B11" s="345">
        <v>900000000</v>
      </c>
      <c r="C11" s="346" t="s">
        <v>37</v>
      </c>
      <c r="D11" s="347"/>
    </row>
    <row r="12" ht="20.25" customHeight="1" spans="1:4">
      <c r="A12" s="295" t="s">
        <v>38</v>
      </c>
      <c r="B12" s="345">
        <v>900000000</v>
      </c>
      <c r="C12" s="346" t="s">
        <v>39</v>
      </c>
      <c r="D12" s="347"/>
    </row>
    <row r="13" ht="20.25" customHeight="1" spans="1:4">
      <c r="A13" s="295" t="s">
        <v>40</v>
      </c>
      <c r="B13" s="298"/>
      <c r="C13" s="346" t="s">
        <v>41</v>
      </c>
      <c r="D13" s="347"/>
    </row>
    <row r="14" ht="20.25" customHeight="1" spans="1:4">
      <c r="A14" s="295" t="s">
        <v>42</v>
      </c>
      <c r="B14" s="298"/>
      <c r="C14" s="346" t="s">
        <v>43</v>
      </c>
      <c r="D14" s="233">
        <v>42687200</v>
      </c>
    </row>
    <row r="15" ht="20.25" customHeight="1" spans="1:4">
      <c r="A15" s="348" t="s">
        <v>44</v>
      </c>
      <c r="B15" s="349"/>
      <c r="C15" s="346" t="s">
        <v>45</v>
      </c>
      <c r="D15" s="233">
        <v>890277254</v>
      </c>
    </row>
    <row r="16" ht="20.25" customHeight="1" spans="1:4">
      <c r="A16" s="348" t="s">
        <v>46</v>
      </c>
      <c r="B16" s="350"/>
      <c r="C16" s="346" t="s">
        <v>47</v>
      </c>
      <c r="D16" s="122"/>
    </row>
    <row r="17" ht="20.25" customHeight="1" spans="1:4">
      <c r="A17" s="348"/>
      <c r="B17" s="351"/>
      <c r="C17" s="295" t="s">
        <v>48</v>
      </c>
      <c r="D17" s="352"/>
    </row>
    <row r="18" ht="20.25" customHeight="1" spans="1:4">
      <c r="A18" s="350"/>
      <c r="B18" s="351"/>
      <c r="C18" s="295" t="s">
        <v>49</v>
      </c>
      <c r="D18" s="353"/>
    </row>
    <row r="19" ht="20.25" customHeight="1" spans="1:4">
      <c r="A19" s="350"/>
      <c r="B19" s="351"/>
      <c r="C19" s="295" t="s">
        <v>50</v>
      </c>
      <c r="D19" s="353"/>
    </row>
    <row r="20" ht="20.25" customHeight="1" spans="1:4">
      <c r="A20" s="350"/>
      <c r="B20" s="351"/>
      <c r="C20" s="295" t="s">
        <v>51</v>
      </c>
      <c r="D20" s="353"/>
    </row>
    <row r="21" ht="20.25" customHeight="1" spans="1:4">
      <c r="A21" s="350"/>
      <c r="B21" s="351"/>
      <c r="C21" s="295" t="s">
        <v>52</v>
      </c>
      <c r="D21" s="353"/>
    </row>
    <row r="22" ht="20.25" customHeight="1" spans="1:4">
      <c r="A22" s="350"/>
      <c r="B22" s="351"/>
      <c r="C22" s="295" t="s">
        <v>53</v>
      </c>
      <c r="D22" s="353"/>
    </row>
    <row r="23" ht="20.25" customHeight="1" spans="1:4">
      <c r="A23" s="350"/>
      <c r="B23" s="351"/>
      <c r="C23" s="295" t="s">
        <v>54</v>
      </c>
      <c r="D23" s="353"/>
    </row>
    <row r="24" ht="20.25" customHeight="1" spans="1:4">
      <c r="A24" s="350"/>
      <c r="B24" s="351"/>
      <c r="C24" s="295" t="s">
        <v>55</v>
      </c>
      <c r="D24" s="353"/>
    </row>
    <row r="25" ht="20.25" customHeight="1" spans="1:4">
      <c r="A25" s="350"/>
      <c r="B25" s="351"/>
      <c r="C25" s="295" t="s">
        <v>56</v>
      </c>
      <c r="D25" s="233">
        <v>29000000</v>
      </c>
    </row>
    <row r="26" ht="20.25" customHeight="1" spans="1:4">
      <c r="A26" s="350"/>
      <c r="B26" s="351"/>
      <c r="C26" s="295" t="s">
        <v>57</v>
      </c>
      <c r="D26" s="353"/>
    </row>
    <row r="27" ht="20.25" customHeight="1" spans="1:4">
      <c r="A27" s="350"/>
      <c r="B27" s="351"/>
      <c r="C27" s="295" t="s">
        <v>58</v>
      </c>
      <c r="D27" s="353"/>
    </row>
    <row r="28" ht="20.25" customHeight="1" spans="1:4">
      <c r="A28" s="350"/>
      <c r="B28" s="351"/>
      <c r="C28" s="295" t="s">
        <v>59</v>
      </c>
      <c r="D28" s="353"/>
    </row>
    <row r="29" ht="20.25" customHeight="1" spans="1:4">
      <c r="A29" s="350"/>
      <c r="B29" s="351"/>
      <c r="C29" s="295" t="s">
        <v>60</v>
      </c>
      <c r="D29" s="353"/>
    </row>
    <row r="30" ht="20.25" customHeight="1" spans="1:4">
      <c r="A30" s="354"/>
      <c r="B30" s="355"/>
      <c r="C30" s="295" t="s">
        <v>61</v>
      </c>
      <c r="D30" s="353"/>
    </row>
    <row r="31" ht="20.25" customHeight="1" spans="1:4">
      <c r="A31" s="354"/>
      <c r="B31" s="355"/>
      <c r="C31" s="295" t="s">
        <v>62</v>
      </c>
      <c r="D31" s="353"/>
    </row>
    <row r="32" ht="20.25" customHeight="1" spans="1:4">
      <c r="A32" s="354"/>
      <c r="B32" s="355"/>
      <c r="C32" s="295" t="s">
        <v>63</v>
      </c>
      <c r="D32" s="353"/>
    </row>
    <row r="33" ht="20.25" customHeight="1" spans="1:4">
      <c r="A33" s="356" t="s">
        <v>64</v>
      </c>
      <c r="B33" s="357">
        <f>B7+B8+B9+B10+B11</f>
        <v>961964454</v>
      </c>
      <c r="C33" s="301" t="s">
        <v>65</v>
      </c>
      <c r="D33" s="297">
        <f>SUM(D7:D29)</f>
        <v>961964454</v>
      </c>
    </row>
    <row r="34" ht="20.25" customHeight="1" spans="1:4">
      <c r="A34" s="348" t="s">
        <v>66</v>
      </c>
      <c r="B34" s="345"/>
      <c r="C34" s="295" t="s">
        <v>67</v>
      </c>
      <c r="D34" s="284"/>
    </row>
    <row r="35" ht="20.25" customHeight="1" spans="1:4">
      <c r="A35" s="348" t="s">
        <v>68</v>
      </c>
      <c r="B35" s="358"/>
      <c r="C35" s="348" t="s">
        <v>68</v>
      </c>
      <c r="D35" s="359"/>
    </row>
    <row r="36" ht="20.25" customHeight="1" spans="1:4">
      <c r="A36" s="348" t="s">
        <v>69</v>
      </c>
      <c r="B36" s="358"/>
      <c r="C36" s="348" t="s">
        <v>70</v>
      </c>
      <c r="D36" s="359"/>
    </row>
    <row r="37" ht="20.25" customHeight="1" spans="1:4">
      <c r="A37" s="360" t="s">
        <v>71</v>
      </c>
      <c r="B37" s="361">
        <f>B33+B34</f>
        <v>961964454</v>
      </c>
      <c r="C37" s="301" t="s">
        <v>72</v>
      </c>
      <c r="D37" s="361">
        <f>D33+D34</f>
        <v>961964454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D10" sqref="D10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173</v>
      </c>
    </row>
    <row r="4" s="1" customFormat="1" ht="21.75" customHeight="1" spans="1:7">
      <c r="A4" s="10" t="s">
        <v>249</v>
      </c>
      <c r="B4" s="10" t="s">
        <v>248</v>
      </c>
      <c r="C4" s="10" t="s">
        <v>183</v>
      </c>
      <c r="D4" s="11" t="s">
        <v>436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437</v>
      </c>
      <c r="F5" s="18" t="s">
        <v>438</v>
      </c>
      <c r="G5" s="18" t="s">
        <v>439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1" t="s">
        <v>89</v>
      </c>
      <c r="B8" s="24" t="s">
        <v>255</v>
      </c>
      <c r="C8" s="25" t="s">
        <v>257</v>
      </c>
      <c r="D8" s="26" t="s">
        <v>440</v>
      </c>
      <c r="E8" s="27">
        <v>2000000</v>
      </c>
      <c r="F8" s="28">
        <v>2300000</v>
      </c>
      <c r="G8" s="28">
        <v>2500000</v>
      </c>
    </row>
    <row r="9" s="1" customFormat="1" ht="18.75" customHeight="1" spans="1:7">
      <c r="A9" s="29"/>
      <c r="B9" s="29"/>
      <c r="C9" s="29"/>
      <c r="D9" s="29"/>
      <c r="E9" s="30"/>
      <c r="F9" s="30"/>
      <c r="G9" s="30"/>
    </row>
    <row r="10" s="1" customFormat="1" ht="18.75" customHeight="1" spans="1:7">
      <c r="A10" s="31"/>
      <c r="B10" s="29"/>
      <c r="C10" s="29"/>
      <c r="D10" s="29"/>
      <c r="E10" s="30"/>
      <c r="F10" s="30"/>
      <c r="G10" s="30"/>
    </row>
    <row r="11" s="1" customFormat="1" ht="18.75" customHeight="1" spans="1:7">
      <c r="A11" s="31"/>
      <c r="B11" s="29"/>
      <c r="C11" s="29"/>
      <c r="D11" s="29"/>
      <c r="E11" s="30"/>
      <c r="F11" s="30"/>
      <c r="G11" s="30"/>
    </row>
    <row r="12" s="1" customFormat="1" ht="18.75" customHeight="1" spans="1:7">
      <c r="A12" s="31"/>
      <c r="B12" s="29"/>
      <c r="C12" s="29"/>
      <c r="D12" s="29"/>
      <c r="E12" s="30"/>
      <c r="F12" s="30"/>
      <c r="G12" s="30"/>
    </row>
    <row r="13" s="1" customFormat="1" ht="33" customHeight="1" spans="1:7">
      <c r="A13" s="31"/>
      <c r="B13" s="29"/>
      <c r="C13" s="29"/>
      <c r="D13" s="29"/>
      <c r="E13" s="30"/>
      <c r="F13" s="30"/>
      <c r="G13" s="30"/>
    </row>
    <row r="14" s="1" customFormat="1" ht="18.75" customHeight="1" spans="1:7">
      <c r="A14" s="32" t="s">
        <v>75</v>
      </c>
      <c r="B14" s="33"/>
      <c r="C14" s="33"/>
      <c r="D14" s="34"/>
      <c r="E14" s="30">
        <f>E8+E9+E10+E11+E12+E13</f>
        <v>2000000</v>
      </c>
      <c r="F14" s="30">
        <f>F8+F9+F10+F11+F12+F13</f>
        <v>2300000</v>
      </c>
      <c r="G14" s="30">
        <f>G8+G9+G10+G11+G12+G13</f>
        <v>2500000</v>
      </c>
    </row>
  </sheetData>
  <mergeCells count="11">
    <mergeCell ref="A2:G2"/>
    <mergeCell ref="A3:D3"/>
    <mergeCell ref="E4:G4"/>
    <mergeCell ref="A14:D14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E15" sqref="E15"/>
    </sheetView>
  </sheetViews>
  <sheetFormatPr defaultColWidth="8" defaultRowHeight="14.25" customHeight="1"/>
  <cols>
    <col min="1" max="1" width="21.1333333333333" style="83" customWidth="1"/>
    <col min="2" max="2" width="23.4285714285714" style="83" customWidth="1"/>
    <col min="3" max="3" width="16" style="83" customWidth="1"/>
    <col min="4" max="5" width="15" style="83" customWidth="1"/>
    <col min="6" max="6" width="13.7142857142857" style="83" customWidth="1"/>
    <col min="7" max="8" width="15.5714285714286" style="83" customWidth="1"/>
    <col min="9" max="10" width="16" style="83" customWidth="1"/>
    <col min="11" max="14" width="12.5714285714286" style="83" customWidth="1"/>
    <col min="15" max="15" width="8" style="66" customWidth="1"/>
    <col min="16" max="16" width="9.57142857142857" style="66" customWidth="1"/>
    <col min="17" max="17" width="9.71428571428571" style="66" customWidth="1"/>
    <col min="18" max="18" width="10.5714285714286" style="66" customWidth="1"/>
    <col min="19" max="19" width="10.1333333333333" style="83" customWidth="1"/>
    <col min="20" max="20" width="8" style="66" customWidth="1"/>
    <col min="21" max="16384" width="8" style="66"/>
  </cols>
  <sheetData>
    <row r="1" ht="12" customHeight="1" spans="1:19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331"/>
      <c r="P1" s="331"/>
      <c r="Q1" s="331"/>
      <c r="R1" s="331"/>
      <c r="S1" s="338"/>
    </row>
    <row r="2" ht="36" customHeight="1" spans="1:19">
      <c r="A2" s="314" t="s">
        <v>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9"/>
      <c r="P2" s="69"/>
      <c r="Q2" s="69"/>
      <c r="R2" s="69"/>
      <c r="S2" s="68"/>
    </row>
    <row r="3" ht="20.25" customHeight="1" spans="1:19">
      <c r="A3" s="88" t="s">
        <v>21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332"/>
      <c r="P3" s="332"/>
      <c r="Q3" s="332"/>
      <c r="R3" s="332"/>
      <c r="S3" s="339" t="s">
        <v>22</v>
      </c>
    </row>
    <row r="4" ht="18.75" customHeight="1" spans="1:19">
      <c r="A4" s="315" t="s">
        <v>73</v>
      </c>
      <c r="B4" s="316" t="s">
        <v>74</v>
      </c>
      <c r="C4" s="316" t="s">
        <v>75</v>
      </c>
      <c r="D4" s="317" t="s">
        <v>76</v>
      </c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33" t="s">
        <v>66</v>
      </c>
      <c r="P4" s="333"/>
      <c r="Q4" s="333"/>
      <c r="R4" s="333"/>
      <c r="S4" s="340"/>
    </row>
    <row r="5" ht="18.75" customHeight="1" spans="1:19">
      <c r="A5" s="319"/>
      <c r="B5" s="320"/>
      <c r="C5" s="320"/>
      <c r="D5" s="321" t="s">
        <v>77</v>
      </c>
      <c r="E5" s="321" t="s">
        <v>78</v>
      </c>
      <c r="F5" s="321" t="s">
        <v>79</v>
      </c>
      <c r="G5" s="321" t="s">
        <v>80</v>
      </c>
      <c r="H5" s="321" t="s">
        <v>81</v>
      </c>
      <c r="I5" s="334" t="s">
        <v>82</v>
      </c>
      <c r="J5" s="318"/>
      <c r="K5" s="318"/>
      <c r="L5" s="318"/>
      <c r="M5" s="318"/>
      <c r="N5" s="318"/>
      <c r="O5" s="333" t="s">
        <v>77</v>
      </c>
      <c r="P5" s="333" t="s">
        <v>78</v>
      </c>
      <c r="Q5" s="333" t="s">
        <v>79</v>
      </c>
      <c r="R5" s="341" t="s">
        <v>80</v>
      </c>
      <c r="S5" s="333" t="s">
        <v>83</v>
      </c>
    </row>
    <row r="6" ht="33.75" customHeight="1" spans="1:19">
      <c r="A6" s="322"/>
      <c r="B6" s="323"/>
      <c r="C6" s="323"/>
      <c r="D6" s="322"/>
      <c r="E6" s="322"/>
      <c r="F6" s="322"/>
      <c r="G6" s="322"/>
      <c r="H6" s="322"/>
      <c r="I6" s="323" t="s">
        <v>77</v>
      </c>
      <c r="J6" s="323" t="s">
        <v>84</v>
      </c>
      <c r="K6" s="323" t="s">
        <v>85</v>
      </c>
      <c r="L6" s="323" t="s">
        <v>86</v>
      </c>
      <c r="M6" s="323" t="s">
        <v>87</v>
      </c>
      <c r="N6" s="335" t="s">
        <v>88</v>
      </c>
      <c r="O6" s="333"/>
      <c r="P6" s="333"/>
      <c r="Q6" s="333"/>
      <c r="R6" s="341"/>
      <c r="S6" s="333"/>
    </row>
    <row r="7" ht="16.5" customHeight="1" spans="1:19">
      <c r="A7" s="324">
        <v>1</v>
      </c>
      <c r="B7" s="325">
        <v>2</v>
      </c>
      <c r="C7" s="325">
        <v>3</v>
      </c>
      <c r="D7" s="324">
        <v>4</v>
      </c>
      <c r="E7" s="325">
        <v>5</v>
      </c>
      <c r="F7" s="325">
        <v>6</v>
      </c>
      <c r="G7" s="324">
        <v>7</v>
      </c>
      <c r="H7" s="325">
        <v>8</v>
      </c>
      <c r="I7" s="325">
        <v>9</v>
      </c>
      <c r="J7" s="324">
        <v>10</v>
      </c>
      <c r="K7" s="324">
        <v>11</v>
      </c>
      <c r="L7" s="324">
        <v>12</v>
      </c>
      <c r="M7" s="324">
        <v>13</v>
      </c>
      <c r="N7" s="324">
        <v>14</v>
      </c>
      <c r="O7" s="324">
        <v>15</v>
      </c>
      <c r="P7" s="324">
        <v>16</v>
      </c>
      <c r="Q7" s="324">
        <v>17</v>
      </c>
      <c r="R7" s="324">
        <v>18</v>
      </c>
      <c r="S7" s="252">
        <v>19</v>
      </c>
    </row>
    <row r="8" ht="16.5" customHeight="1" spans="1:19">
      <c r="A8" s="79">
        <v>131016</v>
      </c>
      <c r="B8" s="79" t="s">
        <v>89</v>
      </c>
      <c r="C8" s="326">
        <f>D8</f>
        <v>961964454</v>
      </c>
      <c r="D8" s="326">
        <f>E8+I8</f>
        <v>961964454</v>
      </c>
      <c r="E8" s="327">
        <v>61964454</v>
      </c>
      <c r="F8" s="328" t="s">
        <v>90</v>
      </c>
      <c r="G8" s="328" t="s">
        <v>90</v>
      </c>
      <c r="H8" s="328" t="s">
        <v>90</v>
      </c>
      <c r="I8" s="328">
        <f>J8</f>
        <v>900000000</v>
      </c>
      <c r="J8" s="231">
        <v>900000000</v>
      </c>
      <c r="K8" s="108" t="s">
        <v>90</v>
      </c>
      <c r="L8" s="108" t="s">
        <v>90</v>
      </c>
      <c r="M8" s="108" t="s">
        <v>90</v>
      </c>
      <c r="N8" s="336" t="s">
        <v>90</v>
      </c>
      <c r="O8" s="337" t="s">
        <v>90</v>
      </c>
      <c r="P8" s="337" t="s">
        <v>90</v>
      </c>
      <c r="Q8" s="337"/>
      <c r="R8" s="342"/>
      <c r="S8" s="252"/>
    </row>
    <row r="9" ht="16.5" customHeight="1" spans="1:19">
      <c r="A9" s="329" t="s">
        <v>75</v>
      </c>
      <c r="B9" s="330"/>
      <c r="C9" s="326">
        <f>C8</f>
        <v>961964454</v>
      </c>
      <c r="D9" s="326">
        <f t="shared" ref="D9:J9" si="0">D8</f>
        <v>961964454</v>
      </c>
      <c r="E9" s="326">
        <f t="shared" si="0"/>
        <v>61964454</v>
      </c>
      <c r="F9" s="326" t="str">
        <f t="shared" si="0"/>
        <v/>
      </c>
      <c r="G9" s="326" t="str">
        <f t="shared" si="0"/>
        <v/>
      </c>
      <c r="H9" s="326" t="str">
        <f t="shared" si="0"/>
        <v/>
      </c>
      <c r="I9" s="326">
        <f t="shared" si="0"/>
        <v>900000000</v>
      </c>
      <c r="J9" s="326">
        <f t="shared" si="0"/>
        <v>900000000</v>
      </c>
      <c r="K9" s="108" t="s">
        <v>90</v>
      </c>
      <c r="L9" s="108" t="s">
        <v>90</v>
      </c>
      <c r="M9" s="108" t="s">
        <v>90</v>
      </c>
      <c r="N9" s="336" t="s">
        <v>90</v>
      </c>
      <c r="O9" s="337" t="s">
        <v>90</v>
      </c>
      <c r="P9" s="337" t="s">
        <v>90</v>
      </c>
      <c r="Q9" s="337"/>
      <c r="R9" s="337"/>
      <c r="S9" s="337"/>
    </row>
    <row r="10" customHeight="1" spans="19:19">
      <c r="S10" s="81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1"/>
  <sheetViews>
    <sheetView zoomScaleSheetLayoutView="60" workbookViewId="0">
      <selection activeCell="K20" sqref="K20"/>
    </sheetView>
  </sheetViews>
  <sheetFormatPr defaultColWidth="8.88571428571429" defaultRowHeight="14.25" customHeight="1"/>
  <cols>
    <col min="1" max="1" width="14.2857142857143" style="83" customWidth="1"/>
    <col min="2" max="2" width="35.2857142857143" style="83" customWidth="1"/>
    <col min="3" max="4" width="15.4285714285714" style="83" customWidth="1"/>
    <col min="5" max="8" width="18.847619047619" style="83" customWidth="1"/>
    <col min="9" max="9" width="15.5714285714286" style="83" customWidth="1"/>
    <col min="10" max="10" width="14.1333333333333" style="83" customWidth="1"/>
    <col min="11" max="15" width="18.847619047619" style="83" customWidth="1"/>
    <col min="16" max="16" width="9.13333333333333" style="83" customWidth="1"/>
    <col min="17" max="16384" width="9.13333333333333" style="83"/>
  </cols>
  <sheetData>
    <row r="1" ht="15.75" customHeight="1" spans="1:1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6"/>
    </row>
    <row r="2" ht="28.5" customHeight="1" spans="1:15">
      <c r="A2" s="68" t="s">
        <v>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ht="15" customHeight="1" spans="1:15">
      <c r="A3" s="306" t="s">
        <v>21</v>
      </c>
      <c r="B3" s="30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89"/>
      <c r="N3" s="89"/>
      <c r="O3" s="160" t="s">
        <v>22</v>
      </c>
    </row>
    <row r="4" ht="17.25" customHeight="1" spans="1:15">
      <c r="A4" s="97" t="s">
        <v>91</v>
      </c>
      <c r="B4" s="97" t="s">
        <v>92</v>
      </c>
      <c r="C4" s="98" t="s">
        <v>75</v>
      </c>
      <c r="D4" s="118" t="s">
        <v>78</v>
      </c>
      <c r="E4" s="118"/>
      <c r="F4" s="118"/>
      <c r="G4" s="118" t="s">
        <v>79</v>
      </c>
      <c r="H4" s="118" t="s">
        <v>80</v>
      </c>
      <c r="I4" s="118" t="s">
        <v>93</v>
      </c>
      <c r="J4" s="118" t="s">
        <v>82</v>
      </c>
      <c r="K4" s="118"/>
      <c r="L4" s="118"/>
      <c r="M4" s="118"/>
      <c r="N4" s="118"/>
      <c r="O4" s="118"/>
    </row>
    <row r="5" ht="27" spans="1:15">
      <c r="A5" s="111"/>
      <c r="B5" s="111"/>
      <c r="C5" s="308"/>
      <c r="D5" s="118" t="s">
        <v>77</v>
      </c>
      <c r="E5" s="118" t="s">
        <v>94</v>
      </c>
      <c r="F5" s="118" t="s">
        <v>95</v>
      </c>
      <c r="G5" s="118"/>
      <c r="H5" s="118"/>
      <c r="I5" s="118"/>
      <c r="J5" s="118" t="s">
        <v>77</v>
      </c>
      <c r="K5" s="118" t="s">
        <v>96</v>
      </c>
      <c r="L5" s="118" t="s">
        <v>97</v>
      </c>
      <c r="M5" s="118" t="s">
        <v>98</v>
      </c>
      <c r="N5" s="118" t="s">
        <v>99</v>
      </c>
      <c r="O5" s="118" t="s">
        <v>100</v>
      </c>
    </row>
    <row r="6" ht="16.5" customHeight="1" spans="1:1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112">
        <v>9</v>
      </c>
      <c r="J6" s="112">
        <v>10</v>
      </c>
      <c r="K6" s="112">
        <v>11</v>
      </c>
      <c r="L6" s="112">
        <v>12</v>
      </c>
      <c r="M6" s="112">
        <v>13</v>
      </c>
      <c r="N6" s="112">
        <v>14</v>
      </c>
      <c r="O6" s="112">
        <v>15</v>
      </c>
    </row>
    <row r="7" ht="16.5" customHeight="1" spans="1:15">
      <c r="A7" s="309" t="s">
        <v>101</v>
      </c>
      <c r="B7" s="309" t="s">
        <v>102</v>
      </c>
      <c r="C7" s="232">
        <v>42687200</v>
      </c>
      <c r="D7" s="232">
        <f>E7+F7</f>
        <v>8587200</v>
      </c>
      <c r="E7" s="231">
        <v>8587200</v>
      </c>
      <c r="F7" s="231"/>
      <c r="G7" s="94"/>
      <c r="H7" s="94"/>
      <c r="I7" s="94"/>
      <c r="J7" s="232">
        <v>34100000</v>
      </c>
      <c r="K7" s="232">
        <v>34100000</v>
      </c>
      <c r="L7" s="94"/>
      <c r="M7" s="94"/>
      <c r="N7" s="94"/>
      <c r="O7" s="94"/>
    </row>
    <row r="8" ht="16.5" customHeight="1" spans="1:15">
      <c r="A8" s="309" t="s">
        <v>103</v>
      </c>
      <c r="B8" s="309" t="s">
        <v>104</v>
      </c>
      <c r="C8" s="232">
        <v>42687200</v>
      </c>
      <c r="D8" s="232">
        <f t="shared" ref="D8:D20" si="0">E8+F8</f>
        <v>8587200</v>
      </c>
      <c r="E8" s="231">
        <v>8587200</v>
      </c>
      <c r="F8" s="231"/>
      <c r="G8" s="94"/>
      <c r="H8" s="94"/>
      <c r="I8" s="94"/>
      <c r="J8" s="232">
        <v>34100000</v>
      </c>
      <c r="K8" s="232">
        <v>34100000</v>
      </c>
      <c r="L8" s="94"/>
      <c r="M8" s="94"/>
      <c r="N8" s="94"/>
      <c r="O8" s="94"/>
    </row>
    <row r="9" ht="16.5" customHeight="1" spans="1:15">
      <c r="A9" s="309" t="s">
        <v>105</v>
      </c>
      <c r="B9" s="309" t="s">
        <v>106</v>
      </c>
      <c r="C9" s="232">
        <v>8687200</v>
      </c>
      <c r="D9" s="232">
        <f t="shared" si="0"/>
        <v>8587200</v>
      </c>
      <c r="E9" s="231">
        <v>8587200</v>
      </c>
      <c r="F9" s="231"/>
      <c r="G9" s="94"/>
      <c r="H9" s="94"/>
      <c r="I9" s="94"/>
      <c r="J9" s="232">
        <v>100000</v>
      </c>
      <c r="K9" s="232">
        <v>100000</v>
      </c>
      <c r="L9" s="94"/>
      <c r="M9" s="94"/>
      <c r="N9" s="94"/>
      <c r="O9" s="94"/>
    </row>
    <row r="10" ht="16.5" customHeight="1" spans="1:15">
      <c r="A10" s="309" t="s">
        <v>107</v>
      </c>
      <c r="B10" s="309" t="s">
        <v>108</v>
      </c>
      <c r="C10" s="232">
        <v>27000000</v>
      </c>
      <c r="D10" s="232">
        <f t="shared" si="0"/>
        <v>0</v>
      </c>
      <c r="E10" s="231"/>
      <c r="F10" s="231"/>
      <c r="G10" s="94"/>
      <c r="H10" s="94"/>
      <c r="I10" s="94"/>
      <c r="J10" s="232">
        <v>27000000</v>
      </c>
      <c r="K10" s="232">
        <v>27000000</v>
      </c>
      <c r="L10" s="94"/>
      <c r="M10" s="94"/>
      <c r="N10" s="94"/>
      <c r="O10" s="94"/>
    </row>
    <row r="11" ht="16.5" customHeight="1" spans="1:15">
      <c r="A11" s="309" t="s">
        <v>109</v>
      </c>
      <c r="B11" s="309" t="s">
        <v>110</v>
      </c>
      <c r="C11" s="232">
        <v>7000000</v>
      </c>
      <c r="D11" s="232">
        <f t="shared" si="0"/>
        <v>0</v>
      </c>
      <c r="E11" s="231"/>
      <c r="F11" s="231"/>
      <c r="G11" s="94"/>
      <c r="H11" s="94"/>
      <c r="I11" s="94"/>
      <c r="J11" s="232">
        <v>7000000</v>
      </c>
      <c r="K11" s="232">
        <v>7000000</v>
      </c>
      <c r="L11" s="94"/>
      <c r="M11" s="94"/>
      <c r="N11" s="94"/>
      <c r="O11" s="94"/>
    </row>
    <row r="12" ht="16.5" customHeight="1" spans="1:15">
      <c r="A12" s="309" t="s">
        <v>111</v>
      </c>
      <c r="B12" s="309" t="s">
        <v>112</v>
      </c>
      <c r="C12" s="232">
        <v>890277254</v>
      </c>
      <c r="D12" s="232">
        <f t="shared" si="0"/>
        <v>53377254</v>
      </c>
      <c r="E12" s="231">
        <v>51377254</v>
      </c>
      <c r="F12" s="231">
        <v>2000000</v>
      </c>
      <c r="G12" s="94"/>
      <c r="H12" s="94"/>
      <c r="I12" s="94"/>
      <c r="J12" s="232">
        <v>836900000</v>
      </c>
      <c r="K12" s="232">
        <v>836900000</v>
      </c>
      <c r="L12" s="94"/>
      <c r="M12" s="94"/>
      <c r="N12" s="94"/>
      <c r="O12" s="94"/>
    </row>
    <row r="13" ht="16.5" customHeight="1" spans="1:15">
      <c r="A13" s="309" t="s">
        <v>113</v>
      </c>
      <c r="B13" s="309" t="s">
        <v>114</v>
      </c>
      <c r="C13" s="232">
        <v>870277254</v>
      </c>
      <c r="D13" s="232">
        <f t="shared" si="0"/>
        <v>53377254</v>
      </c>
      <c r="E13" s="231">
        <v>51377254</v>
      </c>
      <c r="F13" s="231">
        <v>2000000</v>
      </c>
      <c r="G13" s="94"/>
      <c r="H13" s="94"/>
      <c r="I13" s="94"/>
      <c r="J13" s="232">
        <v>816900000</v>
      </c>
      <c r="K13" s="232">
        <v>816900000</v>
      </c>
      <c r="L13" s="94"/>
      <c r="M13" s="94"/>
      <c r="N13" s="94"/>
      <c r="O13" s="94"/>
    </row>
    <row r="14" ht="16.5" customHeight="1" spans="1:15">
      <c r="A14" s="309" t="s">
        <v>115</v>
      </c>
      <c r="B14" s="309" t="s">
        <v>116</v>
      </c>
      <c r="C14" s="232">
        <v>870277254</v>
      </c>
      <c r="D14" s="232">
        <f t="shared" si="0"/>
        <v>53377254</v>
      </c>
      <c r="E14" s="231">
        <v>51377254</v>
      </c>
      <c r="F14" s="231">
        <v>2000000</v>
      </c>
      <c r="G14" s="94"/>
      <c r="H14" s="94"/>
      <c r="I14" s="94"/>
      <c r="J14" s="232">
        <v>816900000</v>
      </c>
      <c r="K14" s="232">
        <v>816900000</v>
      </c>
      <c r="L14" s="94"/>
      <c r="M14" s="94"/>
      <c r="N14" s="94"/>
      <c r="O14" s="94"/>
    </row>
    <row r="15" ht="16.5" customHeight="1" spans="1:15">
      <c r="A15" s="309" t="s">
        <v>117</v>
      </c>
      <c r="B15" s="309" t="s">
        <v>118</v>
      </c>
      <c r="C15" s="232">
        <v>20000000</v>
      </c>
      <c r="D15" s="232">
        <f t="shared" si="0"/>
        <v>0</v>
      </c>
      <c r="E15" s="231"/>
      <c r="F15" s="231"/>
      <c r="G15" s="94"/>
      <c r="H15" s="94"/>
      <c r="I15" s="94"/>
      <c r="J15" s="232">
        <v>20000000</v>
      </c>
      <c r="K15" s="232">
        <v>20000000</v>
      </c>
      <c r="L15" s="94"/>
      <c r="M15" s="94"/>
      <c r="N15" s="94"/>
      <c r="O15" s="94"/>
    </row>
    <row r="16" ht="16.5" customHeight="1" spans="1:15">
      <c r="A16" s="309" t="s">
        <v>119</v>
      </c>
      <c r="B16" s="309" t="s">
        <v>120</v>
      </c>
      <c r="C16" s="232">
        <v>20000000</v>
      </c>
      <c r="D16" s="232">
        <f t="shared" si="0"/>
        <v>0</v>
      </c>
      <c r="E16" s="231"/>
      <c r="F16" s="231"/>
      <c r="G16" s="94"/>
      <c r="H16" s="94"/>
      <c r="I16" s="94"/>
      <c r="J16" s="232">
        <v>20000000</v>
      </c>
      <c r="K16" s="232">
        <v>20000000</v>
      </c>
      <c r="L16" s="94"/>
      <c r="M16" s="94"/>
      <c r="N16" s="94"/>
      <c r="O16" s="94"/>
    </row>
    <row r="17" ht="16.5" customHeight="1" spans="1:15">
      <c r="A17" s="309" t="s">
        <v>121</v>
      </c>
      <c r="B17" s="309" t="s">
        <v>122</v>
      </c>
      <c r="C17" s="232">
        <v>29000000</v>
      </c>
      <c r="D17" s="232">
        <f t="shared" si="0"/>
        <v>0</v>
      </c>
      <c r="E17" s="231"/>
      <c r="F17" s="231"/>
      <c r="G17" s="94"/>
      <c r="H17" s="94"/>
      <c r="I17" s="94"/>
      <c r="J17" s="232">
        <v>29000000</v>
      </c>
      <c r="K17" s="232">
        <v>29000000</v>
      </c>
      <c r="L17" s="94"/>
      <c r="M17" s="94"/>
      <c r="N17" s="94"/>
      <c r="O17" s="94"/>
    </row>
    <row r="18" ht="16.5" customHeight="1" spans="1:15">
      <c r="A18" s="309" t="s">
        <v>123</v>
      </c>
      <c r="B18" s="309" t="s">
        <v>124</v>
      </c>
      <c r="C18" s="232">
        <v>29000000</v>
      </c>
      <c r="D18" s="232">
        <f t="shared" si="0"/>
        <v>0</v>
      </c>
      <c r="E18" s="231"/>
      <c r="F18" s="231"/>
      <c r="G18" s="94"/>
      <c r="H18" s="94"/>
      <c r="I18" s="94"/>
      <c r="J18" s="232">
        <v>29000000</v>
      </c>
      <c r="K18" s="232">
        <v>29000000</v>
      </c>
      <c r="L18" s="94"/>
      <c r="M18" s="94"/>
      <c r="N18" s="94"/>
      <c r="O18" s="94"/>
    </row>
    <row r="19" ht="16.5" customHeight="1" spans="1:15">
      <c r="A19" s="309" t="s">
        <v>125</v>
      </c>
      <c r="B19" s="309" t="s">
        <v>126</v>
      </c>
      <c r="C19" s="232">
        <v>29000000</v>
      </c>
      <c r="D19" s="232">
        <f t="shared" si="0"/>
        <v>0</v>
      </c>
      <c r="E19" s="231"/>
      <c r="F19" s="231"/>
      <c r="G19" s="94"/>
      <c r="H19" s="94"/>
      <c r="I19" s="94"/>
      <c r="J19" s="232">
        <v>29000000</v>
      </c>
      <c r="K19" s="232">
        <v>29000000</v>
      </c>
      <c r="L19" s="94"/>
      <c r="M19" s="94"/>
      <c r="N19" s="94"/>
      <c r="O19" s="94"/>
    </row>
    <row r="20" ht="17.25" customHeight="1" spans="1:15">
      <c r="A20" s="310" t="s">
        <v>127</v>
      </c>
      <c r="B20" s="311" t="s">
        <v>127</v>
      </c>
      <c r="C20" s="231">
        <v>961964454</v>
      </c>
      <c r="D20" s="232">
        <f t="shared" si="0"/>
        <v>61964454</v>
      </c>
      <c r="E20" s="231">
        <v>59964454</v>
      </c>
      <c r="F20" s="231">
        <v>2000000</v>
      </c>
      <c r="G20" s="312"/>
      <c r="H20" s="312"/>
      <c r="I20" s="312" t="s">
        <v>90</v>
      </c>
      <c r="J20" s="231">
        <v>900000000</v>
      </c>
      <c r="K20" s="231">
        <v>900000000</v>
      </c>
      <c r="L20" s="312" t="s">
        <v>90</v>
      </c>
      <c r="M20" s="312" t="s">
        <v>90</v>
      </c>
      <c r="N20" s="312" t="s">
        <v>90</v>
      </c>
      <c r="O20" s="312" t="s">
        <v>90</v>
      </c>
    </row>
    <row r="21" customHeight="1" spans="4:8">
      <c r="D21" s="313"/>
      <c r="H21" s="313"/>
    </row>
  </sheetData>
  <mergeCells count="11">
    <mergeCell ref="A2:O2"/>
    <mergeCell ref="A3:L3"/>
    <mergeCell ref="D4:F4"/>
    <mergeCell ref="J4:O4"/>
    <mergeCell ref="A20:B20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13" activePane="bottomRight" state="frozen"/>
      <selection/>
      <selection pane="topRight"/>
      <selection pane="bottomLeft"/>
      <selection pane="bottomRight" activeCell="C21" sqref="C21"/>
    </sheetView>
  </sheetViews>
  <sheetFormatPr defaultColWidth="8.88571428571429" defaultRowHeight="14.25" customHeight="1" outlineLevelCol="3"/>
  <cols>
    <col min="1" max="1" width="49.2857142857143" style="65" customWidth="1"/>
    <col min="2" max="2" width="38.847619047619" style="65" customWidth="1"/>
    <col min="3" max="3" width="48.5714285714286" style="65" customWidth="1"/>
    <col min="4" max="4" width="36.4285714285714" style="65" customWidth="1"/>
    <col min="5" max="5" width="9.13333333333333" style="66" customWidth="1"/>
    <col min="6" max="16384" width="9.13333333333333" style="66"/>
  </cols>
  <sheetData>
    <row r="1" customHeight="1" spans="1:4">
      <c r="A1" s="288"/>
      <c r="B1" s="288"/>
      <c r="C1" s="288"/>
      <c r="D1" s="156"/>
    </row>
    <row r="2" ht="31.5" customHeight="1" spans="1:4">
      <c r="A2" s="67" t="s">
        <v>5</v>
      </c>
      <c r="B2" s="289"/>
      <c r="C2" s="289"/>
      <c r="D2" s="289"/>
    </row>
    <row r="3" ht="17.25" customHeight="1" spans="1:4">
      <c r="A3" s="163" t="s">
        <v>21</v>
      </c>
      <c r="B3" s="290"/>
      <c r="C3" s="290"/>
      <c r="D3" s="157" t="s">
        <v>22</v>
      </c>
    </row>
    <row r="4" ht="19.5" customHeight="1" spans="1:4">
      <c r="A4" s="92" t="s">
        <v>23</v>
      </c>
      <c r="B4" s="165"/>
      <c r="C4" s="92" t="s">
        <v>24</v>
      </c>
      <c r="D4" s="165"/>
    </row>
    <row r="5" ht="21.75" customHeight="1" spans="1:4">
      <c r="A5" s="91" t="s">
        <v>25</v>
      </c>
      <c r="B5" s="291" t="s">
        <v>26</v>
      </c>
      <c r="C5" s="91" t="s">
        <v>128</v>
      </c>
      <c r="D5" s="291" t="s">
        <v>26</v>
      </c>
    </row>
    <row r="6" ht="17.25" customHeight="1" spans="1:4">
      <c r="A6" s="95"/>
      <c r="B6" s="111"/>
      <c r="C6" s="95"/>
      <c r="D6" s="111"/>
    </row>
    <row r="7" ht="17.25" customHeight="1" spans="1:4">
      <c r="A7" s="292" t="s">
        <v>129</v>
      </c>
      <c r="B7" s="233">
        <v>61964454</v>
      </c>
      <c r="C7" s="293" t="s">
        <v>130</v>
      </c>
      <c r="D7" s="205">
        <v>61964454</v>
      </c>
    </row>
    <row r="8" ht="17.25" customHeight="1" spans="1:4">
      <c r="A8" s="294" t="s">
        <v>131</v>
      </c>
      <c r="B8" s="233">
        <v>61964454</v>
      </c>
      <c r="C8" s="293" t="s">
        <v>132</v>
      </c>
      <c r="D8" s="205"/>
    </row>
    <row r="9" ht="17.25" customHeight="1" spans="1:4">
      <c r="A9" s="294" t="s">
        <v>133</v>
      </c>
      <c r="B9" s="284"/>
      <c r="C9" s="293" t="s">
        <v>134</v>
      </c>
      <c r="D9" s="205"/>
    </row>
    <row r="10" ht="17.25" customHeight="1" spans="1:4">
      <c r="A10" s="294" t="s">
        <v>135</v>
      </c>
      <c r="B10" s="284"/>
      <c r="C10" s="293" t="s">
        <v>136</v>
      </c>
      <c r="D10" s="205"/>
    </row>
    <row r="11" ht="17.25" customHeight="1" spans="1:4">
      <c r="A11" s="294" t="s">
        <v>137</v>
      </c>
      <c r="B11" s="284"/>
      <c r="C11" s="293" t="s">
        <v>138</v>
      </c>
      <c r="D11" s="205"/>
    </row>
    <row r="12" ht="17.25" customHeight="1" spans="1:4">
      <c r="A12" s="294" t="s">
        <v>131</v>
      </c>
      <c r="B12" s="284"/>
      <c r="C12" s="293" t="s">
        <v>139</v>
      </c>
      <c r="D12" s="205"/>
    </row>
    <row r="13" ht="17.25" customHeight="1" spans="1:4">
      <c r="A13" s="295" t="s">
        <v>133</v>
      </c>
      <c r="B13" s="296"/>
      <c r="C13" s="293" t="s">
        <v>140</v>
      </c>
      <c r="D13" s="205"/>
    </row>
    <row r="14" ht="17.25" customHeight="1" spans="1:4">
      <c r="A14" s="295" t="s">
        <v>135</v>
      </c>
      <c r="B14" s="296"/>
      <c r="C14" s="293" t="s">
        <v>141</v>
      </c>
      <c r="D14" s="233"/>
    </row>
    <row r="15" ht="17.25" customHeight="1" spans="1:4">
      <c r="A15" s="294"/>
      <c r="B15" s="296"/>
      <c r="C15" s="293" t="s">
        <v>142</v>
      </c>
      <c r="D15" s="233">
        <v>8587200</v>
      </c>
    </row>
    <row r="16" ht="17.25" customHeight="1" spans="1:4">
      <c r="A16" s="294"/>
      <c r="B16" s="284"/>
      <c r="C16" s="293" t="s">
        <v>143</v>
      </c>
      <c r="D16" s="233">
        <v>53377254</v>
      </c>
    </row>
    <row r="17" ht="17.25" customHeight="1" spans="1:4">
      <c r="A17" s="294"/>
      <c r="B17" s="297"/>
      <c r="C17" s="293" t="s">
        <v>144</v>
      </c>
      <c r="D17" s="298"/>
    </row>
    <row r="18" ht="17.25" customHeight="1" spans="1:4">
      <c r="A18" s="295"/>
      <c r="B18" s="297"/>
      <c r="C18" s="293" t="s">
        <v>145</v>
      </c>
      <c r="D18" s="298"/>
    </row>
    <row r="19" ht="17.25" customHeight="1" spans="1:4">
      <c r="A19" s="295"/>
      <c r="B19" s="299"/>
      <c r="C19" s="293" t="s">
        <v>146</v>
      </c>
      <c r="D19" s="298"/>
    </row>
    <row r="20" ht="17.25" customHeight="1" spans="1:4">
      <c r="A20" s="300"/>
      <c r="B20" s="299"/>
      <c r="C20" s="293" t="s">
        <v>147</v>
      </c>
      <c r="D20" s="298"/>
    </row>
    <row r="21" ht="17.25" customHeight="1" spans="1:4">
      <c r="A21" s="300"/>
      <c r="B21" s="299"/>
      <c r="C21" s="293" t="s">
        <v>148</v>
      </c>
      <c r="D21" s="298"/>
    </row>
    <row r="22" ht="17.25" customHeight="1" spans="1:4">
      <c r="A22" s="300"/>
      <c r="B22" s="299"/>
      <c r="C22" s="293" t="s">
        <v>149</v>
      </c>
      <c r="D22" s="298"/>
    </row>
    <row r="23" ht="17.25" customHeight="1" spans="1:4">
      <c r="A23" s="300"/>
      <c r="B23" s="299"/>
      <c r="C23" s="293" t="s">
        <v>150</v>
      </c>
      <c r="D23" s="298"/>
    </row>
    <row r="24" ht="17.25" customHeight="1" spans="1:4">
      <c r="A24" s="300"/>
      <c r="B24" s="299"/>
      <c r="C24" s="293" t="s">
        <v>151</v>
      </c>
      <c r="D24" s="298"/>
    </row>
    <row r="25" ht="17.25" customHeight="1" spans="1:4">
      <c r="A25" s="300"/>
      <c r="B25" s="299"/>
      <c r="C25" s="293" t="s">
        <v>152</v>
      </c>
      <c r="D25" s="298"/>
    </row>
    <row r="26" ht="17.25" customHeight="1" spans="1:4">
      <c r="A26" s="300"/>
      <c r="B26" s="299"/>
      <c r="C26" s="293" t="s">
        <v>153</v>
      </c>
      <c r="D26" s="298"/>
    </row>
    <row r="27" ht="17.25" customHeight="1" spans="1:4">
      <c r="A27" s="300"/>
      <c r="B27" s="299"/>
      <c r="C27" s="293" t="s">
        <v>154</v>
      </c>
      <c r="D27" s="298"/>
    </row>
    <row r="28" ht="17.25" customHeight="1" spans="1:4">
      <c r="A28" s="300"/>
      <c r="B28" s="299"/>
      <c r="C28" s="293" t="s">
        <v>155</v>
      </c>
      <c r="D28" s="298"/>
    </row>
    <row r="29" ht="17.25" customHeight="1" spans="1:4">
      <c r="A29" s="300"/>
      <c r="B29" s="299"/>
      <c r="C29" s="293" t="s">
        <v>156</v>
      </c>
      <c r="D29" s="298"/>
    </row>
    <row r="30" ht="17.25" customHeight="1" spans="1:4">
      <c r="A30" s="300"/>
      <c r="B30" s="299"/>
      <c r="C30" s="293" t="s">
        <v>157</v>
      </c>
      <c r="D30" s="298"/>
    </row>
    <row r="31" customHeight="1" spans="1:4">
      <c r="A31" s="301"/>
      <c r="B31" s="297"/>
      <c r="C31" s="293" t="s">
        <v>158</v>
      </c>
      <c r="D31" s="298"/>
    </row>
    <row r="32" customHeight="1" spans="1:4">
      <c r="A32" s="301"/>
      <c r="B32" s="297"/>
      <c r="C32" s="293" t="s">
        <v>159</v>
      </c>
      <c r="D32" s="298"/>
    </row>
    <row r="33" customHeight="1" spans="1:4">
      <c r="A33" s="301"/>
      <c r="B33" s="297"/>
      <c r="C33" s="293" t="s">
        <v>160</v>
      </c>
      <c r="D33" s="298"/>
    </row>
    <row r="34" customHeight="1" spans="1:4">
      <c r="A34" s="301"/>
      <c r="B34" s="297"/>
      <c r="C34" s="295" t="s">
        <v>161</v>
      </c>
      <c r="D34" s="302"/>
    </row>
    <row r="35" ht="17.25" customHeight="1" spans="1:4">
      <c r="A35" s="303" t="s">
        <v>162</v>
      </c>
      <c r="B35" s="304">
        <v>61964454</v>
      </c>
      <c r="C35" s="301" t="s">
        <v>72</v>
      </c>
      <c r="D35" s="305">
        <v>61964454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zoomScaleSheetLayoutView="60" workbookViewId="0">
      <selection activeCell="B11" sqref="B11"/>
    </sheetView>
  </sheetViews>
  <sheetFormatPr defaultColWidth="8.88571428571429" defaultRowHeight="14.25" customHeight="1" outlineLevelCol="6"/>
  <cols>
    <col min="1" max="1" width="20.1333333333333" style="80" customWidth="1"/>
    <col min="2" max="2" width="44" style="80" customWidth="1"/>
    <col min="3" max="3" width="24.2857142857143" style="83" customWidth="1"/>
    <col min="4" max="4" width="16.5714285714286" style="83" customWidth="1"/>
    <col min="5" max="7" width="24.2857142857143" style="83" customWidth="1"/>
    <col min="8" max="8" width="9.13333333333333" style="83" customWidth="1"/>
    <col min="9" max="16384" width="9.13333333333333" style="83"/>
  </cols>
  <sheetData>
    <row r="1" ht="12" customHeight="1" spans="4:7">
      <c r="D1" s="286"/>
      <c r="F1" s="86"/>
      <c r="G1" s="86"/>
    </row>
    <row r="2" ht="39" customHeight="1" spans="1:7">
      <c r="A2" s="162" t="s">
        <v>6</v>
      </c>
      <c r="B2" s="162"/>
      <c r="C2" s="162"/>
      <c r="D2" s="162"/>
      <c r="E2" s="162"/>
      <c r="F2" s="162"/>
      <c r="G2" s="162"/>
    </row>
    <row r="3" ht="18" customHeight="1" spans="1:7">
      <c r="A3" s="163" t="s">
        <v>21</v>
      </c>
      <c r="F3" s="160"/>
      <c r="G3" s="160" t="s">
        <v>22</v>
      </c>
    </row>
    <row r="4" ht="20.25" customHeight="1" spans="1:7">
      <c r="A4" s="262" t="s">
        <v>163</v>
      </c>
      <c r="B4" s="262"/>
      <c r="C4" s="94" t="s">
        <v>75</v>
      </c>
      <c r="D4" s="94" t="s">
        <v>94</v>
      </c>
      <c r="E4" s="94"/>
      <c r="F4" s="94"/>
      <c r="G4" s="94" t="s">
        <v>95</v>
      </c>
    </row>
    <row r="5" ht="20.25" customHeight="1" spans="1:7">
      <c r="A5" s="263" t="s">
        <v>91</v>
      </c>
      <c r="B5" s="263" t="s">
        <v>92</v>
      </c>
      <c r="C5" s="94"/>
      <c r="D5" s="94" t="s">
        <v>77</v>
      </c>
      <c r="E5" s="94" t="s">
        <v>164</v>
      </c>
      <c r="F5" s="94" t="s">
        <v>165</v>
      </c>
      <c r="G5" s="94"/>
    </row>
    <row r="6" ht="13.5" customHeight="1" spans="1:7">
      <c r="A6" s="263" t="s">
        <v>166</v>
      </c>
      <c r="B6" s="263" t="s">
        <v>167</v>
      </c>
      <c r="C6" s="263" t="s">
        <v>168</v>
      </c>
      <c r="D6" s="263" t="s">
        <v>169</v>
      </c>
      <c r="E6" s="263" t="s">
        <v>170</v>
      </c>
      <c r="F6" s="263" t="s">
        <v>171</v>
      </c>
      <c r="G6" s="263" t="s">
        <v>172</v>
      </c>
    </row>
    <row r="7" ht="18" customHeight="1" spans="1:7">
      <c r="A7" s="24" t="s">
        <v>101</v>
      </c>
      <c r="B7" s="24" t="s">
        <v>102</v>
      </c>
      <c r="C7" s="264">
        <v>8587200</v>
      </c>
      <c r="D7" s="273">
        <v>8587200</v>
      </c>
      <c r="E7" s="273">
        <v>8587200</v>
      </c>
      <c r="F7" s="259" t="s">
        <v>90</v>
      </c>
      <c r="G7" s="273"/>
    </row>
    <row r="8" ht="18" customHeight="1" spans="1:7">
      <c r="A8" s="24" t="s">
        <v>103</v>
      </c>
      <c r="B8" s="24" t="s">
        <v>104</v>
      </c>
      <c r="C8" s="264">
        <v>8587200</v>
      </c>
      <c r="D8" s="273">
        <v>8587200</v>
      </c>
      <c r="E8" s="273">
        <v>8587200</v>
      </c>
      <c r="F8" s="260" t="s">
        <v>90</v>
      </c>
      <c r="G8" s="273"/>
    </row>
    <row r="9" customHeight="1" spans="1:7">
      <c r="A9" s="24" t="s">
        <v>105</v>
      </c>
      <c r="B9" s="24" t="s">
        <v>106</v>
      </c>
      <c r="C9" s="264">
        <v>8587200</v>
      </c>
      <c r="D9" s="273">
        <v>8587200</v>
      </c>
      <c r="E9" s="273">
        <v>8587200</v>
      </c>
      <c r="F9" s="261"/>
      <c r="G9" s="273"/>
    </row>
    <row r="10" customHeight="1" spans="1:7">
      <c r="A10" s="24" t="s">
        <v>111</v>
      </c>
      <c r="B10" s="24" t="s">
        <v>112</v>
      </c>
      <c r="C10" s="264">
        <v>53377254</v>
      </c>
      <c r="D10" s="273">
        <v>51377254</v>
      </c>
      <c r="E10" s="273">
        <v>51377254</v>
      </c>
      <c r="F10" s="261"/>
      <c r="G10" s="273">
        <v>2000000</v>
      </c>
    </row>
    <row r="11" customHeight="1" spans="1:7">
      <c r="A11" s="24" t="s">
        <v>113</v>
      </c>
      <c r="B11" s="24" t="s">
        <v>114</v>
      </c>
      <c r="C11" s="264">
        <v>53377254</v>
      </c>
      <c r="D11" s="273">
        <v>51377254</v>
      </c>
      <c r="E11" s="273">
        <v>51377254</v>
      </c>
      <c r="F11" s="261"/>
      <c r="G11" s="273">
        <v>2000000</v>
      </c>
    </row>
    <row r="12" customHeight="1" spans="1:7">
      <c r="A12" s="24" t="s">
        <v>115</v>
      </c>
      <c r="B12" s="24" t="s">
        <v>116</v>
      </c>
      <c r="C12" s="264">
        <v>53377254</v>
      </c>
      <c r="D12" s="273">
        <v>51377254</v>
      </c>
      <c r="E12" s="273">
        <v>51377254</v>
      </c>
      <c r="F12" s="261"/>
      <c r="G12" s="273">
        <v>2000000</v>
      </c>
    </row>
    <row r="13" customHeight="1" spans="1:7">
      <c r="A13" s="287" t="s">
        <v>127</v>
      </c>
      <c r="B13" s="287"/>
      <c r="C13" s="264">
        <v>61964454</v>
      </c>
      <c r="D13" s="264">
        <v>59964454</v>
      </c>
      <c r="E13" s="264">
        <v>59964454</v>
      </c>
      <c r="F13" s="261"/>
      <c r="G13" s="264">
        <v>2000000</v>
      </c>
    </row>
  </sheetData>
  <mergeCells count="7">
    <mergeCell ref="A2:G2"/>
    <mergeCell ref="A3:E3"/>
    <mergeCell ref="A4:B4"/>
    <mergeCell ref="D4:F4"/>
    <mergeCell ref="A13:B13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B10" sqref="B10"/>
    </sheetView>
  </sheetViews>
  <sheetFormatPr defaultColWidth="8.88571428571429" defaultRowHeight="14.25" outlineLevelRow="7" outlineLevelCol="5"/>
  <cols>
    <col min="1" max="2" width="27.4285714285714" style="275" customWidth="1"/>
    <col min="3" max="3" width="17.2857142857143" style="276" customWidth="1"/>
    <col min="4" max="5" width="26.2857142857143" style="277" customWidth="1"/>
    <col min="6" max="6" width="18.7142857142857" style="277" customWidth="1"/>
    <col min="7" max="7" width="9.13333333333333" style="83" customWidth="1"/>
    <col min="8" max="16384" width="9.13333333333333" style="83"/>
  </cols>
  <sheetData>
    <row r="1" ht="12" customHeight="1" spans="1:6">
      <c r="A1" s="278"/>
      <c r="B1" s="278"/>
      <c r="C1" s="127"/>
      <c r="D1" s="83"/>
      <c r="E1" s="83"/>
      <c r="F1" s="279"/>
    </row>
    <row r="2" ht="25.5" customHeight="1" spans="1:6">
      <c r="A2" s="280" t="s">
        <v>7</v>
      </c>
      <c r="B2" s="280"/>
      <c r="C2" s="280"/>
      <c r="D2" s="280"/>
      <c r="E2" s="280"/>
      <c r="F2" s="280"/>
    </row>
    <row r="3" ht="15.75" customHeight="1" spans="1:6">
      <c r="A3" s="163" t="s">
        <v>21</v>
      </c>
      <c r="B3" s="278"/>
      <c r="C3" s="127"/>
      <c r="D3" s="83"/>
      <c r="E3" s="83"/>
      <c r="F3" s="279" t="s">
        <v>173</v>
      </c>
    </row>
    <row r="4" s="274" customFormat="1" ht="19.5" customHeight="1" spans="1:6">
      <c r="A4" s="281" t="s">
        <v>174</v>
      </c>
      <c r="B4" s="91" t="s">
        <v>175</v>
      </c>
      <c r="C4" s="92" t="s">
        <v>176</v>
      </c>
      <c r="D4" s="93"/>
      <c r="E4" s="165"/>
      <c r="F4" s="91" t="s">
        <v>177</v>
      </c>
    </row>
    <row r="5" s="274" customFormat="1" ht="19.5" customHeight="1" spans="1:6">
      <c r="A5" s="111"/>
      <c r="B5" s="95"/>
      <c r="C5" s="112" t="s">
        <v>77</v>
      </c>
      <c r="D5" s="112" t="s">
        <v>178</v>
      </c>
      <c r="E5" s="112" t="s">
        <v>179</v>
      </c>
      <c r="F5" s="95"/>
    </row>
    <row r="6" s="274" customFormat="1" ht="18.75" customHeight="1" spans="1:6">
      <c r="A6" s="282">
        <v>1</v>
      </c>
      <c r="B6" s="282">
        <v>2</v>
      </c>
      <c r="C6" s="283">
        <v>3</v>
      </c>
      <c r="D6" s="282">
        <v>4</v>
      </c>
      <c r="E6" s="282">
        <v>5</v>
      </c>
      <c r="F6" s="282">
        <v>6</v>
      </c>
    </row>
    <row r="7" ht="18.75" customHeight="1" spans="1:6">
      <c r="A7" s="284"/>
      <c r="B7" s="284"/>
      <c r="C7" s="285"/>
      <c r="D7" s="284"/>
      <c r="E7" s="284"/>
      <c r="F7" s="284"/>
    </row>
    <row r="8" ht="12.75" spans="1:1">
      <c r="A8" s="80" t="s">
        <v>180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0"/>
  <sheetViews>
    <sheetView zoomScaleSheetLayoutView="60" topLeftCell="F1" workbookViewId="0">
      <selection activeCell="S20" sqref="S20"/>
    </sheetView>
  </sheetViews>
  <sheetFormatPr defaultColWidth="8.88571428571429" defaultRowHeight="14.25" customHeight="1"/>
  <cols>
    <col min="1" max="1" width="16.1428571428571" style="80" customWidth="1"/>
    <col min="2" max="2" width="18.7142857142857" style="80" customWidth="1"/>
    <col min="3" max="3" width="19.5714285714286" style="80" customWidth="1"/>
    <col min="4" max="4" width="15.1333333333333" style="80"/>
    <col min="5" max="5" width="28.1428571428571" style="80" customWidth="1"/>
    <col min="6" max="6" width="14.2857142857143" style="80" customWidth="1"/>
    <col min="7" max="7" width="24.7142857142857" style="80" customWidth="1"/>
    <col min="8" max="8" width="14" style="127" customWidth="1"/>
    <col min="9" max="9" width="12.1333333333333" style="127" customWidth="1"/>
    <col min="10" max="10" width="14.5714285714286" style="127" customWidth="1"/>
    <col min="11" max="18" width="12.1333333333333" style="127" customWidth="1"/>
    <col min="19" max="20" width="14" style="127" customWidth="1"/>
    <col min="21" max="24" width="12.1333333333333" style="127" customWidth="1"/>
    <col min="25" max="25" width="9.13333333333333" style="83" customWidth="1"/>
    <col min="26" max="16384" width="9.13333333333333" style="83"/>
  </cols>
  <sheetData>
    <row r="1" ht="12" customHeight="1" spans="24:24">
      <c r="X1" s="271"/>
    </row>
    <row r="2" ht="39" customHeight="1" spans="1:24">
      <c r="A2" s="162" t="s">
        <v>8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</row>
    <row r="3" ht="18" customHeight="1" spans="1:24">
      <c r="A3" s="163" t="s">
        <v>21</v>
      </c>
      <c r="H3" s="83"/>
      <c r="I3" s="83"/>
      <c r="J3" s="83"/>
      <c r="K3" s="83"/>
      <c r="L3" s="83"/>
      <c r="M3" s="83"/>
      <c r="N3" s="83"/>
      <c r="O3" s="83"/>
      <c r="P3" s="83"/>
      <c r="Q3" s="83"/>
      <c r="X3" s="272" t="s">
        <v>22</v>
      </c>
    </row>
    <row r="4" ht="13.5" spans="1:24">
      <c r="A4" s="262" t="s">
        <v>181</v>
      </c>
      <c r="B4" s="262" t="s">
        <v>182</v>
      </c>
      <c r="C4" s="262" t="s">
        <v>183</v>
      </c>
      <c r="D4" s="262" t="s">
        <v>184</v>
      </c>
      <c r="E4" s="262" t="s">
        <v>185</v>
      </c>
      <c r="F4" s="262" t="s">
        <v>186</v>
      </c>
      <c r="G4" s="262" t="s">
        <v>187</v>
      </c>
      <c r="H4" s="118" t="s">
        <v>188</v>
      </c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</row>
    <row r="5" ht="13.5" spans="1:24">
      <c r="A5" s="262"/>
      <c r="B5" s="262"/>
      <c r="C5" s="262"/>
      <c r="D5" s="262"/>
      <c r="E5" s="262"/>
      <c r="F5" s="262"/>
      <c r="G5" s="262"/>
      <c r="H5" s="118" t="s">
        <v>189</v>
      </c>
      <c r="I5" s="118" t="s">
        <v>190</v>
      </c>
      <c r="J5" s="118"/>
      <c r="K5" s="118"/>
      <c r="L5" s="118"/>
      <c r="M5" s="118"/>
      <c r="N5" s="118"/>
      <c r="O5" s="94" t="s">
        <v>191</v>
      </c>
      <c r="P5" s="94"/>
      <c r="Q5" s="94"/>
      <c r="R5" s="118" t="s">
        <v>81</v>
      </c>
      <c r="S5" s="118" t="s">
        <v>82</v>
      </c>
      <c r="T5" s="118"/>
      <c r="U5" s="118"/>
      <c r="V5" s="118"/>
      <c r="W5" s="118"/>
      <c r="X5" s="118"/>
    </row>
    <row r="6" ht="13.5" customHeight="1" spans="1:24">
      <c r="A6" s="262"/>
      <c r="B6" s="262"/>
      <c r="C6" s="262"/>
      <c r="D6" s="262"/>
      <c r="E6" s="262"/>
      <c r="F6" s="262"/>
      <c r="G6" s="262"/>
      <c r="H6" s="118"/>
      <c r="I6" s="118" t="s">
        <v>192</v>
      </c>
      <c r="J6" s="118"/>
      <c r="K6" s="118" t="s">
        <v>193</v>
      </c>
      <c r="L6" s="118" t="s">
        <v>194</v>
      </c>
      <c r="M6" s="118" t="s">
        <v>195</v>
      </c>
      <c r="N6" s="118" t="s">
        <v>196</v>
      </c>
      <c r="O6" s="255" t="s">
        <v>78</v>
      </c>
      <c r="P6" s="255" t="s">
        <v>79</v>
      </c>
      <c r="Q6" s="255" t="s">
        <v>80</v>
      </c>
      <c r="R6" s="118"/>
      <c r="S6" s="118" t="s">
        <v>77</v>
      </c>
      <c r="T6" s="118" t="s">
        <v>84</v>
      </c>
      <c r="U6" s="118" t="s">
        <v>85</v>
      </c>
      <c r="V6" s="118" t="s">
        <v>86</v>
      </c>
      <c r="W6" s="118" t="s">
        <v>87</v>
      </c>
      <c r="X6" s="118" t="s">
        <v>88</v>
      </c>
    </row>
    <row r="7" ht="27" spans="1:24">
      <c r="A7" s="262"/>
      <c r="B7" s="262"/>
      <c r="C7" s="262"/>
      <c r="D7" s="262"/>
      <c r="E7" s="262"/>
      <c r="F7" s="262"/>
      <c r="G7" s="262"/>
      <c r="H7" s="118"/>
      <c r="I7" s="118" t="s">
        <v>77</v>
      </c>
      <c r="J7" s="118" t="s">
        <v>197</v>
      </c>
      <c r="K7" s="118"/>
      <c r="L7" s="118"/>
      <c r="M7" s="118"/>
      <c r="N7" s="118"/>
      <c r="O7" s="255"/>
      <c r="P7" s="255"/>
      <c r="Q7" s="255"/>
      <c r="R7" s="118"/>
      <c r="S7" s="118"/>
      <c r="T7" s="118"/>
      <c r="U7" s="118"/>
      <c r="V7" s="118"/>
      <c r="W7" s="118"/>
      <c r="X7" s="118"/>
    </row>
    <row r="8" ht="13.5" customHeight="1" spans="1:24">
      <c r="A8" s="263" t="s">
        <v>166</v>
      </c>
      <c r="B8" s="263" t="s">
        <v>167</v>
      </c>
      <c r="C8" s="263" t="s">
        <v>168</v>
      </c>
      <c r="D8" s="263" t="s">
        <v>169</v>
      </c>
      <c r="E8" s="263" t="s">
        <v>170</v>
      </c>
      <c r="F8" s="263" t="s">
        <v>171</v>
      </c>
      <c r="G8" s="263" t="s">
        <v>172</v>
      </c>
      <c r="H8" s="263" t="s">
        <v>198</v>
      </c>
      <c r="I8" s="263" t="s">
        <v>199</v>
      </c>
      <c r="J8" s="263" t="s">
        <v>200</v>
      </c>
      <c r="K8" s="263" t="s">
        <v>201</v>
      </c>
      <c r="L8" s="263" t="s">
        <v>202</v>
      </c>
      <c r="M8" s="263" t="s">
        <v>203</v>
      </c>
      <c r="N8" s="263" t="s">
        <v>204</v>
      </c>
      <c r="O8" s="263" t="s">
        <v>205</v>
      </c>
      <c r="P8" s="263" t="s">
        <v>206</v>
      </c>
      <c r="Q8" s="263" t="s">
        <v>207</v>
      </c>
      <c r="R8" s="263" t="s">
        <v>208</v>
      </c>
      <c r="S8" s="263" t="s">
        <v>209</v>
      </c>
      <c r="T8" s="263" t="s">
        <v>210</v>
      </c>
      <c r="U8" s="263" t="s">
        <v>211</v>
      </c>
      <c r="V8" s="263" t="s">
        <v>212</v>
      </c>
      <c r="W8" s="263" t="s">
        <v>213</v>
      </c>
      <c r="X8" s="263" t="s">
        <v>214</v>
      </c>
    </row>
    <row r="9" ht="18" customHeight="1" spans="1:24">
      <c r="A9" s="24" t="s">
        <v>89</v>
      </c>
      <c r="B9" s="24" t="s">
        <v>215</v>
      </c>
      <c r="C9" s="24" t="s">
        <v>216</v>
      </c>
      <c r="D9" s="24" t="s">
        <v>115</v>
      </c>
      <c r="E9" s="24" t="s">
        <v>217</v>
      </c>
      <c r="F9" s="24" t="s">
        <v>218</v>
      </c>
      <c r="G9" s="24" t="s">
        <v>219</v>
      </c>
      <c r="H9" s="264">
        <v>31638960</v>
      </c>
      <c r="I9" s="267">
        <v>31638960</v>
      </c>
      <c r="J9" s="268"/>
      <c r="K9" s="268"/>
      <c r="L9" s="268"/>
      <c r="M9" s="267">
        <v>31638960</v>
      </c>
      <c r="N9" s="268"/>
      <c r="O9" s="268"/>
      <c r="P9" s="268"/>
      <c r="Q9" s="268"/>
      <c r="R9" s="268"/>
      <c r="S9" s="264"/>
      <c r="T9" s="273"/>
      <c r="U9" s="268"/>
      <c r="V9" s="268"/>
      <c r="W9" s="268"/>
      <c r="X9" s="268" t="s">
        <v>90</v>
      </c>
    </row>
    <row r="10" ht="18" customHeight="1" spans="1:24">
      <c r="A10" s="24" t="s">
        <v>89</v>
      </c>
      <c r="B10" s="24" t="s">
        <v>215</v>
      </c>
      <c r="C10" s="24" t="s">
        <v>216</v>
      </c>
      <c r="D10" s="24" t="s">
        <v>115</v>
      </c>
      <c r="E10" s="24" t="s">
        <v>217</v>
      </c>
      <c r="F10" s="24" t="s">
        <v>220</v>
      </c>
      <c r="G10" s="24" t="s">
        <v>221</v>
      </c>
      <c r="H10" s="264">
        <v>19738294</v>
      </c>
      <c r="I10" s="267">
        <v>19738294</v>
      </c>
      <c r="J10" s="269"/>
      <c r="K10" s="269"/>
      <c r="L10" s="269"/>
      <c r="M10" s="267">
        <v>19738294</v>
      </c>
      <c r="N10" s="269"/>
      <c r="O10" s="269"/>
      <c r="P10" s="269"/>
      <c r="Q10" s="269"/>
      <c r="R10" s="269"/>
      <c r="S10" s="264"/>
      <c r="T10" s="273"/>
      <c r="U10" s="269"/>
      <c r="V10" s="269"/>
      <c r="W10" s="269"/>
      <c r="X10" s="269" t="s">
        <v>90</v>
      </c>
    </row>
    <row r="11" customHeight="1" spans="1:24">
      <c r="A11" s="24" t="s">
        <v>89</v>
      </c>
      <c r="B11" s="24" t="s">
        <v>222</v>
      </c>
      <c r="C11" s="24" t="s">
        <v>223</v>
      </c>
      <c r="D11" s="24" t="s">
        <v>105</v>
      </c>
      <c r="E11" s="24" t="s">
        <v>224</v>
      </c>
      <c r="F11" s="24" t="s">
        <v>225</v>
      </c>
      <c r="G11" s="24" t="s">
        <v>226</v>
      </c>
      <c r="H11" s="264">
        <v>8587200</v>
      </c>
      <c r="I11" s="267">
        <v>8587200</v>
      </c>
      <c r="J11" s="270"/>
      <c r="K11" s="270"/>
      <c r="L11" s="270"/>
      <c r="M11" s="267">
        <v>8587200</v>
      </c>
      <c r="N11" s="270"/>
      <c r="O11" s="270"/>
      <c r="P11" s="270"/>
      <c r="Q11" s="270"/>
      <c r="R11" s="270"/>
      <c r="S11" s="264"/>
      <c r="T11" s="273"/>
      <c r="U11" s="270"/>
      <c r="V11" s="270"/>
      <c r="W11" s="270"/>
      <c r="X11" s="270"/>
    </row>
    <row r="12" customHeight="1" spans="1:24">
      <c r="A12" s="24" t="s">
        <v>89</v>
      </c>
      <c r="B12" s="24" t="s">
        <v>227</v>
      </c>
      <c r="C12" s="24" t="s">
        <v>228</v>
      </c>
      <c r="D12" s="24" t="s">
        <v>115</v>
      </c>
      <c r="E12" s="24" t="s">
        <v>217</v>
      </c>
      <c r="F12" s="24" t="s">
        <v>218</v>
      </c>
      <c r="G12" s="24" t="s">
        <v>219</v>
      </c>
      <c r="H12" s="264">
        <v>62000000</v>
      </c>
      <c r="I12" s="267"/>
      <c r="J12" s="270"/>
      <c r="K12" s="270"/>
      <c r="L12" s="270"/>
      <c r="M12" s="267"/>
      <c r="N12" s="270"/>
      <c r="O12" s="270"/>
      <c r="P12" s="270"/>
      <c r="Q12" s="270"/>
      <c r="R12" s="270"/>
      <c r="S12" s="264">
        <v>62000000</v>
      </c>
      <c r="T12" s="273">
        <v>62000000</v>
      </c>
      <c r="U12" s="270"/>
      <c r="V12" s="270"/>
      <c r="W12" s="270"/>
      <c r="X12" s="270"/>
    </row>
    <row r="13" customHeight="1" spans="1:24">
      <c r="A13" s="24" t="s">
        <v>89</v>
      </c>
      <c r="B13" s="24" t="s">
        <v>227</v>
      </c>
      <c r="C13" s="24" t="s">
        <v>228</v>
      </c>
      <c r="D13" s="24" t="s">
        <v>115</v>
      </c>
      <c r="E13" s="24" t="s">
        <v>217</v>
      </c>
      <c r="F13" s="24" t="s">
        <v>229</v>
      </c>
      <c r="G13" s="24" t="s">
        <v>230</v>
      </c>
      <c r="H13" s="264">
        <v>26600000</v>
      </c>
      <c r="I13" s="267"/>
      <c r="J13" s="270"/>
      <c r="K13" s="270"/>
      <c r="L13" s="270"/>
      <c r="M13" s="267"/>
      <c r="N13" s="270"/>
      <c r="O13" s="270"/>
      <c r="P13" s="270"/>
      <c r="Q13" s="270"/>
      <c r="R13" s="270"/>
      <c r="S13" s="264">
        <v>26600000</v>
      </c>
      <c r="T13" s="273">
        <v>26600000</v>
      </c>
      <c r="U13" s="270"/>
      <c r="V13" s="270"/>
      <c r="W13" s="270"/>
      <c r="X13" s="270"/>
    </row>
    <row r="14" customHeight="1" spans="1:24">
      <c r="A14" s="24" t="s">
        <v>89</v>
      </c>
      <c r="B14" s="24" t="s">
        <v>227</v>
      </c>
      <c r="C14" s="24" t="s">
        <v>228</v>
      </c>
      <c r="D14" s="24" t="s">
        <v>115</v>
      </c>
      <c r="E14" s="24" t="s">
        <v>217</v>
      </c>
      <c r="F14" s="24" t="s">
        <v>220</v>
      </c>
      <c r="G14" s="24" t="s">
        <v>221</v>
      </c>
      <c r="H14" s="264">
        <v>170000000</v>
      </c>
      <c r="I14" s="267"/>
      <c r="J14" s="270"/>
      <c r="K14" s="270"/>
      <c r="L14" s="270"/>
      <c r="M14" s="267"/>
      <c r="N14" s="270"/>
      <c r="O14" s="270"/>
      <c r="P14" s="270"/>
      <c r="Q14" s="270"/>
      <c r="R14" s="270"/>
      <c r="S14" s="264">
        <v>170000000</v>
      </c>
      <c r="T14" s="273">
        <v>170000000</v>
      </c>
      <c r="U14" s="270"/>
      <c r="V14" s="270"/>
      <c r="W14" s="270"/>
      <c r="X14" s="270"/>
    </row>
    <row r="15" customHeight="1" spans="1:24">
      <c r="A15" s="24" t="s">
        <v>89</v>
      </c>
      <c r="B15" s="24" t="s">
        <v>231</v>
      </c>
      <c r="C15" s="24" t="s">
        <v>232</v>
      </c>
      <c r="D15" s="24" t="s">
        <v>107</v>
      </c>
      <c r="E15" s="24" t="s">
        <v>233</v>
      </c>
      <c r="F15" s="24" t="s">
        <v>234</v>
      </c>
      <c r="G15" s="24" t="s">
        <v>235</v>
      </c>
      <c r="H15" s="264">
        <v>27000000</v>
      </c>
      <c r="I15" s="267"/>
      <c r="J15" s="270"/>
      <c r="K15" s="270"/>
      <c r="L15" s="270"/>
      <c r="M15" s="267"/>
      <c r="N15" s="270"/>
      <c r="O15" s="270"/>
      <c r="P15" s="270"/>
      <c r="Q15" s="270"/>
      <c r="R15" s="270"/>
      <c r="S15" s="264">
        <v>27000000</v>
      </c>
      <c r="T15" s="273">
        <v>27000000</v>
      </c>
      <c r="U15" s="270"/>
      <c r="V15" s="270"/>
      <c r="W15" s="270"/>
      <c r="X15" s="270"/>
    </row>
    <row r="16" customHeight="1" spans="1:24">
      <c r="A16" s="24" t="s">
        <v>89</v>
      </c>
      <c r="B16" s="24" t="s">
        <v>231</v>
      </c>
      <c r="C16" s="24" t="s">
        <v>232</v>
      </c>
      <c r="D16" s="24" t="s">
        <v>109</v>
      </c>
      <c r="E16" s="24" t="s">
        <v>236</v>
      </c>
      <c r="F16" s="24" t="s">
        <v>237</v>
      </c>
      <c r="G16" s="24" t="s">
        <v>238</v>
      </c>
      <c r="H16" s="264">
        <v>7000000</v>
      </c>
      <c r="I16" s="267"/>
      <c r="J16" s="270"/>
      <c r="K16" s="270"/>
      <c r="L16" s="270"/>
      <c r="M16" s="267"/>
      <c r="N16" s="270"/>
      <c r="O16" s="270"/>
      <c r="P16" s="270"/>
      <c r="Q16" s="270"/>
      <c r="R16" s="270"/>
      <c r="S16" s="264">
        <v>7000000</v>
      </c>
      <c r="T16" s="273">
        <v>7000000</v>
      </c>
      <c r="U16" s="270"/>
      <c r="V16" s="270"/>
      <c r="W16" s="270"/>
      <c r="X16" s="270"/>
    </row>
    <row r="17" customHeight="1" spans="1:24">
      <c r="A17" s="24" t="s">
        <v>89</v>
      </c>
      <c r="B17" s="24" t="s">
        <v>231</v>
      </c>
      <c r="C17" s="24" t="s">
        <v>232</v>
      </c>
      <c r="D17" s="24" t="s">
        <v>115</v>
      </c>
      <c r="E17" s="24" t="s">
        <v>217</v>
      </c>
      <c r="F17" s="24" t="s">
        <v>239</v>
      </c>
      <c r="G17" s="24" t="s">
        <v>240</v>
      </c>
      <c r="H17" s="264">
        <v>1400000</v>
      </c>
      <c r="I17" s="267"/>
      <c r="J17" s="270"/>
      <c r="K17" s="270"/>
      <c r="L17" s="270"/>
      <c r="M17" s="267"/>
      <c r="N17" s="270"/>
      <c r="O17" s="270"/>
      <c r="P17" s="270"/>
      <c r="Q17" s="270"/>
      <c r="R17" s="270"/>
      <c r="S17" s="264">
        <v>1400000</v>
      </c>
      <c r="T17" s="273">
        <v>1400000</v>
      </c>
      <c r="U17" s="270"/>
      <c r="V17" s="270"/>
      <c r="W17" s="270"/>
      <c r="X17" s="270"/>
    </row>
    <row r="18" customHeight="1" spans="1:24">
      <c r="A18" s="24" t="s">
        <v>89</v>
      </c>
      <c r="B18" s="24" t="s">
        <v>231</v>
      </c>
      <c r="C18" s="24" t="s">
        <v>232</v>
      </c>
      <c r="D18" s="24" t="s">
        <v>119</v>
      </c>
      <c r="E18" s="24" t="s">
        <v>241</v>
      </c>
      <c r="F18" s="24" t="s">
        <v>242</v>
      </c>
      <c r="G18" s="24" t="s">
        <v>243</v>
      </c>
      <c r="H18" s="264">
        <v>20000000</v>
      </c>
      <c r="I18" s="267"/>
      <c r="J18" s="270"/>
      <c r="K18" s="270"/>
      <c r="L18" s="270"/>
      <c r="M18" s="267"/>
      <c r="N18" s="270"/>
      <c r="O18" s="270"/>
      <c r="P18" s="270"/>
      <c r="Q18" s="270"/>
      <c r="R18" s="270"/>
      <c r="S18" s="264">
        <v>20000000</v>
      </c>
      <c r="T18" s="273">
        <v>20000000</v>
      </c>
      <c r="U18" s="270"/>
      <c r="V18" s="270"/>
      <c r="W18" s="270"/>
      <c r="X18" s="270"/>
    </row>
    <row r="19" customHeight="1" spans="1:24">
      <c r="A19" s="24" t="s">
        <v>89</v>
      </c>
      <c r="B19" s="24" t="s">
        <v>244</v>
      </c>
      <c r="C19" s="24" t="s">
        <v>245</v>
      </c>
      <c r="D19" s="24" t="s">
        <v>125</v>
      </c>
      <c r="E19" s="24" t="s">
        <v>246</v>
      </c>
      <c r="F19" s="24" t="s">
        <v>247</v>
      </c>
      <c r="G19" s="24" t="s">
        <v>246</v>
      </c>
      <c r="H19" s="264">
        <v>29000000</v>
      </c>
      <c r="I19" s="267"/>
      <c r="J19" s="270"/>
      <c r="K19" s="270"/>
      <c r="L19" s="270"/>
      <c r="M19" s="267"/>
      <c r="N19" s="270"/>
      <c r="O19" s="270"/>
      <c r="P19" s="270"/>
      <c r="Q19" s="270"/>
      <c r="R19" s="270"/>
      <c r="S19" s="264">
        <v>29000000</v>
      </c>
      <c r="T19" s="273">
        <v>29000000</v>
      </c>
      <c r="U19" s="270"/>
      <c r="V19" s="270"/>
      <c r="W19" s="270"/>
      <c r="X19" s="270"/>
    </row>
    <row r="20" customHeight="1" spans="1:24">
      <c r="A20" s="265" t="s">
        <v>127</v>
      </c>
      <c r="B20" s="266"/>
      <c r="C20" s="266"/>
      <c r="D20" s="266"/>
      <c r="E20" s="266"/>
      <c r="F20" s="266"/>
      <c r="G20" s="266"/>
      <c r="H20" s="264">
        <v>402964454</v>
      </c>
      <c r="I20" s="267">
        <v>59964454</v>
      </c>
      <c r="J20" s="270"/>
      <c r="K20" s="270"/>
      <c r="L20" s="270"/>
      <c r="M20" s="267">
        <v>59964454</v>
      </c>
      <c r="N20" s="270"/>
      <c r="O20" s="270"/>
      <c r="P20" s="270"/>
      <c r="Q20" s="270"/>
      <c r="R20" s="270"/>
      <c r="S20" s="264">
        <v>343000000</v>
      </c>
      <c r="T20" s="264">
        <v>343000000</v>
      </c>
      <c r="U20" s="270"/>
      <c r="V20" s="270"/>
      <c r="W20" s="270"/>
      <c r="X20" s="270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20:G20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4"/>
  <sheetViews>
    <sheetView zoomScaleSheetLayoutView="60" workbookViewId="0">
      <selection activeCell="K8" sqref="K8"/>
    </sheetView>
  </sheetViews>
  <sheetFormatPr defaultColWidth="8.88571428571429" defaultRowHeight="14.25" customHeight="1"/>
  <cols>
    <col min="1" max="1" width="12.7142857142857" style="83" customWidth="1"/>
    <col min="2" max="2" width="18.7142857142857" style="83" customWidth="1"/>
    <col min="3" max="3" width="27.5714285714286" style="83" customWidth="1"/>
    <col min="4" max="4" width="16.1428571428571" style="83" customWidth="1"/>
    <col min="5" max="7" width="13.5714285714286" style="83" customWidth="1"/>
    <col min="8" max="8" width="19.5714285714286" style="83" customWidth="1"/>
    <col min="9" max="9" width="14" style="83" customWidth="1"/>
    <col min="10" max="11" width="12.1428571428571" style="83" customWidth="1"/>
    <col min="12" max="12" width="15.7142857142857" style="83" customWidth="1"/>
    <col min="13" max="13" width="10.5714285714286" style="83" customWidth="1"/>
    <col min="14" max="14" width="10.2857142857143" style="83" customWidth="1"/>
    <col min="15" max="15" width="10.4285714285714" style="83" customWidth="1"/>
    <col min="16" max="17" width="11.1333333333333" style="83" customWidth="1"/>
    <col min="18" max="19" width="14" style="83" customWidth="1"/>
    <col min="20" max="22" width="11.7142857142857" style="83" customWidth="1"/>
    <col min="23" max="23" width="10.2857142857143" style="83" customWidth="1"/>
    <col min="24" max="24" width="9.13333333333333" style="83" customWidth="1"/>
    <col min="25" max="16384" width="9.13333333333333" style="83"/>
  </cols>
  <sheetData>
    <row r="1" ht="13.5" customHeight="1" spans="5:23">
      <c r="E1" s="250"/>
      <c r="F1" s="250"/>
      <c r="G1" s="250"/>
      <c r="H1" s="250"/>
      <c r="I1" s="85"/>
      <c r="J1" s="85"/>
      <c r="K1" s="85"/>
      <c r="L1" s="85"/>
      <c r="M1" s="85"/>
      <c r="N1" s="85"/>
      <c r="O1" s="85"/>
      <c r="P1" s="85"/>
      <c r="Q1" s="85"/>
      <c r="W1" s="86"/>
    </row>
    <row r="2" ht="27.75" customHeight="1" spans="1:23">
      <c r="A2" s="68" t="s">
        <v>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</row>
    <row r="3" ht="13.5" customHeight="1" spans="1:23">
      <c r="A3" s="163" t="s">
        <v>21</v>
      </c>
      <c r="B3" s="163"/>
      <c r="C3" s="251"/>
      <c r="D3" s="251"/>
      <c r="E3" s="251"/>
      <c r="F3" s="251"/>
      <c r="G3" s="251"/>
      <c r="H3" s="251"/>
      <c r="I3" s="89"/>
      <c r="J3" s="89"/>
      <c r="K3" s="89"/>
      <c r="L3" s="89"/>
      <c r="M3" s="89"/>
      <c r="N3" s="89"/>
      <c r="O3" s="89"/>
      <c r="P3" s="89"/>
      <c r="Q3" s="89"/>
      <c r="W3" s="160" t="s">
        <v>173</v>
      </c>
    </row>
    <row r="4" ht="15.75" customHeight="1" spans="1:23">
      <c r="A4" s="130" t="s">
        <v>248</v>
      </c>
      <c r="B4" s="130" t="s">
        <v>182</v>
      </c>
      <c r="C4" s="130" t="s">
        <v>183</v>
      </c>
      <c r="D4" s="130" t="s">
        <v>249</v>
      </c>
      <c r="E4" s="130" t="s">
        <v>184</v>
      </c>
      <c r="F4" s="130" t="s">
        <v>185</v>
      </c>
      <c r="G4" s="130" t="s">
        <v>250</v>
      </c>
      <c r="H4" s="130" t="s">
        <v>251</v>
      </c>
      <c r="I4" s="130" t="s">
        <v>75</v>
      </c>
      <c r="J4" s="94" t="s">
        <v>252</v>
      </c>
      <c r="K4" s="94"/>
      <c r="L4" s="94"/>
      <c r="M4" s="94"/>
      <c r="N4" s="94" t="s">
        <v>191</v>
      </c>
      <c r="O4" s="94"/>
      <c r="P4" s="94"/>
      <c r="Q4" s="255" t="s">
        <v>81</v>
      </c>
      <c r="R4" s="94" t="s">
        <v>82</v>
      </c>
      <c r="S4" s="94"/>
      <c r="T4" s="94"/>
      <c r="U4" s="94"/>
      <c r="V4" s="94"/>
      <c r="W4" s="94"/>
    </row>
    <row r="5" ht="17.25" customHeight="1" spans="1:23">
      <c r="A5" s="130"/>
      <c r="B5" s="130"/>
      <c r="C5" s="130"/>
      <c r="D5" s="130"/>
      <c r="E5" s="130"/>
      <c r="F5" s="130"/>
      <c r="G5" s="130"/>
      <c r="H5" s="130"/>
      <c r="I5" s="130"/>
      <c r="J5" s="94" t="s">
        <v>78</v>
      </c>
      <c r="K5" s="94"/>
      <c r="L5" s="255" t="s">
        <v>79</v>
      </c>
      <c r="M5" s="255" t="s">
        <v>80</v>
      </c>
      <c r="N5" s="255" t="s">
        <v>78</v>
      </c>
      <c r="O5" s="255" t="s">
        <v>79</v>
      </c>
      <c r="P5" s="255" t="s">
        <v>80</v>
      </c>
      <c r="Q5" s="255"/>
      <c r="R5" s="255" t="s">
        <v>77</v>
      </c>
      <c r="S5" s="255" t="s">
        <v>84</v>
      </c>
      <c r="T5" s="255" t="s">
        <v>253</v>
      </c>
      <c r="U5" s="255" t="s">
        <v>86</v>
      </c>
      <c r="V5" s="255" t="s">
        <v>87</v>
      </c>
      <c r="W5" s="255" t="s">
        <v>88</v>
      </c>
    </row>
    <row r="6" ht="27" spans="1:23">
      <c r="A6" s="130"/>
      <c r="B6" s="130"/>
      <c r="C6" s="130"/>
      <c r="D6" s="130"/>
      <c r="E6" s="130"/>
      <c r="F6" s="130"/>
      <c r="G6" s="130"/>
      <c r="H6" s="130"/>
      <c r="I6" s="130"/>
      <c r="J6" s="256" t="s">
        <v>77</v>
      </c>
      <c r="K6" s="256" t="s">
        <v>254</v>
      </c>
      <c r="L6" s="255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5"/>
    </row>
    <row r="7" ht="15" customHeight="1" spans="1:23">
      <c r="A7" s="252">
        <v>1</v>
      </c>
      <c r="B7" s="252">
        <v>2</v>
      </c>
      <c r="C7" s="252">
        <v>3</v>
      </c>
      <c r="D7" s="252">
        <v>4</v>
      </c>
      <c r="E7" s="252">
        <v>5</v>
      </c>
      <c r="F7" s="252">
        <v>6</v>
      </c>
      <c r="G7" s="252">
        <v>7</v>
      </c>
      <c r="H7" s="252">
        <v>8</v>
      </c>
      <c r="I7" s="252">
        <v>9</v>
      </c>
      <c r="J7" s="252">
        <v>10</v>
      </c>
      <c r="K7" s="252">
        <v>11</v>
      </c>
      <c r="L7" s="252">
        <v>12</v>
      </c>
      <c r="M7" s="252">
        <v>13</v>
      </c>
      <c r="N7" s="252">
        <v>14</v>
      </c>
      <c r="O7" s="252">
        <v>15</v>
      </c>
      <c r="P7" s="252">
        <v>16</v>
      </c>
      <c r="Q7" s="252">
        <v>17</v>
      </c>
      <c r="R7" s="252">
        <v>18</v>
      </c>
      <c r="S7" s="252">
        <v>19</v>
      </c>
      <c r="T7" s="252">
        <v>20</v>
      </c>
      <c r="U7" s="252">
        <v>21</v>
      </c>
      <c r="V7" s="252">
        <v>22</v>
      </c>
      <c r="W7" s="252">
        <v>23</v>
      </c>
    </row>
    <row r="8" ht="18.75" customHeight="1" spans="1:23">
      <c r="A8" s="24" t="s">
        <v>255</v>
      </c>
      <c r="B8" s="24" t="s">
        <v>256</v>
      </c>
      <c r="C8" s="24" t="s">
        <v>257</v>
      </c>
      <c r="D8" s="24" t="s">
        <v>89</v>
      </c>
      <c r="E8" s="24" t="s">
        <v>115</v>
      </c>
      <c r="F8" s="24" t="s">
        <v>217</v>
      </c>
      <c r="G8" s="24" t="s">
        <v>258</v>
      </c>
      <c r="H8" s="24" t="s">
        <v>259</v>
      </c>
      <c r="I8" s="257">
        <v>2000000</v>
      </c>
      <c r="J8" s="258">
        <v>2000000</v>
      </c>
      <c r="K8" s="257">
        <v>2000000</v>
      </c>
      <c r="L8" s="259" t="s">
        <v>90</v>
      </c>
      <c r="M8" s="259" t="s">
        <v>90</v>
      </c>
      <c r="N8" s="259" t="s">
        <v>90</v>
      </c>
      <c r="O8" s="259"/>
      <c r="P8" s="259"/>
      <c r="Q8" s="259" t="s">
        <v>90</v>
      </c>
      <c r="R8" s="257"/>
      <c r="S8" s="258"/>
      <c r="T8" s="259" t="s">
        <v>90</v>
      </c>
      <c r="U8" s="259"/>
      <c r="V8" s="259" t="s">
        <v>90</v>
      </c>
      <c r="W8" s="259" t="s">
        <v>90</v>
      </c>
    </row>
    <row r="9" ht="18.75" customHeight="1" spans="1:23">
      <c r="A9" s="24" t="s">
        <v>255</v>
      </c>
      <c r="B9" s="24" t="s">
        <v>260</v>
      </c>
      <c r="C9" s="24" t="s">
        <v>261</v>
      </c>
      <c r="D9" s="24" t="s">
        <v>89</v>
      </c>
      <c r="E9" s="24" t="s">
        <v>105</v>
      </c>
      <c r="F9" s="24" t="s">
        <v>224</v>
      </c>
      <c r="G9" s="24" t="s">
        <v>262</v>
      </c>
      <c r="H9" s="24" t="s">
        <v>263</v>
      </c>
      <c r="I9" s="257">
        <v>100000</v>
      </c>
      <c r="J9" s="258"/>
      <c r="K9" s="257"/>
      <c r="L9" s="260" t="s">
        <v>90</v>
      </c>
      <c r="M9" s="260" t="s">
        <v>90</v>
      </c>
      <c r="N9" s="260" t="s">
        <v>90</v>
      </c>
      <c r="O9" s="260"/>
      <c r="P9" s="260"/>
      <c r="Q9" s="260" t="s">
        <v>90</v>
      </c>
      <c r="R9" s="257">
        <v>100000</v>
      </c>
      <c r="S9" s="258">
        <v>100000</v>
      </c>
      <c r="T9" s="260" t="s">
        <v>90</v>
      </c>
      <c r="U9" s="260"/>
      <c r="V9" s="260" t="s">
        <v>90</v>
      </c>
      <c r="W9" s="260" t="s">
        <v>90</v>
      </c>
    </row>
    <row r="10" customHeight="1" spans="1:23">
      <c r="A10" s="24" t="s">
        <v>255</v>
      </c>
      <c r="B10" s="24" t="s">
        <v>260</v>
      </c>
      <c r="C10" s="24" t="s">
        <v>261</v>
      </c>
      <c r="D10" s="24" t="s">
        <v>89</v>
      </c>
      <c r="E10" s="24" t="s">
        <v>115</v>
      </c>
      <c r="F10" s="24" t="s">
        <v>217</v>
      </c>
      <c r="G10" s="24" t="s">
        <v>258</v>
      </c>
      <c r="H10" s="24" t="s">
        <v>259</v>
      </c>
      <c r="I10" s="257">
        <v>1000000</v>
      </c>
      <c r="J10" s="258"/>
      <c r="K10" s="257"/>
      <c r="L10" s="261"/>
      <c r="M10" s="261"/>
      <c r="N10" s="261"/>
      <c r="O10" s="261"/>
      <c r="P10" s="261"/>
      <c r="Q10" s="261"/>
      <c r="R10" s="257">
        <v>1000000</v>
      </c>
      <c r="S10" s="258">
        <v>1000000</v>
      </c>
      <c r="T10" s="261"/>
      <c r="U10" s="261"/>
      <c r="V10" s="261"/>
      <c r="W10" s="261"/>
    </row>
    <row r="11" customHeight="1" spans="1:23">
      <c r="A11" s="24" t="s">
        <v>255</v>
      </c>
      <c r="B11" s="24" t="s">
        <v>260</v>
      </c>
      <c r="C11" s="24" t="s">
        <v>261</v>
      </c>
      <c r="D11" s="24" t="s">
        <v>89</v>
      </c>
      <c r="E11" s="24" t="s">
        <v>115</v>
      </c>
      <c r="F11" s="24" t="s">
        <v>217</v>
      </c>
      <c r="G11" s="24" t="s">
        <v>264</v>
      </c>
      <c r="H11" s="24" t="s">
        <v>265</v>
      </c>
      <c r="I11" s="257">
        <v>400000</v>
      </c>
      <c r="J11" s="258"/>
      <c r="K11" s="257"/>
      <c r="L11" s="261"/>
      <c r="M11" s="261"/>
      <c r="N11" s="261"/>
      <c r="O11" s="261"/>
      <c r="P11" s="261"/>
      <c r="Q11" s="261"/>
      <c r="R11" s="257">
        <v>400000</v>
      </c>
      <c r="S11" s="258">
        <v>400000</v>
      </c>
      <c r="T11" s="261"/>
      <c r="U11" s="261"/>
      <c r="V11" s="261"/>
      <c r="W11" s="261"/>
    </row>
    <row r="12" customHeight="1" spans="1:23">
      <c r="A12" s="24" t="s">
        <v>255</v>
      </c>
      <c r="B12" s="24" t="s">
        <v>260</v>
      </c>
      <c r="C12" s="24" t="s">
        <v>261</v>
      </c>
      <c r="D12" s="24" t="s">
        <v>89</v>
      </c>
      <c r="E12" s="24" t="s">
        <v>115</v>
      </c>
      <c r="F12" s="24" t="s">
        <v>217</v>
      </c>
      <c r="G12" s="24" t="s">
        <v>266</v>
      </c>
      <c r="H12" s="24" t="s">
        <v>267</v>
      </c>
      <c r="I12" s="257">
        <v>2000000</v>
      </c>
      <c r="J12" s="258"/>
      <c r="K12" s="257"/>
      <c r="L12" s="261"/>
      <c r="M12" s="261"/>
      <c r="N12" s="261"/>
      <c r="O12" s="261"/>
      <c r="P12" s="261"/>
      <c r="Q12" s="261"/>
      <c r="R12" s="257">
        <v>2000000</v>
      </c>
      <c r="S12" s="258">
        <v>2000000</v>
      </c>
      <c r="T12" s="261"/>
      <c r="U12" s="261"/>
      <c r="V12" s="261"/>
      <c r="W12" s="261"/>
    </row>
    <row r="13" customHeight="1" spans="1:23">
      <c r="A13" s="24" t="s">
        <v>255</v>
      </c>
      <c r="B13" s="24" t="s">
        <v>260</v>
      </c>
      <c r="C13" s="24" t="s">
        <v>261</v>
      </c>
      <c r="D13" s="24" t="s">
        <v>89</v>
      </c>
      <c r="E13" s="24" t="s">
        <v>115</v>
      </c>
      <c r="F13" s="24" t="s">
        <v>217</v>
      </c>
      <c r="G13" s="24" t="s">
        <v>268</v>
      </c>
      <c r="H13" s="24" t="s">
        <v>269</v>
      </c>
      <c r="I13" s="257">
        <v>6000000</v>
      </c>
      <c r="J13" s="258"/>
      <c r="K13" s="257"/>
      <c r="L13" s="261"/>
      <c r="M13" s="261"/>
      <c r="N13" s="261"/>
      <c r="O13" s="261"/>
      <c r="P13" s="261"/>
      <c r="Q13" s="261"/>
      <c r="R13" s="257">
        <v>6000000</v>
      </c>
      <c r="S13" s="258">
        <v>6000000</v>
      </c>
      <c r="T13" s="261"/>
      <c r="U13" s="261"/>
      <c r="V13" s="261"/>
      <c r="W13" s="261"/>
    </row>
    <row r="14" customHeight="1" spans="1:23">
      <c r="A14" s="24" t="s">
        <v>255</v>
      </c>
      <c r="B14" s="24" t="s">
        <v>260</v>
      </c>
      <c r="C14" s="24" t="s">
        <v>261</v>
      </c>
      <c r="D14" s="24" t="s">
        <v>89</v>
      </c>
      <c r="E14" s="24" t="s">
        <v>115</v>
      </c>
      <c r="F14" s="24" t="s">
        <v>217</v>
      </c>
      <c r="G14" s="24" t="s">
        <v>270</v>
      </c>
      <c r="H14" s="24" t="s">
        <v>271</v>
      </c>
      <c r="I14" s="257">
        <v>1000000</v>
      </c>
      <c r="J14" s="258"/>
      <c r="K14" s="257"/>
      <c r="L14" s="261"/>
      <c r="M14" s="261"/>
      <c r="N14" s="261"/>
      <c r="O14" s="261"/>
      <c r="P14" s="261"/>
      <c r="Q14" s="261"/>
      <c r="R14" s="257">
        <v>1000000</v>
      </c>
      <c r="S14" s="258">
        <v>1000000</v>
      </c>
      <c r="T14" s="261"/>
      <c r="U14" s="261"/>
      <c r="V14" s="261"/>
      <c r="W14" s="261"/>
    </row>
    <row r="15" customHeight="1" spans="1:23">
      <c r="A15" s="24" t="s">
        <v>255</v>
      </c>
      <c r="B15" s="24" t="s">
        <v>260</v>
      </c>
      <c r="C15" s="24" t="s">
        <v>261</v>
      </c>
      <c r="D15" s="24" t="s">
        <v>89</v>
      </c>
      <c r="E15" s="24" t="s">
        <v>115</v>
      </c>
      <c r="F15" s="24" t="s">
        <v>217</v>
      </c>
      <c r="G15" s="24" t="s">
        <v>272</v>
      </c>
      <c r="H15" s="24" t="s">
        <v>273</v>
      </c>
      <c r="I15" s="257">
        <v>9000000</v>
      </c>
      <c r="J15" s="258"/>
      <c r="K15" s="257"/>
      <c r="L15" s="261"/>
      <c r="M15" s="261"/>
      <c r="N15" s="261"/>
      <c r="O15" s="261"/>
      <c r="P15" s="261"/>
      <c r="Q15" s="261"/>
      <c r="R15" s="257">
        <v>9000000</v>
      </c>
      <c r="S15" s="258">
        <v>9000000</v>
      </c>
      <c r="T15" s="261"/>
      <c r="U15" s="261"/>
      <c r="V15" s="261"/>
      <c r="W15" s="261"/>
    </row>
    <row r="16" customHeight="1" spans="1:23">
      <c r="A16" s="24" t="s">
        <v>255</v>
      </c>
      <c r="B16" s="24" t="s">
        <v>260</v>
      </c>
      <c r="C16" s="24" t="s">
        <v>261</v>
      </c>
      <c r="D16" s="24" t="s">
        <v>89</v>
      </c>
      <c r="E16" s="24" t="s">
        <v>115</v>
      </c>
      <c r="F16" s="24" t="s">
        <v>217</v>
      </c>
      <c r="G16" s="24" t="s">
        <v>274</v>
      </c>
      <c r="H16" s="24" t="s">
        <v>275</v>
      </c>
      <c r="I16" s="257">
        <v>300000</v>
      </c>
      <c r="J16" s="258"/>
      <c r="K16" s="257"/>
      <c r="L16" s="261"/>
      <c r="M16" s="261"/>
      <c r="N16" s="261"/>
      <c r="O16" s="261"/>
      <c r="P16" s="261"/>
      <c r="Q16" s="261"/>
      <c r="R16" s="257">
        <v>300000</v>
      </c>
      <c r="S16" s="258">
        <v>300000</v>
      </c>
      <c r="T16" s="261"/>
      <c r="U16" s="261"/>
      <c r="V16" s="261"/>
      <c r="W16" s="261"/>
    </row>
    <row r="17" customHeight="1" spans="1:23">
      <c r="A17" s="24" t="s">
        <v>255</v>
      </c>
      <c r="B17" s="24" t="s">
        <v>260</v>
      </c>
      <c r="C17" s="24" t="s">
        <v>261</v>
      </c>
      <c r="D17" s="24" t="s">
        <v>89</v>
      </c>
      <c r="E17" s="24" t="s">
        <v>115</v>
      </c>
      <c r="F17" s="24" t="s">
        <v>217</v>
      </c>
      <c r="G17" s="24" t="s">
        <v>276</v>
      </c>
      <c r="H17" s="24" t="s">
        <v>277</v>
      </c>
      <c r="I17" s="257">
        <v>15000000</v>
      </c>
      <c r="J17" s="258"/>
      <c r="K17" s="257"/>
      <c r="L17" s="261"/>
      <c r="M17" s="261"/>
      <c r="N17" s="261"/>
      <c r="O17" s="261"/>
      <c r="P17" s="261"/>
      <c r="Q17" s="261"/>
      <c r="R17" s="257">
        <v>15000000</v>
      </c>
      <c r="S17" s="258">
        <v>15000000</v>
      </c>
      <c r="T17" s="261"/>
      <c r="U17" s="261"/>
      <c r="V17" s="261"/>
      <c r="W17" s="261"/>
    </row>
    <row r="18" customHeight="1" spans="1:23">
      <c r="A18" s="24" t="s">
        <v>255</v>
      </c>
      <c r="B18" s="24" t="s">
        <v>260</v>
      </c>
      <c r="C18" s="24" t="s">
        <v>261</v>
      </c>
      <c r="D18" s="24" t="s">
        <v>89</v>
      </c>
      <c r="E18" s="24" t="s">
        <v>115</v>
      </c>
      <c r="F18" s="24" t="s">
        <v>217</v>
      </c>
      <c r="G18" s="24" t="s">
        <v>278</v>
      </c>
      <c r="H18" s="24" t="s">
        <v>279</v>
      </c>
      <c r="I18" s="257">
        <v>1900000</v>
      </c>
      <c r="J18" s="258"/>
      <c r="K18" s="257"/>
      <c r="L18" s="261"/>
      <c r="M18" s="261"/>
      <c r="N18" s="261"/>
      <c r="O18" s="261"/>
      <c r="P18" s="261"/>
      <c r="Q18" s="261"/>
      <c r="R18" s="257">
        <v>1900000</v>
      </c>
      <c r="S18" s="258">
        <v>1900000</v>
      </c>
      <c r="T18" s="261"/>
      <c r="U18" s="261"/>
      <c r="V18" s="261"/>
      <c r="W18" s="261"/>
    </row>
    <row r="19" customHeight="1" spans="1:23">
      <c r="A19" s="24" t="s">
        <v>255</v>
      </c>
      <c r="B19" s="24" t="s">
        <v>260</v>
      </c>
      <c r="C19" s="24" t="s">
        <v>261</v>
      </c>
      <c r="D19" s="24" t="s">
        <v>89</v>
      </c>
      <c r="E19" s="24" t="s">
        <v>115</v>
      </c>
      <c r="F19" s="24" t="s">
        <v>217</v>
      </c>
      <c r="G19" s="24" t="s">
        <v>280</v>
      </c>
      <c r="H19" s="24" t="s">
        <v>177</v>
      </c>
      <c r="I19" s="257">
        <v>40000</v>
      </c>
      <c r="J19" s="258"/>
      <c r="K19" s="257"/>
      <c r="L19" s="261"/>
      <c r="M19" s="261"/>
      <c r="N19" s="261"/>
      <c r="O19" s="261"/>
      <c r="P19" s="261"/>
      <c r="Q19" s="261"/>
      <c r="R19" s="257">
        <v>40000</v>
      </c>
      <c r="S19" s="258">
        <v>40000</v>
      </c>
      <c r="T19" s="261"/>
      <c r="U19" s="261"/>
      <c r="V19" s="261"/>
      <c r="W19" s="261"/>
    </row>
    <row r="20" customHeight="1" spans="1:23">
      <c r="A20" s="24" t="s">
        <v>255</v>
      </c>
      <c r="B20" s="24" t="s">
        <v>260</v>
      </c>
      <c r="C20" s="24" t="s">
        <v>261</v>
      </c>
      <c r="D20" s="24" t="s">
        <v>89</v>
      </c>
      <c r="E20" s="24" t="s">
        <v>115</v>
      </c>
      <c r="F20" s="24" t="s">
        <v>217</v>
      </c>
      <c r="G20" s="24" t="s">
        <v>281</v>
      </c>
      <c r="H20" s="24" t="s">
        <v>282</v>
      </c>
      <c r="I20" s="257">
        <v>433000000</v>
      </c>
      <c r="J20" s="258"/>
      <c r="K20" s="257"/>
      <c r="L20" s="261"/>
      <c r="M20" s="261"/>
      <c r="N20" s="261"/>
      <c r="O20" s="261"/>
      <c r="P20" s="261"/>
      <c r="Q20" s="261"/>
      <c r="R20" s="257">
        <v>433000000</v>
      </c>
      <c r="S20" s="258">
        <v>433000000</v>
      </c>
      <c r="T20" s="261"/>
      <c r="U20" s="261"/>
      <c r="V20" s="261"/>
      <c r="W20" s="261"/>
    </row>
    <row r="21" customHeight="1" spans="1:23">
      <c r="A21" s="24" t="s">
        <v>255</v>
      </c>
      <c r="B21" s="24" t="s">
        <v>260</v>
      </c>
      <c r="C21" s="24" t="s">
        <v>261</v>
      </c>
      <c r="D21" s="24" t="s">
        <v>89</v>
      </c>
      <c r="E21" s="24" t="s">
        <v>115</v>
      </c>
      <c r="F21" s="24" t="s">
        <v>217</v>
      </c>
      <c r="G21" s="24" t="s">
        <v>283</v>
      </c>
      <c r="H21" s="24" t="s">
        <v>284</v>
      </c>
      <c r="I21" s="257">
        <v>7000000</v>
      </c>
      <c r="J21" s="258"/>
      <c r="K21" s="257"/>
      <c r="L21" s="261"/>
      <c r="M21" s="261"/>
      <c r="N21" s="261"/>
      <c r="O21" s="261"/>
      <c r="P21" s="261"/>
      <c r="Q21" s="261"/>
      <c r="R21" s="257">
        <v>7000000</v>
      </c>
      <c r="S21" s="258">
        <v>7000000</v>
      </c>
      <c r="T21" s="261"/>
      <c r="U21" s="261"/>
      <c r="V21" s="261"/>
      <c r="W21" s="261"/>
    </row>
    <row r="22" customHeight="1" spans="1:23">
      <c r="A22" s="24" t="s">
        <v>255</v>
      </c>
      <c r="B22" s="24" t="s">
        <v>260</v>
      </c>
      <c r="C22" s="24" t="s">
        <v>261</v>
      </c>
      <c r="D22" s="24" t="s">
        <v>89</v>
      </c>
      <c r="E22" s="24" t="s">
        <v>115</v>
      </c>
      <c r="F22" s="24" t="s">
        <v>217</v>
      </c>
      <c r="G22" s="24" t="s">
        <v>285</v>
      </c>
      <c r="H22" s="24" t="s">
        <v>286</v>
      </c>
      <c r="I22" s="257">
        <v>8000000</v>
      </c>
      <c r="J22" s="258"/>
      <c r="K22" s="257"/>
      <c r="L22" s="261"/>
      <c r="M22" s="261"/>
      <c r="N22" s="261"/>
      <c r="O22" s="261"/>
      <c r="P22" s="261"/>
      <c r="Q22" s="261"/>
      <c r="R22" s="257">
        <v>8000000</v>
      </c>
      <c r="S22" s="258">
        <v>8000000</v>
      </c>
      <c r="T22" s="261"/>
      <c r="U22" s="261"/>
      <c r="V22" s="261"/>
      <c r="W22" s="261"/>
    </row>
    <row r="23" customHeight="1" spans="1:23">
      <c r="A23" s="24" t="s">
        <v>255</v>
      </c>
      <c r="B23" s="24" t="s">
        <v>260</v>
      </c>
      <c r="C23" s="24" t="s">
        <v>261</v>
      </c>
      <c r="D23" s="24" t="s">
        <v>89</v>
      </c>
      <c r="E23" s="24" t="s">
        <v>115</v>
      </c>
      <c r="F23" s="24" t="s">
        <v>217</v>
      </c>
      <c r="G23" s="24" t="s">
        <v>287</v>
      </c>
      <c r="H23" s="24" t="s">
        <v>288</v>
      </c>
      <c r="I23" s="257">
        <v>1200000</v>
      </c>
      <c r="J23" s="258"/>
      <c r="K23" s="257"/>
      <c r="L23" s="261"/>
      <c r="M23" s="261"/>
      <c r="N23" s="261"/>
      <c r="O23" s="261"/>
      <c r="P23" s="261"/>
      <c r="Q23" s="261"/>
      <c r="R23" s="257">
        <v>1200000</v>
      </c>
      <c r="S23" s="258">
        <v>1200000</v>
      </c>
      <c r="T23" s="261"/>
      <c r="U23" s="261"/>
      <c r="V23" s="261"/>
      <c r="W23" s="261"/>
    </row>
    <row r="24" customHeight="1" spans="1:23">
      <c r="A24" s="24" t="s">
        <v>255</v>
      </c>
      <c r="B24" s="24" t="s">
        <v>260</v>
      </c>
      <c r="C24" s="24" t="s">
        <v>261</v>
      </c>
      <c r="D24" s="24" t="s">
        <v>89</v>
      </c>
      <c r="E24" s="24" t="s">
        <v>115</v>
      </c>
      <c r="F24" s="24" t="s">
        <v>217</v>
      </c>
      <c r="G24" s="24" t="s">
        <v>289</v>
      </c>
      <c r="H24" s="24" t="s">
        <v>290</v>
      </c>
      <c r="I24" s="257">
        <v>4000000</v>
      </c>
      <c r="J24" s="258"/>
      <c r="K24" s="257"/>
      <c r="L24" s="261"/>
      <c r="M24" s="261"/>
      <c r="N24" s="261"/>
      <c r="O24" s="261"/>
      <c r="P24" s="261"/>
      <c r="Q24" s="261"/>
      <c r="R24" s="257">
        <v>4000000</v>
      </c>
      <c r="S24" s="258">
        <v>4000000</v>
      </c>
      <c r="T24" s="261"/>
      <c r="U24" s="261"/>
      <c r="V24" s="261"/>
      <c r="W24" s="261"/>
    </row>
    <row r="25" customHeight="1" spans="1:23">
      <c r="A25" s="24" t="s">
        <v>255</v>
      </c>
      <c r="B25" s="24" t="s">
        <v>260</v>
      </c>
      <c r="C25" s="24" t="s">
        <v>261</v>
      </c>
      <c r="D25" s="24" t="s">
        <v>89</v>
      </c>
      <c r="E25" s="24" t="s">
        <v>115</v>
      </c>
      <c r="F25" s="24" t="s">
        <v>217</v>
      </c>
      <c r="G25" s="24" t="s">
        <v>291</v>
      </c>
      <c r="H25" s="24" t="s">
        <v>292</v>
      </c>
      <c r="I25" s="257">
        <v>10000</v>
      </c>
      <c r="J25" s="258"/>
      <c r="K25" s="257"/>
      <c r="L25" s="261"/>
      <c r="M25" s="261"/>
      <c r="N25" s="261"/>
      <c r="O25" s="261"/>
      <c r="P25" s="261"/>
      <c r="Q25" s="261"/>
      <c r="R25" s="257">
        <v>10000</v>
      </c>
      <c r="S25" s="258">
        <v>10000</v>
      </c>
      <c r="T25" s="261"/>
      <c r="U25" s="261"/>
      <c r="V25" s="261"/>
      <c r="W25" s="261"/>
    </row>
    <row r="26" customHeight="1" spans="1:23">
      <c r="A26" s="24" t="s">
        <v>255</v>
      </c>
      <c r="B26" s="24" t="s">
        <v>260</v>
      </c>
      <c r="C26" s="24" t="s">
        <v>261</v>
      </c>
      <c r="D26" s="24" t="s">
        <v>89</v>
      </c>
      <c r="E26" s="24" t="s">
        <v>115</v>
      </c>
      <c r="F26" s="24" t="s">
        <v>217</v>
      </c>
      <c r="G26" s="24" t="s">
        <v>293</v>
      </c>
      <c r="H26" s="24" t="s">
        <v>294</v>
      </c>
      <c r="I26" s="257">
        <v>1300000</v>
      </c>
      <c r="J26" s="258"/>
      <c r="K26" s="257"/>
      <c r="L26" s="261"/>
      <c r="M26" s="261"/>
      <c r="N26" s="261"/>
      <c r="O26" s="261"/>
      <c r="P26" s="261"/>
      <c r="Q26" s="261"/>
      <c r="R26" s="257">
        <v>1300000</v>
      </c>
      <c r="S26" s="258">
        <v>1300000</v>
      </c>
      <c r="T26" s="261"/>
      <c r="U26" s="261"/>
      <c r="V26" s="261"/>
      <c r="W26" s="261"/>
    </row>
    <row r="27" customHeight="1" spans="1:23">
      <c r="A27" s="24" t="s">
        <v>255</v>
      </c>
      <c r="B27" s="24" t="s">
        <v>260</v>
      </c>
      <c r="C27" s="24" t="s">
        <v>261</v>
      </c>
      <c r="D27" s="24" t="s">
        <v>89</v>
      </c>
      <c r="E27" s="24" t="s">
        <v>115</v>
      </c>
      <c r="F27" s="24" t="s">
        <v>217</v>
      </c>
      <c r="G27" s="24" t="s">
        <v>295</v>
      </c>
      <c r="H27" s="24" t="s">
        <v>296</v>
      </c>
      <c r="I27" s="257">
        <v>15430000</v>
      </c>
      <c r="J27" s="258"/>
      <c r="K27" s="257"/>
      <c r="L27" s="261"/>
      <c r="M27" s="261"/>
      <c r="N27" s="261"/>
      <c r="O27" s="261"/>
      <c r="P27" s="261"/>
      <c r="Q27" s="261"/>
      <c r="R27" s="257">
        <v>15430000</v>
      </c>
      <c r="S27" s="258">
        <v>15430000</v>
      </c>
      <c r="T27" s="261"/>
      <c r="U27" s="261"/>
      <c r="V27" s="261"/>
      <c r="W27" s="261"/>
    </row>
    <row r="28" customHeight="1" spans="1:23">
      <c r="A28" s="24" t="s">
        <v>255</v>
      </c>
      <c r="B28" s="24" t="s">
        <v>260</v>
      </c>
      <c r="C28" s="24" t="s">
        <v>261</v>
      </c>
      <c r="D28" s="24" t="s">
        <v>89</v>
      </c>
      <c r="E28" s="24" t="s">
        <v>115</v>
      </c>
      <c r="F28" s="24" t="s">
        <v>217</v>
      </c>
      <c r="G28" s="24" t="s">
        <v>297</v>
      </c>
      <c r="H28" s="24" t="s">
        <v>226</v>
      </c>
      <c r="I28" s="257">
        <v>140000</v>
      </c>
      <c r="J28" s="258"/>
      <c r="K28" s="257"/>
      <c r="L28" s="261"/>
      <c r="M28" s="261"/>
      <c r="N28" s="261"/>
      <c r="O28" s="261"/>
      <c r="P28" s="261"/>
      <c r="Q28" s="261"/>
      <c r="R28" s="257">
        <v>140000</v>
      </c>
      <c r="S28" s="258">
        <v>140000</v>
      </c>
      <c r="T28" s="261"/>
      <c r="U28" s="261"/>
      <c r="V28" s="261"/>
      <c r="W28" s="261"/>
    </row>
    <row r="29" customHeight="1" spans="1:23">
      <c r="A29" s="24" t="s">
        <v>255</v>
      </c>
      <c r="B29" s="24" t="s">
        <v>260</v>
      </c>
      <c r="C29" s="24" t="s">
        <v>261</v>
      </c>
      <c r="D29" s="24" t="s">
        <v>89</v>
      </c>
      <c r="E29" s="24" t="s">
        <v>115</v>
      </c>
      <c r="F29" s="24" t="s">
        <v>217</v>
      </c>
      <c r="G29" s="24" t="s">
        <v>298</v>
      </c>
      <c r="H29" s="24" t="s">
        <v>299</v>
      </c>
      <c r="I29" s="257">
        <v>20000</v>
      </c>
      <c r="J29" s="258"/>
      <c r="K29" s="257"/>
      <c r="L29" s="261"/>
      <c r="M29" s="261"/>
      <c r="N29" s="261"/>
      <c r="O29" s="261"/>
      <c r="P29" s="261"/>
      <c r="Q29" s="261"/>
      <c r="R29" s="257">
        <v>20000</v>
      </c>
      <c r="S29" s="258">
        <v>20000</v>
      </c>
      <c r="T29" s="261"/>
      <c r="U29" s="261"/>
      <c r="V29" s="261"/>
      <c r="W29" s="261"/>
    </row>
    <row r="30" customHeight="1" spans="1:23">
      <c r="A30" s="24" t="s">
        <v>255</v>
      </c>
      <c r="B30" s="24" t="s">
        <v>260</v>
      </c>
      <c r="C30" s="24" t="s">
        <v>261</v>
      </c>
      <c r="D30" s="24" t="s">
        <v>89</v>
      </c>
      <c r="E30" s="24" t="s">
        <v>115</v>
      </c>
      <c r="F30" s="24" t="s">
        <v>217</v>
      </c>
      <c r="G30" s="24" t="s">
        <v>300</v>
      </c>
      <c r="H30" s="24" t="s">
        <v>301</v>
      </c>
      <c r="I30" s="257">
        <v>160000</v>
      </c>
      <c r="J30" s="258"/>
      <c r="K30" s="257"/>
      <c r="L30" s="261"/>
      <c r="M30" s="261"/>
      <c r="N30" s="261"/>
      <c r="O30" s="261"/>
      <c r="P30" s="261"/>
      <c r="Q30" s="261"/>
      <c r="R30" s="257">
        <v>160000</v>
      </c>
      <c r="S30" s="258">
        <v>160000</v>
      </c>
      <c r="T30" s="261"/>
      <c r="U30" s="261"/>
      <c r="V30" s="261"/>
      <c r="W30" s="261"/>
    </row>
    <row r="31" customHeight="1" spans="1:23">
      <c r="A31" s="24" t="s">
        <v>255</v>
      </c>
      <c r="B31" s="24" t="s">
        <v>260</v>
      </c>
      <c r="C31" s="24" t="s">
        <v>261</v>
      </c>
      <c r="D31" s="24" t="s">
        <v>89</v>
      </c>
      <c r="E31" s="24" t="s">
        <v>115</v>
      </c>
      <c r="F31" s="24" t="s">
        <v>217</v>
      </c>
      <c r="G31" s="24" t="s">
        <v>302</v>
      </c>
      <c r="H31" s="24" t="s">
        <v>303</v>
      </c>
      <c r="I31" s="257">
        <v>35000000</v>
      </c>
      <c r="J31" s="258"/>
      <c r="K31" s="257"/>
      <c r="L31" s="261"/>
      <c r="M31" s="261"/>
      <c r="N31" s="261"/>
      <c r="O31" s="261"/>
      <c r="P31" s="261"/>
      <c r="Q31" s="261"/>
      <c r="R31" s="257">
        <v>35000000</v>
      </c>
      <c r="S31" s="258">
        <v>35000000</v>
      </c>
      <c r="T31" s="261"/>
      <c r="U31" s="261"/>
      <c r="V31" s="261"/>
      <c r="W31" s="261"/>
    </row>
    <row r="32" customHeight="1" spans="1:23">
      <c r="A32" s="24" t="s">
        <v>255</v>
      </c>
      <c r="B32" s="24" t="s">
        <v>260</v>
      </c>
      <c r="C32" s="24" t="s">
        <v>261</v>
      </c>
      <c r="D32" s="24" t="s">
        <v>89</v>
      </c>
      <c r="E32" s="24" t="s">
        <v>115</v>
      </c>
      <c r="F32" s="24" t="s">
        <v>217</v>
      </c>
      <c r="G32" s="24" t="s">
        <v>304</v>
      </c>
      <c r="H32" s="24" t="s">
        <v>305</v>
      </c>
      <c r="I32" s="257">
        <v>10000000</v>
      </c>
      <c r="J32" s="258"/>
      <c r="K32" s="257"/>
      <c r="L32" s="261"/>
      <c r="M32" s="261"/>
      <c r="N32" s="261"/>
      <c r="O32" s="261"/>
      <c r="P32" s="261"/>
      <c r="Q32" s="261"/>
      <c r="R32" s="257">
        <v>10000000</v>
      </c>
      <c r="S32" s="258">
        <v>10000000</v>
      </c>
      <c r="T32" s="261"/>
      <c r="U32" s="261"/>
      <c r="V32" s="261"/>
      <c r="W32" s="261"/>
    </row>
    <row r="33" customHeight="1" spans="1:23">
      <c r="A33" s="24" t="s">
        <v>255</v>
      </c>
      <c r="B33" s="24" t="s">
        <v>260</v>
      </c>
      <c r="C33" s="24" t="s">
        <v>261</v>
      </c>
      <c r="D33" s="24" t="s">
        <v>89</v>
      </c>
      <c r="E33" s="24" t="s">
        <v>115</v>
      </c>
      <c r="F33" s="24" t="s">
        <v>217</v>
      </c>
      <c r="G33" s="24" t="s">
        <v>306</v>
      </c>
      <c r="H33" s="24" t="s">
        <v>307</v>
      </c>
      <c r="I33" s="257">
        <v>5000000</v>
      </c>
      <c r="J33" s="258"/>
      <c r="K33" s="257"/>
      <c r="L33" s="261"/>
      <c r="M33" s="261"/>
      <c r="N33" s="261"/>
      <c r="O33" s="261"/>
      <c r="P33" s="261"/>
      <c r="Q33" s="261"/>
      <c r="R33" s="257">
        <v>5000000</v>
      </c>
      <c r="S33" s="258">
        <v>5000000</v>
      </c>
      <c r="T33" s="261"/>
      <c r="U33" s="261"/>
      <c r="V33" s="261"/>
      <c r="W33" s="261"/>
    </row>
    <row r="34" customHeight="1" spans="1:23">
      <c r="A34" s="253" t="s">
        <v>127</v>
      </c>
      <c r="B34" s="253"/>
      <c r="C34" s="254"/>
      <c r="D34" s="254"/>
      <c r="E34" s="254"/>
      <c r="F34" s="254"/>
      <c r="G34" s="254"/>
      <c r="H34" s="254"/>
      <c r="I34" s="257">
        <v>559000000</v>
      </c>
      <c r="J34" s="257">
        <v>2000000</v>
      </c>
      <c r="K34" s="257">
        <v>2000000</v>
      </c>
      <c r="L34" s="261"/>
      <c r="M34" s="261"/>
      <c r="N34" s="261"/>
      <c r="O34" s="261"/>
      <c r="P34" s="261"/>
      <c r="Q34" s="261"/>
      <c r="R34" s="257">
        <v>557000000</v>
      </c>
      <c r="S34" s="257">
        <v>557000000</v>
      </c>
      <c r="T34" s="261"/>
      <c r="U34" s="261"/>
      <c r="V34" s="261"/>
      <c r="W34" s="261"/>
    </row>
  </sheetData>
  <mergeCells count="28">
    <mergeCell ref="A2:W2"/>
    <mergeCell ref="A3:H3"/>
    <mergeCell ref="J4:M4"/>
    <mergeCell ref="N4:P4"/>
    <mergeCell ref="R4:W4"/>
    <mergeCell ref="J5:K5"/>
    <mergeCell ref="A34:H34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测试</cp:lastModifiedBy>
  <dcterms:created xsi:type="dcterms:W3CDTF">2020-01-11T06:24:00Z</dcterms:created>
  <cp:lastPrinted>2021-01-13T07:07:00Z</cp:lastPrinted>
  <dcterms:modified xsi:type="dcterms:W3CDTF">2024-02-26T03:21:54Z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EA0B11928B844F4382F702B7BFDEE1E8_12</vt:lpwstr>
  </property>
</Properties>
</file>