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95" tabRatio="768" firstSheet="7" activeTab="7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  <definedName name="_xlnm._FilterDatabase" localSheetId="7" hidden="1">基本支出预算表04!$A$8:$X$33</definedName>
  </definedNames>
  <calcPr calcId="144525"/>
</workbook>
</file>

<file path=xl/sharedStrings.xml><?xml version="1.0" encoding="utf-8"?>
<sst xmlns="http://schemas.openxmlformats.org/spreadsheetml/2006/main" count="1417" uniqueCount="552">
  <si>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</si>
  <si>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</si>
  <si>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</si>
  <si>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</si>
  <si>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</si>
  <si>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</si>
  <si>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</si>
  <si>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</si>
  <si>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</si>
  <si>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</si>
  <si>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</si>
  <si>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</si>
  <si>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</si>
  <si>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</si>
  <si>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</si>
  <si>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</si>
  <si>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</si>
  <si>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</si>
  <si>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</si>
  <si>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</si>
  <si>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</si>
  <si>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单位名称：安宁市卫生健康局综合监督执法局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</si>
  <si>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</si>
  <si>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</si>
  <si>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</si>
  <si>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</si>
  <si>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</si>
  <si>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</si>
  <si>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</si>
  <si>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</si>
  <si>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</si>
  <si>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</si>
  <si>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</si>
  <si>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</si>
  <si>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</si>
  <si>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</si>
  <si>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</si>
  <si>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</si>
  <si>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</si>
  <si>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</si>
  <si>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</si>
  <si>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</si>
  <si>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</si>
  <si>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</si>
  <si>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</si>
  <si>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</si>
  <si>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</si>
  <si>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</si>
  <si>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</si>
  <si>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</si>
  <si>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</si>
  <si>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</si>
  <si>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</si>
  <si>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</si>
  <si>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</si>
  <si>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</si>
  <si>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</si>
  <si>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</si>
  <si>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</si>
  <si>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</si>
  <si>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</si>
  <si>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</si>
  <si>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</si>
  <si>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</si>
  <si>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</si>
  <si>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</si>
  <si>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</si>
  <si>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</si>
  <si>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</si>
  <si>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</si>
  <si>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</si>
  <si>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</si>
  <si>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</si>
  <si>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</si>
  <si>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</si>
  <si>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</si>
  <si>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</si>
  <si>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</si>
  <si>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</si>
  <si>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</si>
  <si>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</si>
  <si>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</si>
  <si>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</si>
  <si>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</si>
  <si>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</si>
  <si>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</si>
  <si>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</si>
  <si>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</si>
  <si>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</si>
  <si>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安宁市卫生健康局综合监督执法局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</si>
  <si>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</si>
  <si>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</si>
  <si>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</si>
  <si>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</si>
  <si>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</si>
  <si>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</si>
  <si>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</si>
  <si>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</si>
  <si>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</si>
  <si>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</si>
  <si>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</si>
  <si>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208</t>
  </si>
  <si>
    <t>社会保障和就业支出</t>
  </si>
  <si>
    <t>20805</t>
  </si>
  <si>
    <t xml:space="preserve">  行政事业单位养老支出</t>
  </si>
  <si>
    <t>2080501</t>
  </si>
  <si>
    <t xml:space="preserve">    行政单位离退休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</si>
  <si>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</si>
  <si>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</si>
  <si>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</si>
  <si>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</si>
  <si>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210</t>
  </si>
  <si>
    <t>卫生健康支出</t>
  </si>
  <si>
    <t>21001</t>
  </si>
  <si>
    <t xml:space="preserve">  卫生健康管理事务</t>
  </si>
  <si>
    <t>2100101</t>
  </si>
  <si>
    <t xml:space="preserve">    行政运行</t>
  </si>
  <si>
    <t>21004</t>
  </si>
  <si>
    <t xml:space="preserve">  公共卫生</t>
  </si>
  <si>
    <t>2100402</t>
  </si>
  <si>
    <t xml:space="preserve">    卫生监督机构</t>
  </si>
  <si>
    <t>2100408</t>
  </si>
  <si>
    <t xml:space="preserve">    基本公共卫生服务</t>
  </si>
  <si>
    <t>2100499</t>
  </si>
  <si>
    <t xml:space="preserve">    其他公共卫生支出</t>
  </si>
  <si>
    <t>21011</t>
  </si>
  <si>
    <t xml:space="preserve">  行政事业单位医疗</t>
  </si>
  <si>
    <t>2101101</t>
  </si>
  <si>
    <t xml:space="preserve">    行政单位医疗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</si>
  <si>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</si>
  <si>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</si>
  <si>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</si>
  <si>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</si>
  <si>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</si>
  <si>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</si>
  <si>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</si>
  <si>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</si>
  <si>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</si>
  <si>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</si>
  <si>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</si>
  <si>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</si>
  <si>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</si>
  <si>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</si>
  <si>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</si>
  <si>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</si>
  <si>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</si>
  <si>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</si>
  <si>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</si>
  <si>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</si>
  <si>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</si>
  <si>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</si>
  <si>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</si>
  <si>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</si>
  <si>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</si>
  <si>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</si>
  <si>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</si>
  <si>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</si>
  <si>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</si>
  <si>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</si>
  <si>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</si>
  <si>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</si>
  <si>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</si>
  <si>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</si>
  <si>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</si>
  <si>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</si>
  <si>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</si>
  <si>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</si>
  <si>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</si>
  <si>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</si>
  <si>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</si>
  <si>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</si>
  <si>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</si>
  <si>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</si>
  <si>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</si>
  <si>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</si>
  <si>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</si>
  <si>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</si>
  <si>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</si>
  <si>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</si>
  <si>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</si>
  <si>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</si>
  <si>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</si>
  <si>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</si>
  <si>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</si>
  <si>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</si>
  <si>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</si>
  <si>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</si>
  <si>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</si>
  <si>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</si>
  <si>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</si>
  <si>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</si>
  <si>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</si>
  <si>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</si>
  <si>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</si>
  <si>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</si>
  <si>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</si>
  <si>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</si>
  <si>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</si>
  <si>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</si>
  <si>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</si>
  <si>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</si>
  <si>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</si>
  <si>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</si>
  <si>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</si>
  <si>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</si>
  <si>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</si>
  <si>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</si>
  <si>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</si>
  <si>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</si>
  <si>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</si>
  <si>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</si>
  <si>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</si>
  <si>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</si>
  <si>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</si>
  <si>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</si>
  <si>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</si>
  <si>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</si>
  <si>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</si>
  <si>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</si>
  <si>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</si>
  <si>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</si>
  <si>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</si>
  <si>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</si>
  <si>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</si>
  <si>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</si>
  <si>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</si>
  <si>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530181210000000019171</t>
  </si>
  <si>
    <t>行政人员支出工资</t>
  </si>
  <si>
    <t>行政运行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</si>
  <si>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</si>
  <si>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</si>
  <si>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</si>
  <si>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</si>
  <si>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</si>
  <si>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</si>
  <si>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>530181210000000019173</t>
  </si>
  <si>
    <t>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</si>
  <si>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</si>
  <si>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</si>
  <si>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</si>
  <si>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</si>
  <si>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</si>
  <si>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</si>
  <si>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 xml:space="preserve">  30112</t>
  </si>
  <si>
    <t>其他社会保障缴费</t>
  </si>
  <si>
    <t>行政单位医疗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</si>
  <si>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</si>
  <si>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</si>
  <si>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</si>
  <si>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</si>
  <si>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</si>
  <si>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</si>
  <si>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530181210000000019174</t>
  </si>
  <si>
    <t>住房公积金</t>
  </si>
  <si>
    <t xml:space="preserve">  30113</t>
  </si>
  <si>
    <t>530181210000000019175</t>
  </si>
  <si>
    <t>对个人和家庭的补助</t>
  </si>
  <si>
    <t>行政单位离退休</t>
  </si>
  <si>
    <t xml:space="preserve">  30305</t>
  </si>
  <si>
    <t>生活补助</t>
  </si>
  <si>
    <t>530181210000000019176</t>
  </si>
  <si>
    <t>公务交通补贴</t>
  </si>
  <si>
    <t xml:space="preserve">  30239</t>
  </si>
  <si>
    <t>其他交通费用</t>
  </si>
  <si>
    <t>530181210000000019177</t>
  </si>
  <si>
    <t>一般公用经费</t>
  </si>
  <si>
    <t xml:space="preserve">  30229</t>
  </si>
  <si>
    <t>福利费</t>
  </si>
  <si>
    <t xml:space="preserve">  30299</t>
  </si>
  <si>
    <t>其他商品和服务支出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</si>
  <si>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</si>
  <si>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</si>
  <si>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</si>
  <si>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</si>
  <si>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</si>
  <si>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</si>
  <si>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</si>
  <si>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</si>
  <si>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>530181221100000209372</t>
  </si>
  <si>
    <t>工会经费</t>
  </si>
  <si>
    <t xml:space="preserve">  30228</t>
  </si>
  <si>
    <t>530181231100001572176</t>
  </si>
  <si>
    <t>编外人员经费支出</t>
  </si>
  <si>
    <t>卫生监督机构</t>
  </si>
  <si>
    <t xml:space="preserve">  30199</t>
  </si>
  <si>
    <t>其他工资福利支出</t>
  </si>
  <si>
    <t>530181231100001573197</t>
  </si>
  <si>
    <t>行政人员绩效奖励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</si>
  <si>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</si>
  <si>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</si>
  <si>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</si>
  <si>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</si>
  <si>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</si>
  <si>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</si>
  <si>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</si>
  <si>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</si>
  <si>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530181210000000018747</t>
  </si>
  <si>
    <t>卫生行政许可工本费和卫生监督监测经费</t>
  </si>
  <si>
    <t>30211</t>
  </si>
  <si>
    <t>30217</t>
  </si>
  <si>
    <t>30218</t>
  </si>
  <si>
    <t>专用材料费</t>
  </si>
  <si>
    <t>530181231100002124915</t>
  </si>
  <si>
    <t>2023年大理大学实习生管理经费</t>
  </si>
  <si>
    <t>30201</t>
  </si>
  <si>
    <t>312 民生类</t>
  </si>
  <si>
    <t>530181241100002522440</t>
  </si>
  <si>
    <t>2023年基本公共卫生服务项目省级补助资金</t>
  </si>
  <si>
    <t>基本公共卫生服务</t>
  </si>
  <si>
    <t>30227</t>
  </si>
  <si>
    <t>委托业务费</t>
  </si>
  <si>
    <t>530181241100002524712</t>
  </si>
  <si>
    <t>（对下）2023年基本公共卫生服务项目中央结算补助资金</t>
  </si>
  <si>
    <t>530181241100002525428</t>
  </si>
  <si>
    <t>（对下）2023年卫生健康事业发展省对下专项资金</t>
  </si>
  <si>
    <t>其他公共卫生支出</t>
  </si>
  <si>
    <t>530181241100002525473</t>
  </si>
  <si>
    <t>313 事业发展类</t>
  </si>
  <si>
    <t>530181221100000201671</t>
  </si>
  <si>
    <t>卫生监督员制服经费</t>
  </si>
  <si>
    <t>530181221100000201980</t>
  </si>
  <si>
    <t>现场执法终端机经费</t>
  </si>
  <si>
    <t>30213</t>
  </si>
  <si>
    <t>维修（护）费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</si>
  <si>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</si>
  <si>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</si>
  <si>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</si>
  <si>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</si>
  <si>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</si>
  <si>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</si>
  <si>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</si>
  <si>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</si>
  <si>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</si>
  <si>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</si>
  <si>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卫生监督员制服经费</t>
  </si>
  <si>
    <t>加强卫生监督员制、着装管理，维护卫生监督队伍着装的统一性、严肃性，促进卫生监督队伍规范化建设。根据国家2年一换的标准，2022年进行制度更换。</t>
  </si>
  <si>
    <t>产出指标</t>
  </si>
  <si>
    <t>数量指标</t>
  </si>
  <si>
    <t>制作卫生监督员制服</t>
  </si>
  <si>
    <t>=</t>
  </si>
  <si>
    <t>套</t>
  </si>
  <si>
    <t>定量指标</t>
  </si>
  <si>
    <t>统一卫生监督员和协管员着装，树立卫生监督执法形象，确保执法顺利开展。</t>
  </si>
  <si>
    <t>质量指标</t>
  </si>
  <si>
    <t>每2年更换次数</t>
  </si>
  <si>
    <t>次</t>
  </si>
  <si>
    <t>根据《卫生部办公厅关于进一步规范卫生监督制、着装管理的通知》文件精神，每两年进行一次更换</t>
  </si>
  <si>
    <t>时效指标</t>
  </si>
  <si>
    <t>按期更换制作</t>
  </si>
  <si>
    <t>及时更换</t>
  </si>
  <si>
    <t>是/否</t>
  </si>
  <si>
    <t>定性指标</t>
  </si>
  <si>
    <t>效益指标</t>
  </si>
  <si>
    <t>社会效益指标</t>
  </si>
  <si>
    <t>规范卫生执法人员着装，提高卫生执法人员形象</t>
  </si>
  <si>
    <t>提高</t>
  </si>
  <si>
    <t>100%穿制服执法</t>
  </si>
  <si>
    <t>满意度指标</t>
  </si>
  <si>
    <t>服务对象满意度指标</t>
  </si>
  <si>
    <t>使用人员满意度度</t>
  </si>
  <si>
    <t>95</t>
  </si>
  <si>
    <t>%</t>
  </si>
  <si>
    <t>制服使用人员满意度</t>
  </si>
  <si>
    <t xml:space="preserve">  现场执法终端机经费</t>
  </si>
  <si>
    <t>规范各业务科室全体卫生监督执法人员使用现场执法手持机。</t>
  </si>
  <si>
    <t>现场执法终端机数量</t>
  </si>
  <si>
    <t>台/套</t>
  </si>
  <si>
    <t>现场执法终端机14台</t>
  </si>
  <si>
    <t>成本指标</t>
  </si>
  <si>
    <t>现场执法终端机配套系统软件服务费</t>
  </si>
  <si>
    <t>元</t>
  </si>
  <si>
    <t>现场执法终端机配套系统软件服务费3920元和流量费6720元</t>
  </si>
  <si>
    <t>现场执法终端机配套系统软件流量费</t>
  </si>
  <si>
    <t>监督执法率</t>
  </si>
  <si>
    <t>&gt;=</t>
  </si>
  <si>
    <t>及时对公共场所、医疗机构、生活饮用水学校卫生和职业卫生进行执法监督</t>
  </si>
  <si>
    <t>对相关行业卫生监督执法，创建群众满意的卫生环境，减少群众对公共卫生环境、医疗机构环境的投诉。</t>
  </si>
  <si>
    <t>及时监督执法</t>
  </si>
  <si>
    <t xml:space="preserve">  卫生行政许可工本费和卫生监督监测经费</t>
  </si>
  <si>
    <t>根据《公共场所卫生管理条例》、《医疗机构管理条例》、《生活饮用水管理条例》办理相关许可证；对公共场所、医疗机构卫生、生活饮用水、职业卫生、学校卫生、餐具集中消毒卫生等的监督，并定期或不定期的开展专项检查。</t>
  </si>
  <si>
    <t>卫生许可证500套</t>
  </si>
  <si>
    <t>500</t>
  </si>
  <si>
    <t>经营户是否亮证经营</t>
  </si>
  <si>
    <t>监督覆盖率</t>
  </si>
  <si>
    <t>对公共场所、医疗机构、生活饮用水、职业卫生、餐具消毒、学校卫生和职业卫生进行监督定期抽检</t>
  </si>
  <si>
    <t>持证经营率</t>
  </si>
  <si>
    <t>根据目标责任书相关要求被监管单位需持证经营</t>
  </si>
  <si>
    <t>被监管单位监督覆盖率</t>
  </si>
  <si>
    <t>根据相关条例对公共场所、医疗机构、职业卫生、生活饮用水和学校卫生进行抽检</t>
  </si>
  <si>
    <t>监督率</t>
  </si>
  <si>
    <t>实施全市公共场所、医疗机构、学校、饮用水、职业卫生等行业监督，降低违法违规行为，减少医疗机构非法行医行为</t>
  </si>
  <si>
    <t>可持续影响指标</t>
  </si>
  <si>
    <t>每年定期或者不定期的对卫生行业安全隐患进行监督检测</t>
  </si>
  <si>
    <t>对卫生行业安全监管达到100%</t>
  </si>
  <si>
    <t>定期或不定期检查许可证亮证情况；对公共场所、医疗机构、职业卫生、生活饮用水和学校卫生进行抽检</t>
  </si>
  <si>
    <t>群众满意度</t>
  </si>
  <si>
    <t>对公共场所、医疗机构卫生、生活饮用水、职业卫生、学校卫生、餐具集中消毒卫生等的监督，并定期或不定期的开展专项检查。</t>
  </si>
  <si>
    <t>通过项目实施，提高医疗卫生机构职业病防治服务能力和水平，促进职业病防治能力的提升，推进企业职业病防治主体责任落实，提升劳动者职业健康意识。</t>
  </si>
  <si>
    <t>开展检查次数</t>
  </si>
  <si>
    <t>按要求开展专项执法</t>
  </si>
  <si>
    <t>专项工作经费</t>
  </si>
  <si>
    <t>推进企业职业病防治主体责任落实，提升劳动者职业健康意识。</t>
  </si>
  <si>
    <t>职业病防治数据上报及时率</t>
  </si>
  <si>
    <t>在规定时间内实时填报、上传</t>
  </si>
  <si>
    <t>职业病防治健康知识知晓率</t>
  </si>
  <si>
    <t>反映职业病防治主体的健康意识</t>
  </si>
  <si>
    <t>群众满意度指标</t>
  </si>
  <si>
    <t>做好基本公共卫生服务，在当年内服务辖区内48.8万人，使大家享受到基本公共卫生服务。</t>
  </si>
  <si>
    <t>常住人口数</t>
  </si>
  <si>
    <t>人</t>
  </si>
  <si>
    <t>根据当年服务人口数兑现服务金额</t>
  </si>
  <si>
    <t>当年内完成</t>
  </si>
  <si>
    <t>年</t>
  </si>
  <si>
    <t>在当年内服务人口48.8万人</t>
  </si>
  <si>
    <t>做好基本公共卫生服务，促进基本公卫服务逐步均等化</t>
  </si>
  <si>
    <t>做好基本公共卫生服务，在当年内服务辖区内48.4万人，使大家享受到基本公共卫生服务</t>
  </si>
  <si>
    <t>服务对象满意度</t>
  </si>
  <si>
    <t>创建群众满意的卫生环境，减少群众对公共卫生环境、医疗机构环境的投诉</t>
  </si>
  <si>
    <t>对大理大学12名预防医学专业学生做好管理、持续培养工作。</t>
  </si>
  <si>
    <t>实习人数</t>
  </si>
  <si>
    <t>大理大学预防医学专业实习生12名</t>
  </si>
  <si>
    <t>实习年度</t>
  </si>
  <si>
    <t>在规定年度内完成实习生管理工作</t>
  </si>
  <si>
    <t>实习生管理经费</t>
  </si>
  <si>
    <t>根据公共卫生学院关于拨付 2022-2023 学年
实习经费的函兑现金额</t>
  </si>
  <si>
    <t>培养预防医学专业学生</t>
  </si>
  <si>
    <t>持续培养</t>
  </si>
  <si>
    <t>对大理大学12名预防医学专业学生做好管理、持续培养工作</t>
  </si>
  <si>
    <t>实习学生满意</t>
  </si>
  <si>
    <t>学生对实习获得感强，感到满意</t>
  </si>
  <si>
    <t>深入推进安宁市防治艾滋病工作，有效遏制艾滋病的传播与蔓延，巩固全市防艾工作成果。加强地方病防治与监测，寄生虫病防治，城市饮用水、地方病防治。</t>
  </si>
  <si>
    <t>艾滋病及重大疾病健康知识知晓率</t>
  </si>
  <si>
    <t>&gt;</t>
  </si>
  <si>
    <t>85</t>
  </si>
  <si>
    <t>通国监督及宣传工作的开展，从而有效的提高群众对健康知识知晓率</t>
  </si>
  <si>
    <t>创建良好社会环境</t>
  </si>
  <si>
    <t>扩大艾滋病防治知晓率，减少艾滋病的传播，创建良好社会环境</t>
  </si>
  <si>
    <t>控制艾滋病在社会上的传播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</si>
  <si>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</si>
  <si>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</si>
  <si>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</si>
  <si>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</si>
  <si>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</si>
  <si>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</si>
  <si>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实施卫生监督规划，对各街道卫生工作进行监督和指导。负责卫生许可和执业许可的申请受理、初审、上报和许可证批准后的发放工作。开展卫生执法监督检查，定期上报卫生监督抽检结果。对突发事件、重大事故、重大案件进行调查，提出处理意见和执行处理决定。负责受理投诉、举报、法律执行和卫生监督工作督查，开展卫生法律法规知识的宣传教育和卫生监督员培训。</t>
  </si>
  <si>
    <t>根据三定方案归纳</t>
  </si>
  <si>
    <t>总体绩效目标
（2024-2026年期间）</t>
  </si>
  <si>
    <t>1.保证机构正常运行。
2.加强公共场所、医疗机构卫生、生活饮用水、学校卫生、职业卫生、餐具集中消毒卫生等的监督，并定期或不定期的开展专项检查。
3.聘请卫生监督协管人员协助卫生监督员开展日常卫生行政许可、卫生监督监测工作。
4.加快卫生监督信息化建设，提高卫生监督执法效率，进一步促进我局卫生监督工作科学化、规范化和高效化。</t>
  </si>
  <si>
    <t>根据部门职责，中长期规划，各级党委，各级政府要求归纳</t>
  </si>
  <si>
    <t>部门年度目标</t>
  </si>
  <si>
    <t>预算年度（2024年）
绩效目标</t>
  </si>
  <si>
    <t xml:space="preserve">1.根据《公共场所卫生管理条例》、《医疗机构管理条例》、《生活饮用水管理条例》、《中华人民共和国职业病防治法》办理相关许可证；加强2020年公共场所、医疗机构卫生、生活饮用水、职业卫生、学校卫生、餐具集中消毒卫生等的监督，并定期或不定期的开展专项检查。
2.加快卫生监督信息化建设，提高卫生监督执法效率，进一步促进我局卫生监督工作科学化、规范化和高效化。
3.聘请卫生监督协管人员协助开展日常卫生行政许可、卫生监督监测工作。
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</si>
  <si>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</si>
  <si>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</si>
  <si>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</si>
  <si>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</si>
  <si>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</si>
  <si>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</si>
  <si>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</si>
  <si>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</si>
  <si>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</si>
  <si>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机构正常运转经费</t>
  </si>
  <si>
    <t>在职在编人员及编外临聘人员基本工资、办公经费、办公设备购置等日常开支，以保证机构正常运转。</t>
  </si>
  <si>
    <t>办理卫生许可证，使经营户规范经营；加强公共场所、医疗机构卫生、生活饮用水、学校卫生、职业卫生、餐具集中消毒卫生等的监督，并定期或不定期的开展专项检查。</t>
  </si>
  <si>
    <t>加强卫生监督员制、着装管理，维护卫生监督队伍着装的统一性、严肃性，促进卫生监督队伍规范化建设。根据国家2年一换的标准，2024年进行制度更换。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</si>
  <si>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</si>
  <si>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</si>
  <si>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</si>
  <si>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</si>
  <si>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</si>
  <si>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本年度制作制服套数是否达到22套</t>
  </si>
  <si>
    <t>在职在编人数14人，外聘协管员8人</t>
  </si>
  <si>
    <t>卫生许可证办理</t>
  </si>
  <si>
    <t>办理许可证是否达到500套</t>
  </si>
  <si>
    <t>是否亮证经营</t>
  </si>
  <si>
    <t>根据《公共场所卫生管理条例》、《医疗机构管理条例》、《生活饮用水管理条例》办理相关许可证</t>
  </si>
  <si>
    <t>职业病防治开展检查次数</t>
  </si>
  <si>
    <t>年度内是否完成2次职业病防治检查工作</t>
  </si>
  <si>
    <t>根据昆财社[2022]170号相关要求开展</t>
  </si>
  <si>
    <t>监督检查覆盖率</t>
  </si>
  <si>
    <t>监督检查覆盖率未达到100%扣分</t>
  </si>
  <si>
    <t>制服每2年更换一次</t>
  </si>
  <si>
    <t>是否每两年更换一次</t>
  </si>
  <si>
    <t>加强卫生监督员制、着装管理，维护卫生监督队伍着装的统一性、严肃性，促进卫生监督队伍规范化建设。</t>
  </si>
  <si>
    <t>是否持证经营</t>
  </si>
  <si>
    <t>公共场所监管单位1137户；医疗机构监管225户；生活饮用水和学校卫生及餐具集中消毒卫生监管143户；职业卫生监管348户</t>
  </si>
  <si>
    <t>协管员制服着装率</t>
  </si>
  <si>
    <t>工作人员制服着装率是否达到100%</t>
  </si>
  <si>
    <t>根据《卫生部办公厅关于进一步规范卫生监督制、着装管理的通知》文件精神。</t>
  </si>
  <si>
    <t>群众对职业病防治知识的知晓程度</t>
  </si>
  <si>
    <t>是否及时上报职业病防治数据</t>
  </si>
  <si>
    <t>全年开展定期、不定期检查</t>
  </si>
  <si>
    <t>制作卫生监督员制服费用</t>
  </si>
  <si>
    <t>元/套</t>
  </si>
  <si>
    <t>更换制服所花费的费用</t>
  </si>
  <si>
    <t>根据制服采购合同价预算所需费用</t>
  </si>
  <si>
    <t>卫生机构、学校、公共场所等卫生水平，维护群众身体水平</t>
  </si>
  <si>
    <t>进一步提高</t>
  </si>
  <si>
    <t>卫生机构、学校、公共场所等卫生水平，维护群众身体水平是否有所提高</t>
  </si>
  <si>
    <t>进一步提高卫生机构、学校、公共场所等卫生水平，维护群众身体水平</t>
  </si>
  <si>
    <t>群众对公共卫生环境、医疗机构环境的投诉是否减少</t>
  </si>
  <si>
    <t>协管人员满意度</t>
  </si>
  <si>
    <t>协管人员对制服穿着要求是否满意</t>
  </si>
  <si>
    <t>协管人员满意度提高</t>
  </si>
  <si>
    <t>本年政府性基金预算支出</t>
  </si>
  <si>
    <t>本单位2024年无政府性基金预算支出，故此表无数据。</t>
  </si>
  <si>
    <t>本年国有资本经营预算</t>
  </si>
  <si>
    <t>本单位2024年无国有资本经营预算支出，故此表无数据。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</si>
  <si>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</si>
  <si>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</si>
  <si>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</si>
  <si>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</si>
  <si>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</si>
  <si>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</si>
  <si>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</si>
  <si>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</si>
  <si>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</si>
  <si>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本单位2024年无政府采购预算，故此表无数据。</t>
  </si>
  <si>
    <t>政府购买服务项目</t>
  </si>
  <si>
    <t>政府购买服务指导性目录代码</t>
  </si>
  <si>
    <t>所属服务类别</t>
  </si>
  <si>
    <t>所属服务领域</t>
  </si>
  <si>
    <t>购买内容简述</t>
  </si>
  <si>
    <t>本单位2024年无部门政府购买服务预算，故此表无数据。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</si>
  <si>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</si>
  <si>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</si>
  <si>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</si>
  <si>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</si>
  <si>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</si>
  <si>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</si>
  <si>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</si>
  <si>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</si>
  <si>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</si>
  <si>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</si>
  <si>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</si>
  <si>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</si>
  <si>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</si>
  <si>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</si>
  <si>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</si>
  <si>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</si>
  <si>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</si>
  <si>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</si>
  <si>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</si>
  <si>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</si>
  <si>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本单位2024年无新增资产配置，故此表无数据。</t>
  </si>
  <si>
    <t>上级补助</t>
  </si>
  <si>
    <t>本单位2024年无上级补助项目支出预算，故此表无数据。</t>
  </si>
  <si>
    <t>项目级次</t>
  </si>
  <si>
    <t>2024年</t>
  </si>
  <si>
    <t>2025年</t>
  </si>
  <si>
    <t>2026年</t>
  </si>
  <si>
    <t>本级项目</t>
  </si>
</sst>
</file>

<file path=xl/styles.xml><?xml version="1.0" encoding="utf-8"?>
<styleSheet xmlns="http://schemas.openxmlformats.org/spreadsheetml/2006/main">
  <numFmts count="6">
    <numFmt numFmtId="176" formatCode="#,##0.00_ ;[Red]\-#,##0.00\ "/>
    <numFmt numFmtId="177" formatCode="#,##0.00_ "/>
    <numFmt numFmtId="178" formatCode="_(* #,##0.00_);_(* \(#,##0.00\);_(* &quot;-&quot;??_);_(@_)"/>
    <numFmt numFmtId="179" formatCode="_(&quot;$&quot;* #,##0_);_(&quot;$&quot;* \(#,##0\);_(&quot;$&quot;* &quot;-&quot;_);_(@_)"/>
    <numFmt numFmtId="180" formatCode="_(* #,##0_);_(* \(#,##0\);_(* &quot;-&quot;_);_(@_)"/>
    <numFmt numFmtId="181" formatCode="_(&quot;$&quot;* #,##0.00_);_(&quot;$&quot;* \(#,##0.00\);_(&quot;$&quot;* &quot;-&quot;??_);_(@_)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2"/>
      <color rgb="FF000000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8"/>
      <color theme="3"/>
      <name val="宋体"/>
      <charset val="134"/>
      <scheme val="major"/>
    </font>
    <font>
      <b/>
      <sz val="11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9" fontId="0" fillId="0" borderId="0" applyFont="0" applyFill="0" applyBorder="0" applyAlignment="0" applyProtection="0"/>
    <xf numFmtId="0" fontId="6" fillId="12" borderId="0" applyNumberFormat="0" applyBorder="0" applyAlignment="0" applyProtection="0">
      <alignment vertical="center"/>
    </xf>
    <xf numFmtId="0" fontId="46" fillId="13" borderId="28" applyNumberFormat="0" applyAlignment="0" applyProtection="0">
      <alignment vertical="center"/>
    </xf>
    <xf numFmtId="181" fontId="0" fillId="0" borderId="0" applyFont="0" applyFill="0" applyBorder="0" applyAlignment="0" applyProtection="0"/>
    <xf numFmtId="0" fontId="31" fillId="0" borderId="0"/>
    <xf numFmtId="180" fontId="0" fillId="0" borderId="0" applyFont="0" applyFill="0" applyBorder="0" applyAlignment="0" applyProtection="0"/>
    <xf numFmtId="0" fontId="6" fillId="8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43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0" fillId="18" borderId="29" applyNumberFormat="0" applyFont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56" fillId="0" borderId="33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51" fillId="0" borderId="34" applyNumberFormat="0" applyFill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54" fillId="23" borderId="32" applyNumberFormat="0" applyAlignment="0" applyProtection="0">
      <alignment vertical="center"/>
    </xf>
    <xf numFmtId="0" fontId="57" fillId="23" borderId="28" applyNumberFormat="0" applyAlignment="0" applyProtection="0">
      <alignment vertical="center"/>
    </xf>
    <xf numFmtId="0" fontId="52" fillId="22" borderId="31" applyNumberFormat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43" fillId="5" borderId="0" applyNumberFormat="0" applyBorder="0" applyAlignment="0" applyProtection="0">
      <alignment vertical="center"/>
    </xf>
    <xf numFmtId="0" fontId="50" fillId="0" borderId="30" applyNumberFormat="0" applyFill="0" applyAlignment="0" applyProtection="0">
      <alignment vertical="center"/>
    </xf>
    <xf numFmtId="0" fontId="58" fillId="0" borderId="35" applyNumberFormat="0" applyFill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31" fillId="0" borderId="0">
      <alignment vertical="center"/>
    </xf>
    <xf numFmtId="0" fontId="43" fillId="3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1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31" fillId="0" borderId="0"/>
    <xf numFmtId="0" fontId="6" fillId="7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16" fillId="0" borderId="0">
      <alignment vertical="top"/>
      <protection locked="0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</cellStyleXfs>
  <cellXfs count="401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" xfId="53" applyFont="1" applyFill="1" applyBorder="1" applyAlignment="1" applyProtection="1">
      <alignment horizontal="center" vertical="center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177" fontId="1" fillId="0" borderId="11" xfId="53" applyNumberFormat="1" applyFont="1" applyFill="1" applyBorder="1" applyAlignment="1" applyProtection="1">
      <alignment horizontal="center" vertical="center"/>
    </xf>
    <xf numFmtId="177" fontId="7" fillId="0" borderId="11" xfId="53" applyNumberFormat="1" applyFont="1" applyFill="1" applyBorder="1" applyAlignment="1" applyProtection="1">
      <alignment horizontal="center" vertical="center"/>
      <protection locked="0"/>
    </xf>
    <xf numFmtId="0" fontId="7" fillId="0" borderId="11" xfId="53" applyFont="1" applyFill="1" applyBorder="1" applyAlignment="1" applyProtection="1">
      <alignment horizontal="center" vertical="center" wrapText="1"/>
      <protection locked="0"/>
    </xf>
    <xf numFmtId="0" fontId="7" fillId="0" borderId="11" xfId="53" applyFont="1" applyFill="1" applyBorder="1" applyAlignment="1" applyProtection="1">
      <alignment horizontal="left" vertical="center" wrapText="1"/>
      <protection locked="0"/>
    </xf>
    <xf numFmtId="177" fontId="7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1" xfId="53" applyFont="1" applyFill="1" applyBorder="1" applyAlignment="1" applyProtection="1">
      <alignment horizontal="center" vertical="center" wrapText="1"/>
      <protection locked="0"/>
    </xf>
    <xf numFmtId="0" fontId="5" fillId="0" borderId="11" xfId="53" applyFont="1" applyFill="1" applyBorder="1" applyAlignment="1" applyProtection="1">
      <alignment horizontal="center" vertical="center" wrapText="1"/>
    </xf>
    <xf numFmtId="0" fontId="5" fillId="0" borderId="12" xfId="53" applyFont="1" applyFill="1" applyBorder="1" applyAlignment="1" applyProtection="1">
      <alignment horizontal="center" vertical="center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1" fillId="0" borderId="4" xfId="53" applyFont="1" applyFill="1" applyBorder="1" applyAlignment="1" applyProtection="1">
      <alignment horizontal="center" vertical="center"/>
    </xf>
    <xf numFmtId="0" fontId="1" fillId="0" borderId="11" xfId="53" applyFont="1" applyFill="1" applyBorder="1" applyAlignment="1" applyProtection="1"/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4" xfId="53" applyFont="1" applyFill="1" applyBorder="1" applyAlignment="1" applyProtection="1">
      <alignment horizontal="right" vertical="center" wrapText="1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3" fillId="0" borderId="15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 wrapText="1"/>
      <protection locked="0"/>
    </xf>
    <xf numFmtId="0" fontId="7" fillId="0" borderId="11" xfId="53" applyFont="1" applyFill="1" applyBorder="1" applyAlignment="1" applyProtection="1">
      <alignment horizontal="left" vertical="center"/>
    </xf>
    <xf numFmtId="0" fontId="3" fillId="0" borderId="14" xfId="53" applyFont="1" applyFill="1" applyBorder="1" applyAlignment="1" applyProtection="1">
      <alignment horizontal="right" vertical="center" wrapText="1"/>
      <protection locked="0"/>
    </xf>
    <xf numFmtId="0" fontId="9" fillId="0" borderId="0" xfId="53" applyFont="1" applyFill="1" applyBorder="1" applyAlignment="1" applyProtection="1">
      <alignment horizontal="left" vertical="center" wrapText="1"/>
      <protection locked="0"/>
    </xf>
    <xf numFmtId="0" fontId="3" fillId="0" borderId="0" xfId="53" applyFont="1" applyFill="1" applyBorder="1" applyAlignment="1" applyProtection="1">
      <alignment horizontal="right"/>
      <protection locked="0"/>
    </xf>
    <xf numFmtId="0" fontId="1" fillId="0" borderId="16" xfId="53" applyFont="1" applyFill="1" applyBorder="1" applyAlignment="1" applyProtection="1">
      <alignment horizontal="center" vertical="center"/>
    </xf>
    <xf numFmtId="0" fontId="1" fillId="0" borderId="16" xfId="53" applyFont="1" applyFill="1" applyBorder="1" applyAlignment="1" applyProtection="1">
      <alignment horizontal="center" vertical="center"/>
      <protection locked="0"/>
    </xf>
    <xf numFmtId="0" fontId="3" fillId="0" borderId="16" xfId="53" applyFont="1" applyFill="1" applyBorder="1" applyAlignment="1" applyProtection="1">
      <alignment horizontal="right" vertical="center" wrapText="1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3" fillId="0" borderId="11" xfId="53" applyFont="1" applyFill="1" applyBorder="1" applyAlignment="1" applyProtection="1">
      <alignment horizontal="right" vertical="center" wrapText="1"/>
      <protection locked="0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0" fillId="0" borderId="0" xfId="58" applyFill="1" applyAlignment="1">
      <alignment vertical="center"/>
    </xf>
    <xf numFmtId="0" fontId="11" fillId="0" borderId="0" xfId="58" applyNumberFormat="1" applyFont="1" applyFill="1" applyBorder="1" applyAlignment="1" applyProtection="1">
      <alignment horizontal="right" vertical="center"/>
    </xf>
    <xf numFmtId="0" fontId="12" fillId="0" borderId="0" xfId="58" applyNumberFormat="1" applyFont="1" applyFill="1" applyBorder="1" applyAlignment="1" applyProtection="1">
      <alignment horizontal="center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11" xfId="45" applyFont="1" applyFill="1" applyBorder="1" applyAlignment="1">
      <alignment horizontal="center" vertical="center" wrapText="1"/>
    </xf>
    <xf numFmtId="0" fontId="15" fillId="0" borderId="7" xfId="45" applyFont="1" applyFill="1" applyBorder="1" applyAlignment="1">
      <alignment horizontal="center" vertical="center" wrapText="1"/>
    </xf>
    <xf numFmtId="0" fontId="15" fillId="0" borderId="17" xfId="45" applyFont="1" applyFill="1" applyBorder="1" applyAlignment="1">
      <alignment horizontal="center" vertical="center" wrapText="1"/>
    </xf>
    <xf numFmtId="0" fontId="15" fillId="0" borderId="18" xfId="45" applyFont="1" applyFill="1" applyBorder="1" applyAlignment="1">
      <alignment horizontal="center" vertical="center" wrapText="1"/>
    </xf>
    <xf numFmtId="0" fontId="15" fillId="0" borderId="15" xfId="45" applyFont="1" applyFill="1" applyBorder="1" applyAlignment="1">
      <alignment horizontal="center" vertical="center" wrapText="1"/>
    </xf>
    <xf numFmtId="0" fontId="15" fillId="0" borderId="10" xfId="45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10" fillId="0" borderId="11" xfId="58" applyFill="1" applyBorder="1" applyAlignment="1">
      <alignment vertical="center"/>
    </xf>
    <xf numFmtId="0" fontId="15" fillId="0" borderId="11" xfId="45" applyFont="1" applyFill="1" applyBorder="1" applyAlignment="1">
      <alignment vertical="center" wrapText="1"/>
    </xf>
    <xf numFmtId="0" fontId="15" fillId="0" borderId="11" xfId="45" applyFont="1" applyFill="1" applyBorder="1" applyAlignment="1">
      <alignment horizontal="left" vertical="center" wrapText="1" indent="1"/>
    </xf>
    <xf numFmtId="0" fontId="15" fillId="0" borderId="0" xfId="45" applyFont="1" applyFill="1" applyBorder="1" applyAlignment="1">
      <alignment horizontal="left" vertical="center" wrapText="1"/>
    </xf>
    <xf numFmtId="0" fontId="10" fillId="0" borderId="0" xfId="53" applyFont="1" applyFill="1" applyBorder="1" applyAlignment="1" applyProtection="1">
      <alignment vertical="center"/>
    </xf>
    <xf numFmtId="0" fontId="16" fillId="0" borderId="0" xfId="53" applyFont="1" applyFill="1" applyBorder="1" applyAlignment="1" applyProtection="1">
      <alignment vertical="top"/>
      <protection locked="0"/>
    </xf>
    <xf numFmtId="0" fontId="17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</xf>
    <xf numFmtId="0" fontId="18" fillId="0" borderId="0" xfId="53" applyFont="1" applyFill="1" applyBorder="1" applyAlignment="1" applyProtection="1">
      <alignment horizontal="center" vertical="center"/>
      <protection locked="0"/>
    </xf>
    <xf numFmtId="0" fontId="16" fillId="0" borderId="0" xfId="53" applyFont="1" applyFill="1" applyBorder="1" applyAlignment="1" applyProtection="1">
      <alignment horizontal="left" vertical="center"/>
      <protection locked="0"/>
    </xf>
    <xf numFmtId="0" fontId="19" fillId="0" borderId="16" xfId="53" applyFont="1" applyFill="1" applyBorder="1" applyAlignment="1" applyProtection="1">
      <alignment horizontal="center" vertical="center" wrapText="1"/>
    </xf>
    <xf numFmtId="0" fontId="19" fillId="0" borderId="16" xfId="53" applyFont="1" applyFill="1" applyBorder="1" applyAlignment="1" applyProtection="1">
      <alignment horizontal="center" vertical="center"/>
      <protection locked="0"/>
    </xf>
    <xf numFmtId="0" fontId="19" fillId="0" borderId="2" xfId="53" applyFont="1" applyFill="1" applyBorder="1" applyAlignment="1" applyProtection="1">
      <alignment horizontal="center" vertical="center" wrapText="1"/>
    </xf>
    <xf numFmtId="0" fontId="19" fillId="0" borderId="3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 wrapText="1"/>
    </xf>
    <xf numFmtId="0" fontId="20" fillId="0" borderId="16" xfId="53" applyFont="1" applyFill="1" applyBorder="1" applyAlignment="1" applyProtection="1">
      <alignment horizontal="center" vertical="center" wrapText="1"/>
    </xf>
    <xf numFmtId="0" fontId="20" fillId="0" borderId="16" xfId="53" applyFont="1" applyFill="1" applyBorder="1" applyAlignment="1" applyProtection="1">
      <alignment horizontal="center" vertical="center"/>
      <protection locked="0"/>
    </xf>
    <xf numFmtId="0" fontId="20" fillId="0" borderId="16" xfId="53" applyFont="1" applyFill="1" applyBorder="1" applyAlignment="1" applyProtection="1">
      <alignment horizontal="left" vertical="center" wrapText="1"/>
      <protection locked="0"/>
    </xf>
    <xf numFmtId="0" fontId="20" fillId="0" borderId="16" xfId="53" applyFont="1" applyFill="1" applyBorder="1" applyAlignment="1" applyProtection="1">
      <alignment horizontal="left" vertical="center" wrapText="1"/>
    </xf>
    <xf numFmtId="0" fontId="20" fillId="0" borderId="0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>
      <alignment vertical="top"/>
      <protection locked="0"/>
    </xf>
    <xf numFmtId="0" fontId="10" fillId="0" borderId="0" xfId="53" applyFont="1" applyFill="1" applyBorder="1" applyAlignment="1" applyProtection="1"/>
    <xf numFmtId="0" fontId="22" fillId="0" borderId="0" xfId="0" applyFont="1" applyFill="1" applyAlignment="1">
      <alignment vertical="center"/>
    </xf>
    <xf numFmtId="0" fontId="2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horizontal="right" vertical="center"/>
    </xf>
    <xf numFmtId="0" fontId="17" fillId="0" borderId="0" xfId="53" applyFont="1" applyFill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/>
    <xf numFmtId="0" fontId="19" fillId="0" borderId="0" xfId="53" applyFont="1" applyFill="1" applyBorder="1" applyAlignment="1" applyProtection="1">
      <alignment vertical="center" wrapText="1"/>
    </xf>
    <xf numFmtId="0" fontId="19" fillId="0" borderId="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</xf>
    <xf numFmtId="0" fontId="19" fillId="0" borderId="3" xfId="53" applyFont="1" applyFill="1" applyBorder="1" applyAlignment="1" applyProtection="1">
      <alignment horizontal="center" vertical="center"/>
    </xf>
    <xf numFmtId="0" fontId="19" fillId="0" borderId="11" xfId="53" applyFont="1" applyFill="1" applyBorder="1" applyAlignment="1" applyProtection="1">
      <alignment horizontal="center" vertical="center"/>
    </xf>
    <xf numFmtId="0" fontId="19" fillId="0" borderId="8" xfId="53" applyFont="1" applyFill="1" applyBorder="1" applyAlignment="1" applyProtection="1">
      <alignment horizontal="center" vertical="center"/>
    </xf>
    <xf numFmtId="0" fontId="19" fillId="0" borderId="5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 wrapText="1"/>
    </xf>
    <xf numFmtId="0" fontId="19" fillId="0" borderId="19" xfId="53" applyFont="1" applyFill="1" applyBorder="1" applyAlignment="1" applyProtection="1">
      <alignment horizontal="center" vertical="center" wrapText="1"/>
    </xf>
    <xf numFmtId="0" fontId="21" fillId="0" borderId="19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20" xfId="0" applyFont="1" applyFill="1" applyBorder="1" applyAlignment="1" applyProtection="1">
      <alignment vertical="center" readingOrder="1"/>
      <protection locked="0"/>
    </xf>
    <xf numFmtId="0" fontId="21" fillId="0" borderId="21" xfId="0" applyFont="1" applyFill="1" applyBorder="1" applyAlignment="1" applyProtection="1">
      <alignment vertical="center" readingOrder="1"/>
      <protection locked="0"/>
    </xf>
    <xf numFmtId="0" fontId="21" fillId="0" borderId="22" xfId="0" applyFont="1" applyFill="1" applyBorder="1" applyAlignment="1" applyProtection="1">
      <alignment vertical="center" readingOrder="1"/>
      <protection locked="0"/>
    </xf>
    <xf numFmtId="0" fontId="16" fillId="0" borderId="16" xfId="53" applyFont="1" applyFill="1" applyBorder="1" applyAlignment="1" applyProtection="1">
      <alignment horizontal="right" vertical="center"/>
      <protection locked="0"/>
    </xf>
    <xf numFmtId="0" fontId="20" fillId="0" borderId="8" xfId="53" applyFont="1" applyFill="1" applyBorder="1" applyAlignment="1" applyProtection="1">
      <alignment vertical="center" wrapText="1"/>
    </xf>
    <xf numFmtId="0" fontId="20" fillId="0" borderId="8" xfId="53" applyFont="1" applyFill="1" applyBorder="1" applyAlignment="1" applyProtection="1">
      <alignment horizontal="right" vertical="center"/>
      <protection locked="0"/>
    </xf>
    <xf numFmtId="0" fontId="16" fillId="0" borderId="23" xfId="53" applyFont="1" applyFill="1" applyBorder="1" applyAlignment="1" applyProtection="1">
      <alignment horizontal="right" vertical="center"/>
      <protection locked="0"/>
    </xf>
    <xf numFmtId="0" fontId="20" fillId="0" borderId="16" xfId="53" applyFont="1" applyFill="1" applyBorder="1" applyAlignment="1" applyProtection="1">
      <alignment horizontal="right" vertical="center"/>
      <protection locked="0"/>
    </xf>
    <xf numFmtId="0" fontId="21" fillId="0" borderId="0" xfId="53" applyFont="1" applyFill="1" applyBorder="1" applyAlignment="1" applyProtection="1"/>
    <xf numFmtId="0" fontId="16" fillId="0" borderId="0" xfId="53" applyFont="1" applyFill="1" applyBorder="1" applyAlignment="1" applyProtection="1">
      <alignment horizontal="right"/>
    </xf>
    <xf numFmtId="0" fontId="19" fillId="0" borderId="8" xfId="53" applyFont="1" applyFill="1" applyBorder="1" applyAlignment="1" applyProtection="1">
      <alignment horizontal="center" vertical="center" wrapText="1"/>
    </xf>
    <xf numFmtId="0" fontId="19" fillId="0" borderId="16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3" fillId="0" borderId="0" xfId="53" applyFont="1" applyFill="1" applyBorder="1" applyAlignment="1" applyProtection="1">
      <alignment wrapText="1"/>
    </xf>
    <xf numFmtId="0" fontId="17" fillId="0" borderId="0" xfId="53" applyFont="1" applyFill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wrapText="1"/>
    </xf>
    <xf numFmtId="0" fontId="19" fillId="0" borderId="11" xfId="53" applyFont="1" applyFill="1" applyBorder="1" applyAlignment="1" applyProtection="1">
      <alignment horizontal="center" vertical="center" wrapText="1"/>
    </xf>
    <xf numFmtId="177" fontId="20" fillId="0" borderId="11" xfId="53" applyNumberFormat="1" applyFont="1" applyFill="1" applyBorder="1" applyAlignment="1" applyProtection="1">
      <alignment horizontal="right" vertical="center"/>
      <protection locked="0"/>
    </xf>
    <xf numFmtId="0" fontId="20" fillId="0" borderId="11" xfId="53" applyFont="1" applyFill="1" applyBorder="1" applyAlignment="1" applyProtection="1">
      <alignment horizontal="left" vertical="center"/>
      <protection locked="0"/>
    </xf>
    <xf numFmtId="0" fontId="20" fillId="0" borderId="11" xfId="53" applyFont="1" applyFill="1" applyBorder="1" applyAlignment="1" applyProtection="1">
      <alignment horizontal="center" vertical="center"/>
      <protection locked="0"/>
    </xf>
    <xf numFmtId="177" fontId="20" fillId="0" borderId="11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left" vertical="center" wrapText="1"/>
    </xf>
    <xf numFmtId="177" fontId="20" fillId="0" borderId="11" xfId="53" applyNumberFormat="1" applyFont="1" applyFill="1" applyBorder="1" applyAlignment="1" applyProtection="1">
      <alignment vertical="center"/>
      <protection locked="0"/>
    </xf>
    <xf numFmtId="177" fontId="10" fillId="0" borderId="11" xfId="53" applyNumberFormat="1" applyFont="1" applyFill="1" applyBorder="1" applyAlignment="1" applyProtection="1"/>
    <xf numFmtId="0" fontId="6" fillId="0" borderId="0" xfId="0" applyFont="1" applyFill="1" applyBorder="1" applyAlignment="1">
      <alignment horizontal="left" vertical="center"/>
    </xf>
    <xf numFmtId="0" fontId="16" fillId="0" borderId="0" xfId="53" applyFont="1" applyFill="1" applyBorder="1" applyAlignment="1" applyProtection="1">
      <alignment vertical="top" wrapText="1"/>
      <protection locked="0"/>
    </xf>
    <xf numFmtId="0" fontId="10" fillId="0" borderId="0" xfId="53" applyFont="1" applyFill="1" applyBorder="1" applyAlignment="1" applyProtection="1">
      <alignment wrapText="1"/>
    </xf>
    <xf numFmtId="0" fontId="20" fillId="0" borderId="0" xfId="53" applyFont="1" applyFill="1" applyBorder="1" applyAlignment="1" applyProtection="1">
      <alignment horizontal="right" vertical="center" wrapText="1"/>
      <protection locked="0"/>
    </xf>
    <xf numFmtId="0" fontId="20" fillId="0" borderId="0" xfId="53" applyFont="1" applyFill="1" applyBorder="1" applyAlignment="1" applyProtection="1">
      <alignment horizontal="right" wrapText="1"/>
      <protection locked="0"/>
    </xf>
    <xf numFmtId="0" fontId="19" fillId="0" borderId="11" xfId="53" applyFont="1" applyFill="1" applyBorder="1" applyAlignment="1" applyProtection="1">
      <alignment horizontal="center" vertical="center" wrapText="1"/>
      <protection locked="0"/>
    </xf>
    <xf numFmtId="0" fontId="21" fillId="0" borderId="11" xfId="53" applyFont="1" applyFill="1" applyBorder="1" applyAlignment="1" applyProtection="1">
      <alignment horizontal="center" vertical="center" wrapText="1"/>
      <protection locked="0"/>
    </xf>
    <xf numFmtId="177" fontId="16" fillId="0" borderId="11" xfId="53" applyNumberFormat="1" applyFont="1" applyFill="1" applyBorder="1" applyAlignment="1" applyProtection="1">
      <alignment vertical="top"/>
      <protection locked="0"/>
    </xf>
    <xf numFmtId="0" fontId="20" fillId="0" borderId="0" xfId="53" applyFont="1" applyFill="1" applyBorder="1" applyAlignment="1" applyProtection="1">
      <alignment horizontal="right" vertical="center" wrapText="1"/>
    </xf>
    <xf numFmtId="0" fontId="20" fillId="0" borderId="0" xfId="53" applyFont="1" applyFill="1" applyBorder="1" applyAlignment="1" applyProtection="1">
      <alignment horizontal="right" wrapText="1"/>
    </xf>
    <xf numFmtId="0" fontId="17" fillId="0" borderId="0" xfId="53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horizontal="center" vertical="center" wrapText="1"/>
    </xf>
    <xf numFmtId="0" fontId="19" fillId="0" borderId="24" xfId="53" applyFont="1" applyFill="1" applyBorder="1" applyAlignment="1" applyProtection="1">
      <alignment horizontal="center" vertical="center" wrapText="1"/>
    </xf>
    <xf numFmtId="0" fontId="19" fillId="0" borderId="13" xfId="53" applyFont="1" applyFill="1" applyBorder="1" applyAlignment="1" applyProtection="1">
      <alignment horizontal="center" vertical="center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 wrapText="1"/>
    </xf>
    <xf numFmtId="0" fontId="19" fillId="0" borderId="25" xfId="53" applyFont="1" applyFill="1" applyBorder="1" applyAlignment="1" applyProtection="1">
      <alignment horizontal="center" vertical="center" wrapText="1"/>
    </xf>
    <xf numFmtId="0" fontId="19" fillId="0" borderId="14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left" vertical="center" wrapText="1"/>
    </xf>
    <xf numFmtId="0" fontId="20" fillId="0" borderId="11" xfId="53" applyFont="1" applyFill="1" applyBorder="1" applyAlignment="1" applyProtection="1">
      <alignment horizontal="right" vertical="center"/>
    </xf>
    <xf numFmtId="177" fontId="20" fillId="0" borderId="14" xfId="53" applyNumberFormat="1" applyFont="1" applyFill="1" applyBorder="1" applyAlignment="1" applyProtection="1">
      <alignment horizontal="right" vertical="center"/>
      <protection locked="0"/>
    </xf>
    <xf numFmtId="177" fontId="20" fillId="0" borderId="14" xfId="53" applyNumberFormat="1" applyFont="1" applyFill="1" applyBorder="1" applyAlignment="1" applyProtection="1">
      <alignment horizontal="right" vertical="center"/>
    </xf>
    <xf numFmtId="0" fontId="20" fillId="0" borderId="11" xfId="53" applyFont="1" applyFill="1" applyBorder="1" applyAlignment="1" applyProtection="1">
      <alignment horizontal="center" vertical="center"/>
    </xf>
    <xf numFmtId="0" fontId="20" fillId="0" borderId="11" xfId="53" applyFont="1" applyFill="1" applyBorder="1" applyAlignment="1" applyProtection="1">
      <alignment horizontal="left" vertical="center"/>
    </xf>
    <xf numFmtId="0" fontId="21" fillId="0" borderId="0" xfId="53" applyFont="1" applyFill="1" applyAlignment="1" applyProtection="1">
      <alignment horizontal="left" vertical="center"/>
    </xf>
    <xf numFmtId="0" fontId="20" fillId="0" borderId="0" xfId="53" applyFont="1" applyFill="1" applyBorder="1" applyAlignment="1" applyProtection="1">
      <alignment horizontal="right"/>
      <protection locked="0"/>
    </xf>
    <xf numFmtId="0" fontId="19" fillId="0" borderId="3" xfId="53" applyFont="1" applyFill="1" applyBorder="1" applyAlignment="1" applyProtection="1">
      <alignment horizontal="center" vertical="center" wrapText="1"/>
      <protection locked="0"/>
    </xf>
    <xf numFmtId="0" fontId="21" fillId="0" borderId="13" xfId="53" applyFont="1" applyFill="1" applyBorder="1" applyAlignment="1" applyProtection="1">
      <alignment horizontal="center" vertical="center" wrapText="1"/>
      <protection locked="0"/>
    </xf>
    <xf numFmtId="0" fontId="21" fillId="0" borderId="25" xfId="53" applyFont="1" applyFill="1" applyBorder="1" applyAlignment="1" applyProtection="1">
      <alignment horizontal="center" vertical="center" wrapText="1"/>
      <protection locked="0"/>
    </xf>
    <xf numFmtId="0" fontId="19" fillId="0" borderId="14" xfId="53" applyFont="1" applyFill="1" applyBorder="1" applyAlignment="1" applyProtection="1">
      <alignment horizontal="center" vertical="center" wrapText="1"/>
      <protection locked="0"/>
    </xf>
    <xf numFmtId="0" fontId="20" fillId="0" borderId="0" xfId="53" applyFont="1" applyFill="1" applyBorder="1" applyAlignment="1" applyProtection="1">
      <alignment horizontal="right" vertical="center"/>
    </xf>
    <xf numFmtId="0" fontId="20" fillId="0" borderId="0" xfId="53" applyFont="1" applyFill="1" applyBorder="1" applyAlignment="1" applyProtection="1">
      <alignment horizontal="right"/>
    </xf>
    <xf numFmtId="49" fontId="10" fillId="0" borderId="0" xfId="53" applyNumberFormat="1" applyFont="1" applyFill="1" applyBorder="1" applyAlignment="1" applyProtection="1"/>
    <xf numFmtId="49" fontId="25" fillId="0" borderId="0" xfId="53" applyNumberFormat="1" applyFont="1" applyFill="1" applyBorder="1" applyAlignment="1" applyProtection="1"/>
    <xf numFmtId="0" fontId="25" fillId="0" borderId="0" xfId="53" applyFont="1" applyFill="1" applyBorder="1" applyAlignment="1" applyProtection="1">
      <alignment horizontal="right"/>
    </xf>
    <xf numFmtId="0" fontId="23" fillId="0" borderId="0" xfId="53" applyFont="1" applyFill="1" applyBorder="1" applyAlignment="1" applyProtection="1">
      <alignment horizontal="right"/>
    </xf>
    <xf numFmtId="0" fontId="26" fillId="0" borderId="0" xfId="53" applyFont="1" applyFill="1" applyBorder="1" applyAlignment="1" applyProtection="1">
      <alignment horizontal="center" vertical="center" wrapText="1"/>
    </xf>
    <xf numFmtId="0" fontId="26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left" vertical="center"/>
      <protection locked="0"/>
    </xf>
    <xf numFmtId="49" fontId="19" fillId="0" borderId="11" xfId="53" applyNumberFormat="1" applyFont="1" applyFill="1" applyBorder="1" applyAlignment="1" applyProtection="1">
      <alignment horizontal="center" vertical="center" wrapText="1"/>
    </xf>
    <xf numFmtId="49" fontId="19" fillId="0" borderId="11" xfId="53" applyNumberFormat="1" applyFont="1" applyFill="1" applyBorder="1" applyAlignment="1" applyProtection="1">
      <alignment horizontal="center" vertical="center"/>
    </xf>
    <xf numFmtId="176" fontId="20" fillId="0" borderId="11" xfId="53" applyNumberFormat="1" applyFont="1" applyFill="1" applyBorder="1" applyAlignment="1" applyProtection="1">
      <alignment horizontal="right" vertical="center"/>
    </xf>
    <xf numFmtId="176" fontId="20" fillId="0" borderId="11" xfId="53" applyNumberFormat="1" applyFont="1" applyFill="1" applyBorder="1" applyAlignment="1" applyProtection="1">
      <alignment horizontal="left" vertical="center" wrapText="1"/>
    </xf>
    <xf numFmtId="0" fontId="10" fillId="0" borderId="11" xfId="53" applyFont="1" applyFill="1" applyBorder="1" applyAlignment="1" applyProtection="1">
      <alignment horizontal="center" vertical="center"/>
    </xf>
    <xf numFmtId="49" fontId="21" fillId="0" borderId="0" xfId="53" applyNumberFormat="1" applyFont="1" applyFill="1" applyAlignment="1" applyProtection="1">
      <alignment horizontal="left" vertical="center"/>
    </xf>
    <xf numFmtId="0" fontId="27" fillId="2" borderId="0" xfId="53" applyFont="1" applyFill="1" applyBorder="1" applyAlignment="1" applyProtection="1">
      <alignment horizontal="center" vertical="center"/>
    </xf>
    <xf numFmtId="0" fontId="27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 wrapText="1"/>
    </xf>
    <xf numFmtId="0" fontId="27" fillId="2" borderId="0" xfId="53" applyFont="1" applyFill="1" applyBorder="1" applyAlignment="1" applyProtection="1">
      <alignment horizontal="left" vertical="center"/>
    </xf>
    <xf numFmtId="0" fontId="2" fillId="2" borderId="16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8" fillId="2" borderId="3" xfId="53" applyFont="1" applyFill="1" applyBorder="1" applyAlignment="1" applyProtection="1">
      <alignment horizontal="left" vertical="center"/>
    </xf>
    <xf numFmtId="0" fontId="28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0" fontId="5" fillId="0" borderId="1" xfId="53" applyFont="1" applyFill="1" applyBorder="1" applyAlignment="1" applyProtection="1">
      <alignment horizontal="center" vertical="center"/>
    </xf>
    <xf numFmtId="49" fontId="5" fillId="0" borderId="16" xfId="53" applyNumberFormat="1" applyFont="1" applyFill="1" applyBorder="1" applyAlignment="1" applyProtection="1">
      <alignment horizontal="center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0" fontId="5" fillId="0" borderId="8" xfId="53" applyFont="1" applyFill="1" applyBorder="1" applyAlignment="1" applyProtection="1">
      <alignment horizontal="center" vertical="center"/>
    </xf>
    <xf numFmtId="0" fontId="5" fillId="0" borderId="16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29" fillId="0" borderId="2" xfId="53" applyFont="1" applyFill="1" applyBorder="1" applyAlignment="1" applyProtection="1">
      <alignment horizontal="left" vertical="center"/>
    </xf>
    <xf numFmtId="0" fontId="29" fillId="0" borderId="3" xfId="53" applyFont="1" applyFill="1" applyBorder="1" applyAlignment="1" applyProtection="1">
      <alignment horizontal="left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12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49" fontId="5" fillId="0" borderId="14" xfId="53" applyNumberFormat="1" applyFont="1" applyFill="1" applyBorder="1" applyAlignment="1" applyProtection="1">
      <alignment horizontal="center" vertical="center" wrapText="1"/>
    </xf>
    <xf numFmtId="0" fontId="5" fillId="0" borderId="23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>
      <alignment horizontal="center" vertical="center"/>
    </xf>
    <xf numFmtId="0" fontId="3" fillId="0" borderId="19" xfId="53" applyFont="1" applyFill="1" applyBorder="1" applyAlignment="1" applyProtection="1">
      <alignment horizontal="center" vertical="center"/>
    </xf>
    <xf numFmtId="0" fontId="3" fillId="0" borderId="24" xfId="53" applyFont="1" applyFill="1" applyBorder="1" applyAlignment="1" applyProtection="1">
      <alignment horizontal="left" vertical="center"/>
    </xf>
    <xf numFmtId="0" fontId="3" fillId="0" borderId="12" xfId="53" applyFont="1" applyFill="1" applyBorder="1" applyAlignment="1" applyProtection="1">
      <alignment horizontal="left" vertical="center"/>
    </xf>
    <xf numFmtId="4" fontId="3" fillId="0" borderId="16" xfId="53" applyNumberFormat="1" applyFont="1" applyFill="1" applyBorder="1" applyAlignment="1" applyProtection="1">
      <alignment horizontal="right" vertical="center"/>
      <protection locked="0"/>
    </xf>
    <xf numFmtId="0" fontId="3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/>
    </xf>
    <xf numFmtId="4" fontId="3" fillId="0" borderId="4" xfId="53" applyNumberFormat="1" applyFont="1" applyFill="1" applyBorder="1" applyAlignment="1" applyProtection="1">
      <alignment horizontal="right" vertical="center"/>
      <protection locked="0"/>
    </xf>
    <xf numFmtId="0" fontId="3" fillId="0" borderId="23" xfId="53" applyFont="1" applyFill="1" applyBorder="1" applyAlignment="1" applyProtection="1">
      <alignment horizontal="center" vertical="center" wrapText="1"/>
    </xf>
    <xf numFmtId="0" fontId="3" fillId="0" borderId="14" xfId="53" applyFont="1" applyFill="1" applyBorder="1" applyAlignment="1" applyProtection="1">
      <alignment horizontal="center" vertical="center" wrapText="1"/>
    </xf>
    <xf numFmtId="0" fontId="29" fillId="0" borderId="26" xfId="53" applyFont="1" applyFill="1" applyBorder="1" applyAlignment="1" applyProtection="1">
      <alignment horizontal="left" vertical="center"/>
    </xf>
    <xf numFmtId="0" fontId="29" fillId="0" borderId="0" xfId="53" applyFont="1" applyFill="1" applyBorder="1" applyAlignment="1" applyProtection="1">
      <alignment horizontal="left" vertical="center"/>
    </xf>
    <xf numFmtId="0" fontId="29" fillId="0" borderId="24" xfId="53" applyFont="1" applyFill="1" applyBorder="1" applyAlignment="1" applyProtection="1">
      <alignment horizontal="left" vertical="center"/>
    </xf>
    <xf numFmtId="0" fontId="29" fillId="0" borderId="2" xfId="53" applyFont="1" applyFill="1" applyBorder="1" applyAlignment="1" applyProtection="1">
      <alignment horizontal="center" vertical="center"/>
    </xf>
    <xf numFmtId="0" fontId="29" fillId="0" borderId="3" xfId="53" applyFont="1" applyFill="1" applyBorder="1" applyAlignment="1" applyProtection="1">
      <alignment horizontal="center" vertical="center"/>
    </xf>
    <xf numFmtId="0" fontId="29" fillId="0" borderId="4" xfId="53" applyFont="1" applyFill="1" applyBorder="1" applyAlignment="1" applyProtection="1">
      <alignment horizontal="center" vertical="center"/>
    </xf>
    <xf numFmtId="49" fontId="30" fillId="0" borderId="19" xfId="53" applyNumberFormat="1" applyFont="1" applyFill="1" applyBorder="1" applyAlignment="1" applyProtection="1">
      <alignment horizontal="center" vertical="center" wrapText="1"/>
    </xf>
    <xf numFmtId="49" fontId="30" fillId="0" borderId="1" xfId="53" applyNumberFormat="1" applyFont="1" applyFill="1" applyBorder="1" applyAlignment="1" applyProtection="1">
      <alignment horizontal="center" vertical="center"/>
      <protection locked="0"/>
    </xf>
    <xf numFmtId="49" fontId="30" fillId="0" borderId="16" xfId="53" applyNumberFormat="1" applyFont="1" applyFill="1" applyBorder="1" applyAlignment="1" applyProtection="1">
      <alignment horizontal="center" vertical="center"/>
      <protection locked="0"/>
    </xf>
    <xf numFmtId="49" fontId="30" fillId="0" borderId="16" xfId="53" applyNumberFormat="1" applyFont="1" applyFill="1" applyBorder="1" applyAlignment="1" applyProtection="1">
      <alignment horizontal="center" vertical="center" wrapText="1"/>
      <protection locked="0"/>
    </xf>
    <xf numFmtId="0" fontId="30" fillId="0" borderId="23" xfId="53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center" vertical="center"/>
    </xf>
    <xf numFmtId="0" fontId="19" fillId="0" borderId="15" xfId="53" applyFont="1" applyFill="1" applyBorder="1" applyAlignment="1" applyProtection="1">
      <alignment horizontal="left" vertical="center"/>
    </xf>
    <xf numFmtId="0" fontId="19" fillId="0" borderId="17" xfId="53" applyFont="1" applyFill="1" applyBorder="1" applyAlignment="1" applyProtection="1">
      <alignment horizontal="left" vertical="center"/>
    </xf>
    <xf numFmtId="0" fontId="19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14" xfId="53" applyFont="1" applyFill="1" applyBorder="1" applyAlignment="1" applyProtection="1">
      <alignment horizontal="left" vertical="center" wrapText="1"/>
      <protection locked="0"/>
    </xf>
    <xf numFmtId="0" fontId="19" fillId="0" borderId="8" xfId="53" applyFont="1" applyFill="1" applyBorder="1" applyAlignment="1" applyProtection="1">
      <alignment horizontal="center" vertical="center" wrapText="1"/>
      <protection locked="0"/>
    </xf>
    <xf numFmtId="0" fontId="19" fillId="0" borderId="23" xfId="53" applyFont="1" applyFill="1" applyBorder="1" applyAlignment="1" applyProtection="1">
      <alignment horizontal="left" vertical="center" wrapText="1"/>
    </xf>
    <xf numFmtId="0" fontId="19" fillId="0" borderId="4" xfId="53" applyFont="1" applyFill="1" applyBorder="1" applyAlignment="1" applyProtection="1">
      <alignment horizontal="left" vertical="center" wrapText="1"/>
      <protection locked="0"/>
    </xf>
    <xf numFmtId="0" fontId="19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6" xfId="53" applyNumberFormat="1" applyFont="1" applyFill="1" applyBorder="1" applyAlignment="1" applyProtection="1">
      <alignment horizontal="center" vertical="center" wrapText="1"/>
      <protection locked="0"/>
    </xf>
    <xf numFmtId="0" fontId="19" fillId="0" borderId="16" xfId="53" applyFont="1" applyFill="1" applyBorder="1" applyAlignment="1" applyProtection="1">
      <alignment horizontal="left" vertical="center" wrapText="1"/>
      <protection locked="0"/>
    </xf>
    <xf numFmtId="9" fontId="19" fillId="0" borderId="16" xfId="53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9" fillId="0" borderId="4" xfId="53" applyFont="1" applyFill="1" applyBorder="1" applyAlignment="1" applyProtection="1">
      <alignment horizontal="left" vertical="center"/>
    </xf>
    <xf numFmtId="49" fontId="5" fillId="0" borderId="16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14" xfId="53" applyNumberFormat="1" applyFont="1" applyFill="1" applyBorder="1" applyAlignment="1" applyProtection="1">
      <alignment horizontal="right" vertical="center"/>
    </xf>
    <xf numFmtId="4" fontId="3" fillId="0" borderId="14" xfId="53" applyNumberFormat="1" applyFont="1" applyFill="1" applyBorder="1" applyAlignment="1" applyProtection="1">
      <alignment horizontal="right" vertical="center"/>
      <protection locked="0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29" fillId="0" borderId="12" xfId="53" applyFont="1" applyFill="1" applyBorder="1" applyAlignment="1" applyProtection="1">
      <alignment horizontal="left" vertical="center"/>
    </xf>
    <xf numFmtId="0" fontId="5" fillId="0" borderId="12" xfId="53" applyFont="1" applyFill="1" applyBorder="1" applyAlignment="1" applyProtection="1"/>
    <xf numFmtId="49" fontId="30" fillId="0" borderId="19" xfId="53" applyNumberFormat="1" applyFont="1" applyFill="1" applyBorder="1" applyAlignment="1" applyProtection="1">
      <alignment horizontal="center" vertical="center"/>
    </xf>
    <xf numFmtId="0" fontId="30" fillId="0" borderId="12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/>
    <xf numFmtId="0" fontId="30" fillId="0" borderId="14" xfId="53" applyFont="1" applyFill="1" applyBorder="1" applyAlignment="1" applyProtection="1">
      <alignment horizontal="center" vertical="center"/>
    </xf>
    <xf numFmtId="0" fontId="19" fillId="0" borderId="17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19" fillId="0" borderId="14" xfId="53" applyFont="1" applyFill="1" applyBorder="1" applyAlignment="1" applyProtection="1">
      <alignment horizontal="left" wrapText="1"/>
    </xf>
    <xf numFmtId="0" fontId="19" fillId="0" borderId="14" xfId="53" applyFont="1" applyFill="1" applyBorder="1" applyAlignment="1" applyProtection="1">
      <alignment horizontal="left" vertical="center" wrapText="1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6" xfId="53" applyFont="1" applyFill="1" applyBorder="1" applyAlignment="1" applyProtection="1">
      <alignment horizontal="left"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3" fillId="0" borderId="4" xfId="53" applyFont="1" applyFill="1" applyBorder="1" applyAlignment="1" applyProtection="1">
      <alignment horizontal="left" vertical="center" wrapText="1"/>
      <protection locked="0"/>
    </xf>
    <xf numFmtId="0" fontId="1" fillId="0" borderId="11" xfId="53" applyFont="1" applyFill="1" applyBorder="1" applyAlignment="1" applyProtection="1">
      <alignment vertical="center"/>
    </xf>
    <xf numFmtId="0" fontId="10" fillId="0" borderId="11" xfId="53" applyFont="1" applyFill="1" applyBorder="1" applyAlignment="1" applyProtection="1">
      <alignment vertical="center"/>
    </xf>
    <xf numFmtId="0" fontId="3" fillId="0" borderId="16" xfId="5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53" applyFont="1" applyFill="1" applyBorder="1" applyAlignment="1" applyProtection="1">
      <alignment horizontal="left" vertical="center" wrapText="1"/>
    </xf>
    <xf numFmtId="0" fontId="20" fillId="0" borderId="11" xfId="53" applyFont="1" applyFill="1" applyBorder="1" applyAlignment="1" applyProtection="1">
      <alignment horizontal="left" vertical="center" wrapText="1"/>
      <protection locked="0"/>
    </xf>
    <xf numFmtId="0" fontId="20" fillId="0" borderId="4" xfId="53" applyFont="1" applyFill="1" applyBorder="1" applyAlignment="1" applyProtection="1">
      <alignment horizontal="left" vertical="center" wrapText="1"/>
      <protection locked="0"/>
    </xf>
    <xf numFmtId="4" fontId="20" fillId="0" borderId="16" xfId="53" applyNumberFormat="1" applyFont="1" applyFill="1" applyBorder="1" applyAlignment="1" applyProtection="1">
      <alignment horizontal="left" vertical="center" wrapText="1"/>
      <protection locked="0"/>
    </xf>
    <xf numFmtId="0" fontId="20" fillId="0" borderId="16" xfId="5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53" applyFont="1" applyFill="1" applyBorder="1" applyAlignment="1" applyProtection="1">
      <alignment horizontal="center" vertical="center" wrapText="1"/>
    </xf>
    <xf numFmtId="9" fontId="20" fillId="0" borderId="16" xfId="53" applyNumberFormat="1" applyFont="1" applyFill="1" applyBorder="1" applyAlignment="1" applyProtection="1">
      <alignment horizontal="left" vertical="center" wrapText="1"/>
      <protection locked="0"/>
    </xf>
    <xf numFmtId="0" fontId="20" fillId="0" borderId="11" xfId="53" applyFont="1" applyFill="1" applyBorder="1" applyAlignment="1" applyProtection="1">
      <alignment vertical="center" wrapText="1"/>
      <protection locked="0"/>
    </xf>
    <xf numFmtId="0" fontId="3" fillId="0" borderId="16" xfId="53" applyFont="1" applyFill="1" applyBorder="1" applyAlignment="1" applyProtection="1">
      <alignment horizontal="left" vertical="center" wrapText="1"/>
    </xf>
    <xf numFmtId="49" fontId="23" fillId="0" borderId="0" xfId="53" applyNumberFormat="1" applyFont="1" applyFill="1" applyBorder="1" applyAlignment="1" applyProtection="1"/>
    <xf numFmtId="0" fontId="19" fillId="0" borderId="0" xfId="53" applyFont="1" applyFill="1" applyBorder="1" applyAlignment="1" applyProtection="1">
      <alignment horizontal="left" vertical="center"/>
    </xf>
    <xf numFmtId="0" fontId="23" fillId="0" borderId="11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10" fillId="0" borderId="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  <protection locked="0"/>
    </xf>
    <xf numFmtId="0" fontId="16" fillId="0" borderId="3" xfId="53" applyFont="1" applyFill="1" applyBorder="1" applyAlignment="1" applyProtection="1">
      <alignment horizontal="left" vertical="center"/>
    </xf>
    <xf numFmtId="0" fontId="16" fillId="0" borderId="4" xfId="53" applyFont="1" applyFill="1" applyBorder="1" applyAlignment="1" applyProtection="1">
      <alignment horizontal="left" vertical="center"/>
    </xf>
    <xf numFmtId="0" fontId="21" fillId="0" borderId="11" xfId="53" applyFont="1" applyFill="1" applyBorder="1" applyAlignment="1" applyProtection="1">
      <alignment horizontal="center" vertical="center" wrapText="1"/>
    </xf>
    <xf numFmtId="0" fontId="14" fillId="0" borderId="11" xfId="55" applyFont="1" applyFill="1" applyBorder="1" applyAlignment="1" applyProtection="1">
      <alignment horizontal="center" vertical="center" wrapText="1" readingOrder="1"/>
      <protection locked="0"/>
    </xf>
    <xf numFmtId="4" fontId="7" fillId="0" borderId="8" xfId="53" applyNumberFormat="1" applyFont="1" applyFill="1" applyBorder="1" applyAlignment="1" applyProtection="1">
      <alignment vertical="center"/>
    </xf>
    <xf numFmtId="0" fontId="23" fillId="0" borderId="10" xfId="53" applyFont="1" applyFill="1" applyBorder="1" applyAlignment="1" applyProtection="1">
      <alignment horizontal="center" vertical="center"/>
    </xf>
    <xf numFmtId="177" fontId="16" fillId="0" borderId="16" xfId="53" applyNumberFormat="1" applyFont="1" applyFill="1" applyBorder="1" applyAlignment="1" applyProtection="1">
      <alignment horizontal="right" vertical="center" wrapText="1"/>
      <protection locked="0"/>
    </xf>
    <xf numFmtId="0" fontId="21" fillId="0" borderId="17" xfId="53" applyFont="1" applyFill="1" applyBorder="1" applyAlignment="1" applyProtection="1">
      <alignment horizontal="center" vertical="center" wrapText="1"/>
    </xf>
    <xf numFmtId="0" fontId="23" fillId="0" borderId="17" xfId="53" applyFont="1" applyFill="1" applyBorder="1" applyAlignment="1" applyProtection="1">
      <alignment horizontal="center" vertical="center"/>
    </xf>
    <xf numFmtId="177" fontId="16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3" fillId="0" borderId="16" xfId="53" applyFont="1" applyFill="1" applyBorder="1" applyAlignment="1" applyProtection="1">
      <alignment vertical="center" wrapText="1"/>
    </xf>
    <xf numFmtId="4" fontId="3" fillId="0" borderId="16" xfId="53" applyNumberFormat="1" applyFont="1" applyFill="1" applyBorder="1" applyAlignment="1" applyProtection="1">
      <alignment vertical="center"/>
      <protection locked="0"/>
    </xf>
    <xf numFmtId="0" fontId="10" fillId="0" borderId="17" xfId="53" applyFont="1" applyFill="1" applyBorder="1" applyAlignment="1" applyProtection="1">
      <alignment horizontal="center" vertical="center"/>
    </xf>
    <xf numFmtId="0" fontId="10" fillId="0" borderId="18" xfId="53" applyFont="1" applyFill="1" applyBorder="1" applyAlignment="1" applyProtection="1">
      <alignment horizontal="center" vertical="center"/>
    </xf>
    <xf numFmtId="0" fontId="10" fillId="0" borderId="15" xfId="53" applyFont="1" applyFill="1" applyBorder="1" applyAlignment="1" applyProtection="1">
      <alignment horizontal="center" vertical="center"/>
    </xf>
    <xf numFmtId="0" fontId="21" fillId="0" borderId="7" xfId="53" applyFont="1" applyFill="1" applyBorder="1" applyAlignment="1" applyProtection="1">
      <alignment horizontal="center" vertical="center" wrapText="1"/>
    </xf>
    <xf numFmtId="0" fontId="21" fillId="0" borderId="10" xfId="53" applyFont="1" applyFill="1" applyBorder="1" applyAlignment="1" applyProtection="1">
      <alignment horizontal="center" vertical="center" wrapText="1"/>
    </xf>
    <xf numFmtId="177" fontId="20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53" applyFont="1" applyFill="1" applyBorder="1" applyAlignment="1" applyProtection="1">
      <alignment horizontal="right" vertical="center" wrapText="1"/>
    </xf>
    <xf numFmtId="0" fontId="23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/>
    </xf>
    <xf numFmtId="0" fontId="31" fillId="0" borderId="0" xfId="53" applyFont="1" applyFill="1" applyBorder="1" applyAlignment="1" applyProtection="1">
      <alignment horizontal="center" wrapText="1"/>
    </xf>
    <xf numFmtId="0" fontId="31" fillId="0" borderId="0" xfId="53" applyFont="1" applyFill="1" applyBorder="1" applyAlignment="1" applyProtection="1">
      <alignment wrapText="1"/>
    </xf>
    <xf numFmtId="0" fontId="31" fillId="0" borderId="0" xfId="53" applyFont="1" applyFill="1" applyBorder="1" applyAlignment="1" applyProtection="1"/>
    <xf numFmtId="0" fontId="10" fillId="0" borderId="0" xfId="53" applyFont="1" applyFill="1" applyBorder="1" applyAlignment="1" applyProtection="1">
      <alignment horizontal="center" wrapText="1"/>
    </xf>
    <xf numFmtId="0" fontId="10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 vertical="center" wrapText="1"/>
    </xf>
    <xf numFmtId="0" fontId="21" fillId="0" borderId="1" xfId="53" applyFont="1" applyFill="1" applyBorder="1" applyAlignment="1" applyProtection="1">
      <alignment horizontal="center" vertical="center" wrapText="1"/>
    </xf>
    <xf numFmtId="0" fontId="19" fillId="0" borderId="4" xfId="53" applyFont="1" applyFill="1" applyBorder="1" applyAlignment="1" applyProtection="1">
      <alignment horizontal="center" vertical="center"/>
    </xf>
    <xf numFmtId="0" fontId="31" fillId="0" borderId="16" xfId="53" applyFont="1" applyFill="1" applyBorder="1" applyAlignment="1" applyProtection="1">
      <alignment horizontal="center" vertical="center" wrapText="1"/>
    </xf>
    <xf numFmtId="0" fontId="31" fillId="0" borderId="2" xfId="53" applyFont="1" applyFill="1" applyBorder="1" applyAlignment="1" applyProtection="1">
      <alignment horizontal="center" vertical="center" wrapText="1"/>
    </xf>
    <xf numFmtId="177" fontId="20" fillId="0" borderId="16" xfId="53" applyNumberFormat="1" applyFont="1" applyFill="1" applyBorder="1" applyAlignment="1" applyProtection="1">
      <alignment horizontal="right" vertical="center"/>
    </xf>
    <xf numFmtId="177" fontId="16" fillId="0" borderId="2" xfId="53" applyNumberFormat="1" applyFont="1" applyFill="1" applyBorder="1" applyAlignment="1" applyProtection="1">
      <alignment horizontal="right" vertical="center"/>
    </xf>
    <xf numFmtId="0" fontId="10" fillId="0" borderId="0" xfId="53" applyFont="1" applyFill="1" applyBorder="1" applyAlignment="1" applyProtection="1">
      <alignment vertical="top"/>
    </xf>
    <xf numFmtId="49" fontId="19" fillId="0" borderId="2" xfId="53" applyNumberFormat="1" applyFont="1" applyFill="1" applyBorder="1" applyAlignment="1" applyProtection="1">
      <alignment horizontal="center" vertical="center" wrapText="1"/>
    </xf>
    <xf numFmtId="49" fontId="19" fillId="0" borderId="3" xfId="53" applyNumberFormat="1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horizontal="center" vertical="center"/>
    </xf>
    <xf numFmtId="49" fontId="19" fillId="0" borderId="16" xfId="53" applyNumberFormat="1" applyFont="1" applyFill="1" applyBorder="1" applyAlignment="1" applyProtection="1">
      <alignment horizontal="center" vertical="center"/>
    </xf>
    <xf numFmtId="49" fontId="19" fillId="0" borderId="2" xfId="53" applyNumberFormat="1" applyFont="1" applyFill="1" applyBorder="1" applyAlignment="1" applyProtection="1">
      <alignment horizontal="center" vertical="center"/>
    </xf>
    <xf numFmtId="49" fontId="19" fillId="0" borderId="8" xfId="53" applyNumberFormat="1" applyFont="1" applyFill="1" applyBorder="1" applyAlignment="1" applyProtection="1">
      <alignment horizontal="center" vertical="center"/>
    </xf>
    <xf numFmtId="4" fontId="3" fillId="0" borderId="16" xfId="53" applyNumberFormat="1" applyFont="1" applyFill="1" applyBorder="1" applyAlignment="1" applyProtection="1">
      <alignment vertical="center"/>
    </xf>
    <xf numFmtId="0" fontId="10" fillId="0" borderId="2" xfId="53" applyFont="1" applyFill="1" applyBorder="1" applyAlignment="1" applyProtection="1">
      <alignment horizontal="center" vertical="center"/>
    </xf>
    <xf numFmtId="0" fontId="10" fillId="0" borderId="4" xfId="53" applyFont="1" applyFill="1" applyBorder="1" applyAlignment="1" applyProtection="1">
      <alignment horizontal="center" vertical="center"/>
    </xf>
    <xf numFmtId="49" fontId="33" fillId="0" borderId="0" xfId="53" applyNumberFormat="1" applyFont="1" applyFill="1" applyBorder="1" applyAlignment="1" applyProtection="1"/>
    <xf numFmtId="0" fontId="33" fillId="0" borderId="0" xfId="53" applyFont="1" applyFill="1" applyBorder="1" applyAlignment="1" applyProtection="1"/>
    <xf numFmtId="0" fontId="23" fillId="0" borderId="0" xfId="53" applyFont="1" applyFill="1" applyBorder="1" applyAlignment="1" applyProtection="1">
      <alignment vertical="center"/>
    </xf>
    <xf numFmtId="0" fontId="34" fillId="0" borderId="0" xfId="53" applyFont="1" applyFill="1" applyBorder="1" applyAlignment="1" applyProtection="1">
      <alignment horizontal="center" vertical="center"/>
    </xf>
    <xf numFmtId="0" fontId="35" fillId="0" borderId="0" xfId="53" applyFont="1" applyFill="1" applyBorder="1" applyAlignment="1" applyProtection="1">
      <alignment horizontal="center" vertical="center"/>
    </xf>
    <xf numFmtId="0" fontId="19" fillId="0" borderId="1" xfId="53" applyFont="1" applyFill="1" applyBorder="1" applyAlignment="1" applyProtection="1">
      <alignment horizontal="center" vertical="center"/>
      <protection locked="0"/>
    </xf>
    <xf numFmtId="0" fontId="20" fillId="0" borderId="16" xfId="53" applyFont="1" applyFill="1" applyBorder="1" applyAlignment="1" applyProtection="1">
      <alignment vertical="center"/>
    </xf>
    <xf numFmtId="4" fontId="3" fillId="0" borderId="16" xfId="53" applyNumberFormat="1" applyFont="1" applyFill="1" applyBorder="1" applyAlignment="1" applyProtection="1">
      <alignment horizontal="right" vertical="center"/>
    </xf>
    <xf numFmtId="0" fontId="20" fillId="0" borderId="16" xfId="53" applyFont="1" applyFill="1" applyBorder="1" applyAlignment="1" applyProtection="1">
      <alignment horizontal="left" vertical="center"/>
      <protection locked="0"/>
    </xf>
    <xf numFmtId="0" fontId="20" fillId="0" borderId="16" xfId="53" applyFont="1" applyFill="1" applyBorder="1" applyAlignment="1" applyProtection="1">
      <alignment vertical="center"/>
      <protection locked="0"/>
    </xf>
    <xf numFmtId="0" fontId="20" fillId="0" borderId="16" xfId="53" applyFont="1" applyFill="1" applyBorder="1" applyAlignment="1" applyProtection="1">
      <alignment horizontal="left" vertical="center"/>
    </xf>
    <xf numFmtId="177" fontId="20" fillId="0" borderId="16" xfId="53" applyNumberFormat="1" applyFont="1" applyFill="1" applyBorder="1" applyAlignment="1" applyProtection="1">
      <alignment horizontal="right" vertical="center"/>
      <protection locked="0"/>
    </xf>
    <xf numFmtId="177" fontId="36" fillId="0" borderId="16" xfId="53" applyNumberFormat="1" applyFont="1" applyFill="1" applyBorder="1" applyAlignment="1" applyProtection="1">
      <alignment horizontal="right" vertical="center"/>
    </xf>
    <xf numFmtId="177" fontId="10" fillId="0" borderId="16" xfId="53" applyNumberFormat="1" applyFont="1" applyFill="1" applyBorder="1" applyAlignment="1" applyProtection="1">
      <alignment vertical="center"/>
    </xf>
    <xf numFmtId="0" fontId="10" fillId="0" borderId="16" xfId="53" applyFont="1" applyFill="1" applyBorder="1" applyAlignment="1" applyProtection="1">
      <alignment vertical="center"/>
    </xf>
    <xf numFmtId="4" fontId="20" fillId="0" borderId="16" xfId="53" applyNumberFormat="1" applyFont="1" applyFill="1" applyBorder="1" applyAlignment="1" applyProtection="1">
      <alignment horizontal="right" vertical="center"/>
      <protection locked="0"/>
    </xf>
    <xf numFmtId="0" fontId="36" fillId="0" borderId="16" xfId="53" applyFont="1" applyFill="1" applyBorder="1" applyAlignment="1" applyProtection="1">
      <alignment horizontal="center" vertical="center"/>
    </xf>
    <xf numFmtId="0" fontId="36" fillId="0" borderId="16" xfId="53" applyFont="1" applyFill="1" applyBorder="1" applyAlignment="1" applyProtection="1">
      <alignment horizontal="right" vertical="center"/>
    </xf>
    <xf numFmtId="0" fontId="36" fillId="0" borderId="16" xfId="53" applyFont="1" applyFill="1" applyBorder="1" applyAlignment="1" applyProtection="1">
      <alignment horizontal="center" vertical="center"/>
      <protection locked="0"/>
    </xf>
    <xf numFmtId="4" fontId="37" fillId="0" borderId="16" xfId="53" applyNumberFormat="1" applyFont="1" applyFill="1" applyBorder="1" applyAlignment="1" applyProtection="1">
      <alignment horizontal="right" vertical="center"/>
    </xf>
    <xf numFmtId="4" fontId="37" fillId="0" borderId="16" xfId="53" applyNumberFormat="1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horizontal="left" vertical="center" wrapText="1"/>
      <protection locked="0"/>
    </xf>
    <xf numFmtId="0" fontId="19" fillId="0" borderId="0" xfId="53" applyFont="1" applyFill="1" applyBorder="1" applyAlignment="1" applyProtection="1">
      <alignment horizontal="left" vertical="center" wrapText="1"/>
    </xf>
    <xf numFmtId="0" fontId="19" fillId="0" borderId="23" xfId="53" applyFont="1" applyFill="1" applyBorder="1" applyAlignment="1" applyProtection="1">
      <alignment horizontal="center" vertical="center" wrapText="1"/>
    </xf>
    <xf numFmtId="0" fontId="3" fillId="0" borderId="16" xfId="53" applyFont="1" applyFill="1" applyBorder="1" applyAlignment="1" applyProtection="1">
      <alignment horizontal="left" vertical="center"/>
    </xf>
    <xf numFmtId="0" fontId="10" fillId="0" borderId="4" xfId="53" applyFont="1" applyFill="1" applyBorder="1" applyAlignment="1" applyProtection="1">
      <alignment horizontal="center" vertical="center" wrapText="1"/>
    </xf>
    <xf numFmtId="177" fontId="20" fillId="0" borderId="8" xfId="53" applyNumberFormat="1" applyFont="1" applyFill="1" applyBorder="1" applyAlignment="1" applyProtection="1">
      <alignment horizontal="right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0" fillId="0" borderId="1" xfId="53" applyFont="1" applyFill="1" applyBorder="1" applyAlignment="1" applyProtection="1">
      <alignment horizontal="center" vertical="center" wrapText="1"/>
      <protection locked="0"/>
    </xf>
    <xf numFmtId="0" fontId="10" fillId="0" borderId="12" xfId="53" applyFont="1" applyFill="1" applyBorder="1" applyAlignment="1" applyProtection="1">
      <alignment horizontal="center" vertical="center" wrapText="1"/>
      <protection locked="0"/>
    </xf>
    <xf numFmtId="0" fontId="10" fillId="0" borderId="3" xfId="53" applyFont="1" applyFill="1" applyBorder="1" applyAlignment="1" applyProtection="1">
      <alignment horizontal="center" vertical="center" wrapText="1"/>
    </xf>
    <xf numFmtId="0" fontId="10" fillId="0" borderId="5" xfId="53" applyFont="1" applyFill="1" applyBorder="1" applyAlignment="1" applyProtection="1">
      <alignment horizontal="center" vertical="center" wrapText="1"/>
      <protection locked="0"/>
    </xf>
    <xf numFmtId="0" fontId="10" fillId="0" borderId="13" xfId="53" applyFont="1" applyFill="1" applyBorder="1" applyAlignment="1" applyProtection="1">
      <alignment horizontal="center" vertical="center" wrapText="1"/>
      <protection locked="0"/>
    </xf>
    <xf numFmtId="0" fontId="10" fillId="0" borderId="1" xfId="53" applyFont="1" applyFill="1" applyBorder="1" applyAlignment="1" applyProtection="1">
      <alignment horizontal="center" vertical="center" wrapText="1"/>
    </xf>
    <xf numFmtId="0" fontId="10" fillId="0" borderId="8" xfId="53" applyFont="1" applyFill="1" applyBorder="1" applyAlignment="1" applyProtection="1">
      <alignment horizontal="center" vertical="center" wrapText="1"/>
    </xf>
    <xf numFmtId="0" fontId="10" fillId="0" borderId="14" xfId="53" applyFont="1" applyFill="1" applyBorder="1" applyAlignment="1" applyProtection="1">
      <alignment horizontal="center" vertical="center" wrapText="1"/>
    </xf>
    <xf numFmtId="0" fontId="23" fillId="0" borderId="2" xfId="53" applyFont="1" applyFill="1" applyBorder="1" applyAlignment="1" applyProtection="1">
      <alignment horizontal="center" vertical="center"/>
    </xf>
    <xf numFmtId="0" fontId="23" fillId="0" borderId="16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  <protection locked="0"/>
    </xf>
    <xf numFmtId="0" fontId="20" fillId="0" borderId="4" xfId="53" applyFont="1" applyFill="1" applyBorder="1" applyAlignment="1" applyProtection="1">
      <alignment horizontal="center" vertical="center"/>
      <protection locked="0"/>
    </xf>
    <xf numFmtId="0" fontId="23" fillId="0" borderId="0" xfId="53" applyFont="1" applyFill="1" applyBorder="1" applyAlignment="1" applyProtection="1">
      <protection locked="0"/>
    </xf>
    <xf numFmtId="0" fontId="19" fillId="0" borderId="0" xfId="53" applyFont="1" applyFill="1" applyBorder="1" applyAlignment="1" applyProtection="1">
      <protection locked="0"/>
    </xf>
    <xf numFmtId="0" fontId="10" fillId="0" borderId="11" xfId="53" applyFont="1" applyFill="1" applyBorder="1" applyAlignment="1" applyProtection="1">
      <alignment horizontal="center" vertical="center" wrapText="1"/>
      <protection locked="0"/>
    </xf>
    <xf numFmtId="0" fontId="10" fillId="0" borderId="2" xfId="53" applyFont="1" applyFill="1" applyBorder="1" applyAlignment="1" applyProtection="1">
      <alignment horizontal="center" vertical="center" wrapText="1"/>
    </xf>
    <xf numFmtId="0" fontId="10" fillId="0" borderId="25" xfId="53" applyFont="1" applyFill="1" applyBorder="1" applyAlignment="1" applyProtection="1">
      <alignment horizontal="center" vertical="center" wrapText="1"/>
    </xf>
    <xf numFmtId="0" fontId="20" fillId="0" borderId="2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 vertical="center"/>
      <protection locked="0"/>
    </xf>
    <xf numFmtId="0" fontId="23" fillId="0" borderId="0" xfId="53" applyFont="1" applyFill="1" applyBorder="1" applyAlignment="1" applyProtection="1">
      <alignment horizontal="right"/>
      <protection locked="0"/>
    </xf>
    <xf numFmtId="0" fontId="10" fillId="0" borderId="17" xfId="53" applyFont="1" applyFill="1" applyBorder="1" applyAlignment="1" applyProtection="1">
      <alignment horizontal="center" vertical="center" wrapText="1"/>
      <protection locked="0"/>
    </xf>
    <xf numFmtId="0" fontId="20" fillId="0" borderId="11" xfId="53" applyFont="1" applyFill="1" applyBorder="1" applyAlignment="1" applyProtection="1">
      <alignment horizontal="right" vertical="center"/>
      <protection locked="0"/>
    </xf>
    <xf numFmtId="0" fontId="20" fillId="0" borderId="17" xfId="53" applyFont="1" applyFill="1" applyBorder="1" applyAlignment="1" applyProtection="1">
      <alignment horizontal="right" vertical="center"/>
      <protection locked="0"/>
    </xf>
    <xf numFmtId="0" fontId="3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center" vertical="top"/>
    </xf>
    <xf numFmtId="4" fontId="20" fillId="0" borderId="16" xfId="53" applyNumberFormat="1" applyFont="1" applyFill="1" applyBorder="1" applyAlignment="1" applyProtection="1">
      <alignment horizontal="right" vertical="center"/>
    </xf>
    <xf numFmtId="177" fontId="16" fillId="0" borderId="16" xfId="53" applyNumberFormat="1" applyFont="1" applyFill="1" applyBorder="1" applyAlignment="1" applyProtection="1">
      <alignment horizontal="right" vertical="center"/>
    </xf>
    <xf numFmtId="0" fontId="20" fillId="0" borderId="8" xfId="53" applyFont="1" applyFill="1" applyBorder="1" applyAlignment="1" applyProtection="1">
      <alignment horizontal="left" vertical="center"/>
    </xf>
    <xf numFmtId="4" fontId="20" fillId="0" borderId="23" xfId="53" applyNumberFormat="1" applyFont="1" applyFill="1" applyBorder="1" applyAlignment="1" applyProtection="1">
      <alignment horizontal="right" vertical="center"/>
      <protection locked="0"/>
    </xf>
    <xf numFmtId="0" fontId="10" fillId="0" borderId="16" xfId="53" applyFont="1" applyFill="1" applyBorder="1" applyAlignment="1" applyProtection="1"/>
    <xf numFmtId="177" fontId="10" fillId="0" borderId="16" xfId="53" applyNumberFormat="1" applyFont="1" applyFill="1" applyBorder="1" applyAlignment="1" applyProtection="1"/>
    <xf numFmtId="0" fontId="10" fillId="0" borderId="8" xfId="53" applyFont="1" applyFill="1" applyBorder="1" applyAlignment="1" applyProtection="1"/>
    <xf numFmtId="177" fontId="10" fillId="0" borderId="23" xfId="53" applyNumberFormat="1" applyFont="1" applyFill="1" applyBorder="1" applyAlignment="1" applyProtection="1"/>
    <xf numFmtId="0" fontId="36" fillId="0" borderId="8" xfId="53" applyFont="1" applyFill="1" applyBorder="1" applyAlignment="1" applyProtection="1">
      <alignment horizontal="center" vertical="center"/>
    </xf>
    <xf numFmtId="177" fontId="36" fillId="0" borderId="23" xfId="53" applyNumberFormat="1" applyFont="1" applyFill="1" applyBorder="1" applyAlignment="1" applyProtection="1">
      <alignment horizontal="right" vertical="center"/>
    </xf>
    <xf numFmtId="4" fontId="3" fillId="0" borderId="23" xfId="53" applyNumberFormat="1" applyFont="1" applyFill="1" applyBorder="1" applyAlignment="1" applyProtection="1">
      <alignment horizontal="right" vertical="center"/>
    </xf>
    <xf numFmtId="0" fontId="20" fillId="0" borderId="16" xfId="53" applyFont="1" applyFill="1" applyBorder="1" applyAlignment="1" applyProtection="1">
      <alignment horizontal="right" vertical="center"/>
    </xf>
    <xf numFmtId="0" fontId="36" fillId="0" borderId="8" xfId="53" applyFont="1" applyFill="1" applyBorder="1" applyAlignment="1" applyProtection="1">
      <alignment horizontal="center" vertical="center"/>
      <protection locked="0"/>
    </xf>
    <xf numFmtId="177" fontId="36" fillId="0" borderId="16" xfId="53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42" fillId="0" borderId="11" xfId="0" applyFont="1" applyBorder="1" applyAlignment="1">
      <alignment horizontal="justify"/>
    </xf>
    <xf numFmtId="0" fontId="42" fillId="0" borderId="11" xfId="0" applyFont="1" applyBorder="1" applyAlignment="1">
      <alignment horizontal="left"/>
    </xf>
    <xf numFmtId="0" fontId="42" fillId="0" borderId="11" xfId="0" applyFont="1" applyFill="1" applyBorder="1" applyAlignment="1">
      <alignment horizontal="left"/>
    </xf>
    <xf numFmtId="0" fontId="23" fillId="0" borderId="0" xfId="0" applyFont="1" applyFill="1" applyAlignment="1">
      <alignment vertical="center"/>
    </xf>
    <xf numFmtId="0" fontId="20" fillId="0" borderId="11" xfId="53" applyFont="1" applyFill="1" applyBorder="1" applyAlignment="1" applyProtection="1" quotePrefix="1">
      <alignment vertical="center" wrapText="1"/>
      <protection locked="0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2" sqref="C12"/>
    </sheetView>
  </sheetViews>
  <sheetFormatPr defaultColWidth="9.14285714285714" defaultRowHeight="20" customHeight="1" outlineLevelCol="3"/>
  <cols>
    <col min="1" max="1" width="13.5714285714286" style="88" customWidth="1"/>
    <col min="2" max="2" width="9.14285714285714" style="393"/>
    <col min="3" max="3" width="88.7142857142857" style="88" customWidth="1"/>
    <col min="4" max="16384" width="9.14285714285714" style="88"/>
  </cols>
  <sheetData>
    <row r="1" s="392" customFormat="1" ht="48" customHeight="1" spans="2:3">
      <c r="B1" s="394"/>
      <c r="C1" s="394"/>
    </row>
    <row r="2" s="88" customFormat="1" ht="27" customHeight="1" spans="2:3">
      <c r="B2" s="395" t="s">
        <v>0</v>
      </c>
      <c r="C2" s="395" t="s">
        <v>1</v>
      </c>
    </row>
    <row r="3" s="88" customFormat="1" customHeight="1" spans="2:3">
      <c r="B3" s="396">
        <v>1</v>
      </c>
      <c r="C3" s="397" t="s">
        <v>2</v>
      </c>
    </row>
    <row r="4" s="88" customFormat="1" customHeight="1" spans="2:3">
      <c r="B4" s="396">
        <v>2</v>
      </c>
      <c r="C4" s="397" t="s">
        <v>3</v>
      </c>
    </row>
    <row r="5" s="88" customFormat="1" customHeight="1" spans="2:3">
      <c r="B5" s="396">
        <v>3</v>
      </c>
      <c r="C5" s="397" t="s">
        <v>4</v>
      </c>
    </row>
    <row r="6" s="88" customFormat="1" customHeight="1" spans="2:3">
      <c r="B6" s="396">
        <v>4</v>
      </c>
      <c r="C6" s="397" t="s">
        <v>5</v>
      </c>
    </row>
    <row r="7" s="88" customFormat="1" customHeight="1" spans="2:3">
      <c r="B7" s="396">
        <v>5</v>
      </c>
      <c r="C7" s="398" t="s">
        <v>6</v>
      </c>
    </row>
    <row r="8" s="88" customFormat="1" customHeight="1" spans="2:3">
      <c r="B8" s="396">
        <v>6</v>
      </c>
      <c r="C8" s="398" t="s">
        <v>7</v>
      </c>
    </row>
    <row r="9" s="88" customFormat="1" customHeight="1" spans="2:3">
      <c r="B9" s="396">
        <v>7</v>
      </c>
      <c r="C9" s="398" t="s">
        <v>8</v>
      </c>
    </row>
    <row r="10" s="88" customFormat="1" customHeight="1" spans="2:3">
      <c r="B10" s="396">
        <v>8</v>
      </c>
      <c r="C10" s="398" t="s">
        <v>9</v>
      </c>
    </row>
    <row r="11" s="88" customFormat="1" customHeight="1" spans="2:3">
      <c r="B11" s="396">
        <v>9</v>
      </c>
      <c r="C11" s="399" t="s">
        <v>10</v>
      </c>
    </row>
    <row r="12" s="88" customFormat="1" customHeight="1" spans="2:3">
      <c r="B12" s="396">
        <v>10</v>
      </c>
      <c r="C12" s="399" t="s">
        <v>11</v>
      </c>
    </row>
    <row r="13" s="88" customFormat="1" customHeight="1" spans="2:3">
      <c r="B13" s="396">
        <v>11</v>
      </c>
      <c r="C13" s="397" t="s">
        <v>12</v>
      </c>
    </row>
    <row r="14" s="88" customFormat="1" customHeight="1" spans="2:3">
      <c r="B14" s="396">
        <v>12</v>
      </c>
      <c r="C14" s="397" t="s">
        <v>13</v>
      </c>
    </row>
    <row r="15" s="88" customFormat="1" customHeight="1" spans="2:4">
      <c r="B15" s="396">
        <v>13</v>
      </c>
      <c r="C15" s="397" t="s">
        <v>14</v>
      </c>
      <c r="D15" s="400"/>
    </row>
    <row r="16" s="88" customFormat="1" customHeight="1" spans="2:3">
      <c r="B16" s="396">
        <v>14</v>
      </c>
      <c r="C16" s="398" t="s">
        <v>15</v>
      </c>
    </row>
    <row r="17" s="88" customFormat="1" customHeight="1" spans="2:3">
      <c r="B17" s="396">
        <v>15</v>
      </c>
      <c r="C17" s="398" t="s">
        <v>16</v>
      </c>
    </row>
    <row r="18" s="88" customFormat="1" customHeight="1" spans="2:3">
      <c r="B18" s="396">
        <v>16</v>
      </c>
      <c r="C18" s="398" t="s">
        <v>17</v>
      </c>
    </row>
    <row r="19" s="88" customFormat="1" customHeight="1" spans="2:3">
      <c r="B19" s="396">
        <v>17</v>
      </c>
      <c r="C19" s="397" t="s">
        <v>18</v>
      </c>
    </row>
    <row r="20" s="88" customFormat="1" customHeight="1" spans="2:3">
      <c r="B20" s="396">
        <v>18</v>
      </c>
      <c r="C20" s="397" t="s">
        <v>19</v>
      </c>
    </row>
    <row r="21" s="88" customFormat="1" customHeight="1" spans="2:3">
      <c r="B21" s="396">
        <v>19</v>
      </c>
      <c r="C21" s="397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0"/>
  <sheetViews>
    <sheetView zoomScale="120" zoomScaleNormal="120" zoomScaleSheetLayoutView="60" topLeftCell="B1" workbookViewId="0">
      <selection activeCell="J12" sqref="J12"/>
    </sheetView>
  </sheetViews>
  <sheetFormatPr defaultColWidth="8.88571428571429" defaultRowHeight="12"/>
  <cols>
    <col min="1" max="1" width="37.8571428571429" style="70" customWidth="1"/>
    <col min="2" max="2" width="29" style="70" customWidth="1"/>
    <col min="3" max="3" width="20" style="70" customWidth="1"/>
    <col min="4" max="5" width="23.5714285714286" style="70" customWidth="1"/>
    <col min="6" max="6" width="11.2857142857143" style="71" customWidth="1"/>
    <col min="7" max="7" width="27.2857142857143" style="70" customWidth="1"/>
    <col min="8" max="8" width="15.5714285714286" style="71" customWidth="1"/>
    <col min="9" max="9" width="13.4285714285714" style="71" customWidth="1"/>
    <col min="10" max="10" width="35.4285714285714" style="70" customWidth="1"/>
    <col min="11" max="11" width="9.13333333333333" style="71" customWidth="1"/>
    <col min="12" max="16384" width="9.13333333333333" style="71"/>
  </cols>
  <sheetData>
    <row r="1" customHeight="1" spans="10:10">
      <c r="J1" s="85"/>
    </row>
    <row r="2" ht="28.5" customHeight="1" spans="1:10">
      <c r="A2" s="72" t="s">
        <v>10</v>
      </c>
      <c r="B2" s="73"/>
      <c r="C2" s="73"/>
      <c r="D2" s="73"/>
      <c r="E2" s="73"/>
      <c r="F2" s="74"/>
      <c r="G2" s="73"/>
      <c r="H2" s="74"/>
      <c r="I2" s="74"/>
      <c r="J2" s="73"/>
    </row>
    <row r="3" ht="17.25" customHeight="1" spans="1:1">
      <c r="A3" s="75" t="s">
        <v>21</v>
      </c>
    </row>
    <row r="4" ht="44.25" customHeight="1" spans="1:10">
      <c r="A4" s="76" t="s">
        <v>324</v>
      </c>
      <c r="B4" s="76" t="s">
        <v>325</v>
      </c>
      <c r="C4" s="76" t="s">
        <v>326</v>
      </c>
      <c r="D4" s="76" t="s">
        <v>327</v>
      </c>
      <c r="E4" s="76" t="s">
        <v>328</v>
      </c>
      <c r="F4" s="77" t="s">
        <v>329</v>
      </c>
      <c r="G4" s="76" t="s">
        <v>330</v>
      </c>
      <c r="H4" s="77" t="s">
        <v>331</v>
      </c>
      <c r="I4" s="77" t="s">
        <v>332</v>
      </c>
      <c r="J4" s="76" t="s">
        <v>333</v>
      </c>
    </row>
    <row r="5" ht="14.25" customHeight="1" spans="1:10">
      <c r="A5" s="76">
        <v>1</v>
      </c>
      <c r="B5" s="76">
        <v>2</v>
      </c>
      <c r="C5" s="76">
        <v>3</v>
      </c>
      <c r="D5" s="76">
        <v>4</v>
      </c>
      <c r="E5" s="76">
        <v>5</v>
      </c>
      <c r="F5" s="76">
        <v>6</v>
      </c>
      <c r="G5" s="76">
        <v>7</v>
      </c>
      <c r="H5" s="76">
        <v>8</v>
      </c>
      <c r="I5" s="76">
        <v>9</v>
      </c>
      <c r="J5" s="76">
        <v>10</v>
      </c>
    </row>
    <row r="6" ht="42" customHeight="1" spans="1:10">
      <c r="A6" s="259" t="s">
        <v>334</v>
      </c>
      <c r="B6" s="259" t="s">
        <v>335</v>
      </c>
      <c r="C6" s="260" t="s">
        <v>336</v>
      </c>
      <c r="D6" s="260" t="s">
        <v>337</v>
      </c>
      <c r="E6" s="260" t="s">
        <v>338</v>
      </c>
      <c r="F6" s="260" t="s">
        <v>339</v>
      </c>
      <c r="G6" s="260">
        <v>20</v>
      </c>
      <c r="H6" s="260" t="s">
        <v>340</v>
      </c>
      <c r="I6" s="260" t="s">
        <v>341</v>
      </c>
      <c r="J6" s="275" t="s">
        <v>342</v>
      </c>
    </row>
    <row r="7" ht="42.75" customHeight="1" spans="1:10">
      <c r="A7" s="261"/>
      <c r="B7" s="261"/>
      <c r="C7" s="260" t="s">
        <v>336</v>
      </c>
      <c r="D7" s="260" t="s">
        <v>343</v>
      </c>
      <c r="E7" s="260" t="s">
        <v>344</v>
      </c>
      <c r="F7" s="260" t="s">
        <v>339</v>
      </c>
      <c r="G7" s="260">
        <v>1</v>
      </c>
      <c r="H7" s="260" t="s">
        <v>345</v>
      </c>
      <c r="I7" s="260" t="s">
        <v>341</v>
      </c>
      <c r="J7" s="275" t="s">
        <v>346</v>
      </c>
    </row>
    <row r="8" ht="42" customHeight="1" spans="1:10">
      <c r="A8" s="261"/>
      <c r="B8" s="261"/>
      <c r="C8" s="260" t="s">
        <v>336</v>
      </c>
      <c r="D8" s="260" t="s">
        <v>347</v>
      </c>
      <c r="E8" s="260" t="s">
        <v>348</v>
      </c>
      <c r="F8" s="260" t="s">
        <v>339</v>
      </c>
      <c r="G8" s="260" t="s">
        <v>349</v>
      </c>
      <c r="H8" s="260" t="s">
        <v>350</v>
      </c>
      <c r="I8" s="260" t="s">
        <v>351</v>
      </c>
      <c r="J8" s="275" t="s">
        <v>346</v>
      </c>
    </row>
    <row r="9" ht="28" customHeight="1" spans="1:10">
      <c r="A9" s="261"/>
      <c r="B9" s="261"/>
      <c r="C9" s="260" t="s">
        <v>352</v>
      </c>
      <c r="D9" s="260" t="s">
        <v>353</v>
      </c>
      <c r="E9" s="260" t="s">
        <v>354</v>
      </c>
      <c r="F9" s="260" t="s">
        <v>339</v>
      </c>
      <c r="G9" s="260" t="s">
        <v>355</v>
      </c>
      <c r="H9" s="260" t="s">
        <v>350</v>
      </c>
      <c r="I9" s="260" t="s">
        <v>351</v>
      </c>
      <c r="J9" s="275" t="s">
        <v>356</v>
      </c>
    </row>
    <row r="10" ht="28" customHeight="1" spans="1:10">
      <c r="A10" s="262"/>
      <c r="B10" s="262"/>
      <c r="C10" s="260" t="s">
        <v>357</v>
      </c>
      <c r="D10" s="260" t="s">
        <v>358</v>
      </c>
      <c r="E10" s="260" t="s">
        <v>359</v>
      </c>
      <c r="F10" s="260" t="s">
        <v>339</v>
      </c>
      <c r="G10" s="260" t="s">
        <v>360</v>
      </c>
      <c r="H10" s="260" t="s">
        <v>361</v>
      </c>
      <c r="I10" s="260" t="s">
        <v>351</v>
      </c>
      <c r="J10" s="275" t="s">
        <v>362</v>
      </c>
    </row>
    <row r="11" ht="53" customHeight="1" spans="1:10">
      <c r="A11" s="259" t="s">
        <v>363</v>
      </c>
      <c r="B11" s="259" t="s">
        <v>364</v>
      </c>
      <c r="C11" s="260" t="s">
        <v>336</v>
      </c>
      <c r="D11" s="260" t="s">
        <v>337</v>
      </c>
      <c r="E11" s="260" t="s">
        <v>365</v>
      </c>
      <c r="F11" s="260" t="s">
        <v>339</v>
      </c>
      <c r="G11" s="260" t="s">
        <v>215</v>
      </c>
      <c r="H11" s="260" t="s">
        <v>366</v>
      </c>
      <c r="I11" s="260" t="s">
        <v>341</v>
      </c>
      <c r="J11" s="275" t="s">
        <v>367</v>
      </c>
    </row>
    <row r="12" ht="53" customHeight="1" spans="1:10">
      <c r="A12" s="261"/>
      <c r="B12" s="261"/>
      <c r="C12" s="260" t="s">
        <v>336</v>
      </c>
      <c r="D12" s="260" t="s">
        <v>368</v>
      </c>
      <c r="E12" s="260" t="s">
        <v>369</v>
      </c>
      <c r="F12" s="260" t="s">
        <v>339</v>
      </c>
      <c r="G12" s="260">
        <v>3920</v>
      </c>
      <c r="H12" s="260" t="s">
        <v>370</v>
      </c>
      <c r="I12" s="260" t="s">
        <v>341</v>
      </c>
      <c r="J12" s="275" t="s">
        <v>371</v>
      </c>
    </row>
    <row r="13" ht="53" customHeight="1" spans="1:10">
      <c r="A13" s="261"/>
      <c r="B13" s="261"/>
      <c r="C13" s="260" t="s">
        <v>336</v>
      </c>
      <c r="D13" s="260" t="s">
        <v>368</v>
      </c>
      <c r="E13" s="260" t="s">
        <v>372</v>
      </c>
      <c r="F13" s="260" t="s">
        <v>339</v>
      </c>
      <c r="G13" s="260">
        <v>6720</v>
      </c>
      <c r="H13" s="260" t="s">
        <v>370</v>
      </c>
      <c r="I13" s="260" t="s">
        <v>341</v>
      </c>
      <c r="J13" s="275" t="s">
        <v>371</v>
      </c>
    </row>
    <row r="14" ht="53" customHeight="1" spans="1:10">
      <c r="A14" s="261"/>
      <c r="B14" s="261"/>
      <c r="C14" s="260" t="s">
        <v>352</v>
      </c>
      <c r="D14" s="260" t="s">
        <v>353</v>
      </c>
      <c r="E14" s="260" t="s">
        <v>373</v>
      </c>
      <c r="F14" s="260" t="s">
        <v>374</v>
      </c>
      <c r="G14" s="260">
        <v>95</v>
      </c>
      <c r="H14" s="260" t="s">
        <v>361</v>
      </c>
      <c r="I14" s="260" t="s">
        <v>341</v>
      </c>
      <c r="J14" s="275" t="s">
        <v>375</v>
      </c>
    </row>
    <row r="15" ht="53" customHeight="1" spans="1:10">
      <c r="A15" s="261"/>
      <c r="B15" s="261"/>
      <c r="C15" s="259" t="s">
        <v>357</v>
      </c>
      <c r="D15" s="259" t="s">
        <v>358</v>
      </c>
      <c r="E15" s="259" t="s">
        <v>376</v>
      </c>
      <c r="F15" s="260" t="s">
        <v>339</v>
      </c>
      <c r="G15" s="260">
        <v>90</v>
      </c>
      <c r="H15" s="260" t="s">
        <v>361</v>
      </c>
      <c r="I15" s="260" t="s">
        <v>351</v>
      </c>
      <c r="J15" s="275" t="s">
        <v>377</v>
      </c>
    </row>
    <row r="16" ht="25" customHeight="1" spans="1:10">
      <c r="A16" s="40" t="s">
        <v>378</v>
      </c>
      <c r="B16" s="40" t="s">
        <v>379</v>
      </c>
      <c r="C16" s="40" t="s">
        <v>336</v>
      </c>
      <c r="D16" s="40" t="s">
        <v>337</v>
      </c>
      <c r="E16" s="40" t="s">
        <v>380</v>
      </c>
      <c r="F16" s="263" t="s">
        <v>339</v>
      </c>
      <c r="G16" s="260" t="s">
        <v>381</v>
      </c>
      <c r="H16" s="260" t="s">
        <v>340</v>
      </c>
      <c r="I16" s="260" t="s">
        <v>341</v>
      </c>
      <c r="J16" s="275" t="s">
        <v>382</v>
      </c>
    </row>
    <row r="17" ht="49" customHeight="1" spans="1:10">
      <c r="A17" s="264"/>
      <c r="B17" s="264"/>
      <c r="C17" s="40" t="s">
        <v>336</v>
      </c>
      <c r="D17" s="40" t="s">
        <v>343</v>
      </c>
      <c r="E17" s="40" t="s">
        <v>383</v>
      </c>
      <c r="F17" s="263" t="s">
        <v>339</v>
      </c>
      <c r="G17" s="260">
        <v>100</v>
      </c>
      <c r="H17" s="260" t="s">
        <v>361</v>
      </c>
      <c r="I17" s="260" t="s">
        <v>341</v>
      </c>
      <c r="J17" s="275" t="s">
        <v>384</v>
      </c>
    </row>
    <row r="18" ht="37" customHeight="1" spans="1:10">
      <c r="A18" s="264"/>
      <c r="B18" s="264"/>
      <c r="C18" s="40" t="s">
        <v>336</v>
      </c>
      <c r="D18" s="40" t="s">
        <v>343</v>
      </c>
      <c r="E18" s="265" t="s">
        <v>385</v>
      </c>
      <c r="F18" s="263" t="s">
        <v>339</v>
      </c>
      <c r="G18" s="266">
        <v>100</v>
      </c>
      <c r="H18" s="260" t="s">
        <v>361</v>
      </c>
      <c r="I18" s="260" t="s">
        <v>341</v>
      </c>
      <c r="J18" s="40" t="s">
        <v>386</v>
      </c>
    </row>
    <row r="19" ht="30" customHeight="1" spans="1:10">
      <c r="A19" s="264"/>
      <c r="B19" s="264"/>
      <c r="C19" s="40" t="s">
        <v>336</v>
      </c>
      <c r="D19" s="40" t="s">
        <v>347</v>
      </c>
      <c r="E19" s="40" t="s">
        <v>387</v>
      </c>
      <c r="F19" s="263" t="s">
        <v>339</v>
      </c>
      <c r="G19" s="260">
        <v>100</v>
      </c>
      <c r="H19" s="260" t="s">
        <v>361</v>
      </c>
      <c r="I19" s="260" t="s">
        <v>341</v>
      </c>
      <c r="J19" s="275" t="s">
        <v>388</v>
      </c>
    </row>
    <row r="20" ht="63" customHeight="1" spans="1:10">
      <c r="A20" s="264"/>
      <c r="B20" s="264"/>
      <c r="C20" s="40" t="s">
        <v>352</v>
      </c>
      <c r="D20" s="40" t="s">
        <v>353</v>
      </c>
      <c r="E20" s="265" t="s">
        <v>389</v>
      </c>
      <c r="F20" s="263" t="s">
        <v>339</v>
      </c>
      <c r="G20" s="260">
        <v>100</v>
      </c>
      <c r="H20" s="260" t="s">
        <v>361</v>
      </c>
      <c r="I20" s="260" t="s">
        <v>341</v>
      </c>
      <c r="J20" s="40" t="s">
        <v>390</v>
      </c>
    </row>
    <row r="21" ht="42" customHeight="1" spans="1:10">
      <c r="A21" s="264"/>
      <c r="B21" s="264"/>
      <c r="C21" s="40" t="s">
        <v>352</v>
      </c>
      <c r="D21" s="40" t="s">
        <v>391</v>
      </c>
      <c r="E21" s="40" t="s">
        <v>392</v>
      </c>
      <c r="F21" s="263" t="s">
        <v>339</v>
      </c>
      <c r="G21" s="260" t="s">
        <v>393</v>
      </c>
      <c r="H21" s="260" t="s">
        <v>350</v>
      </c>
      <c r="I21" s="260" t="s">
        <v>351</v>
      </c>
      <c r="J21" s="275" t="s">
        <v>394</v>
      </c>
    </row>
    <row r="22" ht="33.75" spans="1:10">
      <c r="A22" s="264"/>
      <c r="B22" s="264"/>
      <c r="C22" s="40" t="s">
        <v>357</v>
      </c>
      <c r="D22" s="40" t="s">
        <v>358</v>
      </c>
      <c r="E22" s="40" t="s">
        <v>395</v>
      </c>
      <c r="F22" s="263" t="s">
        <v>339</v>
      </c>
      <c r="G22" s="266">
        <v>90</v>
      </c>
      <c r="H22" s="260" t="s">
        <v>361</v>
      </c>
      <c r="I22" s="260" t="s">
        <v>351</v>
      </c>
      <c r="J22" s="275" t="s">
        <v>396</v>
      </c>
    </row>
    <row r="23" ht="34" customHeight="1" spans="1:10">
      <c r="A23" s="267" t="s">
        <v>312</v>
      </c>
      <c r="B23" s="267" t="s">
        <v>397</v>
      </c>
      <c r="C23" s="268" t="s">
        <v>336</v>
      </c>
      <c r="D23" s="268" t="s">
        <v>337</v>
      </c>
      <c r="E23" s="268" t="s">
        <v>398</v>
      </c>
      <c r="F23" s="269" t="s">
        <v>339</v>
      </c>
      <c r="G23" s="83">
        <v>2</v>
      </c>
      <c r="H23" s="83" t="s">
        <v>345</v>
      </c>
      <c r="I23" s="83" t="s">
        <v>341</v>
      </c>
      <c r="J23" s="84" t="s">
        <v>399</v>
      </c>
    </row>
    <row r="24" ht="34" customHeight="1" spans="1:10">
      <c r="A24" s="267"/>
      <c r="B24" s="267"/>
      <c r="C24" s="268" t="s">
        <v>336</v>
      </c>
      <c r="D24" s="268" t="s">
        <v>368</v>
      </c>
      <c r="E24" s="268" t="s">
        <v>400</v>
      </c>
      <c r="F24" s="269" t="s">
        <v>339</v>
      </c>
      <c r="G24" s="270">
        <v>60000</v>
      </c>
      <c r="H24" s="83" t="s">
        <v>370</v>
      </c>
      <c r="I24" s="83" t="s">
        <v>341</v>
      </c>
      <c r="J24" s="84" t="s">
        <v>401</v>
      </c>
    </row>
    <row r="25" ht="34" customHeight="1" spans="1:10">
      <c r="A25" s="267"/>
      <c r="B25" s="267"/>
      <c r="C25" s="268" t="s">
        <v>336</v>
      </c>
      <c r="D25" s="268" t="s">
        <v>347</v>
      </c>
      <c r="E25" s="268" t="s">
        <v>402</v>
      </c>
      <c r="F25" s="269" t="s">
        <v>374</v>
      </c>
      <c r="G25" s="271">
        <v>100</v>
      </c>
      <c r="H25" s="83" t="s">
        <v>361</v>
      </c>
      <c r="I25" s="83" t="s">
        <v>341</v>
      </c>
      <c r="J25" s="84" t="s">
        <v>403</v>
      </c>
    </row>
    <row r="26" ht="34" customHeight="1" spans="1:10">
      <c r="A26" s="267"/>
      <c r="B26" s="267"/>
      <c r="C26" s="268" t="s">
        <v>352</v>
      </c>
      <c r="D26" s="268" t="s">
        <v>353</v>
      </c>
      <c r="E26" s="268" t="s">
        <v>404</v>
      </c>
      <c r="F26" s="269" t="s">
        <v>339</v>
      </c>
      <c r="G26" s="271">
        <v>95</v>
      </c>
      <c r="H26" s="83" t="s">
        <v>361</v>
      </c>
      <c r="I26" s="260" t="s">
        <v>351</v>
      </c>
      <c r="J26" s="84" t="s">
        <v>405</v>
      </c>
    </row>
    <row r="27" ht="34" customHeight="1" spans="1:10">
      <c r="A27" s="267"/>
      <c r="B27" s="267"/>
      <c r="C27" s="268" t="s">
        <v>357</v>
      </c>
      <c r="D27" s="268" t="s">
        <v>358</v>
      </c>
      <c r="E27" s="268" t="s">
        <v>406</v>
      </c>
      <c r="F27" s="269" t="s">
        <v>339</v>
      </c>
      <c r="G27" s="271">
        <v>95</v>
      </c>
      <c r="H27" s="83" t="s">
        <v>361</v>
      </c>
      <c r="I27" s="260" t="s">
        <v>351</v>
      </c>
      <c r="J27" s="84" t="s">
        <v>395</v>
      </c>
    </row>
    <row r="28" ht="38" customHeight="1" spans="1:10">
      <c r="A28" s="267" t="s">
        <v>307</v>
      </c>
      <c r="B28" s="267" t="s">
        <v>407</v>
      </c>
      <c r="C28" s="268" t="s">
        <v>336</v>
      </c>
      <c r="D28" s="268" t="s">
        <v>337</v>
      </c>
      <c r="E28" s="268" t="s">
        <v>408</v>
      </c>
      <c r="F28" s="269" t="s">
        <v>339</v>
      </c>
      <c r="G28" s="83">
        <v>484000</v>
      </c>
      <c r="H28" s="83" t="s">
        <v>409</v>
      </c>
      <c r="I28" s="83" t="s">
        <v>341</v>
      </c>
      <c r="J28" s="84" t="s">
        <v>410</v>
      </c>
    </row>
    <row r="29" ht="38" customHeight="1" spans="1:10">
      <c r="A29" s="267"/>
      <c r="B29" s="267"/>
      <c r="C29" s="268" t="s">
        <v>336</v>
      </c>
      <c r="D29" s="268" t="s">
        <v>347</v>
      </c>
      <c r="E29" s="268" t="s">
        <v>411</v>
      </c>
      <c r="F29" s="269" t="s">
        <v>339</v>
      </c>
      <c r="G29" s="83">
        <v>1</v>
      </c>
      <c r="H29" s="83" t="s">
        <v>412</v>
      </c>
      <c r="I29" s="83" t="s">
        <v>341</v>
      </c>
      <c r="J29" s="84" t="s">
        <v>413</v>
      </c>
    </row>
    <row r="30" ht="38" customHeight="1" spans="1:10">
      <c r="A30" s="267"/>
      <c r="B30" s="267"/>
      <c r="C30" s="268" t="s">
        <v>352</v>
      </c>
      <c r="D30" s="268" t="s">
        <v>391</v>
      </c>
      <c r="E30" s="268" t="s">
        <v>414</v>
      </c>
      <c r="F30" s="269" t="s">
        <v>339</v>
      </c>
      <c r="G30" s="271">
        <v>95</v>
      </c>
      <c r="H30" s="83" t="s">
        <v>361</v>
      </c>
      <c r="I30" s="83" t="s">
        <v>341</v>
      </c>
      <c r="J30" s="84" t="s">
        <v>415</v>
      </c>
    </row>
    <row r="31" ht="38" customHeight="1" spans="1:10">
      <c r="A31" s="267"/>
      <c r="B31" s="267"/>
      <c r="C31" s="268" t="s">
        <v>357</v>
      </c>
      <c r="D31" s="268" t="s">
        <v>358</v>
      </c>
      <c r="E31" s="268" t="s">
        <v>416</v>
      </c>
      <c r="F31" s="269" t="s">
        <v>339</v>
      </c>
      <c r="G31" s="83" t="s">
        <v>360</v>
      </c>
      <c r="H31" s="83" t="s">
        <v>361</v>
      </c>
      <c r="I31" s="83" t="s">
        <v>351</v>
      </c>
      <c r="J31" s="84" t="s">
        <v>417</v>
      </c>
    </row>
    <row r="32" ht="33" customHeight="1" spans="1:10">
      <c r="A32" s="173" t="s">
        <v>303</v>
      </c>
      <c r="B32" s="272" t="s">
        <v>418</v>
      </c>
      <c r="C32" s="268" t="s">
        <v>336</v>
      </c>
      <c r="D32" s="268" t="s">
        <v>337</v>
      </c>
      <c r="E32" s="268" t="s">
        <v>419</v>
      </c>
      <c r="F32" s="269" t="s">
        <v>339</v>
      </c>
      <c r="G32" s="83">
        <v>12</v>
      </c>
      <c r="H32" s="83" t="s">
        <v>409</v>
      </c>
      <c r="I32" s="83" t="s">
        <v>341</v>
      </c>
      <c r="J32" s="84" t="s">
        <v>420</v>
      </c>
    </row>
    <row r="33" ht="33" customHeight="1" spans="1:10">
      <c r="A33" s="173"/>
      <c r="B33" s="272"/>
      <c r="C33" s="268" t="s">
        <v>336</v>
      </c>
      <c r="D33" s="268" t="s">
        <v>347</v>
      </c>
      <c r="E33" s="268" t="s">
        <v>421</v>
      </c>
      <c r="F33" s="269" t="s">
        <v>339</v>
      </c>
      <c r="G33" s="83">
        <v>1</v>
      </c>
      <c r="H33" s="83" t="s">
        <v>412</v>
      </c>
      <c r="I33" s="83" t="s">
        <v>341</v>
      </c>
      <c r="J33" s="84" t="s">
        <v>422</v>
      </c>
    </row>
    <row r="34" ht="33" customHeight="1" spans="1:10">
      <c r="A34" s="173"/>
      <c r="B34" s="272"/>
      <c r="C34" s="268" t="s">
        <v>336</v>
      </c>
      <c r="D34" s="268" t="s">
        <v>368</v>
      </c>
      <c r="E34" s="268" t="s">
        <v>423</v>
      </c>
      <c r="F34" s="269" t="s">
        <v>339</v>
      </c>
      <c r="G34" s="270">
        <v>2800</v>
      </c>
      <c r="H34" s="83" t="s">
        <v>370</v>
      </c>
      <c r="I34" s="83" t="s">
        <v>341</v>
      </c>
      <c r="J34" s="84" t="s">
        <v>424</v>
      </c>
    </row>
    <row r="35" ht="33" customHeight="1" spans="1:10">
      <c r="A35" s="173"/>
      <c r="B35" s="272"/>
      <c r="C35" s="268" t="s">
        <v>352</v>
      </c>
      <c r="D35" s="268" t="s">
        <v>391</v>
      </c>
      <c r="E35" s="268" t="s">
        <v>425</v>
      </c>
      <c r="F35" s="269" t="s">
        <v>339</v>
      </c>
      <c r="G35" s="273" t="s">
        <v>426</v>
      </c>
      <c r="H35" s="83" t="s">
        <v>350</v>
      </c>
      <c r="I35" s="83" t="s">
        <v>351</v>
      </c>
      <c r="J35" s="84" t="s">
        <v>427</v>
      </c>
    </row>
    <row r="36" ht="33" customHeight="1" spans="1:10">
      <c r="A36" s="173"/>
      <c r="B36" s="272"/>
      <c r="C36" s="268" t="s">
        <v>357</v>
      </c>
      <c r="D36" s="268" t="s">
        <v>358</v>
      </c>
      <c r="E36" s="268" t="s">
        <v>428</v>
      </c>
      <c r="F36" s="269" t="s">
        <v>339</v>
      </c>
      <c r="G36" s="83" t="s">
        <v>360</v>
      </c>
      <c r="H36" s="83" t="s">
        <v>361</v>
      </c>
      <c r="I36" s="83" t="s">
        <v>341</v>
      </c>
      <c r="J36" s="84" t="s">
        <v>429</v>
      </c>
    </row>
    <row r="37" ht="32" customHeight="1" spans="1:10">
      <c r="A37" s="267" t="s">
        <v>314</v>
      </c>
      <c r="B37" s="267" t="s">
        <v>430</v>
      </c>
      <c r="C37" s="268" t="s">
        <v>336</v>
      </c>
      <c r="D37" s="268" t="s">
        <v>337</v>
      </c>
      <c r="E37" s="268" t="s">
        <v>398</v>
      </c>
      <c r="F37" s="269" t="s">
        <v>339</v>
      </c>
      <c r="G37" s="83">
        <v>2</v>
      </c>
      <c r="H37" s="83" t="s">
        <v>345</v>
      </c>
      <c r="I37" s="83" t="s">
        <v>341</v>
      </c>
      <c r="J37" s="84" t="s">
        <v>399</v>
      </c>
    </row>
    <row r="38" ht="32" customHeight="1" spans="1:10">
      <c r="A38" s="267"/>
      <c r="B38" s="267"/>
      <c r="C38" s="268" t="s">
        <v>336</v>
      </c>
      <c r="D38" s="274" t="s">
        <v>343</v>
      </c>
      <c r="E38" s="274" t="s">
        <v>431</v>
      </c>
      <c r="F38" s="274" t="s">
        <v>432</v>
      </c>
      <c r="G38" s="401" t="s">
        <v>433</v>
      </c>
      <c r="H38" s="274" t="s">
        <v>361</v>
      </c>
      <c r="I38" s="274" t="s">
        <v>341</v>
      </c>
      <c r="J38" s="274" t="s">
        <v>434</v>
      </c>
    </row>
    <row r="39" ht="32" customHeight="1" spans="1:10">
      <c r="A39" s="267"/>
      <c r="B39" s="267"/>
      <c r="C39" s="268" t="s">
        <v>352</v>
      </c>
      <c r="D39" s="268" t="s">
        <v>353</v>
      </c>
      <c r="E39" s="274" t="s">
        <v>435</v>
      </c>
      <c r="F39" s="274" t="s">
        <v>339</v>
      </c>
      <c r="G39" s="401" t="s">
        <v>436</v>
      </c>
      <c r="H39" s="274" t="s">
        <v>350</v>
      </c>
      <c r="I39" s="274" t="s">
        <v>351</v>
      </c>
      <c r="J39" s="274" t="s">
        <v>437</v>
      </c>
    </row>
    <row r="40" ht="32" customHeight="1" spans="1:10">
      <c r="A40" s="267"/>
      <c r="B40" s="267"/>
      <c r="C40" s="268" t="s">
        <v>357</v>
      </c>
      <c r="D40" s="268" t="s">
        <v>358</v>
      </c>
      <c r="E40" s="268" t="s">
        <v>406</v>
      </c>
      <c r="F40" s="274" t="s">
        <v>432</v>
      </c>
      <c r="G40" s="271">
        <v>95</v>
      </c>
      <c r="H40" s="83" t="s">
        <v>361</v>
      </c>
      <c r="I40" s="260" t="s">
        <v>351</v>
      </c>
      <c r="J40" s="84" t="s">
        <v>395</v>
      </c>
    </row>
  </sheetData>
  <mergeCells count="16">
    <mergeCell ref="A2:J2"/>
    <mergeCell ref="A3:H3"/>
    <mergeCell ref="A6:A10"/>
    <mergeCell ref="A11:A15"/>
    <mergeCell ref="A16:A22"/>
    <mergeCell ref="A23:A27"/>
    <mergeCell ref="A28:A31"/>
    <mergeCell ref="A32:A36"/>
    <mergeCell ref="A37:A40"/>
    <mergeCell ref="B6:B10"/>
    <mergeCell ref="B11:B15"/>
    <mergeCell ref="B16:B22"/>
    <mergeCell ref="B23:B27"/>
    <mergeCell ref="B28:B31"/>
    <mergeCell ref="B32:B36"/>
    <mergeCell ref="B37:B40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"/>
  <sheetViews>
    <sheetView topLeftCell="A27" workbookViewId="0">
      <selection activeCell="D30" sqref="D30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21.8571428571429" style="8" customWidth="1"/>
    <col min="4" max="4" width="15.5714285714286" style="8" customWidth="1"/>
    <col min="5" max="5" width="22.2857142857143" style="8" customWidth="1"/>
    <col min="6" max="6" width="9.85714285714286" style="8" customWidth="1"/>
    <col min="7" max="7" width="20.4285714285714" style="8" customWidth="1"/>
    <col min="8" max="8" width="22.7142857142857" style="8" customWidth="1"/>
    <col min="9" max="9" width="22.1428571428571" style="8" customWidth="1"/>
    <col min="10" max="10" width="14.1428571428571" style="8" customWidth="1"/>
    <col min="11" max="11" width="26.4285714285714" style="8" customWidth="1"/>
    <col min="12" max="12" width="13.7142857142857" style="8" customWidth="1"/>
    <col min="13" max="13" width="32.4285714285714" style="8" customWidth="1"/>
    <col min="14" max="16384" width="8.57142857142857" style="8" customWidth="1"/>
  </cols>
  <sheetData>
    <row r="1" s="93" customFormat="1" customHeight="1" spans="1:16384">
      <c r="A1" s="175"/>
      <c r="B1" s="175"/>
      <c r="C1" s="175"/>
      <c r="D1" s="175"/>
      <c r="E1" s="175"/>
      <c r="F1" s="175"/>
      <c r="G1" s="175"/>
      <c r="H1" s="175"/>
      <c r="I1" s="175"/>
      <c r="J1" s="236"/>
      <c r="K1" s="236"/>
      <c r="L1" s="236"/>
      <c r="M1" s="237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93" customFormat="1" ht="41.25" customHeight="1" spans="1:16384">
      <c r="A2" s="175" t="s">
        <v>438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93" customFormat="1" ht="30" customHeight="1" spans="1:16384">
      <c r="A3" s="177" t="s">
        <v>21</v>
      </c>
      <c r="B3" s="177"/>
      <c r="C3" s="178"/>
      <c r="D3" s="179"/>
      <c r="E3" s="179"/>
      <c r="F3" s="179"/>
      <c r="G3" s="179"/>
      <c r="H3" s="179"/>
      <c r="I3" s="179"/>
      <c r="J3" s="236"/>
      <c r="K3" s="236"/>
      <c r="L3" s="236"/>
      <c r="M3" s="237" t="s">
        <v>185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93" customFormat="1" ht="30" customHeight="1" spans="1:16384">
      <c r="A4" s="180" t="s">
        <v>439</v>
      </c>
      <c r="B4" s="181">
        <v>131005</v>
      </c>
      <c r="C4" s="182"/>
      <c r="D4" s="182"/>
      <c r="E4" s="183"/>
      <c r="F4" s="184" t="s">
        <v>440</v>
      </c>
      <c r="G4" s="183"/>
      <c r="H4" s="185" t="s">
        <v>89</v>
      </c>
      <c r="I4" s="182"/>
      <c r="J4" s="182"/>
      <c r="K4" s="182"/>
      <c r="L4" s="182"/>
      <c r="M4" s="183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93" customFormat="1" ht="32.25" customHeight="1" spans="1:16384">
      <c r="A5" s="11" t="s">
        <v>1</v>
      </c>
      <c r="B5" s="12"/>
      <c r="C5" s="12"/>
      <c r="D5" s="12"/>
      <c r="E5" s="12"/>
      <c r="F5" s="12"/>
      <c r="G5" s="12"/>
      <c r="H5" s="12"/>
      <c r="I5" s="12"/>
      <c r="J5" s="12"/>
      <c r="K5" s="13"/>
      <c r="L5" s="11" t="s">
        <v>441</v>
      </c>
      <c r="M5" s="23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93" customFormat="1" ht="99.75" customHeight="1" spans="1:16384">
      <c r="A6" s="186" t="s">
        <v>442</v>
      </c>
      <c r="B6" s="187" t="s">
        <v>443</v>
      </c>
      <c r="C6" s="188" t="s">
        <v>444</v>
      </c>
      <c r="D6" s="189"/>
      <c r="E6" s="189"/>
      <c r="F6" s="189"/>
      <c r="G6" s="189"/>
      <c r="H6" s="189"/>
      <c r="I6" s="189"/>
      <c r="J6" s="239"/>
      <c r="K6" s="240"/>
      <c r="L6" s="241" t="s">
        <v>445</v>
      </c>
      <c r="M6" s="23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93" customFormat="1" ht="99.75" customHeight="1" spans="1:16384">
      <c r="A7" s="190"/>
      <c r="B7" s="187" t="s">
        <v>446</v>
      </c>
      <c r="C7" s="188" t="s">
        <v>447</v>
      </c>
      <c r="D7" s="189"/>
      <c r="E7" s="189"/>
      <c r="F7" s="189"/>
      <c r="G7" s="189"/>
      <c r="H7" s="189"/>
      <c r="I7" s="189"/>
      <c r="J7" s="239"/>
      <c r="K7" s="240"/>
      <c r="L7" s="241" t="s">
        <v>448</v>
      </c>
      <c r="M7" s="23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93" customFormat="1" ht="75" customHeight="1" spans="1:16384">
      <c r="A8" s="187" t="s">
        <v>449</v>
      </c>
      <c r="B8" s="191" t="s">
        <v>450</v>
      </c>
      <c r="C8" s="192" t="s">
        <v>451</v>
      </c>
      <c r="D8" s="193"/>
      <c r="E8" s="193"/>
      <c r="F8" s="193"/>
      <c r="G8" s="193"/>
      <c r="H8" s="193"/>
      <c r="I8" s="193"/>
      <c r="J8" s="239"/>
      <c r="K8" s="240"/>
      <c r="L8" s="242" t="s">
        <v>452</v>
      </c>
      <c r="M8" s="23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93" customFormat="1" ht="32.25" customHeight="1" spans="1:16384">
      <c r="A9" s="194" t="s">
        <v>453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243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93" customFormat="1" ht="32.25" customHeight="1" spans="1:16384">
      <c r="A10" s="196" t="s">
        <v>454</v>
      </c>
      <c r="B10" s="197"/>
      <c r="C10" s="198" t="s">
        <v>455</v>
      </c>
      <c r="D10" s="199"/>
      <c r="E10" s="199"/>
      <c r="F10" s="199"/>
      <c r="G10" s="33"/>
      <c r="H10" s="11" t="s">
        <v>456</v>
      </c>
      <c r="I10" s="12"/>
      <c r="J10" s="13"/>
      <c r="K10" s="12" t="s">
        <v>457</v>
      </c>
      <c r="L10" s="12"/>
      <c r="M10" s="13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93" customFormat="1" ht="32.25" customHeight="1" spans="1:16384">
      <c r="A11" s="200"/>
      <c r="B11" s="201"/>
      <c r="C11" s="202"/>
      <c r="D11" s="203"/>
      <c r="E11" s="203"/>
      <c r="F11" s="203"/>
      <c r="G11" s="35"/>
      <c r="H11" s="187" t="s">
        <v>458</v>
      </c>
      <c r="I11" s="187" t="s">
        <v>459</v>
      </c>
      <c r="J11" s="187" t="s">
        <v>460</v>
      </c>
      <c r="K11" s="187" t="s">
        <v>458</v>
      </c>
      <c r="L11" s="187" t="s">
        <v>459</v>
      </c>
      <c r="M11" s="244" t="s">
        <v>460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93" customFormat="1" ht="30" customHeight="1" spans="1:16384">
      <c r="A12" s="204" t="s">
        <v>75</v>
      </c>
      <c r="B12" s="205"/>
      <c r="C12" s="205"/>
      <c r="D12" s="205"/>
      <c r="E12" s="205"/>
      <c r="F12" s="205"/>
      <c r="G12" s="206"/>
      <c r="H12" s="207">
        <f t="shared" ref="H12:M12" si="0">SUM(H13:H20)</f>
        <v>4461125.6</v>
      </c>
      <c r="I12" s="207">
        <f t="shared" si="0"/>
        <v>4458325.6</v>
      </c>
      <c r="J12" s="207">
        <f t="shared" si="0"/>
        <v>2800</v>
      </c>
      <c r="K12" s="245">
        <f t="shared" si="0"/>
        <v>4461125.6</v>
      </c>
      <c r="L12" s="246">
        <f t="shared" si="0"/>
        <v>4458325.6</v>
      </c>
      <c r="M12" s="247">
        <f t="shared" si="0"/>
        <v>2800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93" customFormat="1" ht="30" customHeight="1" spans="1:16384">
      <c r="A13" s="208" t="s">
        <v>461</v>
      </c>
      <c r="B13" s="208"/>
      <c r="C13" s="209" t="s">
        <v>462</v>
      </c>
      <c r="D13" s="209"/>
      <c r="E13" s="209"/>
      <c r="F13" s="209"/>
      <c r="G13" s="209"/>
      <c r="H13" s="210">
        <f t="shared" ref="H13:H20" si="1">I13+J13</f>
        <v>3905082</v>
      </c>
      <c r="I13" s="207">
        <v>3905082</v>
      </c>
      <c r="J13" s="207"/>
      <c r="K13" s="245">
        <f t="shared" ref="K13:K20" si="2">L13+M13</f>
        <v>3905082</v>
      </c>
      <c r="L13" s="246">
        <v>3905082</v>
      </c>
      <c r="M13" s="247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93" customFormat="1" ht="30" customHeight="1" spans="1:16384">
      <c r="A14" s="208" t="s">
        <v>297</v>
      </c>
      <c r="B14" s="208"/>
      <c r="C14" s="38" t="s">
        <v>463</v>
      </c>
      <c r="D14" s="38"/>
      <c r="E14" s="38"/>
      <c r="F14" s="38"/>
      <c r="G14" s="38"/>
      <c r="H14" s="210">
        <f t="shared" si="1"/>
        <v>43960</v>
      </c>
      <c r="I14" s="207">
        <v>43960</v>
      </c>
      <c r="J14" s="207"/>
      <c r="K14" s="245">
        <f t="shared" si="2"/>
        <v>43960</v>
      </c>
      <c r="L14" s="246">
        <v>43960</v>
      </c>
      <c r="M14" s="247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93" customFormat="1" ht="30" customHeight="1" spans="1:16384">
      <c r="A15" s="208" t="s">
        <v>319</v>
      </c>
      <c r="B15" s="208"/>
      <c r="C15" s="38" t="s">
        <v>464</v>
      </c>
      <c r="D15" s="38"/>
      <c r="E15" s="38"/>
      <c r="F15" s="38"/>
      <c r="G15" s="38"/>
      <c r="H15" s="210">
        <f t="shared" si="1"/>
        <v>50000</v>
      </c>
      <c r="I15" s="207">
        <v>50000</v>
      </c>
      <c r="J15" s="207"/>
      <c r="K15" s="245">
        <f t="shared" si="2"/>
        <v>50000</v>
      </c>
      <c r="L15" s="246">
        <v>50000</v>
      </c>
      <c r="M15" s="247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93" customFormat="1" ht="30" customHeight="1" spans="1:16384">
      <c r="A16" s="208" t="s">
        <v>321</v>
      </c>
      <c r="B16" s="208"/>
      <c r="C16" s="209" t="s">
        <v>364</v>
      </c>
      <c r="D16" s="209"/>
      <c r="E16" s="209"/>
      <c r="F16" s="209"/>
      <c r="G16" s="209"/>
      <c r="H16" s="210">
        <f t="shared" si="1"/>
        <v>10640</v>
      </c>
      <c r="I16" s="207">
        <v>10640</v>
      </c>
      <c r="J16" s="207"/>
      <c r="K16" s="245">
        <f t="shared" si="2"/>
        <v>10640</v>
      </c>
      <c r="L16" s="246">
        <v>10640</v>
      </c>
      <c r="M16" s="247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93" customFormat="1" ht="30" customHeight="1" spans="1:16384">
      <c r="A17" s="211" t="s">
        <v>303</v>
      </c>
      <c r="B17" s="212"/>
      <c r="C17" s="209" t="s">
        <v>418</v>
      </c>
      <c r="D17" s="209"/>
      <c r="E17" s="209"/>
      <c r="F17" s="209"/>
      <c r="G17" s="209"/>
      <c r="H17" s="210">
        <f t="shared" si="1"/>
        <v>2800</v>
      </c>
      <c r="I17" s="207">
        <v>0</v>
      </c>
      <c r="J17" s="248">
        <v>2800</v>
      </c>
      <c r="K17" s="245">
        <f t="shared" si="2"/>
        <v>2800</v>
      </c>
      <c r="L17" s="246">
        <v>0</v>
      </c>
      <c r="M17" s="248">
        <v>2800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93" customFormat="1" ht="30" customHeight="1" spans="1:16384">
      <c r="A18" s="211" t="s">
        <v>307</v>
      </c>
      <c r="B18" s="212" t="s">
        <v>307</v>
      </c>
      <c r="C18" s="209" t="s">
        <v>407</v>
      </c>
      <c r="D18" s="209"/>
      <c r="E18" s="209"/>
      <c r="F18" s="209"/>
      <c r="G18" s="209"/>
      <c r="H18" s="210">
        <f t="shared" si="1"/>
        <v>363248</v>
      </c>
      <c r="I18" s="207">
        <v>363248</v>
      </c>
      <c r="J18" s="248"/>
      <c r="K18" s="245">
        <f t="shared" si="2"/>
        <v>363248</v>
      </c>
      <c r="L18" s="246">
        <v>363248</v>
      </c>
      <c r="M18" s="24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93" customFormat="1" ht="36" customHeight="1" spans="1:16384">
      <c r="A19" s="211" t="s">
        <v>312</v>
      </c>
      <c r="B19" s="212" t="s">
        <v>312</v>
      </c>
      <c r="C19" s="38" t="s">
        <v>397</v>
      </c>
      <c r="D19" s="38"/>
      <c r="E19" s="38"/>
      <c r="F19" s="38"/>
      <c r="G19" s="38"/>
      <c r="H19" s="210">
        <f t="shared" si="1"/>
        <v>60000</v>
      </c>
      <c r="I19" s="207">
        <v>60000</v>
      </c>
      <c r="J19" s="248"/>
      <c r="K19" s="245">
        <f t="shared" si="2"/>
        <v>60000</v>
      </c>
      <c r="L19" s="246">
        <v>60000</v>
      </c>
      <c r="M19" s="24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93" customFormat="1" ht="30" customHeight="1" spans="1:16384">
      <c r="A20" s="211" t="s">
        <v>314</v>
      </c>
      <c r="B20" s="212" t="s">
        <v>314</v>
      </c>
      <c r="C20" s="38" t="s">
        <v>430</v>
      </c>
      <c r="D20" s="209"/>
      <c r="E20" s="209"/>
      <c r="F20" s="209"/>
      <c r="G20" s="209"/>
      <c r="H20" s="210">
        <f t="shared" si="1"/>
        <v>25395.6</v>
      </c>
      <c r="I20" s="207">
        <v>25395.6</v>
      </c>
      <c r="J20" s="207"/>
      <c r="K20" s="245">
        <f t="shared" si="2"/>
        <v>25395.6</v>
      </c>
      <c r="L20" s="246">
        <v>25395.6</v>
      </c>
      <c r="M20" s="207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93" customFormat="1" ht="32.25" customHeight="1" spans="1:16384">
      <c r="A21" s="213" t="s">
        <v>465</v>
      </c>
      <c r="B21" s="214"/>
      <c r="C21" s="214"/>
      <c r="D21" s="214"/>
      <c r="E21" s="214"/>
      <c r="F21" s="214"/>
      <c r="G21" s="214"/>
      <c r="H21" s="215"/>
      <c r="I21" s="215"/>
      <c r="J21" s="215"/>
      <c r="K21" s="215"/>
      <c r="L21" s="215"/>
      <c r="M21" s="249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93" customFormat="1" ht="32.25" customHeight="1" spans="1:16384">
      <c r="A22" s="216" t="s">
        <v>466</v>
      </c>
      <c r="B22" s="217"/>
      <c r="C22" s="217"/>
      <c r="D22" s="217"/>
      <c r="E22" s="217"/>
      <c r="F22" s="217"/>
      <c r="G22" s="218"/>
      <c r="H22" s="219" t="s">
        <v>467</v>
      </c>
      <c r="I22" s="250"/>
      <c r="J22" s="251" t="s">
        <v>333</v>
      </c>
      <c r="K22" s="252"/>
      <c r="L22" s="219" t="s">
        <v>468</v>
      </c>
      <c r="M22" s="250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93" customFormat="1" ht="36" customHeight="1" spans="1:16384">
      <c r="A23" s="220" t="s">
        <v>326</v>
      </c>
      <c r="B23" s="221" t="s">
        <v>469</v>
      </c>
      <c r="C23" s="222" t="s">
        <v>328</v>
      </c>
      <c r="D23" s="222" t="s">
        <v>329</v>
      </c>
      <c r="E23" s="222" t="s">
        <v>330</v>
      </c>
      <c r="F23" s="222" t="s">
        <v>331</v>
      </c>
      <c r="G23" s="222" t="s">
        <v>332</v>
      </c>
      <c r="H23" s="223"/>
      <c r="I23" s="253"/>
      <c r="J23" s="223"/>
      <c r="K23" s="254"/>
      <c r="L23" s="223"/>
      <c r="M23" s="253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93" customFormat="1" ht="42" customHeight="1" spans="1:16384">
      <c r="A24" s="135" t="s">
        <v>336</v>
      </c>
      <c r="B24" s="224" t="s">
        <v>337</v>
      </c>
      <c r="C24" s="225" t="s">
        <v>338</v>
      </c>
      <c r="D24" s="98" t="s">
        <v>339</v>
      </c>
      <c r="E24" s="98">
        <v>22</v>
      </c>
      <c r="F24" s="98" t="s">
        <v>340</v>
      </c>
      <c r="G24" s="98" t="s">
        <v>341</v>
      </c>
      <c r="H24" s="226" t="s">
        <v>470</v>
      </c>
      <c r="I24" s="225"/>
      <c r="J24" s="255" t="s">
        <v>342</v>
      </c>
      <c r="K24" s="256"/>
      <c r="L24" s="226" t="s">
        <v>471</v>
      </c>
      <c r="M24" s="22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93" customFormat="1" ht="48" customHeight="1" spans="1:16384">
      <c r="A25" s="135"/>
      <c r="B25" s="227" t="s">
        <v>337</v>
      </c>
      <c r="C25" s="228" t="s">
        <v>472</v>
      </c>
      <c r="D25" s="229" t="s">
        <v>339</v>
      </c>
      <c r="E25" s="229">
        <v>500</v>
      </c>
      <c r="F25" s="229" t="s">
        <v>340</v>
      </c>
      <c r="G25" s="229" t="s">
        <v>341</v>
      </c>
      <c r="H25" s="230" t="s">
        <v>473</v>
      </c>
      <c r="I25" s="257"/>
      <c r="J25" s="230" t="s">
        <v>474</v>
      </c>
      <c r="K25" s="257"/>
      <c r="L25" s="230" t="s">
        <v>475</v>
      </c>
      <c r="M25" s="257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ht="42" customHeight="1" spans="1:13">
      <c r="A26" s="135"/>
      <c r="B26" s="227" t="s">
        <v>337</v>
      </c>
      <c r="C26" s="228" t="s">
        <v>476</v>
      </c>
      <c r="D26" s="229" t="s">
        <v>339</v>
      </c>
      <c r="E26" s="229">
        <v>2</v>
      </c>
      <c r="F26" s="229" t="s">
        <v>345</v>
      </c>
      <c r="G26" s="229" t="s">
        <v>341</v>
      </c>
      <c r="H26" s="230" t="s">
        <v>477</v>
      </c>
      <c r="I26" s="258"/>
      <c r="J26" s="230" t="s">
        <v>399</v>
      </c>
      <c r="K26" s="258"/>
      <c r="L26" s="230" t="s">
        <v>478</v>
      </c>
      <c r="M26" s="258"/>
    </row>
    <row r="27" ht="50" customHeight="1" spans="1:13">
      <c r="A27" s="135"/>
      <c r="B27" s="227" t="s">
        <v>343</v>
      </c>
      <c r="C27" s="231" t="s">
        <v>479</v>
      </c>
      <c r="D27" s="232" t="s">
        <v>339</v>
      </c>
      <c r="E27" s="232">
        <v>100</v>
      </c>
      <c r="F27" s="232" t="s">
        <v>361</v>
      </c>
      <c r="G27" s="232" t="s">
        <v>341</v>
      </c>
      <c r="H27" s="230" t="s">
        <v>480</v>
      </c>
      <c r="I27" s="258"/>
      <c r="J27" s="230" t="s">
        <v>384</v>
      </c>
      <c r="K27" s="258"/>
      <c r="L27" s="230" t="s">
        <v>388</v>
      </c>
      <c r="M27" s="258"/>
    </row>
    <row r="28" ht="50" customHeight="1" spans="1:13">
      <c r="A28" s="135"/>
      <c r="B28" s="227" t="s">
        <v>343</v>
      </c>
      <c r="C28" s="231" t="s">
        <v>481</v>
      </c>
      <c r="D28" s="232" t="s">
        <v>339</v>
      </c>
      <c r="E28" s="233">
        <v>100</v>
      </c>
      <c r="F28" s="232" t="s">
        <v>361</v>
      </c>
      <c r="G28" s="232" t="s">
        <v>341</v>
      </c>
      <c r="H28" s="230" t="s">
        <v>482</v>
      </c>
      <c r="I28" s="257"/>
      <c r="J28" s="230" t="s">
        <v>483</v>
      </c>
      <c r="K28" s="257"/>
      <c r="L28" s="230" t="s">
        <v>346</v>
      </c>
      <c r="M28" s="257"/>
    </row>
    <row r="29" ht="66" customHeight="1" spans="1:13">
      <c r="A29" s="135"/>
      <c r="B29" s="227" t="s">
        <v>343</v>
      </c>
      <c r="C29" s="231" t="s">
        <v>385</v>
      </c>
      <c r="D29" s="232" t="s">
        <v>339</v>
      </c>
      <c r="E29" s="232">
        <v>100</v>
      </c>
      <c r="F29" s="232" t="s">
        <v>361</v>
      </c>
      <c r="G29" s="232" t="s">
        <v>341</v>
      </c>
      <c r="H29" s="230" t="s">
        <v>484</v>
      </c>
      <c r="I29" s="257"/>
      <c r="J29" s="230" t="s">
        <v>485</v>
      </c>
      <c r="K29" s="257"/>
      <c r="L29" s="230" t="s">
        <v>485</v>
      </c>
      <c r="M29" s="257"/>
    </row>
    <row r="30" ht="42" customHeight="1" spans="1:13">
      <c r="A30" s="135"/>
      <c r="B30" s="227" t="s">
        <v>343</v>
      </c>
      <c r="C30" s="234" t="s">
        <v>486</v>
      </c>
      <c r="D30" s="232" t="s">
        <v>339</v>
      </c>
      <c r="E30" s="233">
        <v>100</v>
      </c>
      <c r="F30" s="232" t="s">
        <v>361</v>
      </c>
      <c r="G30" s="232" t="s">
        <v>341</v>
      </c>
      <c r="H30" s="230" t="s">
        <v>487</v>
      </c>
      <c r="I30" s="257"/>
      <c r="J30" s="230" t="s">
        <v>354</v>
      </c>
      <c r="K30" s="257"/>
      <c r="L30" s="230" t="s">
        <v>488</v>
      </c>
      <c r="M30" s="257"/>
    </row>
    <row r="31" ht="42" customHeight="1" spans="1:13">
      <c r="A31" s="135"/>
      <c r="B31" s="227" t="s">
        <v>343</v>
      </c>
      <c r="C31" s="234" t="s">
        <v>404</v>
      </c>
      <c r="D31" s="232" t="s">
        <v>339</v>
      </c>
      <c r="E31" s="233">
        <v>100</v>
      </c>
      <c r="F31" s="232" t="s">
        <v>361</v>
      </c>
      <c r="G31" s="232" t="s">
        <v>341</v>
      </c>
      <c r="H31" s="230" t="s">
        <v>489</v>
      </c>
      <c r="I31" s="257"/>
      <c r="J31" s="230" t="s">
        <v>405</v>
      </c>
      <c r="K31" s="257"/>
      <c r="L31" s="230" t="s">
        <v>478</v>
      </c>
      <c r="M31" s="257"/>
    </row>
    <row r="32" ht="42" customHeight="1" spans="1:13">
      <c r="A32" s="135"/>
      <c r="B32" s="227" t="s">
        <v>343</v>
      </c>
      <c r="C32" s="231" t="s">
        <v>402</v>
      </c>
      <c r="D32" s="232" t="s">
        <v>339</v>
      </c>
      <c r="E32" s="233">
        <v>100</v>
      </c>
      <c r="F32" s="232" t="s">
        <v>361</v>
      </c>
      <c r="G32" s="232" t="s">
        <v>341</v>
      </c>
      <c r="H32" s="230" t="s">
        <v>490</v>
      </c>
      <c r="I32" s="257"/>
      <c r="J32" s="230" t="s">
        <v>403</v>
      </c>
      <c r="K32" s="257"/>
      <c r="L32" s="230" t="s">
        <v>403</v>
      </c>
      <c r="M32" s="257"/>
    </row>
    <row r="33" ht="42" customHeight="1" spans="1:13">
      <c r="A33" s="135"/>
      <c r="B33" s="227" t="s">
        <v>347</v>
      </c>
      <c r="C33" s="231" t="s">
        <v>491</v>
      </c>
      <c r="D33" s="232" t="s">
        <v>339</v>
      </c>
      <c r="E33" s="233">
        <v>100</v>
      </c>
      <c r="F33" s="232" t="s">
        <v>361</v>
      </c>
      <c r="G33" s="232" t="s">
        <v>341</v>
      </c>
      <c r="H33" s="230" t="s">
        <v>491</v>
      </c>
      <c r="I33" s="257"/>
      <c r="J33" s="230" t="s">
        <v>388</v>
      </c>
      <c r="K33" s="257"/>
      <c r="L33" s="230" t="s">
        <v>388</v>
      </c>
      <c r="M33" s="257"/>
    </row>
    <row r="34" ht="42" customHeight="1" spans="1:13">
      <c r="A34" s="135"/>
      <c r="B34" s="227" t="s">
        <v>368</v>
      </c>
      <c r="C34" s="231" t="s">
        <v>492</v>
      </c>
      <c r="D34" s="232" t="s">
        <v>339</v>
      </c>
      <c r="E34" s="233">
        <v>2500</v>
      </c>
      <c r="F34" s="232" t="s">
        <v>493</v>
      </c>
      <c r="G34" s="232" t="s">
        <v>341</v>
      </c>
      <c r="H34" s="230" t="s">
        <v>494</v>
      </c>
      <c r="I34" s="257"/>
      <c r="J34" s="230" t="s">
        <v>346</v>
      </c>
      <c r="K34" s="257"/>
      <c r="L34" s="230" t="s">
        <v>495</v>
      </c>
      <c r="M34" s="257"/>
    </row>
    <row r="35" ht="59" customHeight="1" spans="1:13">
      <c r="A35" s="135" t="s">
        <v>352</v>
      </c>
      <c r="B35" s="159" t="s">
        <v>391</v>
      </c>
      <c r="C35" s="234" t="s">
        <v>496</v>
      </c>
      <c r="D35" s="232" t="s">
        <v>339</v>
      </c>
      <c r="E35" s="235" t="s">
        <v>497</v>
      </c>
      <c r="F35" s="232" t="s">
        <v>350</v>
      </c>
      <c r="G35" s="232" t="s">
        <v>351</v>
      </c>
      <c r="H35" s="230" t="s">
        <v>498</v>
      </c>
      <c r="I35" s="257"/>
      <c r="J35" s="230" t="s">
        <v>499</v>
      </c>
      <c r="K35" s="257"/>
      <c r="L35" s="230" t="s">
        <v>415</v>
      </c>
      <c r="M35" s="257"/>
    </row>
    <row r="36" ht="44" customHeight="1" spans="1:13">
      <c r="A36" s="135" t="s">
        <v>357</v>
      </c>
      <c r="B36" s="159" t="s">
        <v>358</v>
      </c>
      <c r="C36" s="234" t="s">
        <v>406</v>
      </c>
      <c r="D36" s="232" t="s">
        <v>374</v>
      </c>
      <c r="E36" s="233">
        <v>95</v>
      </c>
      <c r="F36" s="232" t="s">
        <v>361</v>
      </c>
      <c r="G36" s="232" t="s">
        <v>351</v>
      </c>
      <c r="H36" s="230" t="s">
        <v>500</v>
      </c>
      <c r="I36" s="257"/>
      <c r="J36" s="230" t="s">
        <v>417</v>
      </c>
      <c r="K36" s="257"/>
      <c r="L36" s="230" t="s">
        <v>417</v>
      </c>
      <c r="M36" s="257"/>
    </row>
    <row r="37" ht="48" customHeight="1" spans="1:13">
      <c r="A37" s="135"/>
      <c r="B37" s="159" t="s">
        <v>358</v>
      </c>
      <c r="C37" s="234" t="s">
        <v>501</v>
      </c>
      <c r="D37" s="232" t="s">
        <v>374</v>
      </c>
      <c r="E37" s="233">
        <v>95</v>
      </c>
      <c r="F37" s="232" t="s">
        <v>361</v>
      </c>
      <c r="G37" s="232" t="s">
        <v>351</v>
      </c>
      <c r="H37" s="230" t="s">
        <v>502</v>
      </c>
      <c r="I37" s="257"/>
      <c r="J37" s="230" t="s">
        <v>503</v>
      </c>
      <c r="K37" s="257"/>
      <c r="L37" s="230" t="s">
        <v>503</v>
      </c>
      <c r="M37" s="257"/>
    </row>
  </sheetData>
  <mergeCells count="85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B15"/>
    <mergeCell ref="C15:G15"/>
    <mergeCell ref="A16:B16"/>
    <mergeCell ref="C16:G16"/>
    <mergeCell ref="A17:B17"/>
    <mergeCell ref="C17:G17"/>
    <mergeCell ref="A18:B18"/>
    <mergeCell ref="C18:G18"/>
    <mergeCell ref="A19:B19"/>
    <mergeCell ref="C19:G19"/>
    <mergeCell ref="A20:B20"/>
    <mergeCell ref="C20:G20"/>
    <mergeCell ref="A21:M21"/>
    <mergeCell ref="A22:G22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H32:I32"/>
    <mergeCell ref="J32:K32"/>
    <mergeCell ref="L32:M32"/>
    <mergeCell ref="H33:I33"/>
    <mergeCell ref="J33:K33"/>
    <mergeCell ref="L33:M33"/>
    <mergeCell ref="H34:I34"/>
    <mergeCell ref="J34:K34"/>
    <mergeCell ref="L34:M34"/>
    <mergeCell ref="H35:I35"/>
    <mergeCell ref="J35:K35"/>
    <mergeCell ref="L35:M35"/>
    <mergeCell ref="H36:I36"/>
    <mergeCell ref="J36:K36"/>
    <mergeCell ref="L36:M36"/>
    <mergeCell ref="H37:I37"/>
    <mergeCell ref="J37:K37"/>
    <mergeCell ref="L37:M37"/>
    <mergeCell ref="A6:A7"/>
    <mergeCell ref="A24:A34"/>
    <mergeCell ref="A36:A37"/>
    <mergeCell ref="A10:B11"/>
    <mergeCell ref="C10:G11"/>
    <mergeCell ref="H22:I23"/>
    <mergeCell ref="J22:K23"/>
    <mergeCell ref="L22:M2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C14" sqref="C14"/>
    </sheetView>
  </sheetViews>
  <sheetFormatPr defaultColWidth="8.88571428571429" defaultRowHeight="14.25" customHeight="1" outlineLevelCol="5"/>
  <cols>
    <col min="1" max="2" width="21.1333333333333" style="162" customWidth="1"/>
    <col min="3" max="3" width="21.1333333333333" style="87" customWidth="1"/>
    <col min="4" max="4" width="27.7142857142857" style="87" customWidth="1"/>
    <col min="5" max="6" width="36.7142857142857" style="87" customWidth="1"/>
    <col min="7" max="7" width="9.13333333333333" style="87" customWidth="1"/>
    <col min="8" max="16384" width="9.13333333333333" style="87"/>
  </cols>
  <sheetData>
    <row r="1" ht="12" customHeight="1" spans="1:6">
      <c r="A1" s="163">
        <v>0</v>
      </c>
      <c r="B1" s="163">
        <v>0</v>
      </c>
      <c r="C1" s="164">
        <v>1</v>
      </c>
      <c r="D1" s="165"/>
      <c r="E1" s="165"/>
      <c r="F1" s="165"/>
    </row>
    <row r="2" ht="26.25" customHeight="1" spans="1:6">
      <c r="A2" s="166" t="s">
        <v>12</v>
      </c>
      <c r="B2" s="166"/>
      <c r="C2" s="167"/>
      <c r="D2" s="167"/>
      <c r="E2" s="167"/>
      <c r="F2" s="167"/>
    </row>
    <row r="3" ht="27" customHeight="1" spans="1:6">
      <c r="A3" s="168" t="s">
        <v>21</v>
      </c>
      <c r="B3" s="168"/>
      <c r="C3" s="164"/>
      <c r="D3" s="165"/>
      <c r="E3" s="165"/>
      <c r="F3" s="165" t="s">
        <v>22</v>
      </c>
    </row>
    <row r="4" ht="19.5" customHeight="1" spans="1:6">
      <c r="A4" s="98" t="s">
        <v>192</v>
      </c>
      <c r="B4" s="169" t="s">
        <v>91</v>
      </c>
      <c r="C4" s="98" t="s">
        <v>92</v>
      </c>
      <c r="D4" s="98" t="s">
        <v>504</v>
      </c>
      <c r="E4" s="98"/>
      <c r="F4" s="98"/>
    </row>
    <row r="5" ht="18.75" customHeight="1" spans="1:6">
      <c r="A5" s="98"/>
      <c r="B5" s="169"/>
      <c r="C5" s="98"/>
      <c r="D5" s="98" t="s">
        <v>75</v>
      </c>
      <c r="E5" s="98" t="s">
        <v>94</v>
      </c>
      <c r="F5" s="98" t="s">
        <v>95</v>
      </c>
    </row>
    <row r="6" ht="18.75" customHeight="1" spans="1:6">
      <c r="A6" s="170">
        <v>1</v>
      </c>
      <c r="B6" s="170" t="s">
        <v>179</v>
      </c>
      <c r="C6" s="98">
        <v>3</v>
      </c>
      <c r="D6" s="170" t="s">
        <v>181</v>
      </c>
      <c r="E6" s="170" t="s">
        <v>182</v>
      </c>
      <c r="F6" s="98">
        <v>6</v>
      </c>
    </row>
    <row r="7" ht="18.75" customHeight="1" spans="1:6">
      <c r="A7" s="127" t="s">
        <v>90</v>
      </c>
      <c r="B7" s="127" t="s">
        <v>90</v>
      </c>
      <c r="C7" s="127" t="s">
        <v>90</v>
      </c>
      <c r="D7" s="171" t="s">
        <v>90</v>
      </c>
      <c r="E7" s="172" t="s">
        <v>90</v>
      </c>
      <c r="F7" s="172" t="s">
        <v>90</v>
      </c>
    </row>
    <row r="8" ht="18.75" customHeight="1" spans="1:6">
      <c r="A8" s="173" t="s">
        <v>139</v>
      </c>
      <c r="B8" s="173"/>
      <c r="C8" s="173" t="s">
        <v>139</v>
      </c>
      <c r="D8" s="171" t="s">
        <v>90</v>
      </c>
      <c r="E8" s="172" t="s">
        <v>90</v>
      </c>
      <c r="F8" s="172" t="s">
        <v>90</v>
      </c>
    </row>
    <row r="9" ht="31" customHeight="1" spans="1:4">
      <c r="A9" s="174" t="s">
        <v>505</v>
      </c>
      <c r="B9" s="174"/>
      <c r="C9" s="174"/>
      <c r="D9" s="174"/>
    </row>
  </sheetData>
  <mergeCells count="8">
    <mergeCell ref="A2:F2"/>
    <mergeCell ref="A3:D3"/>
    <mergeCell ref="D4:F4"/>
    <mergeCell ref="A8:C8"/>
    <mergeCell ref="A9:D9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D24" sqref="D24"/>
    </sheetView>
  </sheetViews>
  <sheetFormatPr defaultColWidth="8.88571428571429" defaultRowHeight="14.25" customHeight="1" outlineLevelCol="5"/>
  <cols>
    <col min="1" max="2" width="21.1333333333333" style="162" customWidth="1"/>
    <col min="3" max="3" width="21.1333333333333" style="87" customWidth="1"/>
    <col min="4" max="4" width="27.7142857142857" style="87" customWidth="1"/>
    <col min="5" max="6" width="36.7142857142857" style="87" customWidth="1"/>
    <col min="7" max="7" width="9.13333333333333" style="87" customWidth="1"/>
    <col min="8" max="16384" width="9.13333333333333" style="87"/>
  </cols>
  <sheetData>
    <row r="1" s="87" customFormat="1" ht="12" customHeight="1" spans="1:6">
      <c r="A1" s="163">
        <v>0</v>
      </c>
      <c r="B1" s="163">
        <v>0</v>
      </c>
      <c r="C1" s="164">
        <v>1</v>
      </c>
      <c r="D1" s="165"/>
      <c r="E1" s="165"/>
      <c r="F1" s="165"/>
    </row>
    <row r="2" s="87" customFormat="1" ht="26.25" customHeight="1" spans="1:6">
      <c r="A2" s="166" t="s">
        <v>13</v>
      </c>
      <c r="B2" s="166"/>
      <c r="C2" s="167"/>
      <c r="D2" s="167"/>
      <c r="E2" s="167"/>
      <c r="F2" s="167"/>
    </row>
    <row r="3" s="87" customFormat="1" ht="27" customHeight="1" spans="1:6">
      <c r="A3" s="168" t="s">
        <v>21</v>
      </c>
      <c r="B3" s="168"/>
      <c r="C3" s="164"/>
      <c r="D3" s="165"/>
      <c r="E3" s="165"/>
      <c r="F3" s="165" t="s">
        <v>22</v>
      </c>
    </row>
    <row r="4" s="87" customFormat="1" ht="19.5" customHeight="1" spans="1:6">
      <c r="A4" s="98" t="s">
        <v>192</v>
      </c>
      <c r="B4" s="169" t="s">
        <v>91</v>
      </c>
      <c r="C4" s="98" t="s">
        <v>92</v>
      </c>
      <c r="D4" s="98" t="s">
        <v>506</v>
      </c>
      <c r="E4" s="98"/>
      <c r="F4" s="98"/>
    </row>
    <row r="5" s="87" customFormat="1" ht="18.75" customHeight="1" spans="1:6">
      <c r="A5" s="98"/>
      <c r="B5" s="169"/>
      <c r="C5" s="98"/>
      <c r="D5" s="98" t="s">
        <v>75</v>
      </c>
      <c r="E5" s="98" t="s">
        <v>94</v>
      </c>
      <c r="F5" s="98" t="s">
        <v>95</v>
      </c>
    </row>
    <row r="6" s="87" customFormat="1" ht="18.75" customHeight="1" spans="1:6">
      <c r="A6" s="170">
        <v>1</v>
      </c>
      <c r="B6" s="170" t="s">
        <v>179</v>
      </c>
      <c r="C6" s="98">
        <v>3</v>
      </c>
      <c r="D6" s="170" t="s">
        <v>181</v>
      </c>
      <c r="E6" s="170" t="s">
        <v>182</v>
      </c>
      <c r="F6" s="98">
        <v>6</v>
      </c>
    </row>
    <row r="7" s="87" customFormat="1" ht="18.75" customHeight="1" spans="1:6">
      <c r="A7" s="127" t="s">
        <v>90</v>
      </c>
      <c r="B7" s="127" t="s">
        <v>90</v>
      </c>
      <c r="C7" s="127" t="s">
        <v>90</v>
      </c>
      <c r="D7" s="171" t="s">
        <v>90</v>
      </c>
      <c r="E7" s="172" t="s">
        <v>90</v>
      </c>
      <c r="F7" s="172" t="s">
        <v>90</v>
      </c>
    </row>
    <row r="8" s="87" customFormat="1" ht="18.75" customHeight="1" spans="1:6">
      <c r="A8" s="173" t="s">
        <v>139</v>
      </c>
      <c r="B8" s="173"/>
      <c r="C8" s="173"/>
      <c r="D8" s="171" t="s">
        <v>90</v>
      </c>
      <c r="E8" s="172" t="s">
        <v>90</v>
      </c>
      <c r="F8" s="172" t="s">
        <v>90</v>
      </c>
    </row>
    <row r="9" ht="33" customHeight="1" spans="1:4">
      <c r="A9" s="174" t="s">
        <v>507</v>
      </c>
      <c r="B9" s="174"/>
      <c r="C9" s="174"/>
      <c r="D9" s="174"/>
    </row>
  </sheetData>
  <mergeCells count="8">
    <mergeCell ref="A2:F2"/>
    <mergeCell ref="A3:D3"/>
    <mergeCell ref="D4:F4"/>
    <mergeCell ref="A8:C8"/>
    <mergeCell ref="A9:D9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J10" sqref="J10"/>
    </sheetView>
  </sheetViews>
  <sheetFormatPr defaultColWidth="8.88571428571429" defaultRowHeight="14.25" customHeight="1"/>
  <cols>
    <col min="1" max="1" width="20.7142857142857" style="87" customWidth="1"/>
    <col min="2" max="2" width="21.7142857142857" style="87" customWidth="1"/>
    <col min="3" max="3" width="35.2857142857143" style="87" customWidth="1"/>
    <col min="4" max="4" width="7.71428571428571" style="87" customWidth="1"/>
    <col min="5" max="6" width="10.2857142857143" style="87" customWidth="1"/>
    <col min="7" max="7" width="12" style="87" customWidth="1"/>
    <col min="8" max="10" width="10" style="87" customWidth="1"/>
    <col min="11" max="11" width="9.13333333333333" style="71" customWidth="1"/>
    <col min="12" max="13" width="9.13333333333333" style="87" customWidth="1"/>
    <col min="14" max="15" width="12.7142857142857" style="87" customWidth="1"/>
    <col min="16" max="16" width="9.13333333333333" style="71" customWidth="1"/>
    <col min="17" max="17" width="10.4285714285714" style="87" customWidth="1"/>
    <col min="18" max="18" width="9.13333333333333" style="71" customWidth="1"/>
    <col min="19" max="16384" width="9.13333333333333" style="71"/>
  </cols>
  <sheetData>
    <row r="1" ht="13.5" customHeight="1" spans="1:17">
      <c r="A1" s="89"/>
      <c r="B1" s="89"/>
      <c r="C1" s="89"/>
      <c r="D1" s="89"/>
      <c r="E1" s="89"/>
      <c r="F1" s="89"/>
      <c r="G1" s="89"/>
      <c r="H1" s="89"/>
      <c r="I1" s="89"/>
      <c r="J1" s="89"/>
      <c r="P1" s="85"/>
      <c r="Q1" s="160"/>
    </row>
    <row r="2" ht="27.75" customHeight="1" spans="1:17">
      <c r="A2" s="140" t="s">
        <v>14</v>
      </c>
      <c r="B2" s="73"/>
      <c r="C2" s="73"/>
      <c r="D2" s="73"/>
      <c r="E2" s="73"/>
      <c r="F2" s="73"/>
      <c r="G2" s="73"/>
      <c r="H2" s="73"/>
      <c r="I2" s="73"/>
      <c r="J2" s="73"/>
      <c r="K2" s="74"/>
      <c r="L2" s="73"/>
      <c r="M2" s="73"/>
      <c r="N2" s="73"/>
      <c r="O2" s="73"/>
      <c r="P2" s="74"/>
      <c r="Q2" s="73"/>
    </row>
    <row r="3" ht="32" customHeight="1" spans="1:17">
      <c r="A3" s="92" t="s">
        <v>21</v>
      </c>
      <c r="B3" s="93"/>
      <c r="C3" s="93"/>
      <c r="D3" s="93"/>
      <c r="E3" s="93"/>
      <c r="F3" s="93"/>
      <c r="G3" s="93"/>
      <c r="H3" s="93"/>
      <c r="I3" s="93"/>
      <c r="J3" s="93"/>
      <c r="P3" s="155"/>
      <c r="Q3" s="161" t="s">
        <v>185</v>
      </c>
    </row>
    <row r="4" ht="15.75" customHeight="1" spans="1:17">
      <c r="A4" s="122" t="s">
        <v>508</v>
      </c>
      <c r="B4" s="122" t="s">
        <v>509</v>
      </c>
      <c r="C4" s="122" t="s">
        <v>510</v>
      </c>
      <c r="D4" s="122" t="s">
        <v>511</v>
      </c>
      <c r="E4" s="122" t="s">
        <v>512</v>
      </c>
      <c r="F4" s="141" t="s">
        <v>513</v>
      </c>
      <c r="G4" s="79" t="s">
        <v>199</v>
      </c>
      <c r="H4" s="142"/>
      <c r="I4" s="142"/>
      <c r="J4" s="79"/>
      <c r="K4" s="156"/>
      <c r="L4" s="79"/>
      <c r="M4" s="79"/>
      <c r="N4" s="79"/>
      <c r="O4" s="79"/>
      <c r="P4" s="156"/>
      <c r="Q4" s="80"/>
    </row>
    <row r="5" ht="17.25" customHeight="1" spans="1:17">
      <c r="A5" s="122"/>
      <c r="B5" s="122"/>
      <c r="C5" s="122"/>
      <c r="D5" s="122"/>
      <c r="E5" s="122"/>
      <c r="F5" s="143"/>
      <c r="G5" s="144" t="s">
        <v>75</v>
      </c>
      <c r="H5" s="122" t="s">
        <v>78</v>
      </c>
      <c r="I5" s="122" t="s">
        <v>514</v>
      </c>
      <c r="J5" s="143" t="s">
        <v>515</v>
      </c>
      <c r="K5" s="157" t="s">
        <v>516</v>
      </c>
      <c r="L5" s="146" t="s">
        <v>82</v>
      </c>
      <c r="M5" s="146"/>
      <c r="N5" s="146"/>
      <c r="O5" s="146"/>
      <c r="P5" s="158"/>
      <c r="Q5" s="145"/>
    </row>
    <row r="6" ht="54" customHeight="1" spans="1:17">
      <c r="A6" s="122"/>
      <c r="B6" s="122"/>
      <c r="C6" s="122"/>
      <c r="D6" s="122"/>
      <c r="E6" s="122"/>
      <c r="F6" s="145"/>
      <c r="G6" s="146"/>
      <c r="H6" s="122"/>
      <c r="I6" s="122"/>
      <c r="J6" s="145"/>
      <c r="K6" s="159"/>
      <c r="L6" s="145" t="s">
        <v>77</v>
      </c>
      <c r="M6" s="145" t="s">
        <v>84</v>
      </c>
      <c r="N6" s="145" t="s">
        <v>293</v>
      </c>
      <c r="O6" s="145" t="s">
        <v>86</v>
      </c>
      <c r="P6" s="159" t="s">
        <v>87</v>
      </c>
      <c r="Q6" s="145" t="s">
        <v>88</v>
      </c>
    </row>
    <row r="7" ht="23" customHeight="1" spans="1:17">
      <c r="A7" s="98">
        <v>1</v>
      </c>
      <c r="B7" s="98">
        <v>2</v>
      </c>
      <c r="C7" s="98">
        <v>3</v>
      </c>
      <c r="D7" s="98">
        <v>4</v>
      </c>
      <c r="E7" s="98">
        <v>5</v>
      </c>
      <c r="F7" s="147">
        <v>6</v>
      </c>
      <c r="G7" s="99">
        <v>7</v>
      </c>
      <c r="H7" s="99">
        <v>8</v>
      </c>
      <c r="I7" s="99">
        <v>9</v>
      </c>
      <c r="J7" s="99">
        <v>10</v>
      </c>
      <c r="K7" s="99">
        <v>11</v>
      </c>
      <c r="L7" s="99">
        <v>12</v>
      </c>
      <c r="M7" s="99">
        <v>13</v>
      </c>
      <c r="N7" s="99">
        <v>14</v>
      </c>
      <c r="O7" s="99">
        <v>15</v>
      </c>
      <c r="P7" s="99">
        <v>16</v>
      </c>
      <c r="Q7" s="99">
        <v>17</v>
      </c>
    </row>
    <row r="8" ht="21" customHeight="1" spans="1:17">
      <c r="A8" s="127" t="s">
        <v>90</v>
      </c>
      <c r="B8" s="127"/>
      <c r="C8" s="148"/>
      <c r="D8" s="127"/>
      <c r="E8" s="149"/>
      <c r="F8" s="150" t="s">
        <v>90</v>
      </c>
      <c r="G8" s="150" t="s">
        <v>90</v>
      </c>
      <c r="H8" s="150" t="s">
        <v>90</v>
      </c>
      <c r="I8" s="150" t="s">
        <v>90</v>
      </c>
      <c r="J8" s="150" t="s">
        <v>90</v>
      </c>
      <c r="K8" s="150" t="s">
        <v>90</v>
      </c>
      <c r="L8" s="150" t="s">
        <v>90</v>
      </c>
      <c r="M8" s="150" t="s">
        <v>90</v>
      </c>
      <c r="N8" s="150" t="s">
        <v>90</v>
      </c>
      <c r="O8" s="150"/>
      <c r="P8" s="150" t="s">
        <v>90</v>
      </c>
      <c r="Q8" s="150" t="s">
        <v>90</v>
      </c>
    </row>
    <row r="9" ht="21" customHeight="1" spans="1:17">
      <c r="A9" s="127" t="s">
        <v>90</v>
      </c>
      <c r="B9" s="127" t="s">
        <v>90</v>
      </c>
      <c r="C9" s="127" t="s">
        <v>90</v>
      </c>
      <c r="D9" s="127" t="s">
        <v>90</v>
      </c>
      <c r="E9" s="149" t="s">
        <v>90</v>
      </c>
      <c r="F9" s="151" t="s">
        <v>90</v>
      </c>
      <c r="G9" s="151" t="s">
        <v>90</v>
      </c>
      <c r="H9" s="151" t="s">
        <v>90</v>
      </c>
      <c r="I9" s="151" t="s">
        <v>90</v>
      </c>
      <c r="J9" s="151" t="s">
        <v>90</v>
      </c>
      <c r="K9" s="150" t="s">
        <v>90</v>
      </c>
      <c r="L9" s="151" t="s">
        <v>90</v>
      </c>
      <c r="M9" s="151" t="s">
        <v>90</v>
      </c>
      <c r="N9" s="151" t="s">
        <v>90</v>
      </c>
      <c r="O9" s="151"/>
      <c r="P9" s="150" t="s">
        <v>90</v>
      </c>
      <c r="Q9" s="151" t="s">
        <v>90</v>
      </c>
    </row>
    <row r="10" ht="21" customHeight="1" spans="1:17">
      <c r="A10" s="152" t="s">
        <v>139</v>
      </c>
      <c r="B10" s="153"/>
      <c r="C10" s="153"/>
      <c r="D10" s="153"/>
      <c r="E10" s="149"/>
      <c r="F10" s="150" t="s">
        <v>90</v>
      </c>
      <c r="G10" s="150" t="s">
        <v>90</v>
      </c>
      <c r="H10" s="150" t="s">
        <v>90</v>
      </c>
      <c r="I10" s="150" t="s">
        <v>90</v>
      </c>
      <c r="J10" s="150" t="s">
        <v>90</v>
      </c>
      <c r="K10" s="150" t="s">
        <v>90</v>
      </c>
      <c r="L10" s="150" t="s">
        <v>90</v>
      </c>
      <c r="M10" s="150" t="s">
        <v>90</v>
      </c>
      <c r="N10" s="150" t="s">
        <v>90</v>
      </c>
      <c r="O10" s="150"/>
      <c r="P10" s="150" t="s">
        <v>90</v>
      </c>
      <c r="Q10" s="150" t="s">
        <v>90</v>
      </c>
    </row>
    <row r="11" ht="36" customHeight="1" spans="1:4">
      <c r="A11" s="154" t="s">
        <v>517</v>
      </c>
      <c r="B11" s="154"/>
      <c r="C11" s="154"/>
      <c r="D11" s="154"/>
    </row>
  </sheetData>
  <mergeCells count="17">
    <mergeCell ref="A2:Q2"/>
    <mergeCell ref="A3:F3"/>
    <mergeCell ref="G4:Q4"/>
    <mergeCell ref="L5:Q5"/>
    <mergeCell ref="A10:E10"/>
    <mergeCell ref="A11:D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H21" sqref="H21"/>
    </sheetView>
  </sheetViews>
  <sheetFormatPr defaultColWidth="8.71428571428571" defaultRowHeight="14.25" customHeight="1"/>
  <cols>
    <col min="1" max="1" width="9.13333333333333" style="118" customWidth="1"/>
    <col min="2" max="2" width="14.2857142857143" style="118" customWidth="1"/>
    <col min="3" max="3" width="21.4285714285714" style="118" customWidth="1"/>
    <col min="4" max="6" width="9.13333333333333" style="118" customWidth="1"/>
    <col min="7" max="7" width="12" style="87" customWidth="1"/>
    <col min="8" max="10" width="10" style="87" customWidth="1"/>
    <col min="11" max="11" width="9.13333333333333" style="71" customWidth="1"/>
    <col min="12" max="13" width="9.13333333333333" style="87" customWidth="1"/>
    <col min="14" max="15" width="12.7142857142857" style="87" customWidth="1"/>
    <col min="16" max="16" width="9.13333333333333" style="71" customWidth="1"/>
    <col min="17" max="17" width="10.4285714285714" style="87" customWidth="1"/>
    <col min="18" max="18" width="9.13333333333333" style="71" customWidth="1"/>
    <col min="19" max="246" width="9.13333333333333" style="71"/>
    <col min="247" max="255" width="8.71428571428571" style="71"/>
  </cols>
  <sheetData>
    <row r="1" ht="13.5" customHeight="1" spans="1:17">
      <c r="A1" s="89"/>
      <c r="B1" s="89"/>
      <c r="C1" s="89"/>
      <c r="D1" s="89"/>
      <c r="E1" s="89"/>
      <c r="F1" s="89"/>
      <c r="G1" s="119"/>
      <c r="H1" s="119"/>
      <c r="I1" s="119"/>
      <c r="J1" s="119"/>
      <c r="K1" s="131"/>
      <c r="L1" s="132"/>
      <c r="M1" s="132"/>
      <c r="N1" s="132"/>
      <c r="O1" s="132"/>
      <c r="P1" s="133"/>
      <c r="Q1" s="138"/>
    </row>
    <row r="2" ht="27.75" customHeight="1" spans="1:17">
      <c r="A2" s="120" t="s">
        <v>15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</row>
    <row r="3" ht="29" customHeight="1" spans="1:17">
      <c r="A3" s="92" t="s">
        <v>21</v>
      </c>
      <c r="B3" s="93"/>
      <c r="C3" s="93"/>
      <c r="D3" s="93"/>
      <c r="E3" s="93"/>
      <c r="F3" s="93"/>
      <c r="G3" s="121"/>
      <c r="H3" s="121"/>
      <c r="I3" s="121"/>
      <c r="J3" s="121"/>
      <c r="K3" s="131"/>
      <c r="L3" s="132"/>
      <c r="M3" s="132"/>
      <c r="N3" s="132"/>
      <c r="O3" s="132"/>
      <c r="P3" s="134"/>
      <c r="Q3" s="139" t="s">
        <v>185</v>
      </c>
    </row>
    <row r="4" ht="15.75" customHeight="1" spans="1:17">
      <c r="A4" s="122" t="s">
        <v>508</v>
      </c>
      <c r="B4" s="122" t="s">
        <v>518</v>
      </c>
      <c r="C4" s="122" t="s">
        <v>519</v>
      </c>
      <c r="D4" s="122" t="s">
        <v>520</v>
      </c>
      <c r="E4" s="122" t="s">
        <v>521</v>
      </c>
      <c r="F4" s="122" t="s">
        <v>522</v>
      </c>
      <c r="G4" s="122" t="s">
        <v>199</v>
      </c>
      <c r="H4" s="122"/>
      <c r="I4" s="122"/>
      <c r="J4" s="122"/>
      <c r="K4" s="135"/>
      <c r="L4" s="122"/>
      <c r="M4" s="122"/>
      <c r="N4" s="122"/>
      <c r="O4" s="122"/>
      <c r="P4" s="135"/>
      <c r="Q4" s="122"/>
    </row>
    <row r="5" ht="17.25" customHeight="1" spans="1:17">
      <c r="A5" s="122"/>
      <c r="B5" s="122"/>
      <c r="C5" s="122"/>
      <c r="D5" s="122"/>
      <c r="E5" s="122"/>
      <c r="F5" s="122"/>
      <c r="G5" s="122" t="s">
        <v>75</v>
      </c>
      <c r="H5" s="122" t="s">
        <v>78</v>
      </c>
      <c r="I5" s="122" t="s">
        <v>514</v>
      </c>
      <c r="J5" s="122" t="s">
        <v>515</v>
      </c>
      <c r="K5" s="136" t="s">
        <v>516</v>
      </c>
      <c r="L5" s="122" t="s">
        <v>82</v>
      </c>
      <c r="M5" s="122"/>
      <c r="N5" s="122"/>
      <c r="O5" s="122"/>
      <c r="P5" s="136"/>
      <c r="Q5" s="122"/>
    </row>
    <row r="6" ht="54" customHeight="1" spans="1:17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35"/>
      <c r="L6" s="122" t="s">
        <v>77</v>
      </c>
      <c r="M6" s="122" t="s">
        <v>84</v>
      </c>
      <c r="N6" s="122" t="s">
        <v>293</v>
      </c>
      <c r="O6" s="122" t="s">
        <v>86</v>
      </c>
      <c r="P6" s="135" t="s">
        <v>87</v>
      </c>
      <c r="Q6" s="122" t="s">
        <v>88</v>
      </c>
    </row>
    <row r="7" ht="15" customHeight="1" spans="1:17">
      <c r="A7" s="122">
        <v>1</v>
      </c>
      <c r="B7" s="122">
        <v>2</v>
      </c>
      <c r="C7" s="122">
        <v>3</v>
      </c>
      <c r="D7" s="122">
        <v>4</v>
      </c>
      <c r="E7" s="122">
        <v>5</v>
      </c>
      <c r="F7" s="122">
        <v>6</v>
      </c>
      <c r="G7" s="122">
        <v>7</v>
      </c>
      <c r="H7" s="122">
        <v>8</v>
      </c>
      <c r="I7" s="122">
        <v>9</v>
      </c>
      <c r="J7" s="122">
        <v>10</v>
      </c>
      <c r="K7" s="122">
        <v>11</v>
      </c>
      <c r="L7" s="122">
        <v>12</v>
      </c>
      <c r="M7" s="122">
        <v>13</v>
      </c>
      <c r="N7" s="122">
        <v>14</v>
      </c>
      <c r="O7" s="122">
        <v>15</v>
      </c>
      <c r="P7" s="122">
        <v>16</v>
      </c>
      <c r="Q7" s="122">
        <v>17</v>
      </c>
    </row>
    <row r="8" ht="22.5" customHeight="1" spans="1:17">
      <c r="A8" s="98"/>
      <c r="B8" s="98"/>
      <c r="C8" s="98"/>
      <c r="D8" s="98"/>
      <c r="E8" s="98"/>
      <c r="F8" s="98"/>
      <c r="G8" s="123" t="s">
        <v>90</v>
      </c>
      <c r="H8" s="123" t="s">
        <v>90</v>
      </c>
      <c r="I8" s="123" t="s">
        <v>90</v>
      </c>
      <c r="J8" s="123" t="s">
        <v>90</v>
      </c>
      <c r="K8" s="123" t="s">
        <v>90</v>
      </c>
      <c r="L8" s="123" t="s">
        <v>90</v>
      </c>
      <c r="M8" s="123" t="s">
        <v>90</v>
      </c>
      <c r="N8" s="123" t="s">
        <v>90</v>
      </c>
      <c r="O8" s="123"/>
      <c r="P8" s="123" t="s">
        <v>90</v>
      </c>
      <c r="Q8" s="123" t="s">
        <v>90</v>
      </c>
    </row>
    <row r="9" ht="22.5" customHeight="1" spans="1:17">
      <c r="A9" s="124"/>
      <c r="B9" s="125"/>
      <c r="C9" s="125"/>
      <c r="D9" s="125"/>
      <c r="E9" s="125"/>
      <c r="F9" s="125"/>
      <c r="G9" s="126" t="s">
        <v>90</v>
      </c>
      <c r="H9" s="126" t="s">
        <v>90</v>
      </c>
      <c r="I9" s="126" t="s">
        <v>90</v>
      </c>
      <c r="J9" s="126" t="s">
        <v>90</v>
      </c>
      <c r="K9" s="123" t="s">
        <v>90</v>
      </c>
      <c r="L9" s="126" t="s">
        <v>90</v>
      </c>
      <c r="M9" s="126" t="s">
        <v>90</v>
      </c>
      <c r="N9" s="126" t="s">
        <v>90</v>
      </c>
      <c r="O9" s="126"/>
      <c r="P9" s="123" t="s">
        <v>90</v>
      </c>
      <c r="Q9" s="126" t="s">
        <v>90</v>
      </c>
    </row>
    <row r="10" ht="22.5" customHeight="1" spans="1:17">
      <c r="A10" s="124"/>
      <c r="B10" s="127"/>
      <c r="C10" s="127"/>
      <c r="D10" s="127"/>
      <c r="E10" s="127"/>
      <c r="F10" s="127"/>
      <c r="G10" s="128" t="s">
        <v>90</v>
      </c>
      <c r="H10" s="128" t="s">
        <v>90</v>
      </c>
      <c r="I10" s="128" t="s">
        <v>90</v>
      </c>
      <c r="J10" s="128" t="s">
        <v>90</v>
      </c>
      <c r="K10" s="128" t="s">
        <v>90</v>
      </c>
      <c r="L10" s="128" t="s">
        <v>90</v>
      </c>
      <c r="M10" s="128" t="s">
        <v>90</v>
      </c>
      <c r="N10" s="128" t="s">
        <v>90</v>
      </c>
      <c r="O10" s="128"/>
      <c r="P10" s="128" t="s">
        <v>90</v>
      </c>
      <c r="Q10" s="128" t="s">
        <v>90</v>
      </c>
    </row>
    <row r="11" ht="22.5" customHeight="1" spans="1:17">
      <c r="A11" s="98" t="s">
        <v>139</v>
      </c>
      <c r="B11" s="98"/>
      <c r="C11" s="98"/>
      <c r="D11" s="98"/>
      <c r="E11" s="98"/>
      <c r="F11" s="98"/>
      <c r="G11" s="129"/>
      <c r="H11" s="129"/>
      <c r="I11" s="129"/>
      <c r="J11" s="129"/>
      <c r="K11" s="137"/>
      <c r="L11" s="129"/>
      <c r="M11" s="129"/>
      <c r="N11" s="129"/>
      <c r="O11" s="129"/>
      <c r="P11" s="137"/>
      <c r="Q11" s="129"/>
    </row>
    <row r="12" ht="42" customHeight="1" spans="1:9">
      <c r="A12" s="130" t="s">
        <v>523</v>
      </c>
      <c r="B12" s="130"/>
      <c r="C12" s="130"/>
      <c r="D12" s="130"/>
      <c r="E12" s="130"/>
      <c r="F12" s="130"/>
      <c r="G12" s="130"/>
      <c r="H12" s="130"/>
      <c r="I12" s="130"/>
    </row>
  </sheetData>
  <mergeCells count="17">
    <mergeCell ref="A2:Q2"/>
    <mergeCell ref="A3:C3"/>
    <mergeCell ref="G4:Q4"/>
    <mergeCell ref="L5:Q5"/>
    <mergeCell ref="A11:F11"/>
    <mergeCell ref="A12:I1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17" sqref="A17"/>
    </sheetView>
  </sheetViews>
  <sheetFormatPr defaultColWidth="8.88571428571429" defaultRowHeight="14.25" customHeight="1" outlineLevelRow="7"/>
  <cols>
    <col min="1" max="1" width="50" style="87" customWidth="1"/>
    <col min="2" max="2" width="17.2857142857143" style="87" customWidth="1"/>
    <col min="3" max="4" width="13.4285714285714" style="87" customWidth="1"/>
    <col min="5" max="12" width="10.2857142857143" style="87" customWidth="1"/>
    <col min="13" max="13" width="13.1428571428571" style="87" customWidth="1"/>
    <col min="14" max="14" width="9.13333333333333" style="71" customWidth="1"/>
    <col min="15" max="246" width="9.13333333333333" style="71"/>
    <col min="247" max="247" width="9.13333333333333" style="88"/>
    <col min="248" max="256" width="8.88571428571429" style="88"/>
  </cols>
  <sheetData>
    <row r="1" s="71" customFormat="1" ht="13.5" customHeight="1" spans="1:13">
      <c r="A1" s="89"/>
      <c r="B1" s="89"/>
      <c r="C1" s="89"/>
      <c r="D1" s="90"/>
      <c r="E1" s="87"/>
      <c r="F1" s="87"/>
      <c r="G1" s="87"/>
      <c r="H1" s="87"/>
      <c r="I1" s="87"/>
      <c r="J1" s="87"/>
      <c r="K1" s="87"/>
      <c r="L1" s="87"/>
      <c r="M1" s="87"/>
    </row>
    <row r="2" s="71" customFormat="1" ht="35" customHeight="1" spans="1:13">
      <c r="A2" s="91" t="s">
        <v>16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="86" customFormat="1" ht="24" customHeight="1" spans="1:13">
      <c r="A3" s="92" t="s">
        <v>21</v>
      </c>
      <c r="B3" s="93"/>
      <c r="C3" s="93"/>
      <c r="D3" s="93"/>
      <c r="E3" s="94"/>
      <c r="F3" s="94"/>
      <c r="G3" s="94"/>
      <c r="H3" s="94"/>
      <c r="I3" s="94"/>
      <c r="J3" s="113"/>
      <c r="K3" s="113"/>
      <c r="L3" s="113"/>
      <c r="M3" s="114" t="s">
        <v>185</v>
      </c>
    </row>
    <row r="4" s="71" customFormat="1" ht="19.5" customHeight="1" spans="1:13">
      <c r="A4" s="95" t="s">
        <v>524</v>
      </c>
      <c r="B4" s="96" t="s">
        <v>199</v>
      </c>
      <c r="C4" s="97"/>
      <c r="D4" s="97"/>
      <c r="E4" s="98" t="s">
        <v>525</v>
      </c>
      <c r="F4" s="98"/>
      <c r="G4" s="98"/>
      <c r="H4" s="98"/>
      <c r="I4" s="98"/>
      <c r="J4" s="98"/>
      <c r="K4" s="98"/>
      <c r="L4" s="98"/>
      <c r="M4" s="98"/>
    </row>
    <row r="5" s="71" customFormat="1" ht="40.5" customHeight="1" spans="1:13">
      <c r="A5" s="99"/>
      <c r="B5" s="100" t="s">
        <v>75</v>
      </c>
      <c r="C5" s="101" t="s">
        <v>78</v>
      </c>
      <c r="D5" s="102" t="s">
        <v>526</v>
      </c>
      <c r="E5" s="99" t="s">
        <v>527</v>
      </c>
      <c r="F5" s="99" t="s">
        <v>528</v>
      </c>
      <c r="G5" s="99" t="s">
        <v>529</v>
      </c>
      <c r="H5" s="99" t="s">
        <v>530</v>
      </c>
      <c r="I5" s="115" t="s">
        <v>531</v>
      </c>
      <c r="J5" s="99" t="s">
        <v>532</v>
      </c>
      <c r="K5" s="99" t="s">
        <v>533</v>
      </c>
      <c r="L5" s="99" t="s">
        <v>534</v>
      </c>
      <c r="M5" s="99" t="s">
        <v>535</v>
      </c>
    </row>
    <row r="6" s="71" customFormat="1" ht="19.5" customHeight="1" spans="1:13">
      <c r="A6" s="95">
        <v>1</v>
      </c>
      <c r="B6" s="95">
        <v>2</v>
      </c>
      <c r="C6" s="95">
        <v>3</v>
      </c>
      <c r="D6" s="103">
        <v>4</v>
      </c>
      <c r="E6" s="95">
        <v>5</v>
      </c>
      <c r="F6" s="95">
        <v>6</v>
      </c>
      <c r="G6" s="95">
        <v>7</v>
      </c>
      <c r="H6" s="104">
        <v>8</v>
      </c>
      <c r="I6" s="116">
        <v>9</v>
      </c>
      <c r="J6" s="116">
        <v>10</v>
      </c>
      <c r="K6" s="116">
        <v>11</v>
      </c>
      <c r="L6" s="104">
        <v>12</v>
      </c>
      <c r="M6" s="116">
        <v>13</v>
      </c>
    </row>
    <row r="7" s="71" customFormat="1" ht="19.5" customHeight="1" spans="1:247">
      <c r="A7" s="105" t="s">
        <v>536</v>
      </c>
      <c r="B7" s="106"/>
      <c r="C7" s="106"/>
      <c r="D7" s="106"/>
      <c r="E7" s="106"/>
      <c r="F7" s="106"/>
      <c r="G7" s="107"/>
      <c r="H7" s="108" t="s">
        <v>90</v>
      </c>
      <c r="I7" s="108" t="s">
        <v>90</v>
      </c>
      <c r="J7" s="108" t="s">
        <v>90</v>
      </c>
      <c r="K7" s="108" t="s">
        <v>90</v>
      </c>
      <c r="L7" s="108" t="s">
        <v>90</v>
      </c>
      <c r="M7" s="108" t="s">
        <v>90</v>
      </c>
      <c r="IM7" s="117"/>
    </row>
    <row r="8" s="71" customFormat="1" ht="19.5" customHeight="1" spans="1:13">
      <c r="A8" s="109" t="s">
        <v>90</v>
      </c>
      <c r="B8" s="110" t="s">
        <v>90</v>
      </c>
      <c r="C8" s="110" t="s">
        <v>90</v>
      </c>
      <c r="D8" s="111" t="s">
        <v>90</v>
      </c>
      <c r="E8" s="110" t="s">
        <v>90</v>
      </c>
      <c r="F8" s="110" t="s">
        <v>90</v>
      </c>
      <c r="G8" s="110" t="s">
        <v>90</v>
      </c>
      <c r="H8" s="112" t="s">
        <v>90</v>
      </c>
      <c r="I8" s="112" t="s">
        <v>90</v>
      </c>
      <c r="J8" s="112" t="s">
        <v>90</v>
      </c>
      <c r="K8" s="112" t="s">
        <v>90</v>
      </c>
      <c r="L8" s="112" t="s">
        <v>90</v>
      </c>
      <c r="M8" s="112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B18" sqref="B18"/>
    </sheetView>
  </sheetViews>
  <sheetFormatPr defaultColWidth="8.88571428571429" defaultRowHeight="12" outlineLevelRow="6"/>
  <cols>
    <col min="1" max="1" width="34.2857142857143" style="70" customWidth="1"/>
    <col min="2" max="2" width="29" style="70" customWidth="1"/>
    <col min="3" max="5" width="23.5714285714286" style="70" customWidth="1"/>
    <col min="6" max="6" width="11.2857142857143" style="71" customWidth="1"/>
    <col min="7" max="7" width="25.1333333333333" style="70" customWidth="1"/>
    <col min="8" max="8" width="15.5714285714286" style="71" customWidth="1"/>
    <col min="9" max="9" width="13.4285714285714" style="71" customWidth="1"/>
    <col min="10" max="10" width="18.847619047619" style="70" customWidth="1"/>
    <col min="11" max="11" width="9.13333333333333" style="71" customWidth="1"/>
    <col min="12" max="16384" width="9.13333333333333" style="71"/>
  </cols>
  <sheetData>
    <row r="1" customHeight="1" spans="10:10">
      <c r="J1" s="85"/>
    </row>
    <row r="2" ht="28.5" customHeight="1" spans="1:10">
      <c r="A2" s="72" t="s">
        <v>17</v>
      </c>
      <c r="B2" s="73"/>
      <c r="C2" s="73"/>
      <c r="D2" s="73"/>
      <c r="E2" s="73"/>
      <c r="F2" s="74"/>
      <c r="G2" s="73"/>
      <c r="H2" s="74"/>
      <c r="I2" s="74"/>
      <c r="J2" s="73"/>
    </row>
    <row r="3" ht="17.25" customHeight="1" spans="1:1">
      <c r="A3" s="75" t="s">
        <v>21</v>
      </c>
    </row>
    <row r="4" ht="44.25" customHeight="1" spans="1:10">
      <c r="A4" s="76" t="s">
        <v>324</v>
      </c>
      <c r="B4" s="76" t="s">
        <v>325</v>
      </c>
      <c r="C4" s="76" t="s">
        <v>326</v>
      </c>
      <c r="D4" s="76" t="s">
        <v>327</v>
      </c>
      <c r="E4" s="76" t="s">
        <v>328</v>
      </c>
      <c r="F4" s="77" t="s">
        <v>329</v>
      </c>
      <c r="G4" s="76" t="s">
        <v>330</v>
      </c>
      <c r="H4" s="77" t="s">
        <v>331</v>
      </c>
      <c r="I4" s="77" t="s">
        <v>332</v>
      </c>
      <c r="J4" s="76" t="s">
        <v>333</v>
      </c>
    </row>
    <row r="5" ht="14.25" customHeight="1" spans="1:10">
      <c r="A5" s="76">
        <v>1</v>
      </c>
      <c r="B5" s="76">
        <v>2</v>
      </c>
      <c r="C5" s="76">
        <v>3</v>
      </c>
      <c r="D5" s="76">
        <v>4</v>
      </c>
      <c r="E5" s="76">
        <v>5</v>
      </c>
      <c r="F5" s="76">
        <v>6</v>
      </c>
      <c r="G5" s="76">
        <v>7</v>
      </c>
      <c r="H5" s="76">
        <v>8</v>
      </c>
      <c r="I5" s="76">
        <v>9</v>
      </c>
      <c r="J5" s="76">
        <v>10</v>
      </c>
    </row>
    <row r="6" ht="42" customHeight="1" spans="1:10">
      <c r="A6" s="78" t="s">
        <v>536</v>
      </c>
      <c r="B6" s="79"/>
      <c r="C6" s="79"/>
      <c r="D6" s="80"/>
      <c r="E6" s="81"/>
      <c r="F6" s="82"/>
      <c r="G6" s="81"/>
      <c r="H6" s="82"/>
      <c r="I6" s="82"/>
      <c r="J6" s="81"/>
    </row>
    <row r="7" ht="42.75" customHeight="1" spans="1:10">
      <c r="A7" s="83" t="s">
        <v>90</v>
      </c>
      <c r="B7" s="83" t="s">
        <v>90</v>
      </c>
      <c r="C7" s="83" t="s">
        <v>90</v>
      </c>
      <c r="D7" s="83" t="s">
        <v>90</v>
      </c>
      <c r="E7" s="84" t="s">
        <v>90</v>
      </c>
      <c r="F7" s="83" t="s">
        <v>90</v>
      </c>
      <c r="G7" s="84" t="s">
        <v>90</v>
      </c>
      <c r="H7" s="83" t="s">
        <v>90</v>
      </c>
      <c r="I7" s="83" t="s">
        <v>90</v>
      </c>
      <c r="J7" s="84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D16" sqref="D16"/>
    </sheetView>
  </sheetViews>
  <sheetFormatPr defaultColWidth="8.88571428571429" defaultRowHeight="12" outlineLevelCol="7"/>
  <cols>
    <col min="1" max="1" width="29" style="54"/>
    <col min="2" max="2" width="18.7142857142857" style="54" customWidth="1"/>
    <col min="3" max="3" width="24.847619047619" style="54" customWidth="1"/>
    <col min="4" max="6" width="23.5714285714286" style="54" customWidth="1"/>
    <col min="7" max="7" width="25.1333333333333" style="54" customWidth="1"/>
    <col min="8" max="8" width="18.847619047619" style="54" customWidth="1"/>
    <col min="9" max="16384" width="9.13333333333333" style="54"/>
  </cols>
  <sheetData>
    <row r="1" spans="8:8">
      <c r="H1" s="55"/>
    </row>
    <row r="2" ht="28.5" spans="1:8">
      <c r="A2" s="56" t="s">
        <v>18</v>
      </c>
      <c r="B2" s="56"/>
      <c r="C2" s="56"/>
      <c r="D2" s="56"/>
      <c r="E2" s="56"/>
      <c r="F2" s="56"/>
      <c r="G2" s="56"/>
      <c r="H2" s="56"/>
    </row>
    <row r="3" ht="29" customHeight="1" spans="1:2">
      <c r="A3" s="57" t="s">
        <v>21</v>
      </c>
      <c r="B3" s="58"/>
    </row>
    <row r="4" ht="18" customHeight="1" spans="1:8">
      <c r="A4" s="59" t="s">
        <v>192</v>
      </c>
      <c r="B4" s="59" t="s">
        <v>537</v>
      </c>
      <c r="C4" s="59" t="s">
        <v>538</v>
      </c>
      <c r="D4" s="59" t="s">
        <v>539</v>
      </c>
      <c r="E4" s="60" t="s">
        <v>540</v>
      </c>
      <c r="F4" s="61" t="s">
        <v>541</v>
      </c>
      <c r="G4" s="62"/>
      <c r="H4" s="63"/>
    </row>
    <row r="5" ht="18" customHeight="1" spans="1:8">
      <c r="A5" s="59"/>
      <c r="B5" s="59"/>
      <c r="C5" s="59"/>
      <c r="D5" s="59"/>
      <c r="E5" s="64"/>
      <c r="F5" s="65" t="s">
        <v>512</v>
      </c>
      <c r="G5" s="65" t="s">
        <v>542</v>
      </c>
      <c r="H5" s="65" t="s">
        <v>543</v>
      </c>
    </row>
    <row r="6" ht="21" customHeight="1" spans="1:8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</row>
    <row r="7" ht="33" customHeight="1" spans="1:8">
      <c r="A7" s="66"/>
      <c r="B7" s="66"/>
      <c r="C7" s="66"/>
      <c r="D7" s="66"/>
      <c r="E7" s="67"/>
      <c r="F7" s="59"/>
      <c r="G7" s="59"/>
      <c r="H7" s="59"/>
    </row>
    <row r="8" ht="24" customHeight="1" spans="1:8">
      <c r="A8" s="68"/>
      <c r="B8" s="68"/>
      <c r="C8" s="68"/>
      <c r="D8" s="68"/>
      <c r="E8" s="68"/>
      <c r="F8" s="59"/>
      <c r="G8" s="59"/>
      <c r="H8" s="59"/>
    </row>
    <row r="9" ht="24" customHeight="1" spans="1:8">
      <c r="A9" s="68"/>
      <c r="B9" s="68"/>
      <c r="C9" s="68"/>
      <c r="D9" s="68"/>
      <c r="E9" s="68"/>
      <c r="F9" s="59"/>
      <c r="G9" s="59"/>
      <c r="H9" s="59"/>
    </row>
    <row r="10" ht="37" customHeight="1" spans="1:4">
      <c r="A10" s="69" t="s">
        <v>544</v>
      </c>
      <c r="B10" s="69"/>
      <c r="C10" s="69"/>
      <c r="D10" s="69"/>
    </row>
  </sheetData>
  <mergeCells count="8">
    <mergeCell ref="A2:H2"/>
    <mergeCell ref="F4:H4"/>
    <mergeCell ref="A10:D10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E11" sqref="E11"/>
    </sheetView>
  </sheetViews>
  <sheetFormatPr defaultColWidth="9.14285714285714" defaultRowHeight="14.25" customHeight="1"/>
  <cols>
    <col min="1" max="1" width="10.2857142857143" style="1" customWidth="1"/>
    <col min="2" max="2" width="23.8571428571429" style="1" customWidth="1"/>
    <col min="3" max="3" width="21.5714285714286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31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47" t="s">
        <v>185</v>
      </c>
    </row>
    <row r="4" s="1" customFormat="1" ht="21.75" customHeight="1" spans="1:11">
      <c r="A4" s="31" t="s">
        <v>288</v>
      </c>
      <c r="B4" s="31" t="s">
        <v>194</v>
      </c>
      <c r="C4" s="31" t="s">
        <v>289</v>
      </c>
      <c r="D4" s="32" t="s">
        <v>195</v>
      </c>
      <c r="E4" s="32" t="s">
        <v>196</v>
      </c>
      <c r="F4" s="32" t="s">
        <v>290</v>
      </c>
      <c r="G4" s="32" t="s">
        <v>291</v>
      </c>
      <c r="H4" s="33" t="s">
        <v>75</v>
      </c>
      <c r="I4" s="11" t="s">
        <v>545</v>
      </c>
      <c r="J4" s="12"/>
      <c r="K4" s="13"/>
    </row>
    <row r="5" s="1" customFormat="1" ht="21.75" customHeight="1" spans="1:11">
      <c r="A5" s="31"/>
      <c r="B5" s="31"/>
      <c r="C5" s="31"/>
      <c r="D5" s="32"/>
      <c r="E5" s="32"/>
      <c r="F5" s="32"/>
      <c r="G5" s="32"/>
      <c r="H5" s="34"/>
      <c r="I5" s="10" t="s">
        <v>78</v>
      </c>
      <c r="J5" s="10" t="s">
        <v>79</v>
      </c>
      <c r="K5" s="10" t="s">
        <v>80</v>
      </c>
    </row>
    <row r="6" s="1" customFormat="1" ht="40.5" customHeight="1" spans="1:11">
      <c r="A6" s="31"/>
      <c r="B6" s="31"/>
      <c r="C6" s="31"/>
      <c r="D6" s="32"/>
      <c r="E6" s="32"/>
      <c r="F6" s="32"/>
      <c r="G6" s="32"/>
      <c r="H6" s="35"/>
      <c r="I6" s="19"/>
      <c r="J6" s="19"/>
      <c r="K6" s="19"/>
    </row>
    <row r="7" s="1" customFormat="1" ht="24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36">
        <v>8</v>
      </c>
      <c r="I7" s="48">
        <v>9</v>
      </c>
      <c r="J7" s="49">
        <v>10</v>
      </c>
      <c r="K7" s="49">
        <v>11</v>
      </c>
    </row>
    <row r="8" s="1" customFormat="1" ht="29" customHeight="1" spans="1:11">
      <c r="A8" s="37"/>
      <c r="B8" s="37"/>
      <c r="C8" s="37"/>
      <c r="D8" s="37"/>
      <c r="E8" s="37"/>
      <c r="F8" s="38"/>
      <c r="G8" s="38"/>
      <c r="H8" s="39" t="s">
        <v>90</v>
      </c>
      <c r="I8" s="50" t="s">
        <v>90</v>
      </c>
      <c r="J8" s="50" t="s">
        <v>90</v>
      </c>
      <c r="K8" s="50"/>
    </row>
    <row r="9" s="1" customFormat="1" ht="24" customHeight="1" spans="1:11">
      <c r="A9" s="28" t="s">
        <v>90</v>
      </c>
      <c r="B9" s="40" t="s">
        <v>90</v>
      </c>
      <c r="C9" s="40" t="s">
        <v>90</v>
      </c>
      <c r="D9" s="40" t="s">
        <v>90</v>
      </c>
      <c r="E9" s="40" t="s">
        <v>90</v>
      </c>
      <c r="F9" s="40" t="s">
        <v>90</v>
      </c>
      <c r="G9" s="40" t="s">
        <v>90</v>
      </c>
      <c r="H9" s="41" t="s">
        <v>90</v>
      </c>
      <c r="I9" s="51" t="s">
        <v>90</v>
      </c>
      <c r="J9" s="51" t="s">
        <v>90</v>
      </c>
      <c r="K9" s="51"/>
    </row>
    <row r="10" s="1" customFormat="1" ht="24" customHeight="1" spans="1:11">
      <c r="A10" s="28"/>
      <c r="B10" s="40"/>
      <c r="C10" s="40"/>
      <c r="D10" s="40"/>
      <c r="E10" s="40"/>
      <c r="F10" s="40"/>
      <c r="G10" s="40"/>
      <c r="H10" s="42"/>
      <c r="I10" s="52"/>
      <c r="J10" s="52"/>
      <c r="K10" s="52"/>
    </row>
    <row r="11" s="1" customFormat="1" ht="24" customHeight="1" spans="1:11">
      <c r="A11" s="28"/>
      <c r="B11" s="40"/>
      <c r="C11" s="40"/>
      <c r="D11" s="40"/>
      <c r="E11" s="40"/>
      <c r="F11" s="40"/>
      <c r="G11" s="40"/>
      <c r="H11" s="42"/>
      <c r="I11" s="52"/>
      <c r="J11" s="52"/>
      <c r="K11" s="52"/>
    </row>
    <row r="12" s="1" customFormat="1" ht="24" customHeight="1" spans="1:11">
      <c r="A12" s="28"/>
      <c r="B12" s="40"/>
      <c r="C12" s="40"/>
      <c r="D12" s="40"/>
      <c r="E12" s="40"/>
      <c r="F12" s="40"/>
      <c r="G12" s="40"/>
      <c r="H12" s="42"/>
      <c r="I12" s="52"/>
      <c r="J12" s="52"/>
      <c r="K12" s="52"/>
    </row>
    <row r="13" s="1" customFormat="1" ht="24" customHeight="1" spans="1:11">
      <c r="A13" s="43" t="s">
        <v>139</v>
      </c>
      <c r="B13" s="44"/>
      <c r="C13" s="44"/>
      <c r="D13" s="44"/>
      <c r="E13" s="44"/>
      <c r="F13" s="44"/>
      <c r="G13" s="44"/>
      <c r="H13" s="45" t="s">
        <v>90</v>
      </c>
      <c r="I13" s="53" t="s">
        <v>90</v>
      </c>
      <c r="J13" s="53" t="s">
        <v>90</v>
      </c>
      <c r="K13" s="53"/>
    </row>
    <row r="14" s="1" customFormat="1" ht="28" customHeight="1" spans="1:5">
      <c r="A14" s="46" t="s">
        <v>546</v>
      </c>
      <c r="B14" s="46"/>
      <c r="C14" s="46"/>
      <c r="D14" s="46"/>
      <c r="E14" s="46"/>
    </row>
    <row r="15" customHeight="1" spans="1:1">
      <c r="A15" s="30"/>
    </row>
  </sheetData>
  <mergeCells count="16">
    <mergeCell ref="A2:K2"/>
    <mergeCell ref="A3:G3"/>
    <mergeCell ref="I4:K4"/>
    <mergeCell ref="A13:G13"/>
    <mergeCell ref="A14:E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22" activePane="bottomRight" state="frozen"/>
      <selection/>
      <selection pane="topRight"/>
      <selection pane="bottomLeft"/>
      <selection pane="bottomRight" activeCell="D13" sqref="D13:D30"/>
    </sheetView>
  </sheetViews>
  <sheetFormatPr defaultColWidth="8" defaultRowHeight="12" outlineLevelCol="3"/>
  <cols>
    <col min="1" max="1" width="39.5714285714286" style="87" customWidth="1"/>
    <col min="2" max="2" width="43.1333333333333" style="87" customWidth="1"/>
    <col min="3" max="3" width="40.4285714285714" style="87" customWidth="1"/>
    <col min="4" max="4" width="46.1333333333333" style="87" customWidth="1"/>
    <col min="5" max="5" width="8" style="71" customWidth="1"/>
    <col min="6" max="16384" width="8" style="71"/>
  </cols>
  <sheetData>
    <row r="1" ht="17" customHeight="1" spans="1:4">
      <c r="A1" s="376"/>
      <c r="B1" s="89"/>
      <c r="C1" s="89"/>
      <c r="D1" s="161"/>
    </row>
    <row r="2" ht="36" customHeight="1" spans="1:4">
      <c r="A2" s="72" t="s">
        <v>2</v>
      </c>
      <c r="B2" s="377"/>
      <c r="C2" s="377"/>
      <c r="D2" s="377"/>
    </row>
    <row r="3" ht="21" customHeight="1" spans="1:4">
      <c r="A3" s="92" t="s">
        <v>21</v>
      </c>
      <c r="B3" s="329"/>
      <c r="C3" s="329"/>
      <c r="D3" s="160" t="s">
        <v>22</v>
      </c>
    </row>
    <row r="4" ht="19.5" customHeight="1" spans="1:4">
      <c r="A4" s="96" t="s">
        <v>23</v>
      </c>
      <c r="B4" s="310"/>
      <c r="C4" s="96" t="s">
        <v>24</v>
      </c>
      <c r="D4" s="310"/>
    </row>
    <row r="5" ht="19.5" customHeight="1" spans="1:4">
      <c r="A5" s="95" t="s">
        <v>25</v>
      </c>
      <c r="B5" s="95" t="s">
        <v>26</v>
      </c>
      <c r="C5" s="95" t="s">
        <v>27</v>
      </c>
      <c r="D5" s="95" t="s">
        <v>26</v>
      </c>
    </row>
    <row r="6" ht="19.5" customHeight="1" spans="1:4">
      <c r="A6" s="99"/>
      <c r="B6" s="99"/>
      <c r="C6" s="99"/>
      <c r="D6" s="99"/>
    </row>
    <row r="7" ht="20.25" customHeight="1" spans="1:4">
      <c r="A7" s="335" t="s">
        <v>28</v>
      </c>
      <c r="B7" s="332">
        <v>4009682</v>
      </c>
      <c r="C7" s="335" t="s">
        <v>29</v>
      </c>
      <c r="D7" s="378"/>
    </row>
    <row r="8" ht="20.25" customHeight="1" spans="1:4">
      <c r="A8" s="335" t="s">
        <v>30</v>
      </c>
      <c r="B8" s="313"/>
      <c r="C8" s="335" t="s">
        <v>31</v>
      </c>
      <c r="D8" s="378"/>
    </row>
    <row r="9" ht="20.25" customHeight="1" spans="1:4">
      <c r="A9" s="335" t="s">
        <v>32</v>
      </c>
      <c r="B9" s="313"/>
      <c r="C9" s="335" t="s">
        <v>33</v>
      </c>
      <c r="D9" s="378"/>
    </row>
    <row r="10" ht="20.25" customHeight="1" spans="1:4">
      <c r="A10" s="335" t="s">
        <v>34</v>
      </c>
      <c r="B10" s="313"/>
      <c r="C10" s="335" t="s">
        <v>35</v>
      </c>
      <c r="D10" s="378"/>
    </row>
    <row r="11" ht="20.25" customHeight="1" spans="1:4">
      <c r="A11" s="335" t="s">
        <v>36</v>
      </c>
      <c r="B11" s="379"/>
      <c r="C11" s="335" t="s">
        <v>37</v>
      </c>
      <c r="D11" s="378"/>
    </row>
    <row r="12" ht="20.25" customHeight="1" spans="1:4">
      <c r="A12" s="335" t="s">
        <v>38</v>
      </c>
      <c r="B12" s="340"/>
      <c r="C12" s="335" t="s">
        <v>39</v>
      </c>
      <c r="D12" s="378"/>
    </row>
    <row r="13" ht="20.25" customHeight="1" spans="1:4">
      <c r="A13" s="335" t="s">
        <v>40</v>
      </c>
      <c r="B13" s="340"/>
      <c r="C13" s="335" t="s">
        <v>41</v>
      </c>
      <c r="D13" s="378"/>
    </row>
    <row r="14" ht="20.25" customHeight="1" spans="1:4">
      <c r="A14" s="335" t="s">
        <v>42</v>
      </c>
      <c r="B14" s="340"/>
      <c r="C14" s="335" t="s">
        <v>43</v>
      </c>
      <c r="D14" s="332">
        <v>571624</v>
      </c>
    </row>
    <row r="15" ht="20.25" customHeight="1" spans="1:4">
      <c r="A15" s="380" t="s">
        <v>44</v>
      </c>
      <c r="B15" s="381"/>
      <c r="C15" s="335" t="s">
        <v>45</v>
      </c>
      <c r="D15" s="332">
        <v>3634897.6</v>
      </c>
    </row>
    <row r="16" ht="20.25" customHeight="1" spans="1:4">
      <c r="A16" s="380" t="s">
        <v>46</v>
      </c>
      <c r="B16" s="382"/>
      <c r="C16" s="335" t="s">
        <v>47</v>
      </c>
      <c r="D16" s="207"/>
    </row>
    <row r="17" ht="20.25" customHeight="1" spans="1:4">
      <c r="A17" s="380"/>
      <c r="B17" s="383"/>
      <c r="C17" s="335" t="s">
        <v>48</v>
      </c>
      <c r="D17" s="332"/>
    </row>
    <row r="18" ht="20.25" customHeight="1" spans="1:4">
      <c r="A18" s="382"/>
      <c r="B18" s="383"/>
      <c r="C18" s="335" t="s">
        <v>49</v>
      </c>
      <c r="D18" s="332"/>
    </row>
    <row r="19" ht="20.25" customHeight="1" spans="1:4">
      <c r="A19" s="382"/>
      <c r="B19" s="383"/>
      <c r="C19" s="335" t="s">
        <v>50</v>
      </c>
      <c r="D19" s="332"/>
    </row>
    <row r="20" ht="20.25" customHeight="1" spans="1:4">
      <c r="A20" s="382"/>
      <c r="B20" s="383"/>
      <c r="C20" s="335" t="s">
        <v>51</v>
      </c>
      <c r="D20" s="332"/>
    </row>
    <row r="21" ht="20.25" customHeight="1" spans="1:4">
      <c r="A21" s="382"/>
      <c r="B21" s="383"/>
      <c r="C21" s="335" t="s">
        <v>52</v>
      </c>
      <c r="D21" s="332"/>
    </row>
    <row r="22" ht="20.25" customHeight="1" spans="1:4">
      <c r="A22" s="382"/>
      <c r="B22" s="383"/>
      <c r="C22" s="335" t="s">
        <v>53</v>
      </c>
      <c r="D22" s="332"/>
    </row>
    <row r="23" ht="20.25" customHeight="1" spans="1:4">
      <c r="A23" s="382"/>
      <c r="B23" s="383"/>
      <c r="C23" s="335" t="s">
        <v>54</v>
      </c>
      <c r="D23" s="332"/>
    </row>
    <row r="24" ht="20.25" customHeight="1" spans="1:4">
      <c r="A24" s="382"/>
      <c r="B24" s="383"/>
      <c r="C24" s="335" t="s">
        <v>55</v>
      </c>
      <c r="D24" s="332"/>
    </row>
    <row r="25" ht="20.25" customHeight="1" spans="1:4">
      <c r="A25" s="382"/>
      <c r="B25" s="383"/>
      <c r="C25" s="335" t="s">
        <v>56</v>
      </c>
      <c r="D25" s="332">
        <v>254604</v>
      </c>
    </row>
    <row r="26" ht="20.25" customHeight="1" spans="1:4">
      <c r="A26" s="382"/>
      <c r="B26" s="383"/>
      <c r="C26" s="335" t="s">
        <v>57</v>
      </c>
      <c r="D26" s="378"/>
    </row>
    <row r="27" ht="20.25" customHeight="1" spans="1:4">
      <c r="A27" s="382"/>
      <c r="B27" s="383"/>
      <c r="C27" s="335" t="s">
        <v>58</v>
      </c>
      <c r="D27" s="378"/>
    </row>
    <row r="28" ht="20.25" customHeight="1" spans="1:4">
      <c r="A28" s="382"/>
      <c r="B28" s="383"/>
      <c r="C28" s="335" t="s">
        <v>59</v>
      </c>
      <c r="D28" s="378"/>
    </row>
    <row r="29" ht="20.25" customHeight="1" spans="1:4">
      <c r="A29" s="382"/>
      <c r="B29" s="383"/>
      <c r="C29" s="335" t="s">
        <v>60</v>
      </c>
      <c r="D29" s="378"/>
    </row>
    <row r="30" ht="20.25" customHeight="1" spans="1:4">
      <c r="A30" s="384"/>
      <c r="B30" s="385"/>
      <c r="C30" s="335" t="s">
        <v>61</v>
      </c>
      <c r="D30" s="378"/>
    </row>
    <row r="31" ht="20.25" customHeight="1" spans="1:4">
      <c r="A31" s="384"/>
      <c r="B31" s="385"/>
      <c r="C31" s="335" t="s">
        <v>62</v>
      </c>
      <c r="D31" s="378"/>
    </row>
    <row r="32" ht="20.25" customHeight="1" spans="1:4">
      <c r="A32" s="384"/>
      <c r="B32" s="385"/>
      <c r="C32" s="335" t="s">
        <v>63</v>
      </c>
      <c r="D32" s="378"/>
    </row>
    <row r="33" ht="20.25" customHeight="1" spans="1:4">
      <c r="A33" s="386" t="s">
        <v>64</v>
      </c>
      <c r="B33" s="387">
        <f>B7+B8+B9+B10+B11</f>
        <v>4009682</v>
      </c>
      <c r="C33" s="341" t="s">
        <v>65</v>
      </c>
      <c r="D33" s="337">
        <f>SUM(D7:D29)</f>
        <v>4461125.6</v>
      </c>
    </row>
    <row r="34" ht="20.25" customHeight="1" spans="1:4">
      <c r="A34" s="380" t="s">
        <v>66</v>
      </c>
      <c r="B34" s="388">
        <v>451443.6</v>
      </c>
      <c r="C34" s="335" t="s">
        <v>67</v>
      </c>
      <c r="D34" s="313"/>
    </row>
    <row r="35" ht="20.25" customHeight="1" spans="1:4">
      <c r="A35" s="380" t="s">
        <v>68</v>
      </c>
      <c r="B35" s="388">
        <v>448643.6</v>
      </c>
      <c r="C35" s="380" t="s">
        <v>68</v>
      </c>
      <c r="D35" s="389"/>
    </row>
    <row r="36" ht="20.25" customHeight="1" spans="1:4">
      <c r="A36" s="380" t="s">
        <v>69</v>
      </c>
      <c r="B36" s="388">
        <v>2800</v>
      </c>
      <c r="C36" s="380" t="s">
        <v>70</v>
      </c>
      <c r="D36" s="389"/>
    </row>
    <row r="37" ht="20.25" customHeight="1" spans="1:4">
      <c r="A37" s="390" t="s">
        <v>71</v>
      </c>
      <c r="B37" s="391">
        <f>B33+B34</f>
        <v>4461125.6</v>
      </c>
      <c r="C37" s="341" t="s">
        <v>72</v>
      </c>
      <c r="D37" s="391">
        <f>D33+D34</f>
        <v>4461125.6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D9" sqref="D9"/>
    </sheetView>
  </sheetViews>
  <sheetFormatPr defaultColWidth="9.14285714285714" defaultRowHeight="14.25" customHeight="1" outlineLevelCol="6"/>
  <cols>
    <col min="1" max="1" width="35.2857142857143" style="1" customWidth="1"/>
    <col min="2" max="2" width="28" style="1" customWidth="1"/>
    <col min="3" max="3" width="34.5714285714286" style="1" customWidth="1"/>
    <col min="4" max="4" width="28" style="1" customWidth="1"/>
    <col min="5" max="7" width="23.8571428571429" style="1" customWidth="1"/>
    <col min="8" max="16381" width="9.14285714285714" style="1" customWidth="1"/>
    <col min="16382" max="16384" width="9.14285714285714" style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27" customHeight="1" spans="1:6">
      <c r="A3" s="6" t="s">
        <v>21</v>
      </c>
      <c r="B3" s="7"/>
      <c r="C3" s="7"/>
      <c r="D3" s="7"/>
      <c r="E3" s="8"/>
      <c r="F3" s="8"/>
    </row>
    <row r="4" s="1" customFormat="1" ht="21.75" customHeight="1" spans="1:7">
      <c r="A4" s="9" t="s">
        <v>289</v>
      </c>
      <c r="B4" s="9" t="s">
        <v>288</v>
      </c>
      <c r="C4" s="9" t="s">
        <v>194</v>
      </c>
      <c r="D4" s="10" t="s">
        <v>547</v>
      </c>
      <c r="E4" s="11" t="s">
        <v>78</v>
      </c>
      <c r="F4" s="12"/>
      <c r="G4" s="13"/>
    </row>
    <row r="5" s="1" customFormat="1" ht="21.75" customHeight="1" spans="1:7">
      <c r="A5" s="14"/>
      <c r="B5" s="14"/>
      <c r="C5" s="14"/>
      <c r="D5" s="15"/>
      <c r="E5" s="16" t="s">
        <v>548</v>
      </c>
      <c r="F5" s="17" t="s">
        <v>549</v>
      </c>
      <c r="G5" s="17" t="s">
        <v>550</v>
      </c>
    </row>
    <row r="6" s="1" customFormat="1" ht="40.5" customHeight="1" spans="1:7">
      <c r="A6" s="18"/>
      <c r="B6" s="18"/>
      <c r="C6" s="18"/>
      <c r="D6" s="19"/>
      <c r="E6" s="20"/>
      <c r="F6" s="21"/>
      <c r="G6" s="21"/>
    </row>
    <row r="7" s="1" customFormat="1" ht="29" customHeight="1" spans="1:7">
      <c r="A7" s="22">
        <v>1</v>
      </c>
      <c r="B7" s="22">
        <v>2</v>
      </c>
      <c r="C7" s="22">
        <v>3</v>
      </c>
      <c r="D7" s="22">
        <v>4</v>
      </c>
      <c r="E7" s="22">
        <v>5</v>
      </c>
      <c r="F7" s="22">
        <v>6</v>
      </c>
      <c r="G7" s="22">
        <v>7</v>
      </c>
    </row>
    <row r="8" s="1" customFormat="1" ht="29" customHeight="1" spans="1:7">
      <c r="A8" s="23" t="s">
        <v>89</v>
      </c>
      <c r="B8" s="24" t="s">
        <v>295</v>
      </c>
      <c r="C8" s="24" t="s">
        <v>297</v>
      </c>
      <c r="D8" s="23" t="s">
        <v>551</v>
      </c>
      <c r="E8" s="25">
        <v>43960</v>
      </c>
      <c r="F8" s="25">
        <v>43960</v>
      </c>
      <c r="G8" s="25">
        <v>43960</v>
      </c>
    </row>
    <row r="9" s="1" customFormat="1" ht="29" customHeight="1" spans="1:7">
      <c r="A9" s="23" t="s">
        <v>89</v>
      </c>
      <c r="B9" s="24" t="s">
        <v>305</v>
      </c>
      <c r="C9" s="24" t="s">
        <v>307</v>
      </c>
      <c r="D9" s="23" t="s">
        <v>551</v>
      </c>
      <c r="E9" s="26">
        <v>363248</v>
      </c>
      <c r="F9" s="25">
        <v>0</v>
      </c>
      <c r="G9" s="25">
        <v>0</v>
      </c>
    </row>
    <row r="10" s="1" customFormat="1" ht="29" customHeight="1" spans="1:7">
      <c r="A10" s="23" t="s">
        <v>89</v>
      </c>
      <c r="B10" s="24" t="s">
        <v>305</v>
      </c>
      <c r="C10" s="24" t="s">
        <v>312</v>
      </c>
      <c r="D10" s="23" t="s">
        <v>551</v>
      </c>
      <c r="E10" s="26">
        <v>60000</v>
      </c>
      <c r="F10" s="25">
        <v>0</v>
      </c>
      <c r="G10" s="25">
        <v>0</v>
      </c>
    </row>
    <row r="11" s="1" customFormat="1" ht="29" customHeight="1" spans="1:7">
      <c r="A11" s="23" t="s">
        <v>89</v>
      </c>
      <c r="B11" s="24" t="s">
        <v>305</v>
      </c>
      <c r="C11" s="24" t="s">
        <v>314</v>
      </c>
      <c r="D11" s="23" t="s">
        <v>551</v>
      </c>
      <c r="E11" s="26">
        <v>7395.6</v>
      </c>
      <c r="F11" s="25">
        <v>0</v>
      </c>
      <c r="G11" s="25">
        <v>0</v>
      </c>
    </row>
    <row r="12" s="1" customFormat="1" ht="29" customHeight="1" spans="1:7">
      <c r="A12" s="23" t="s">
        <v>89</v>
      </c>
      <c r="B12" s="24" t="s">
        <v>305</v>
      </c>
      <c r="C12" s="24" t="s">
        <v>314</v>
      </c>
      <c r="D12" s="23" t="s">
        <v>551</v>
      </c>
      <c r="E12" s="26">
        <v>18000</v>
      </c>
      <c r="F12" s="25">
        <v>0</v>
      </c>
      <c r="G12" s="25">
        <v>0</v>
      </c>
    </row>
    <row r="13" s="1" customFormat="1" ht="29" customHeight="1" spans="1:7">
      <c r="A13" s="23" t="s">
        <v>89</v>
      </c>
      <c r="B13" s="24" t="s">
        <v>317</v>
      </c>
      <c r="C13" s="24" t="s">
        <v>319</v>
      </c>
      <c r="D13" s="23" t="s">
        <v>551</v>
      </c>
      <c r="E13" s="26">
        <v>50000</v>
      </c>
      <c r="F13" s="26">
        <v>50000</v>
      </c>
      <c r="G13" s="26">
        <v>50000</v>
      </c>
    </row>
    <row r="14" s="1" customFormat="1" ht="29" customHeight="1" spans="1:7">
      <c r="A14" s="23" t="s">
        <v>89</v>
      </c>
      <c r="B14" s="24" t="s">
        <v>317</v>
      </c>
      <c r="C14" s="24" t="s">
        <v>321</v>
      </c>
      <c r="D14" s="23" t="s">
        <v>551</v>
      </c>
      <c r="E14" s="26">
        <v>10640</v>
      </c>
      <c r="F14" s="26">
        <v>10640</v>
      </c>
      <c r="G14" s="26">
        <v>10640</v>
      </c>
    </row>
    <row r="15" s="1" customFormat="1" ht="28" customHeight="1" spans="1:7">
      <c r="A15" s="27" t="s">
        <v>75</v>
      </c>
      <c r="B15" s="28"/>
      <c r="C15" s="28"/>
      <c r="D15" s="28"/>
      <c r="E15" s="29">
        <f>SUM(E8:E14)</f>
        <v>553243.6</v>
      </c>
      <c r="F15" s="29">
        <f>SUM(F8:F14)</f>
        <v>104600</v>
      </c>
      <c r="G15" s="29">
        <f>SUM(G8:G14)</f>
        <v>104600</v>
      </c>
    </row>
    <row r="16" customHeight="1" spans="1:1">
      <c r="A16" s="30"/>
    </row>
  </sheetData>
  <mergeCells count="11">
    <mergeCell ref="A2:G2"/>
    <mergeCell ref="A3:D3"/>
    <mergeCell ref="E4:G4"/>
    <mergeCell ref="A15:D15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P9" sqref="E9 P9"/>
    </sheetView>
  </sheetViews>
  <sheetFormatPr defaultColWidth="8" defaultRowHeight="14.25" customHeight="1"/>
  <cols>
    <col min="1" max="1" width="21.1333333333333" style="87" customWidth="1"/>
    <col min="2" max="2" width="28.2857142857143" style="87" customWidth="1"/>
    <col min="3" max="5" width="12.5714285714286" style="87" customWidth="1"/>
    <col min="6" max="6" width="14" style="87" customWidth="1"/>
    <col min="7" max="8" width="12.5714285714286" style="87" customWidth="1"/>
    <col min="9" max="9" width="8.84761904761905" style="87" customWidth="1"/>
    <col min="10" max="14" width="12.5714285714286" style="87" customWidth="1"/>
    <col min="15" max="15" width="10" style="71" customWidth="1"/>
    <col min="16" max="16" width="9.57142857142857" style="71" customWidth="1"/>
    <col min="17" max="17" width="9.71428571428571" style="71" customWidth="1"/>
    <col min="18" max="18" width="10.5714285714286" style="71" customWidth="1"/>
    <col min="19" max="19" width="10.1333333333333" style="87" customWidth="1"/>
    <col min="20" max="20" width="8" style="71" customWidth="1"/>
    <col min="21" max="16384" width="8" style="71"/>
  </cols>
  <sheetData>
    <row r="1" ht="12" customHeight="1" spans="1:19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365"/>
      <c r="P1" s="365"/>
      <c r="Q1" s="365"/>
      <c r="R1" s="365"/>
      <c r="S1" s="371"/>
    </row>
    <row r="2" ht="36" customHeight="1" spans="1:19">
      <c r="A2" s="352" t="s">
        <v>3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4"/>
      <c r="P2" s="74"/>
      <c r="Q2" s="74"/>
      <c r="R2" s="74"/>
      <c r="S2" s="73"/>
    </row>
    <row r="3" ht="20.25" customHeight="1" spans="1:19">
      <c r="A3" s="92" t="s">
        <v>21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366"/>
      <c r="P3" s="366"/>
      <c r="Q3" s="366"/>
      <c r="R3" s="366"/>
      <c r="S3" s="372" t="s">
        <v>22</v>
      </c>
    </row>
    <row r="4" ht="18.75" customHeight="1" spans="1:19">
      <c r="A4" s="353" t="s">
        <v>73</v>
      </c>
      <c r="B4" s="354" t="s">
        <v>74</v>
      </c>
      <c r="C4" s="354" t="s">
        <v>75</v>
      </c>
      <c r="D4" s="281" t="s">
        <v>76</v>
      </c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67" t="s">
        <v>66</v>
      </c>
      <c r="P4" s="367"/>
      <c r="Q4" s="367"/>
      <c r="R4" s="367"/>
      <c r="S4" s="272"/>
    </row>
    <row r="5" ht="18.75" customHeight="1" spans="1:19">
      <c r="A5" s="356"/>
      <c r="B5" s="357"/>
      <c r="C5" s="357"/>
      <c r="D5" s="358" t="s">
        <v>77</v>
      </c>
      <c r="E5" s="358" t="s">
        <v>78</v>
      </c>
      <c r="F5" s="358" t="s">
        <v>79</v>
      </c>
      <c r="G5" s="358" t="s">
        <v>80</v>
      </c>
      <c r="H5" s="358" t="s">
        <v>81</v>
      </c>
      <c r="I5" s="368" t="s">
        <v>82</v>
      </c>
      <c r="J5" s="355"/>
      <c r="K5" s="355"/>
      <c r="L5" s="355"/>
      <c r="M5" s="355"/>
      <c r="N5" s="355"/>
      <c r="O5" s="367" t="s">
        <v>77</v>
      </c>
      <c r="P5" s="367" t="s">
        <v>78</v>
      </c>
      <c r="Q5" s="367" t="s">
        <v>79</v>
      </c>
      <c r="R5" s="373" t="s">
        <v>80</v>
      </c>
      <c r="S5" s="367" t="s">
        <v>83</v>
      </c>
    </row>
    <row r="6" ht="33.75" customHeight="1" spans="1:19">
      <c r="A6" s="359"/>
      <c r="B6" s="360"/>
      <c r="C6" s="360"/>
      <c r="D6" s="359"/>
      <c r="E6" s="359"/>
      <c r="F6" s="359"/>
      <c r="G6" s="359"/>
      <c r="H6" s="359"/>
      <c r="I6" s="360" t="s">
        <v>77</v>
      </c>
      <c r="J6" s="360" t="s">
        <v>84</v>
      </c>
      <c r="K6" s="360" t="s">
        <v>85</v>
      </c>
      <c r="L6" s="360" t="s">
        <v>86</v>
      </c>
      <c r="M6" s="360" t="s">
        <v>87</v>
      </c>
      <c r="N6" s="369" t="s">
        <v>88</v>
      </c>
      <c r="O6" s="367"/>
      <c r="P6" s="367"/>
      <c r="Q6" s="367"/>
      <c r="R6" s="373"/>
      <c r="S6" s="367"/>
    </row>
    <row r="7" ht="27" customHeight="1" spans="1:19">
      <c r="A7" s="361">
        <v>1</v>
      </c>
      <c r="B7" s="362">
        <v>2</v>
      </c>
      <c r="C7" s="362">
        <v>3</v>
      </c>
      <c r="D7" s="361">
        <v>4</v>
      </c>
      <c r="E7" s="362">
        <v>5</v>
      </c>
      <c r="F7" s="362">
        <v>6</v>
      </c>
      <c r="G7" s="361">
        <v>7</v>
      </c>
      <c r="H7" s="362">
        <v>8</v>
      </c>
      <c r="I7" s="362">
        <v>9</v>
      </c>
      <c r="J7" s="361">
        <v>10</v>
      </c>
      <c r="K7" s="361">
        <v>11</v>
      </c>
      <c r="L7" s="361">
        <v>12</v>
      </c>
      <c r="M7" s="361">
        <v>13</v>
      </c>
      <c r="N7" s="361">
        <v>14</v>
      </c>
      <c r="O7" s="361">
        <v>15</v>
      </c>
      <c r="P7" s="361">
        <v>16</v>
      </c>
      <c r="Q7" s="361">
        <v>17</v>
      </c>
      <c r="R7" s="361">
        <v>18</v>
      </c>
      <c r="S7" s="278">
        <v>19</v>
      </c>
    </row>
    <row r="8" ht="33" customHeight="1" spans="1:19">
      <c r="A8" s="84">
        <v>131005</v>
      </c>
      <c r="B8" s="292" t="s">
        <v>89</v>
      </c>
      <c r="C8" s="293">
        <f>D8+O8</f>
        <v>4461125.6</v>
      </c>
      <c r="D8" s="293">
        <v>4009682</v>
      </c>
      <c r="E8" s="293">
        <v>4009682</v>
      </c>
      <c r="F8" s="112" t="s">
        <v>90</v>
      </c>
      <c r="G8" s="112" t="s">
        <v>90</v>
      </c>
      <c r="H8" s="112" t="s">
        <v>90</v>
      </c>
      <c r="I8" s="112" t="s">
        <v>90</v>
      </c>
      <c r="J8" s="112" t="s">
        <v>90</v>
      </c>
      <c r="K8" s="112" t="s">
        <v>90</v>
      </c>
      <c r="L8" s="112" t="s">
        <v>90</v>
      </c>
      <c r="M8" s="112" t="s">
        <v>90</v>
      </c>
      <c r="N8" s="370" t="s">
        <v>90</v>
      </c>
      <c r="O8" s="293">
        <f>P8+S8</f>
        <v>451443.6</v>
      </c>
      <c r="P8" s="293">
        <v>448643.6</v>
      </c>
      <c r="Q8" s="374"/>
      <c r="R8" s="375"/>
      <c r="S8" s="293">
        <v>2800</v>
      </c>
    </row>
    <row r="9" ht="37" customHeight="1" spans="1:19">
      <c r="A9" s="363" t="s">
        <v>75</v>
      </c>
      <c r="B9" s="364"/>
      <c r="C9" s="293">
        <f>C8</f>
        <v>4461125.6</v>
      </c>
      <c r="D9" s="293">
        <f>D8</f>
        <v>4009682</v>
      </c>
      <c r="E9" s="293">
        <f>E8</f>
        <v>4009682</v>
      </c>
      <c r="F9" s="112" t="s">
        <v>90</v>
      </c>
      <c r="G9" s="112" t="s">
        <v>90</v>
      </c>
      <c r="H9" s="112" t="s">
        <v>90</v>
      </c>
      <c r="I9" s="112" t="s">
        <v>90</v>
      </c>
      <c r="J9" s="112" t="s">
        <v>90</v>
      </c>
      <c r="K9" s="112" t="s">
        <v>90</v>
      </c>
      <c r="L9" s="112" t="s">
        <v>90</v>
      </c>
      <c r="M9" s="112" t="s">
        <v>90</v>
      </c>
      <c r="N9" s="370" t="s">
        <v>90</v>
      </c>
      <c r="O9" s="293">
        <f t="shared" ref="O9:S9" si="0">O8</f>
        <v>451443.6</v>
      </c>
      <c r="P9" s="293">
        <f t="shared" si="0"/>
        <v>448643.6</v>
      </c>
      <c r="Q9" s="374"/>
      <c r="R9" s="374"/>
      <c r="S9" s="293">
        <f t="shared" si="0"/>
        <v>2800</v>
      </c>
    </row>
    <row r="10" customHeight="1" spans="19:19">
      <c r="S10" s="85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7"/>
  <sheetViews>
    <sheetView zoomScaleSheetLayoutView="60" topLeftCell="C1" workbookViewId="0">
      <selection activeCell="F26" sqref="F26"/>
    </sheetView>
  </sheetViews>
  <sheetFormatPr defaultColWidth="8.88571428571429" defaultRowHeight="14.25" customHeight="1"/>
  <cols>
    <col min="1" max="1" width="14.2857142857143" style="87" customWidth="1"/>
    <col min="2" max="2" width="36.2857142857143" style="87" customWidth="1"/>
    <col min="3" max="3" width="15.4285714285714" style="87" customWidth="1"/>
    <col min="4" max="4" width="15.8571428571429" style="87" customWidth="1"/>
    <col min="5" max="8" width="18.847619047619" style="87" customWidth="1"/>
    <col min="9" max="9" width="15.5714285714286" style="87" customWidth="1"/>
    <col min="10" max="10" width="14.1333333333333" style="87" customWidth="1"/>
    <col min="11" max="15" width="18.847619047619" style="87" customWidth="1"/>
    <col min="16" max="16" width="9.13333333333333" style="87" customWidth="1"/>
    <col min="17" max="16384" width="9.13333333333333" style="87"/>
  </cols>
  <sheetData>
    <row r="1" ht="15.75" customHeight="1" spans="1:1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90"/>
    </row>
    <row r="2" ht="28.5" customHeight="1" spans="1:15">
      <c r="A2" s="73" t="s">
        <v>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</row>
    <row r="3" ht="15" customHeight="1" spans="1:15">
      <c r="A3" s="346" t="s">
        <v>21</v>
      </c>
      <c r="B3" s="347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93"/>
      <c r="N3" s="93"/>
      <c r="O3" s="165" t="s">
        <v>22</v>
      </c>
    </row>
    <row r="4" ht="17.25" customHeight="1" spans="1:15">
      <c r="A4" s="101" t="s">
        <v>91</v>
      </c>
      <c r="B4" s="101" t="s">
        <v>92</v>
      </c>
      <c r="C4" s="102" t="s">
        <v>75</v>
      </c>
      <c r="D4" s="122" t="s">
        <v>78</v>
      </c>
      <c r="E4" s="122"/>
      <c r="F4" s="122"/>
      <c r="G4" s="122" t="s">
        <v>79</v>
      </c>
      <c r="H4" s="122" t="s">
        <v>80</v>
      </c>
      <c r="I4" s="122" t="s">
        <v>93</v>
      </c>
      <c r="J4" s="122" t="s">
        <v>82</v>
      </c>
      <c r="K4" s="122"/>
      <c r="L4" s="122"/>
      <c r="M4" s="122"/>
      <c r="N4" s="122"/>
      <c r="O4" s="122"/>
    </row>
    <row r="5" ht="27" spans="1:15">
      <c r="A5" s="115"/>
      <c r="B5" s="115"/>
      <c r="C5" s="348"/>
      <c r="D5" s="122" t="s">
        <v>77</v>
      </c>
      <c r="E5" s="122" t="s">
        <v>94</v>
      </c>
      <c r="F5" s="122" t="s">
        <v>95</v>
      </c>
      <c r="G5" s="122"/>
      <c r="H5" s="122"/>
      <c r="I5" s="122"/>
      <c r="J5" s="122" t="s">
        <v>77</v>
      </c>
      <c r="K5" s="122" t="s">
        <v>96</v>
      </c>
      <c r="L5" s="122" t="s">
        <v>97</v>
      </c>
      <c r="M5" s="122" t="s">
        <v>98</v>
      </c>
      <c r="N5" s="122" t="s">
        <v>99</v>
      </c>
      <c r="O5" s="122" t="s">
        <v>100</v>
      </c>
    </row>
    <row r="6" ht="16.5" customHeight="1" spans="1:15">
      <c r="A6" s="116">
        <v>1</v>
      </c>
      <c r="B6" s="116">
        <v>2</v>
      </c>
      <c r="C6" s="116">
        <v>3</v>
      </c>
      <c r="D6" s="116">
        <v>4</v>
      </c>
      <c r="E6" s="116">
        <v>5</v>
      </c>
      <c r="F6" s="116">
        <v>6</v>
      </c>
      <c r="G6" s="116">
        <v>7</v>
      </c>
      <c r="H6" s="116">
        <v>8</v>
      </c>
      <c r="I6" s="116">
        <v>9</v>
      </c>
      <c r="J6" s="116">
        <v>10</v>
      </c>
      <c r="K6" s="116">
        <v>11</v>
      </c>
      <c r="L6" s="116">
        <v>12</v>
      </c>
      <c r="M6" s="116">
        <v>13</v>
      </c>
      <c r="N6" s="116">
        <v>14</v>
      </c>
      <c r="O6" s="116">
        <v>15</v>
      </c>
    </row>
    <row r="7" ht="16.5" customHeight="1" spans="1:15">
      <c r="A7" s="349" t="s">
        <v>101</v>
      </c>
      <c r="B7" s="349" t="s">
        <v>102</v>
      </c>
      <c r="C7" s="293">
        <f>D7+J7</f>
        <v>571624</v>
      </c>
      <c r="D7" s="293">
        <f>E7+F7</f>
        <v>571624</v>
      </c>
      <c r="E7" s="293">
        <v>571624</v>
      </c>
      <c r="F7" s="293"/>
      <c r="G7" s="98"/>
      <c r="H7" s="98"/>
      <c r="I7" s="98"/>
      <c r="J7" s="322"/>
      <c r="K7" s="98"/>
      <c r="L7" s="98"/>
      <c r="M7" s="293"/>
      <c r="N7" s="98"/>
      <c r="O7" s="98"/>
    </row>
    <row r="8" ht="16.5" customHeight="1" spans="1:15">
      <c r="A8" s="349" t="s">
        <v>103</v>
      </c>
      <c r="B8" s="349" t="s">
        <v>104</v>
      </c>
      <c r="C8" s="293">
        <f t="shared" ref="C8:C26" si="0">D8+J8</f>
        <v>571624</v>
      </c>
      <c r="D8" s="293">
        <f t="shared" ref="D8:D26" si="1">E8+F8</f>
        <v>571624</v>
      </c>
      <c r="E8" s="293">
        <v>571624</v>
      </c>
      <c r="F8" s="293"/>
      <c r="G8" s="98"/>
      <c r="H8" s="98"/>
      <c r="I8" s="98"/>
      <c r="J8" s="322"/>
      <c r="K8" s="98"/>
      <c r="L8" s="98"/>
      <c r="M8" s="293"/>
      <c r="N8" s="98"/>
      <c r="O8" s="98"/>
    </row>
    <row r="9" ht="16.5" customHeight="1" spans="1:15">
      <c r="A9" s="349" t="s">
        <v>105</v>
      </c>
      <c r="B9" s="349" t="s">
        <v>106</v>
      </c>
      <c r="C9" s="293">
        <f t="shared" si="0"/>
        <v>108400</v>
      </c>
      <c r="D9" s="293">
        <f t="shared" si="1"/>
        <v>108400</v>
      </c>
      <c r="E9" s="293">
        <v>108400</v>
      </c>
      <c r="F9" s="293"/>
      <c r="G9" s="98"/>
      <c r="H9" s="98"/>
      <c r="I9" s="98"/>
      <c r="J9" s="322"/>
      <c r="K9" s="98"/>
      <c r="L9" s="98"/>
      <c r="M9" s="293"/>
      <c r="N9" s="98"/>
      <c r="O9" s="98"/>
    </row>
    <row r="10" ht="16.5" customHeight="1" spans="1:15">
      <c r="A10" s="349" t="s">
        <v>107</v>
      </c>
      <c r="B10" s="349" t="s">
        <v>108</v>
      </c>
      <c r="C10" s="293">
        <f t="shared" si="0"/>
        <v>359310</v>
      </c>
      <c r="D10" s="293">
        <f t="shared" si="1"/>
        <v>359310</v>
      </c>
      <c r="E10" s="293">
        <v>359310</v>
      </c>
      <c r="F10" s="293"/>
      <c r="G10" s="98"/>
      <c r="H10" s="98"/>
      <c r="I10" s="98"/>
      <c r="J10" s="322"/>
      <c r="K10" s="98"/>
      <c r="L10" s="98"/>
      <c r="M10" s="293"/>
      <c r="N10" s="98"/>
      <c r="O10" s="98"/>
    </row>
    <row r="11" ht="16.5" customHeight="1" spans="1:15">
      <c r="A11" s="349" t="s">
        <v>109</v>
      </c>
      <c r="B11" s="349" t="s">
        <v>110</v>
      </c>
      <c r="C11" s="293">
        <f t="shared" si="0"/>
        <v>103914</v>
      </c>
      <c r="D11" s="293">
        <f t="shared" si="1"/>
        <v>103914</v>
      </c>
      <c r="E11" s="293">
        <v>103914</v>
      </c>
      <c r="F11" s="293"/>
      <c r="G11" s="98"/>
      <c r="H11" s="98"/>
      <c r="I11" s="98"/>
      <c r="J11" s="322"/>
      <c r="K11" s="98"/>
      <c r="L11" s="98"/>
      <c r="M11" s="293"/>
      <c r="N11" s="98"/>
      <c r="O11" s="98"/>
    </row>
    <row r="12" ht="16.5" customHeight="1" spans="1:15">
      <c r="A12" s="349" t="s">
        <v>111</v>
      </c>
      <c r="B12" s="349" t="s">
        <v>112</v>
      </c>
      <c r="C12" s="293">
        <f t="shared" si="0"/>
        <v>3634897.6</v>
      </c>
      <c r="D12" s="293">
        <f t="shared" si="1"/>
        <v>3632097.6</v>
      </c>
      <c r="E12" s="293">
        <v>3078854</v>
      </c>
      <c r="F12" s="293">
        <v>553243.6</v>
      </c>
      <c r="G12" s="98"/>
      <c r="H12" s="98"/>
      <c r="I12" s="98"/>
      <c r="J12" s="322">
        <v>2800</v>
      </c>
      <c r="K12" s="98"/>
      <c r="L12" s="98"/>
      <c r="M12" s="293">
        <v>2800</v>
      </c>
      <c r="N12" s="98"/>
      <c r="O12" s="98"/>
    </row>
    <row r="13" ht="16.5" customHeight="1" spans="1:15">
      <c r="A13" s="349" t="s">
        <v>113</v>
      </c>
      <c r="B13" s="349" t="s">
        <v>114</v>
      </c>
      <c r="C13" s="293">
        <f t="shared" si="0"/>
        <v>2340924</v>
      </c>
      <c r="D13" s="293">
        <f t="shared" si="1"/>
        <v>2338124</v>
      </c>
      <c r="E13" s="293">
        <v>2338124</v>
      </c>
      <c r="F13" s="293"/>
      <c r="G13" s="98"/>
      <c r="H13" s="98"/>
      <c r="I13" s="98"/>
      <c r="J13" s="322">
        <v>2800</v>
      </c>
      <c r="K13" s="98"/>
      <c r="L13" s="98"/>
      <c r="M13" s="293">
        <v>2800</v>
      </c>
      <c r="N13" s="98"/>
      <c r="O13" s="98"/>
    </row>
    <row r="14" ht="16.5" customHeight="1" spans="1:15">
      <c r="A14" s="349" t="s">
        <v>115</v>
      </c>
      <c r="B14" s="349" t="s">
        <v>116</v>
      </c>
      <c r="C14" s="293">
        <f t="shared" si="0"/>
        <v>2340924</v>
      </c>
      <c r="D14" s="293">
        <f t="shared" si="1"/>
        <v>2338124</v>
      </c>
      <c r="E14" s="293">
        <v>2338124</v>
      </c>
      <c r="F14" s="293"/>
      <c r="G14" s="98"/>
      <c r="H14" s="98"/>
      <c r="I14" s="98"/>
      <c r="J14" s="322">
        <v>2800</v>
      </c>
      <c r="K14" s="98"/>
      <c r="L14" s="98"/>
      <c r="M14" s="293">
        <v>2800</v>
      </c>
      <c r="N14" s="98"/>
      <c r="O14" s="98"/>
    </row>
    <row r="15" ht="16.5" customHeight="1" spans="1:15">
      <c r="A15" s="349" t="s">
        <v>117</v>
      </c>
      <c r="B15" s="349" t="s">
        <v>118</v>
      </c>
      <c r="C15" s="293">
        <f t="shared" si="0"/>
        <v>1026403.6</v>
      </c>
      <c r="D15" s="293">
        <f t="shared" si="1"/>
        <v>1026403.6</v>
      </c>
      <c r="E15" s="293">
        <v>473160</v>
      </c>
      <c r="F15" s="293">
        <v>553243.6</v>
      </c>
      <c r="G15" s="98"/>
      <c r="H15" s="98"/>
      <c r="I15" s="98"/>
      <c r="J15" s="322"/>
      <c r="K15" s="98"/>
      <c r="L15" s="98"/>
      <c r="M15" s="293"/>
      <c r="N15" s="98"/>
      <c r="O15" s="98"/>
    </row>
    <row r="16" ht="16.5" customHeight="1" spans="1:15">
      <c r="A16" s="349" t="s">
        <v>119</v>
      </c>
      <c r="B16" s="349" t="s">
        <v>120</v>
      </c>
      <c r="C16" s="293">
        <f t="shared" si="0"/>
        <v>577760</v>
      </c>
      <c r="D16" s="293">
        <f t="shared" si="1"/>
        <v>577760</v>
      </c>
      <c r="E16" s="293">
        <v>473160</v>
      </c>
      <c r="F16" s="293">
        <v>104600</v>
      </c>
      <c r="G16" s="98"/>
      <c r="H16" s="98"/>
      <c r="I16" s="98"/>
      <c r="J16" s="322"/>
      <c r="K16" s="98"/>
      <c r="L16" s="98"/>
      <c r="M16" s="293"/>
      <c r="N16" s="98"/>
      <c r="O16" s="98"/>
    </row>
    <row r="17" ht="16.5" customHeight="1" spans="1:15">
      <c r="A17" s="349" t="s">
        <v>121</v>
      </c>
      <c r="B17" s="349" t="s">
        <v>122</v>
      </c>
      <c r="C17" s="293">
        <f t="shared" si="0"/>
        <v>423248</v>
      </c>
      <c r="D17" s="293">
        <f t="shared" si="1"/>
        <v>423248</v>
      </c>
      <c r="E17" s="293"/>
      <c r="F17" s="293">
        <v>423248</v>
      </c>
      <c r="G17" s="98"/>
      <c r="H17" s="98"/>
      <c r="I17" s="98"/>
      <c r="J17" s="322"/>
      <c r="K17" s="98"/>
      <c r="L17" s="98"/>
      <c r="M17" s="293"/>
      <c r="N17" s="98"/>
      <c r="O17" s="98"/>
    </row>
    <row r="18" ht="16.5" customHeight="1" spans="1:15">
      <c r="A18" s="349" t="s">
        <v>123</v>
      </c>
      <c r="B18" s="349" t="s">
        <v>124</v>
      </c>
      <c r="C18" s="293">
        <f t="shared" si="0"/>
        <v>25395.6</v>
      </c>
      <c r="D18" s="293">
        <f t="shared" si="1"/>
        <v>25395.6</v>
      </c>
      <c r="E18" s="293"/>
      <c r="F18" s="293">
        <v>25395.6</v>
      </c>
      <c r="G18" s="98"/>
      <c r="H18" s="98"/>
      <c r="I18" s="98"/>
      <c r="J18" s="322"/>
      <c r="K18" s="98"/>
      <c r="L18" s="98"/>
      <c r="M18" s="293"/>
      <c r="N18" s="98"/>
      <c r="O18" s="98"/>
    </row>
    <row r="19" ht="16.5" customHeight="1" spans="1:15">
      <c r="A19" s="349" t="s">
        <v>125</v>
      </c>
      <c r="B19" s="349" t="s">
        <v>126</v>
      </c>
      <c r="C19" s="293">
        <f t="shared" si="0"/>
        <v>267570</v>
      </c>
      <c r="D19" s="293">
        <f t="shared" si="1"/>
        <v>267570</v>
      </c>
      <c r="E19" s="293">
        <v>267570</v>
      </c>
      <c r="F19" s="293"/>
      <c r="G19" s="98"/>
      <c r="H19" s="98"/>
      <c r="I19" s="98"/>
      <c r="J19" s="322"/>
      <c r="K19" s="98"/>
      <c r="L19" s="98"/>
      <c r="M19" s="293"/>
      <c r="N19" s="98"/>
      <c r="O19" s="98"/>
    </row>
    <row r="20" ht="16.5" customHeight="1" spans="1:15">
      <c r="A20" s="349" t="s">
        <v>127</v>
      </c>
      <c r="B20" s="349" t="s">
        <v>128</v>
      </c>
      <c r="C20" s="293">
        <f t="shared" si="0"/>
        <v>156664</v>
      </c>
      <c r="D20" s="293">
        <f t="shared" si="1"/>
        <v>156664</v>
      </c>
      <c r="E20" s="293">
        <v>156664</v>
      </c>
      <c r="F20" s="293"/>
      <c r="G20" s="98"/>
      <c r="H20" s="98"/>
      <c r="I20" s="98"/>
      <c r="J20" s="322"/>
      <c r="K20" s="98"/>
      <c r="L20" s="98"/>
      <c r="M20" s="293"/>
      <c r="N20" s="98"/>
      <c r="O20" s="98"/>
    </row>
    <row r="21" ht="16.5" customHeight="1" spans="1:15">
      <c r="A21" s="349" t="s">
        <v>129</v>
      </c>
      <c r="B21" s="349" t="s">
        <v>130</v>
      </c>
      <c r="C21" s="293">
        <f t="shared" si="0"/>
        <v>107280</v>
      </c>
      <c r="D21" s="293">
        <f t="shared" si="1"/>
        <v>107280</v>
      </c>
      <c r="E21" s="293">
        <v>107280</v>
      </c>
      <c r="F21" s="293"/>
      <c r="G21" s="98"/>
      <c r="H21" s="98"/>
      <c r="I21" s="98"/>
      <c r="J21" s="322"/>
      <c r="K21" s="98"/>
      <c r="L21" s="98"/>
      <c r="M21" s="293"/>
      <c r="N21" s="98"/>
      <c r="O21" s="98"/>
    </row>
    <row r="22" ht="16.5" customHeight="1" spans="1:15">
      <c r="A22" s="349" t="s">
        <v>131</v>
      </c>
      <c r="B22" s="349" t="s">
        <v>132</v>
      </c>
      <c r="C22" s="293">
        <f t="shared" si="0"/>
        <v>3626</v>
      </c>
      <c r="D22" s="293">
        <f t="shared" si="1"/>
        <v>3626</v>
      </c>
      <c r="E22" s="293">
        <v>3626</v>
      </c>
      <c r="F22" s="293"/>
      <c r="G22" s="98"/>
      <c r="H22" s="98"/>
      <c r="I22" s="98"/>
      <c r="J22" s="322"/>
      <c r="K22" s="98"/>
      <c r="L22" s="98"/>
      <c r="M22" s="293"/>
      <c r="N22" s="98"/>
      <c r="O22" s="98"/>
    </row>
    <row r="23" ht="16.5" customHeight="1" spans="1:15">
      <c r="A23" s="349" t="s">
        <v>133</v>
      </c>
      <c r="B23" s="349" t="s">
        <v>134</v>
      </c>
      <c r="C23" s="293">
        <f t="shared" si="0"/>
        <v>254604</v>
      </c>
      <c r="D23" s="293">
        <f t="shared" si="1"/>
        <v>254604</v>
      </c>
      <c r="E23" s="293">
        <v>254604</v>
      </c>
      <c r="F23" s="293"/>
      <c r="G23" s="98"/>
      <c r="H23" s="98"/>
      <c r="I23" s="98"/>
      <c r="J23" s="322"/>
      <c r="K23" s="98"/>
      <c r="L23" s="98"/>
      <c r="M23" s="293"/>
      <c r="N23" s="98"/>
      <c r="O23" s="98"/>
    </row>
    <row r="24" ht="16.5" customHeight="1" spans="1:15">
      <c r="A24" s="349" t="s">
        <v>135</v>
      </c>
      <c r="B24" s="349" t="s">
        <v>136</v>
      </c>
      <c r="C24" s="293">
        <f t="shared" si="0"/>
        <v>254604</v>
      </c>
      <c r="D24" s="293">
        <f t="shared" si="1"/>
        <v>254604</v>
      </c>
      <c r="E24" s="293">
        <v>254604</v>
      </c>
      <c r="F24" s="293"/>
      <c r="G24" s="98"/>
      <c r="H24" s="98"/>
      <c r="I24" s="98"/>
      <c r="J24" s="322"/>
      <c r="K24" s="98"/>
      <c r="L24" s="98"/>
      <c r="M24" s="293"/>
      <c r="N24" s="98"/>
      <c r="O24" s="98"/>
    </row>
    <row r="25" ht="16.5" customHeight="1" spans="1:15">
      <c r="A25" s="349" t="s">
        <v>137</v>
      </c>
      <c r="B25" s="349" t="s">
        <v>138</v>
      </c>
      <c r="C25" s="293">
        <f t="shared" si="0"/>
        <v>254604</v>
      </c>
      <c r="D25" s="293">
        <f t="shared" si="1"/>
        <v>254604</v>
      </c>
      <c r="E25" s="293">
        <v>254604</v>
      </c>
      <c r="F25" s="293"/>
      <c r="G25" s="98"/>
      <c r="H25" s="98"/>
      <c r="I25" s="98"/>
      <c r="J25" s="322"/>
      <c r="K25" s="98"/>
      <c r="L25" s="98"/>
      <c r="M25" s="293"/>
      <c r="N25" s="98"/>
      <c r="O25" s="98"/>
    </row>
    <row r="26" ht="17.25" customHeight="1" spans="1:15">
      <c r="A26" s="280" t="s">
        <v>139</v>
      </c>
      <c r="B26" s="350" t="s">
        <v>139</v>
      </c>
      <c r="C26" s="293">
        <f t="shared" si="0"/>
        <v>4461125.6</v>
      </c>
      <c r="D26" s="293">
        <f t="shared" si="1"/>
        <v>4458325.6</v>
      </c>
      <c r="E26" s="293">
        <v>3905082</v>
      </c>
      <c r="F26" s="293">
        <v>553243.6</v>
      </c>
      <c r="G26" s="351"/>
      <c r="H26" s="351"/>
      <c r="I26" s="351" t="s">
        <v>90</v>
      </c>
      <c r="J26" s="322">
        <v>2800</v>
      </c>
      <c r="K26" s="351" t="s">
        <v>90</v>
      </c>
      <c r="L26" s="351" t="s">
        <v>90</v>
      </c>
      <c r="M26" s="293">
        <v>2800</v>
      </c>
      <c r="N26" s="351" t="s">
        <v>90</v>
      </c>
      <c r="O26" s="351" t="s">
        <v>90</v>
      </c>
    </row>
    <row r="27" customHeight="1" spans="4:8">
      <c r="D27" s="326"/>
      <c r="H27" s="326"/>
    </row>
  </sheetData>
  <mergeCells count="11">
    <mergeCell ref="A2:O2"/>
    <mergeCell ref="A3:L3"/>
    <mergeCell ref="D4:F4"/>
    <mergeCell ref="J4:O4"/>
    <mergeCell ref="A26:B26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workbookViewId="0">
      <pane xSplit="4" ySplit="6" topLeftCell="E13" activePane="bottomRight" state="frozen"/>
      <selection/>
      <selection pane="topRight"/>
      <selection pane="bottomLeft"/>
      <selection pane="bottomRight" activeCell="B12" sqref="B12"/>
    </sheetView>
  </sheetViews>
  <sheetFormatPr defaultColWidth="8.88571428571429" defaultRowHeight="14.25" customHeight="1" outlineLevelCol="3"/>
  <cols>
    <col min="1" max="1" width="49.2857142857143" style="70" customWidth="1"/>
    <col min="2" max="2" width="38.847619047619" style="70" customWidth="1"/>
    <col min="3" max="3" width="48.5714285714286" style="70" customWidth="1"/>
    <col min="4" max="4" width="36.4285714285714" style="70" customWidth="1"/>
    <col min="5" max="5" width="9.13333333333333" style="71" customWidth="1"/>
    <col min="6" max="16384" width="9.13333333333333" style="71"/>
  </cols>
  <sheetData>
    <row r="1" customHeight="1" spans="1:4">
      <c r="A1" s="327"/>
      <c r="B1" s="327"/>
      <c r="C1" s="327"/>
      <c r="D1" s="160"/>
    </row>
    <row r="2" ht="31.5" customHeight="1" spans="1:4">
      <c r="A2" s="72" t="s">
        <v>5</v>
      </c>
      <c r="B2" s="328"/>
      <c r="C2" s="328"/>
      <c r="D2" s="328"/>
    </row>
    <row r="3" ht="17.25" customHeight="1" spans="1:4">
      <c r="A3" s="168" t="s">
        <v>21</v>
      </c>
      <c r="B3" s="329"/>
      <c r="C3" s="329"/>
      <c r="D3" s="161" t="s">
        <v>22</v>
      </c>
    </row>
    <row r="4" ht="19.5" customHeight="1" spans="1:4">
      <c r="A4" s="96" t="s">
        <v>23</v>
      </c>
      <c r="B4" s="310"/>
      <c r="C4" s="96" t="s">
        <v>24</v>
      </c>
      <c r="D4" s="310"/>
    </row>
    <row r="5" ht="21.75" customHeight="1" spans="1:4">
      <c r="A5" s="95" t="s">
        <v>25</v>
      </c>
      <c r="B5" s="330" t="s">
        <v>26</v>
      </c>
      <c r="C5" s="95" t="s">
        <v>140</v>
      </c>
      <c r="D5" s="330" t="s">
        <v>26</v>
      </c>
    </row>
    <row r="6" ht="17.25" customHeight="1" spans="1:4">
      <c r="A6" s="99"/>
      <c r="B6" s="115"/>
      <c r="C6" s="99"/>
      <c r="D6" s="115"/>
    </row>
    <row r="7" ht="17.25" customHeight="1" spans="1:4">
      <c r="A7" s="331" t="s">
        <v>141</v>
      </c>
      <c r="B7" s="332">
        <v>4009682</v>
      </c>
      <c r="C7" s="333" t="s">
        <v>142</v>
      </c>
      <c r="D7" s="207">
        <v>4458325.6</v>
      </c>
    </row>
    <row r="8" ht="17.25" customHeight="1" spans="1:4">
      <c r="A8" s="334" t="s">
        <v>143</v>
      </c>
      <c r="B8" s="332">
        <v>4009682</v>
      </c>
      <c r="C8" s="333" t="s">
        <v>144</v>
      </c>
      <c r="D8" s="207"/>
    </row>
    <row r="9" ht="17.25" customHeight="1" spans="1:4">
      <c r="A9" s="334" t="s">
        <v>145</v>
      </c>
      <c r="B9" s="313"/>
      <c r="C9" s="333" t="s">
        <v>146</v>
      </c>
      <c r="D9" s="207"/>
    </row>
    <row r="10" ht="17.25" customHeight="1" spans="1:4">
      <c r="A10" s="334" t="s">
        <v>147</v>
      </c>
      <c r="B10" s="313"/>
      <c r="C10" s="333" t="s">
        <v>148</v>
      </c>
      <c r="D10" s="207"/>
    </row>
    <row r="11" ht="17.25" customHeight="1" spans="1:4">
      <c r="A11" s="334" t="s">
        <v>149</v>
      </c>
      <c r="B11" s="207">
        <v>448643.6</v>
      </c>
      <c r="C11" s="333" t="s">
        <v>150</v>
      </c>
      <c r="D11" s="207"/>
    </row>
    <row r="12" ht="17.25" customHeight="1" spans="1:4">
      <c r="A12" s="334" t="s">
        <v>143</v>
      </c>
      <c r="B12" s="207">
        <v>448643.6</v>
      </c>
      <c r="C12" s="333" t="s">
        <v>151</v>
      </c>
      <c r="D12" s="207"/>
    </row>
    <row r="13" ht="17.25" customHeight="1" spans="1:4">
      <c r="A13" s="335" t="s">
        <v>145</v>
      </c>
      <c r="B13" s="336"/>
      <c r="C13" s="333" t="s">
        <v>152</v>
      </c>
      <c r="D13" s="207"/>
    </row>
    <row r="14" ht="17.25" customHeight="1" spans="1:4">
      <c r="A14" s="335" t="s">
        <v>147</v>
      </c>
      <c r="B14" s="336"/>
      <c r="C14" s="333" t="s">
        <v>153</v>
      </c>
      <c r="D14" s="332"/>
    </row>
    <row r="15" ht="17.25" customHeight="1" spans="1:4">
      <c r="A15" s="334"/>
      <c r="B15" s="336"/>
      <c r="C15" s="333" t="s">
        <v>154</v>
      </c>
      <c r="D15" s="332">
        <v>571624</v>
      </c>
    </row>
    <row r="16" ht="17.25" customHeight="1" spans="1:4">
      <c r="A16" s="334"/>
      <c r="B16" s="313"/>
      <c r="C16" s="333" t="s">
        <v>155</v>
      </c>
      <c r="D16" s="332">
        <v>3632097.6</v>
      </c>
    </row>
    <row r="17" ht="17.25" customHeight="1" spans="1:4">
      <c r="A17" s="334"/>
      <c r="B17" s="337"/>
      <c r="C17" s="333" t="s">
        <v>156</v>
      </c>
      <c r="D17" s="332"/>
    </row>
    <row r="18" ht="17.25" customHeight="1" spans="1:4">
      <c r="A18" s="335"/>
      <c r="B18" s="337"/>
      <c r="C18" s="333" t="s">
        <v>157</v>
      </c>
      <c r="D18" s="332"/>
    </row>
    <row r="19" ht="17.25" customHeight="1" spans="1:4">
      <c r="A19" s="335"/>
      <c r="B19" s="338"/>
      <c r="C19" s="333" t="s">
        <v>158</v>
      </c>
      <c r="D19" s="332"/>
    </row>
    <row r="20" ht="17.25" customHeight="1" spans="1:4">
      <c r="A20" s="339"/>
      <c r="B20" s="338"/>
      <c r="C20" s="333" t="s">
        <v>159</v>
      </c>
      <c r="D20" s="332"/>
    </row>
    <row r="21" ht="17.25" customHeight="1" spans="1:4">
      <c r="A21" s="339"/>
      <c r="B21" s="338"/>
      <c r="C21" s="333" t="s">
        <v>160</v>
      </c>
      <c r="D21" s="332"/>
    </row>
    <row r="22" ht="17.25" customHeight="1" spans="1:4">
      <c r="A22" s="339"/>
      <c r="B22" s="338"/>
      <c r="C22" s="333" t="s">
        <v>161</v>
      </c>
      <c r="D22" s="332"/>
    </row>
    <row r="23" ht="17.25" customHeight="1" spans="1:4">
      <c r="A23" s="339"/>
      <c r="B23" s="338"/>
      <c r="C23" s="333" t="s">
        <v>162</v>
      </c>
      <c r="D23" s="332"/>
    </row>
    <row r="24" ht="17.25" customHeight="1" spans="1:4">
      <c r="A24" s="339"/>
      <c r="B24" s="338"/>
      <c r="C24" s="333" t="s">
        <v>163</v>
      </c>
      <c r="D24" s="332"/>
    </row>
    <row r="25" ht="17.25" customHeight="1" spans="1:4">
      <c r="A25" s="339"/>
      <c r="B25" s="338"/>
      <c r="C25" s="333" t="s">
        <v>164</v>
      </c>
      <c r="D25" s="332"/>
    </row>
    <row r="26" ht="17.25" customHeight="1" spans="1:4">
      <c r="A26" s="339"/>
      <c r="B26" s="338"/>
      <c r="C26" s="333" t="s">
        <v>165</v>
      </c>
      <c r="D26" s="332">
        <v>254604</v>
      </c>
    </row>
    <row r="27" ht="17.25" customHeight="1" spans="1:4">
      <c r="A27" s="339"/>
      <c r="B27" s="338"/>
      <c r="C27" s="333" t="s">
        <v>166</v>
      </c>
      <c r="D27" s="340"/>
    </row>
    <row r="28" ht="17.25" customHeight="1" spans="1:4">
      <c r="A28" s="339"/>
      <c r="B28" s="338"/>
      <c r="C28" s="333" t="s">
        <v>167</v>
      </c>
      <c r="D28" s="340"/>
    </row>
    <row r="29" ht="17.25" customHeight="1" spans="1:4">
      <c r="A29" s="339"/>
      <c r="B29" s="338"/>
      <c r="C29" s="333" t="s">
        <v>168</v>
      </c>
      <c r="D29" s="340"/>
    </row>
    <row r="30" ht="17.25" customHeight="1" spans="1:4">
      <c r="A30" s="339"/>
      <c r="B30" s="338"/>
      <c r="C30" s="333" t="s">
        <v>169</v>
      </c>
      <c r="D30" s="340"/>
    </row>
    <row r="31" customHeight="1" spans="1:4">
      <c r="A31" s="341"/>
      <c r="B31" s="337"/>
      <c r="C31" s="333" t="s">
        <v>170</v>
      </c>
      <c r="D31" s="340"/>
    </row>
    <row r="32" customHeight="1" spans="1:4">
      <c r="A32" s="341"/>
      <c r="B32" s="337"/>
      <c r="C32" s="333" t="s">
        <v>171</v>
      </c>
      <c r="D32" s="340"/>
    </row>
    <row r="33" customHeight="1" spans="1:4">
      <c r="A33" s="341"/>
      <c r="B33" s="337"/>
      <c r="C33" s="333" t="s">
        <v>172</v>
      </c>
      <c r="D33" s="340"/>
    </row>
    <row r="34" customHeight="1" spans="1:4">
      <c r="A34" s="341"/>
      <c r="B34" s="337"/>
      <c r="C34" s="335" t="s">
        <v>173</v>
      </c>
      <c r="D34" s="342"/>
    </row>
    <row r="35" ht="17.25" customHeight="1" spans="1:4">
      <c r="A35" s="343" t="s">
        <v>174</v>
      </c>
      <c r="B35" s="344">
        <v>4458325.6</v>
      </c>
      <c r="C35" s="341" t="s">
        <v>72</v>
      </c>
      <c r="D35" s="345">
        <v>4458325.6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7"/>
  <sheetViews>
    <sheetView zoomScaleSheetLayoutView="60" workbookViewId="0">
      <selection activeCell="C26" sqref="C26"/>
    </sheetView>
  </sheetViews>
  <sheetFormatPr defaultColWidth="8.88571428571429" defaultRowHeight="14.25" customHeight="1" outlineLevelCol="6"/>
  <cols>
    <col min="1" max="1" width="20.1333333333333" style="162" customWidth="1"/>
    <col min="2" max="2" width="44" style="162" customWidth="1"/>
    <col min="3" max="3" width="19" style="87" customWidth="1"/>
    <col min="4" max="4" width="16.5714285714286" style="87" customWidth="1"/>
    <col min="5" max="7" width="24.2857142857143" style="87" customWidth="1"/>
    <col min="8" max="8" width="9.13333333333333" style="87" customWidth="1"/>
    <col min="9" max="16384" width="9.13333333333333" style="87"/>
  </cols>
  <sheetData>
    <row r="1" ht="12" customHeight="1" spans="4:7">
      <c r="D1" s="315"/>
      <c r="F1" s="90"/>
      <c r="G1" s="90"/>
    </row>
    <row r="2" ht="39" customHeight="1" spans="1:7">
      <c r="A2" s="167" t="s">
        <v>6</v>
      </c>
      <c r="B2" s="167"/>
      <c r="C2" s="167"/>
      <c r="D2" s="167"/>
      <c r="E2" s="167"/>
      <c r="F2" s="167"/>
      <c r="G2" s="167"/>
    </row>
    <row r="3" ht="25" customHeight="1" spans="1:7">
      <c r="A3" s="168" t="s">
        <v>21</v>
      </c>
      <c r="F3" s="165"/>
      <c r="G3" s="165" t="s">
        <v>22</v>
      </c>
    </row>
    <row r="4" ht="20.25" customHeight="1" spans="1:7">
      <c r="A4" s="316" t="s">
        <v>175</v>
      </c>
      <c r="B4" s="317"/>
      <c r="C4" s="98" t="s">
        <v>75</v>
      </c>
      <c r="D4" s="98" t="s">
        <v>94</v>
      </c>
      <c r="E4" s="98"/>
      <c r="F4" s="98"/>
      <c r="G4" s="318" t="s">
        <v>95</v>
      </c>
    </row>
    <row r="5" ht="20.25" customHeight="1" spans="1:7">
      <c r="A5" s="319" t="s">
        <v>91</v>
      </c>
      <c r="B5" s="320" t="s">
        <v>92</v>
      </c>
      <c r="C5" s="98"/>
      <c r="D5" s="98" t="s">
        <v>77</v>
      </c>
      <c r="E5" s="98" t="s">
        <v>176</v>
      </c>
      <c r="F5" s="98" t="s">
        <v>177</v>
      </c>
      <c r="G5" s="147"/>
    </row>
    <row r="6" ht="13.5" customHeight="1" spans="1:7">
      <c r="A6" s="319" t="s">
        <v>178</v>
      </c>
      <c r="B6" s="319" t="s">
        <v>179</v>
      </c>
      <c r="C6" s="321" t="s">
        <v>180</v>
      </c>
      <c r="D6" s="321" t="s">
        <v>181</v>
      </c>
      <c r="E6" s="321" t="s">
        <v>182</v>
      </c>
      <c r="F6" s="321" t="s">
        <v>183</v>
      </c>
      <c r="G6" s="319" t="s">
        <v>184</v>
      </c>
    </row>
    <row r="7" ht="21" customHeight="1" spans="1:7">
      <c r="A7" s="292" t="s">
        <v>101</v>
      </c>
      <c r="B7" s="292" t="s">
        <v>102</v>
      </c>
      <c r="C7" s="293">
        <v>571624</v>
      </c>
      <c r="D7" s="322">
        <v>571624</v>
      </c>
      <c r="E7" s="322">
        <v>564024</v>
      </c>
      <c r="F7" s="322">
        <v>7600</v>
      </c>
      <c r="G7" s="322"/>
    </row>
    <row r="8" ht="21" customHeight="1" spans="1:7">
      <c r="A8" s="292" t="s">
        <v>103</v>
      </c>
      <c r="B8" s="292" t="s">
        <v>104</v>
      </c>
      <c r="C8" s="293">
        <v>571624</v>
      </c>
      <c r="D8" s="322">
        <v>571624</v>
      </c>
      <c r="E8" s="322">
        <v>564024</v>
      </c>
      <c r="F8" s="322">
        <v>7600</v>
      </c>
      <c r="G8" s="322"/>
    </row>
    <row r="9" ht="21" customHeight="1" spans="1:7">
      <c r="A9" s="292" t="s">
        <v>105</v>
      </c>
      <c r="B9" s="292" t="s">
        <v>106</v>
      </c>
      <c r="C9" s="293">
        <v>108400</v>
      </c>
      <c r="D9" s="322">
        <v>108400</v>
      </c>
      <c r="E9" s="322">
        <v>100800</v>
      </c>
      <c r="F9" s="322">
        <v>7600</v>
      </c>
      <c r="G9" s="322"/>
    </row>
    <row r="10" ht="21" customHeight="1" spans="1:7">
      <c r="A10" s="292" t="s">
        <v>107</v>
      </c>
      <c r="B10" s="292" t="s">
        <v>108</v>
      </c>
      <c r="C10" s="293">
        <v>359310</v>
      </c>
      <c r="D10" s="322">
        <v>359310</v>
      </c>
      <c r="E10" s="322">
        <v>359310</v>
      </c>
      <c r="F10" s="322"/>
      <c r="G10" s="322"/>
    </row>
    <row r="11" ht="21" customHeight="1" spans="1:7">
      <c r="A11" s="292" t="s">
        <v>109</v>
      </c>
      <c r="B11" s="292" t="s">
        <v>110</v>
      </c>
      <c r="C11" s="293">
        <v>103914</v>
      </c>
      <c r="D11" s="322">
        <v>103914</v>
      </c>
      <c r="E11" s="322">
        <v>103914</v>
      </c>
      <c r="F11" s="322"/>
      <c r="G11" s="322"/>
    </row>
    <row r="12" ht="21" customHeight="1" spans="1:7">
      <c r="A12" s="292" t="s">
        <v>111</v>
      </c>
      <c r="B12" s="292" t="s">
        <v>112</v>
      </c>
      <c r="C12" s="293">
        <v>3632097.6</v>
      </c>
      <c r="D12" s="322">
        <v>3078854</v>
      </c>
      <c r="E12" s="322">
        <v>2814954</v>
      </c>
      <c r="F12" s="322">
        <v>263900</v>
      </c>
      <c r="G12" s="322">
        <v>553243.6</v>
      </c>
    </row>
    <row r="13" ht="21" customHeight="1" spans="1:7">
      <c r="A13" s="292" t="s">
        <v>113</v>
      </c>
      <c r="B13" s="292" t="s">
        <v>114</v>
      </c>
      <c r="C13" s="293">
        <v>2338124</v>
      </c>
      <c r="D13" s="322">
        <v>2338124</v>
      </c>
      <c r="E13" s="322">
        <v>2074224</v>
      </c>
      <c r="F13" s="322">
        <v>263900</v>
      </c>
      <c r="G13" s="322"/>
    </row>
    <row r="14" ht="21" customHeight="1" spans="1:7">
      <c r="A14" s="292" t="s">
        <v>115</v>
      </c>
      <c r="B14" s="292" t="s">
        <v>116</v>
      </c>
      <c r="C14" s="293">
        <v>2338124</v>
      </c>
      <c r="D14" s="322">
        <v>2338124</v>
      </c>
      <c r="E14" s="322">
        <v>2074224</v>
      </c>
      <c r="F14" s="322">
        <v>263900</v>
      </c>
      <c r="G14" s="322"/>
    </row>
    <row r="15" ht="21" customHeight="1" spans="1:7">
      <c r="A15" s="292" t="s">
        <v>117</v>
      </c>
      <c r="B15" s="292" t="s">
        <v>118</v>
      </c>
      <c r="C15" s="293">
        <v>1026403.6</v>
      </c>
      <c r="D15" s="322">
        <v>473160</v>
      </c>
      <c r="E15" s="322">
        <v>473160</v>
      </c>
      <c r="F15" s="322"/>
      <c r="G15" s="322">
        <v>553243.6</v>
      </c>
    </row>
    <row r="16" ht="21" customHeight="1" spans="1:7">
      <c r="A16" s="292" t="s">
        <v>119</v>
      </c>
      <c r="B16" s="292" t="s">
        <v>120</v>
      </c>
      <c r="C16" s="293">
        <v>577760</v>
      </c>
      <c r="D16" s="322">
        <v>473160</v>
      </c>
      <c r="E16" s="322">
        <v>473160</v>
      </c>
      <c r="F16" s="322"/>
      <c r="G16" s="322">
        <v>104600</v>
      </c>
    </row>
    <row r="17" ht="21" customHeight="1" spans="1:7">
      <c r="A17" s="292" t="s">
        <v>121</v>
      </c>
      <c r="B17" s="292" t="s">
        <v>122</v>
      </c>
      <c r="C17" s="293">
        <v>423248</v>
      </c>
      <c r="D17" s="322"/>
      <c r="E17" s="322"/>
      <c r="F17" s="322"/>
      <c r="G17" s="322">
        <v>423248</v>
      </c>
    </row>
    <row r="18" ht="21" customHeight="1" spans="1:7">
      <c r="A18" s="292" t="s">
        <v>123</v>
      </c>
      <c r="B18" s="292" t="s">
        <v>124</v>
      </c>
      <c r="C18" s="293">
        <v>25395.6</v>
      </c>
      <c r="D18" s="322"/>
      <c r="E18" s="322"/>
      <c r="F18" s="322"/>
      <c r="G18" s="322">
        <v>25395.6</v>
      </c>
    </row>
    <row r="19" ht="21" customHeight="1" spans="1:7">
      <c r="A19" s="292" t="s">
        <v>125</v>
      </c>
      <c r="B19" s="292" t="s">
        <v>126</v>
      </c>
      <c r="C19" s="293">
        <v>267570</v>
      </c>
      <c r="D19" s="322">
        <v>267570</v>
      </c>
      <c r="E19" s="322">
        <v>267570</v>
      </c>
      <c r="F19" s="322"/>
      <c r="G19" s="322"/>
    </row>
    <row r="20" ht="21" customHeight="1" spans="1:7">
      <c r="A20" s="292" t="s">
        <v>127</v>
      </c>
      <c r="B20" s="292" t="s">
        <v>128</v>
      </c>
      <c r="C20" s="293">
        <v>156664</v>
      </c>
      <c r="D20" s="322">
        <v>156664</v>
      </c>
      <c r="E20" s="322">
        <v>156664</v>
      </c>
      <c r="F20" s="322"/>
      <c r="G20" s="322"/>
    </row>
    <row r="21" ht="21" customHeight="1" spans="1:7">
      <c r="A21" s="292" t="s">
        <v>129</v>
      </c>
      <c r="B21" s="292" t="s">
        <v>130</v>
      </c>
      <c r="C21" s="293">
        <v>107280</v>
      </c>
      <c r="D21" s="322">
        <v>107280</v>
      </c>
      <c r="E21" s="322">
        <v>107280</v>
      </c>
      <c r="F21" s="322"/>
      <c r="G21" s="322"/>
    </row>
    <row r="22" ht="21" customHeight="1" spans="1:7">
      <c r="A22" s="292" t="s">
        <v>131</v>
      </c>
      <c r="B22" s="292" t="s">
        <v>132</v>
      </c>
      <c r="C22" s="293">
        <v>3626</v>
      </c>
      <c r="D22" s="322">
        <v>3626</v>
      </c>
      <c r="E22" s="322">
        <v>3626</v>
      </c>
      <c r="F22" s="322"/>
      <c r="G22" s="322"/>
    </row>
    <row r="23" ht="21" customHeight="1" spans="1:7">
      <c r="A23" s="292" t="s">
        <v>133</v>
      </c>
      <c r="B23" s="292" t="s">
        <v>134</v>
      </c>
      <c r="C23" s="293">
        <v>254604</v>
      </c>
      <c r="D23" s="322">
        <v>254604</v>
      </c>
      <c r="E23" s="322">
        <v>254604</v>
      </c>
      <c r="F23" s="322"/>
      <c r="G23" s="322"/>
    </row>
    <row r="24" ht="21" customHeight="1" spans="1:7">
      <c r="A24" s="292" t="s">
        <v>135</v>
      </c>
      <c r="B24" s="292" t="s">
        <v>136</v>
      </c>
      <c r="C24" s="293">
        <v>254604</v>
      </c>
      <c r="D24" s="322">
        <v>254604</v>
      </c>
      <c r="E24" s="322">
        <v>254604</v>
      </c>
      <c r="F24" s="322"/>
      <c r="G24" s="322"/>
    </row>
    <row r="25" ht="21" customHeight="1" spans="1:7">
      <c r="A25" s="292" t="s">
        <v>137</v>
      </c>
      <c r="B25" s="292" t="s">
        <v>138</v>
      </c>
      <c r="C25" s="293">
        <v>254604</v>
      </c>
      <c r="D25" s="322">
        <v>254604</v>
      </c>
      <c r="E25" s="322">
        <v>254604</v>
      </c>
      <c r="F25" s="322"/>
      <c r="G25" s="322"/>
    </row>
    <row r="26" ht="21" customHeight="1" spans="1:7">
      <c r="A26" s="323" t="s">
        <v>139</v>
      </c>
      <c r="B26" s="324" t="s">
        <v>139</v>
      </c>
      <c r="C26" s="293">
        <v>4458325.6</v>
      </c>
      <c r="D26" s="293">
        <v>3905082</v>
      </c>
      <c r="E26" s="293">
        <v>3633582</v>
      </c>
      <c r="F26" s="293">
        <v>271500</v>
      </c>
      <c r="G26" s="293">
        <v>553243.6</v>
      </c>
    </row>
    <row r="27" customHeight="1" spans="2:4">
      <c r="B27" s="325"/>
      <c r="C27" s="326"/>
      <c r="D27" s="326"/>
    </row>
  </sheetData>
  <mergeCells count="7">
    <mergeCell ref="A2:G2"/>
    <mergeCell ref="A3:E3"/>
    <mergeCell ref="A4:B4"/>
    <mergeCell ref="D4:F4"/>
    <mergeCell ref="A26:B26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J18" sqref="J18"/>
    </sheetView>
  </sheetViews>
  <sheetFormatPr defaultColWidth="8.88571428571429" defaultRowHeight="14.25" outlineLevelRow="6" outlineLevelCol="5"/>
  <cols>
    <col min="1" max="2" width="27.4285714285714" style="303" customWidth="1"/>
    <col min="3" max="3" width="17.2857142857143" style="304" customWidth="1"/>
    <col min="4" max="5" width="26.2857142857143" style="305" customWidth="1"/>
    <col min="6" max="6" width="18.7142857142857" style="305" customWidth="1"/>
    <col min="7" max="7" width="9.13333333333333" style="87" customWidth="1"/>
    <col min="8" max="16384" width="9.13333333333333" style="87"/>
  </cols>
  <sheetData>
    <row r="1" ht="12" customHeight="1" spans="1:6">
      <c r="A1" s="306"/>
      <c r="B1" s="306"/>
      <c r="C1" s="132"/>
      <c r="D1" s="87"/>
      <c r="E1" s="87"/>
      <c r="F1" s="307"/>
    </row>
    <row r="2" ht="25.5" customHeight="1" spans="1:6">
      <c r="A2" s="308" t="s">
        <v>7</v>
      </c>
      <c r="B2" s="308"/>
      <c r="C2" s="308"/>
      <c r="D2" s="308"/>
      <c r="E2" s="308"/>
      <c r="F2" s="308"/>
    </row>
    <row r="3" ht="27" customHeight="1" spans="1:6">
      <c r="A3" s="168" t="s">
        <v>21</v>
      </c>
      <c r="B3" s="306"/>
      <c r="C3" s="132"/>
      <c r="D3" s="87"/>
      <c r="E3" s="87"/>
      <c r="F3" s="307" t="s">
        <v>185</v>
      </c>
    </row>
    <row r="4" s="302" customFormat="1" ht="26" customHeight="1" spans="1:6">
      <c r="A4" s="309" t="s">
        <v>186</v>
      </c>
      <c r="B4" s="95" t="s">
        <v>187</v>
      </c>
      <c r="C4" s="96" t="s">
        <v>188</v>
      </c>
      <c r="D4" s="97"/>
      <c r="E4" s="310"/>
      <c r="F4" s="95" t="s">
        <v>189</v>
      </c>
    </row>
    <row r="5" s="302" customFormat="1" ht="24" customHeight="1" spans="1:6">
      <c r="A5" s="115"/>
      <c r="B5" s="99"/>
      <c r="C5" s="116" t="s">
        <v>77</v>
      </c>
      <c r="D5" s="116" t="s">
        <v>190</v>
      </c>
      <c r="E5" s="116" t="s">
        <v>191</v>
      </c>
      <c r="F5" s="99"/>
    </row>
    <row r="6" s="302" customFormat="1" ht="29" customHeight="1" spans="1:6">
      <c r="A6" s="311">
        <v>1</v>
      </c>
      <c r="B6" s="311">
        <v>2</v>
      </c>
      <c r="C6" s="312">
        <v>3</v>
      </c>
      <c r="D6" s="311">
        <v>4</v>
      </c>
      <c r="E6" s="311">
        <v>5</v>
      </c>
      <c r="F6" s="311">
        <v>6</v>
      </c>
    </row>
    <row r="7" ht="29" customHeight="1" spans="1:6">
      <c r="A7" s="313">
        <v>5000</v>
      </c>
      <c r="B7" s="313">
        <v>0</v>
      </c>
      <c r="C7" s="314">
        <v>0</v>
      </c>
      <c r="D7" s="313">
        <v>0</v>
      </c>
      <c r="E7" s="313">
        <v>0</v>
      </c>
      <c r="F7" s="313">
        <v>5000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3"/>
  <sheetViews>
    <sheetView tabSelected="1" zoomScaleSheetLayoutView="60" topLeftCell="B13" workbookViewId="0">
      <selection activeCell="M33" sqref="M33"/>
    </sheetView>
  </sheetViews>
  <sheetFormatPr defaultColWidth="8.88571428571429" defaultRowHeight="14.25" customHeight="1"/>
  <cols>
    <col min="1" max="1" width="28.5714285714286" style="162" customWidth="1"/>
    <col min="2" max="2" width="20.7142857142857" style="162" customWidth="1"/>
    <col min="3" max="3" width="17" style="162" customWidth="1"/>
    <col min="4" max="4" width="15.1333333333333" style="162"/>
    <col min="5" max="5" width="23.7142857142857" style="162" customWidth="1"/>
    <col min="6" max="6" width="14.2857142857143" style="162" customWidth="1"/>
    <col min="7" max="7" width="22.7142857142857" style="162" customWidth="1"/>
    <col min="8" max="9" width="12.1333333333333" style="132" customWidth="1"/>
    <col min="10" max="10" width="14.5714285714286" style="132" customWidth="1"/>
    <col min="11" max="12" width="12.1333333333333" style="132" customWidth="1"/>
    <col min="13" max="13" width="14.4285714285714" style="132" customWidth="1"/>
    <col min="14" max="24" width="12.1333333333333" style="132" customWidth="1"/>
    <col min="25" max="25" width="9.13333333333333" style="87" customWidth="1"/>
    <col min="26" max="16384" width="9.13333333333333" style="87"/>
  </cols>
  <sheetData>
    <row r="1" ht="12" customHeight="1" spans="24:24">
      <c r="X1" s="300"/>
    </row>
    <row r="2" ht="39" customHeight="1" spans="1:24">
      <c r="A2" s="167" t="s">
        <v>8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</row>
    <row r="3" ht="18" customHeight="1" spans="1:24">
      <c r="A3" s="168" t="s">
        <v>21</v>
      </c>
      <c r="H3" s="87"/>
      <c r="I3" s="87"/>
      <c r="J3" s="87"/>
      <c r="K3" s="87"/>
      <c r="L3" s="87"/>
      <c r="M3" s="87"/>
      <c r="N3" s="87"/>
      <c r="O3" s="87"/>
      <c r="P3" s="87"/>
      <c r="Q3" s="87"/>
      <c r="X3" s="301" t="s">
        <v>22</v>
      </c>
    </row>
    <row r="4" ht="13.5" spans="1:24">
      <c r="A4" s="169" t="s">
        <v>192</v>
      </c>
      <c r="B4" s="169" t="s">
        <v>193</v>
      </c>
      <c r="C4" s="169" t="s">
        <v>194</v>
      </c>
      <c r="D4" s="169" t="s">
        <v>195</v>
      </c>
      <c r="E4" s="169" t="s">
        <v>196</v>
      </c>
      <c r="F4" s="169" t="s">
        <v>197</v>
      </c>
      <c r="G4" s="169" t="s">
        <v>198</v>
      </c>
      <c r="H4" s="122" t="s">
        <v>199</v>
      </c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ht="13.5" spans="1:24">
      <c r="A5" s="169"/>
      <c r="B5" s="169"/>
      <c r="C5" s="169"/>
      <c r="D5" s="169"/>
      <c r="E5" s="169"/>
      <c r="F5" s="169"/>
      <c r="G5" s="169"/>
      <c r="H5" s="122" t="s">
        <v>200</v>
      </c>
      <c r="I5" s="122" t="s">
        <v>201</v>
      </c>
      <c r="J5" s="122"/>
      <c r="K5" s="122"/>
      <c r="L5" s="122"/>
      <c r="M5" s="122"/>
      <c r="N5" s="122"/>
      <c r="O5" s="98" t="s">
        <v>202</v>
      </c>
      <c r="P5" s="98"/>
      <c r="Q5" s="98"/>
      <c r="R5" s="122" t="s">
        <v>81</v>
      </c>
      <c r="S5" s="122" t="s">
        <v>82</v>
      </c>
      <c r="T5" s="122"/>
      <c r="U5" s="122"/>
      <c r="V5" s="122"/>
      <c r="W5" s="122"/>
      <c r="X5" s="122"/>
    </row>
    <row r="6" ht="13.5" customHeight="1" spans="1:24">
      <c r="A6" s="169"/>
      <c r="B6" s="169"/>
      <c r="C6" s="169"/>
      <c r="D6" s="169"/>
      <c r="E6" s="169"/>
      <c r="F6" s="169"/>
      <c r="G6" s="169"/>
      <c r="H6" s="122"/>
      <c r="I6" s="122" t="s">
        <v>203</v>
      </c>
      <c r="J6" s="122"/>
      <c r="K6" s="122" t="s">
        <v>204</v>
      </c>
      <c r="L6" s="122" t="s">
        <v>205</v>
      </c>
      <c r="M6" s="122" t="s">
        <v>206</v>
      </c>
      <c r="N6" s="122" t="s">
        <v>207</v>
      </c>
      <c r="O6" s="297" t="s">
        <v>78</v>
      </c>
      <c r="P6" s="297" t="s">
        <v>79</v>
      </c>
      <c r="Q6" s="297" t="s">
        <v>80</v>
      </c>
      <c r="R6" s="122"/>
      <c r="S6" s="122" t="s">
        <v>77</v>
      </c>
      <c r="T6" s="122" t="s">
        <v>84</v>
      </c>
      <c r="U6" s="122" t="s">
        <v>85</v>
      </c>
      <c r="V6" s="122" t="s">
        <v>86</v>
      </c>
      <c r="W6" s="122" t="s">
        <v>87</v>
      </c>
      <c r="X6" s="122" t="s">
        <v>88</v>
      </c>
    </row>
    <row r="7" ht="27" spans="1:24">
      <c r="A7" s="169"/>
      <c r="B7" s="169"/>
      <c r="C7" s="169"/>
      <c r="D7" s="169"/>
      <c r="E7" s="169"/>
      <c r="F7" s="169"/>
      <c r="G7" s="169"/>
      <c r="H7" s="122"/>
      <c r="I7" s="122" t="s">
        <v>77</v>
      </c>
      <c r="J7" s="122" t="s">
        <v>208</v>
      </c>
      <c r="K7" s="122"/>
      <c r="L7" s="122"/>
      <c r="M7" s="122"/>
      <c r="N7" s="122"/>
      <c r="O7" s="298"/>
      <c r="P7" s="298"/>
      <c r="Q7" s="298"/>
      <c r="R7" s="122"/>
      <c r="S7" s="122"/>
      <c r="T7" s="122"/>
      <c r="U7" s="122"/>
      <c r="V7" s="122"/>
      <c r="W7" s="122"/>
      <c r="X7" s="122"/>
    </row>
    <row r="8" ht="18" customHeight="1" spans="1:24">
      <c r="A8" s="170" t="s">
        <v>178</v>
      </c>
      <c r="B8" s="170" t="s">
        <v>179</v>
      </c>
      <c r="C8" s="170" t="s">
        <v>180</v>
      </c>
      <c r="D8" s="170" t="s">
        <v>181</v>
      </c>
      <c r="E8" s="170" t="s">
        <v>182</v>
      </c>
      <c r="F8" s="170" t="s">
        <v>183</v>
      </c>
      <c r="G8" s="170" t="s">
        <v>184</v>
      </c>
      <c r="H8" s="170" t="s">
        <v>209</v>
      </c>
      <c r="I8" s="170" t="s">
        <v>210</v>
      </c>
      <c r="J8" s="170" t="s">
        <v>211</v>
      </c>
      <c r="K8" s="170" t="s">
        <v>212</v>
      </c>
      <c r="L8" s="170" t="s">
        <v>213</v>
      </c>
      <c r="M8" s="170" t="s">
        <v>214</v>
      </c>
      <c r="N8" s="170" t="s">
        <v>215</v>
      </c>
      <c r="O8" s="170" t="s">
        <v>216</v>
      </c>
      <c r="P8" s="170" t="s">
        <v>217</v>
      </c>
      <c r="Q8" s="170" t="s">
        <v>218</v>
      </c>
      <c r="R8" s="170" t="s">
        <v>219</v>
      </c>
      <c r="S8" s="170" t="s">
        <v>220</v>
      </c>
      <c r="T8" s="170" t="s">
        <v>221</v>
      </c>
      <c r="U8" s="170" t="s">
        <v>222</v>
      </c>
      <c r="V8" s="170" t="s">
        <v>223</v>
      </c>
      <c r="W8" s="170" t="s">
        <v>224</v>
      </c>
      <c r="X8" s="170" t="s">
        <v>225</v>
      </c>
    </row>
    <row r="9" ht="21" customHeight="1" spans="1:24">
      <c r="A9" s="292" t="s">
        <v>89</v>
      </c>
      <c r="B9" s="292" t="s">
        <v>226</v>
      </c>
      <c r="C9" s="292" t="s">
        <v>227</v>
      </c>
      <c r="D9" s="292" t="s">
        <v>115</v>
      </c>
      <c r="E9" s="292" t="s">
        <v>228</v>
      </c>
      <c r="F9" s="292" t="s">
        <v>229</v>
      </c>
      <c r="G9" s="292" t="s">
        <v>230</v>
      </c>
      <c r="H9" s="293">
        <v>576000</v>
      </c>
      <c r="I9" s="207">
        <v>576000</v>
      </c>
      <c r="J9" s="170"/>
      <c r="K9" s="170"/>
      <c r="L9" s="170"/>
      <c r="M9" s="207">
        <v>576000</v>
      </c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ht="21" customHeight="1" spans="1:24">
      <c r="A10" s="292" t="s">
        <v>89</v>
      </c>
      <c r="B10" s="292" t="s">
        <v>226</v>
      </c>
      <c r="C10" s="292" t="s">
        <v>227</v>
      </c>
      <c r="D10" s="292" t="s">
        <v>115</v>
      </c>
      <c r="E10" s="292" t="s">
        <v>228</v>
      </c>
      <c r="F10" s="292" t="s">
        <v>231</v>
      </c>
      <c r="G10" s="292" t="s">
        <v>232</v>
      </c>
      <c r="H10" s="293">
        <v>872424</v>
      </c>
      <c r="I10" s="207">
        <v>872424</v>
      </c>
      <c r="J10" s="170"/>
      <c r="K10" s="170"/>
      <c r="L10" s="170"/>
      <c r="M10" s="207">
        <v>872424</v>
      </c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</row>
    <row r="11" ht="21" customHeight="1" spans="1:24">
      <c r="A11" s="292" t="s">
        <v>89</v>
      </c>
      <c r="B11" s="292" t="s">
        <v>226</v>
      </c>
      <c r="C11" s="292" t="s">
        <v>227</v>
      </c>
      <c r="D11" s="292" t="s">
        <v>115</v>
      </c>
      <c r="E11" s="292" t="s">
        <v>228</v>
      </c>
      <c r="F11" s="292" t="s">
        <v>233</v>
      </c>
      <c r="G11" s="292" t="s">
        <v>234</v>
      </c>
      <c r="H11" s="293">
        <v>48000</v>
      </c>
      <c r="I11" s="207">
        <v>48000</v>
      </c>
      <c r="J11" s="170"/>
      <c r="K11" s="170"/>
      <c r="L11" s="170"/>
      <c r="M11" s="207">
        <v>48000</v>
      </c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</row>
    <row r="12" ht="30" customHeight="1" spans="1:24">
      <c r="A12" s="292" t="s">
        <v>89</v>
      </c>
      <c r="B12" s="292" t="s">
        <v>235</v>
      </c>
      <c r="C12" s="292" t="s">
        <v>236</v>
      </c>
      <c r="D12" s="292" t="s">
        <v>107</v>
      </c>
      <c r="E12" s="292" t="s">
        <v>237</v>
      </c>
      <c r="F12" s="292" t="s">
        <v>238</v>
      </c>
      <c r="G12" s="292" t="s">
        <v>239</v>
      </c>
      <c r="H12" s="293">
        <v>359310</v>
      </c>
      <c r="I12" s="207">
        <v>359310</v>
      </c>
      <c r="J12" s="170"/>
      <c r="K12" s="170"/>
      <c r="L12" s="170"/>
      <c r="M12" s="207">
        <v>359310</v>
      </c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</row>
    <row r="13" ht="29" customHeight="1" spans="1:24">
      <c r="A13" s="292" t="s">
        <v>89</v>
      </c>
      <c r="B13" s="292" t="s">
        <v>235</v>
      </c>
      <c r="C13" s="292" t="s">
        <v>236</v>
      </c>
      <c r="D13" s="292" t="s">
        <v>109</v>
      </c>
      <c r="E13" s="292" t="s">
        <v>240</v>
      </c>
      <c r="F13" s="292" t="s">
        <v>241</v>
      </c>
      <c r="G13" s="292" t="s">
        <v>242</v>
      </c>
      <c r="H13" s="293">
        <v>103914</v>
      </c>
      <c r="I13" s="207">
        <v>103914</v>
      </c>
      <c r="J13" s="170"/>
      <c r="K13" s="170"/>
      <c r="L13" s="170"/>
      <c r="M13" s="207">
        <v>103914</v>
      </c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</row>
    <row r="14" ht="21" customHeight="1" spans="1:24">
      <c r="A14" s="292" t="s">
        <v>89</v>
      </c>
      <c r="B14" s="292" t="s">
        <v>235</v>
      </c>
      <c r="C14" s="292" t="s">
        <v>236</v>
      </c>
      <c r="D14" s="292" t="s">
        <v>115</v>
      </c>
      <c r="E14" s="292" t="s">
        <v>228</v>
      </c>
      <c r="F14" s="292" t="s">
        <v>243</v>
      </c>
      <c r="G14" s="292" t="s">
        <v>244</v>
      </c>
      <c r="H14" s="293">
        <v>5040</v>
      </c>
      <c r="I14" s="207">
        <v>5040</v>
      </c>
      <c r="J14" s="170"/>
      <c r="K14" s="170"/>
      <c r="L14" s="170"/>
      <c r="M14" s="207">
        <v>5040</v>
      </c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</row>
    <row r="15" ht="21" customHeight="1" spans="1:24">
      <c r="A15" s="292" t="s">
        <v>89</v>
      </c>
      <c r="B15" s="292" t="s">
        <v>235</v>
      </c>
      <c r="C15" s="292" t="s">
        <v>236</v>
      </c>
      <c r="D15" s="292" t="s">
        <v>127</v>
      </c>
      <c r="E15" s="292" t="s">
        <v>245</v>
      </c>
      <c r="F15" s="292" t="s">
        <v>246</v>
      </c>
      <c r="G15" s="292" t="s">
        <v>247</v>
      </c>
      <c r="H15" s="293">
        <v>156664</v>
      </c>
      <c r="I15" s="207">
        <v>156664</v>
      </c>
      <c r="J15" s="170"/>
      <c r="K15" s="170"/>
      <c r="L15" s="170"/>
      <c r="M15" s="207">
        <v>156664</v>
      </c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</row>
    <row r="16" ht="21" customHeight="1" spans="1:24">
      <c r="A16" s="292" t="s">
        <v>89</v>
      </c>
      <c r="B16" s="292" t="s">
        <v>235</v>
      </c>
      <c r="C16" s="292" t="s">
        <v>236</v>
      </c>
      <c r="D16" s="292" t="s">
        <v>129</v>
      </c>
      <c r="E16" s="292" t="s">
        <v>248</v>
      </c>
      <c r="F16" s="292" t="s">
        <v>249</v>
      </c>
      <c r="G16" s="292" t="s">
        <v>250</v>
      </c>
      <c r="H16" s="293">
        <v>107280</v>
      </c>
      <c r="I16" s="207">
        <v>107280</v>
      </c>
      <c r="J16" s="170"/>
      <c r="K16" s="170"/>
      <c r="L16" s="170"/>
      <c r="M16" s="207">
        <v>107280</v>
      </c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</row>
    <row r="17" ht="21" customHeight="1" spans="1:24">
      <c r="A17" s="292" t="s">
        <v>89</v>
      </c>
      <c r="B17" s="292" t="s">
        <v>235</v>
      </c>
      <c r="C17" s="292" t="s">
        <v>236</v>
      </c>
      <c r="D17" s="292" t="s">
        <v>131</v>
      </c>
      <c r="E17" s="292" t="s">
        <v>251</v>
      </c>
      <c r="F17" s="292" t="s">
        <v>243</v>
      </c>
      <c r="G17" s="292" t="s">
        <v>244</v>
      </c>
      <c r="H17" s="293">
        <v>3626</v>
      </c>
      <c r="I17" s="207">
        <v>3626</v>
      </c>
      <c r="J17" s="170"/>
      <c r="K17" s="170"/>
      <c r="L17" s="170"/>
      <c r="M17" s="207">
        <v>3626</v>
      </c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</row>
    <row r="18" ht="21" customHeight="1" spans="1:24">
      <c r="A18" s="292" t="s">
        <v>89</v>
      </c>
      <c r="B18" s="292" t="s">
        <v>252</v>
      </c>
      <c r="C18" s="292" t="s">
        <v>253</v>
      </c>
      <c r="D18" s="292" t="s">
        <v>137</v>
      </c>
      <c r="E18" s="292" t="s">
        <v>253</v>
      </c>
      <c r="F18" s="292" t="s">
        <v>254</v>
      </c>
      <c r="G18" s="292" t="s">
        <v>253</v>
      </c>
      <c r="H18" s="293">
        <v>254604</v>
      </c>
      <c r="I18" s="207">
        <v>254604</v>
      </c>
      <c r="J18" s="170"/>
      <c r="K18" s="170"/>
      <c r="L18" s="170"/>
      <c r="M18" s="207">
        <v>254604</v>
      </c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</row>
    <row r="19" ht="21" customHeight="1" spans="1:24">
      <c r="A19" s="292" t="s">
        <v>89</v>
      </c>
      <c r="B19" s="292" t="s">
        <v>255</v>
      </c>
      <c r="C19" s="292" t="s">
        <v>256</v>
      </c>
      <c r="D19" s="292" t="s">
        <v>105</v>
      </c>
      <c r="E19" s="292" t="s">
        <v>257</v>
      </c>
      <c r="F19" s="292" t="s">
        <v>258</v>
      </c>
      <c r="G19" s="292" t="s">
        <v>259</v>
      </c>
      <c r="H19" s="293">
        <v>100800</v>
      </c>
      <c r="I19" s="207">
        <v>100800</v>
      </c>
      <c r="J19" s="170"/>
      <c r="K19" s="170"/>
      <c r="L19" s="170"/>
      <c r="M19" s="207">
        <v>100800</v>
      </c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</row>
    <row r="20" ht="21" customHeight="1" spans="1:24">
      <c r="A20" s="292" t="s">
        <v>89</v>
      </c>
      <c r="B20" s="292" t="s">
        <v>260</v>
      </c>
      <c r="C20" s="292" t="s">
        <v>261</v>
      </c>
      <c r="D20" s="292" t="s">
        <v>115</v>
      </c>
      <c r="E20" s="292" t="s">
        <v>228</v>
      </c>
      <c r="F20" s="292" t="s">
        <v>262</v>
      </c>
      <c r="G20" s="292" t="s">
        <v>263</v>
      </c>
      <c r="H20" s="293">
        <v>118800</v>
      </c>
      <c r="I20" s="207">
        <v>118800</v>
      </c>
      <c r="J20" s="170"/>
      <c r="K20" s="170"/>
      <c r="L20" s="170"/>
      <c r="M20" s="207">
        <v>118800</v>
      </c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</row>
    <row r="21" ht="21" customHeight="1" spans="1:24">
      <c r="A21" s="292" t="s">
        <v>89</v>
      </c>
      <c r="B21" s="292" t="s">
        <v>264</v>
      </c>
      <c r="C21" s="292" t="s">
        <v>265</v>
      </c>
      <c r="D21" s="292" t="s">
        <v>105</v>
      </c>
      <c r="E21" s="292" t="s">
        <v>257</v>
      </c>
      <c r="F21" s="292" t="s">
        <v>266</v>
      </c>
      <c r="G21" s="292" t="s">
        <v>267</v>
      </c>
      <c r="H21" s="293">
        <v>1200</v>
      </c>
      <c r="I21" s="207">
        <v>1200</v>
      </c>
      <c r="J21" s="170"/>
      <c r="K21" s="170"/>
      <c r="L21" s="170"/>
      <c r="M21" s="207">
        <v>1200</v>
      </c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</row>
    <row r="22" ht="21" customHeight="1" spans="1:24">
      <c r="A22" s="292" t="s">
        <v>89</v>
      </c>
      <c r="B22" s="292" t="s">
        <v>264</v>
      </c>
      <c r="C22" s="292" t="s">
        <v>265</v>
      </c>
      <c r="D22" s="292" t="s">
        <v>105</v>
      </c>
      <c r="E22" s="292" t="s">
        <v>257</v>
      </c>
      <c r="F22" s="292" t="s">
        <v>268</v>
      </c>
      <c r="G22" s="292" t="s">
        <v>269</v>
      </c>
      <c r="H22" s="293">
        <v>6400</v>
      </c>
      <c r="I22" s="207">
        <v>6400</v>
      </c>
      <c r="J22" s="170"/>
      <c r="K22" s="170"/>
      <c r="L22" s="170"/>
      <c r="M22" s="207">
        <v>6400</v>
      </c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</row>
    <row r="23" ht="21" customHeight="1" spans="1:24">
      <c r="A23" s="292" t="s">
        <v>89</v>
      </c>
      <c r="B23" s="292" t="s">
        <v>264</v>
      </c>
      <c r="C23" s="292" t="s">
        <v>265</v>
      </c>
      <c r="D23" s="292" t="s">
        <v>115</v>
      </c>
      <c r="E23" s="292" t="s">
        <v>228</v>
      </c>
      <c r="F23" s="292" t="s">
        <v>270</v>
      </c>
      <c r="G23" s="292" t="s">
        <v>271</v>
      </c>
      <c r="H23" s="293">
        <v>42000</v>
      </c>
      <c r="I23" s="207">
        <v>42000</v>
      </c>
      <c r="J23" s="170"/>
      <c r="K23" s="170"/>
      <c r="L23" s="170"/>
      <c r="M23" s="207">
        <v>42000</v>
      </c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</row>
    <row r="24" ht="21" customHeight="1" spans="1:24">
      <c r="A24" s="292" t="s">
        <v>89</v>
      </c>
      <c r="B24" s="292" t="s">
        <v>264</v>
      </c>
      <c r="C24" s="292" t="s">
        <v>265</v>
      </c>
      <c r="D24" s="292" t="s">
        <v>115</v>
      </c>
      <c r="E24" s="292" t="s">
        <v>228</v>
      </c>
      <c r="F24" s="292" t="s">
        <v>272</v>
      </c>
      <c r="G24" s="292" t="s">
        <v>273</v>
      </c>
      <c r="H24" s="293">
        <v>2800</v>
      </c>
      <c r="I24" s="207">
        <v>2800</v>
      </c>
      <c r="J24" s="170"/>
      <c r="K24" s="170"/>
      <c r="L24" s="170"/>
      <c r="M24" s="207">
        <v>2800</v>
      </c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</row>
    <row r="25" ht="21" customHeight="1" spans="1:24">
      <c r="A25" s="292" t="s">
        <v>89</v>
      </c>
      <c r="B25" s="292" t="s">
        <v>264</v>
      </c>
      <c r="C25" s="292" t="s">
        <v>265</v>
      </c>
      <c r="D25" s="292" t="s">
        <v>115</v>
      </c>
      <c r="E25" s="292" t="s">
        <v>228</v>
      </c>
      <c r="F25" s="292" t="s">
        <v>274</v>
      </c>
      <c r="G25" s="292" t="s">
        <v>275</v>
      </c>
      <c r="H25" s="293">
        <v>28000</v>
      </c>
      <c r="I25" s="207">
        <v>28000</v>
      </c>
      <c r="J25" s="170"/>
      <c r="K25" s="170"/>
      <c r="L25" s="170"/>
      <c r="M25" s="207">
        <v>28000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</row>
    <row r="26" ht="21" customHeight="1" spans="1:24">
      <c r="A26" s="292" t="s">
        <v>89</v>
      </c>
      <c r="B26" s="292" t="s">
        <v>264</v>
      </c>
      <c r="C26" s="292" t="s">
        <v>265</v>
      </c>
      <c r="D26" s="292" t="s">
        <v>115</v>
      </c>
      <c r="E26" s="292" t="s">
        <v>228</v>
      </c>
      <c r="F26" s="292" t="s">
        <v>276</v>
      </c>
      <c r="G26" s="292" t="s">
        <v>277</v>
      </c>
      <c r="H26" s="293">
        <v>3780</v>
      </c>
      <c r="I26" s="207">
        <v>3780</v>
      </c>
      <c r="J26" s="170"/>
      <c r="K26" s="170"/>
      <c r="L26" s="170"/>
      <c r="M26" s="207">
        <v>3780</v>
      </c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</row>
    <row r="27" ht="21" customHeight="1" spans="1:24">
      <c r="A27" s="292" t="s">
        <v>89</v>
      </c>
      <c r="B27" s="292" t="s">
        <v>264</v>
      </c>
      <c r="C27" s="292" t="s">
        <v>265</v>
      </c>
      <c r="D27" s="292" t="s">
        <v>115</v>
      </c>
      <c r="E27" s="292" t="s">
        <v>228</v>
      </c>
      <c r="F27" s="292" t="s">
        <v>266</v>
      </c>
      <c r="G27" s="292" t="s">
        <v>267</v>
      </c>
      <c r="H27" s="293">
        <v>33600</v>
      </c>
      <c r="I27" s="207">
        <v>33600</v>
      </c>
      <c r="J27" s="170"/>
      <c r="K27" s="170"/>
      <c r="L27" s="170"/>
      <c r="M27" s="207">
        <v>33600</v>
      </c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</row>
    <row r="28" ht="21" customHeight="1" spans="1:24">
      <c r="A28" s="292" t="s">
        <v>89</v>
      </c>
      <c r="B28" s="292" t="s">
        <v>264</v>
      </c>
      <c r="C28" s="292" t="s">
        <v>265</v>
      </c>
      <c r="D28" s="292" t="s">
        <v>115</v>
      </c>
      <c r="E28" s="292" t="s">
        <v>228</v>
      </c>
      <c r="F28" s="292" t="s">
        <v>262</v>
      </c>
      <c r="G28" s="292" t="s">
        <v>263</v>
      </c>
      <c r="H28" s="293">
        <v>11880</v>
      </c>
      <c r="I28" s="207">
        <v>11880</v>
      </c>
      <c r="J28" s="170"/>
      <c r="K28" s="170"/>
      <c r="L28" s="170"/>
      <c r="M28" s="207">
        <v>11880</v>
      </c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</row>
    <row r="29" ht="21" customHeight="1" spans="1:24">
      <c r="A29" s="292" t="s">
        <v>89</v>
      </c>
      <c r="B29" s="292" t="s">
        <v>264</v>
      </c>
      <c r="C29" s="292" t="s">
        <v>265</v>
      </c>
      <c r="D29" s="292" t="s">
        <v>115</v>
      </c>
      <c r="E29" s="292" t="s">
        <v>228</v>
      </c>
      <c r="F29" s="292" t="s">
        <v>268</v>
      </c>
      <c r="G29" s="292" t="s">
        <v>269</v>
      </c>
      <c r="H29" s="293">
        <v>18000</v>
      </c>
      <c r="I29" s="207">
        <v>18000</v>
      </c>
      <c r="J29" s="170"/>
      <c r="K29" s="170"/>
      <c r="L29" s="170"/>
      <c r="M29" s="207">
        <v>18000</v>
      </c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</row>
    <row r="30" ht="21" customHeight="1" spans="1:24">
      <c r="A30" s="292" t="s">
        <v>89</v>
      </c>
      <c r="B30" s="292" t="s">
        <v>278</v>
      </c>
      <c r="C30" s="292" t="s">
        <v>279</v>
      </c>
      <c r="D30" s="292" t="s">
        <v>115</v>
      </c>
      <c r="E30" s="292" t="s">
        <v>228</v>
      </c>
      <c r="F30" s="292" t="s">
        <v>280</v>
      </c>
      <c r="G30" s="292" t="s">
        <v>279</v>
      </c>
      <c r="H30" s="293">
        <v>5040</v>
      </c>
      <c r="I30" s="207">
        <v>5040</v>
      </c>
      <c r="J30" s="170"/>
      <c r="K30" s="170"/>
      <c r="L30" s="170"/>
      <c r="M30" s="207">
        <v>5040</v>
      </c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</row>
    <row r="31" ht="21" customHeight="1" spans="1:24">
      <c r="A31" s="292" t="s">
        <v>89</v>
      </c>
      <c r="B31" s="292" t="s">
        <v>281</v>
      </c>
      <c r="C31" s="292" t="s">
        <v>282</v>
      </c>
      <c r="D31" s="292" t="s">
        <v>119</v>
      </c>
      <c r="E31" s="292" t="s">
        <v>283</v>
      </c>
      <c r="F31" s="292" t="s">
        <v>284</v>
      </c>
      <c r="G31" s="292" t="s">
        <v>285</v>
      </c>
      <c r="H31" s="293">
        <v>473160</v>
      </c>
      <c r="I31" s="207">
        <v>473160</v>
      </c>
      <c r="J31" s="170"/>
      <c r="K31" s="170"/>
      <c r="L31" s="170"/>
      <c r="M31" s="207">
        <v>473160</v>
      </c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</row>
    <row r="32" ht="21" customHeight="1" spans="1:24">
      <c r="A32" s="292" t="s">
        <v>89</v>
      </c>
      <c r="B32" s="292" t="s">
        <v>286</v>
      </c>
      <c r="C32" s="292" t="s">
        <v>287</v>
      </c>
      <c r="D32" s="292" t="s">
        <v>115</v>
      </c>
      <c r="E32" s="292" t="s">
        <v>228</v>
      </c>
      <c r="F32" s="292" t="s">
        <v>233</v>
      </c>
      <c r="G32" s="292" t="s">
        <v>234</v>
      </c>
      <c r="H32" s="293">
        <v>572760</v>
      </c>
      <c r="I32" s="207">
        <v>572760</v>
      </c>
      <c r="J32" s="170"/>
      <c r="K32" s="170"/>
      <c r="L32" s="170"/>
      <c r="M32" s="207">
        <v>572760</v>
      </c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</row>
    <row r="33" ht="18" customHeight="1" spans="1:24">
      <c r="A33" s="294" t="s">
        <v>139</v>
      </c>
      <c r="B33" s="295"/>
      <c r="C33" s="295"/>
      <c r="D33" s="295"/>
      <c r="E33" s="295"/>
      <c r="F33" s="295"/>
      <c r="G33" s="296"/>
      <c r="H33" s="293">
        <v>3905082</v>
      </c>
      <c r="I33" s="207">
        <v>3905082</v>
      </c>
      <c r="J33" s="299"/>
      <c r="K33" s="299"/>
      <c r="L33" s="299"/>
      <c r="M33" s="207">
        <v>3905082</v>
      </c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3:G33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8"/>
  <sheetViews>
    <sheetView zoomScaleSheetLayoutView="60" topLeftCell="C1" workbookViewId="0">
      <selection activeCell="N18" sqref="J18 N18"/>
    </sheetView>
  </sheetViews>
  <sheetFormatPr defaultColWidth="8.88571428571429" defaultRowHeight="14.25" customHeight="1"/>
  <cols>
    <col min="1" max="1" width="17" style="87" customWidth="1"/>
    <col min="2" max="2" width="20.5714285714286" style="87" customWidth="1"/>
    <col min="3" max="3" width="45.7142857142857" style="87" customWidth="1"/>
    <col min="4" max="4" width="28.2857142857143" style="87" customWidth="1"/>
    <col min="5" max="5" width="11.1333333333333" style="87" customWidth="1"/>
    <col min="6" max="6" width="17.8571428571429" style="87" customWidth="1"/>
    <col min="7" max="7" width="9.84761904761905" style="87" customWidth="1"/>
    <col min="8" max="8" width="12.7142857142857" style="87" customWidth="1"/>
    <col min="9" max="9" width="13.7142857142857" style="87" customWidth="1"/>
    <col min="10" max="10" width="9.57142857142857" style="87" customWidth="1"/>
    <col min="11" max="11" width="9.28571428571429" style="87" customWidth="1"/>
    <col min="12" max="12" width="10" style="87" customWidth="1"/>
    <col min="13" max="13" width="10.5714285714286" style="87" customWidth="1"/>
    <col min="14" max="14" width="10.2857142857143" style="87" customWidth="1"/>
    <col min="15" max="15" width="10.4285714285714" style="87" customWidth="1"/>
    <col min="16" max="17" width="11.1333333333333" style="87" customWidth="1"/>
    <col min="18" max="18" width="9.13333333333333" style="87" customWidth="1"/>
    <col min="19" max="19" width="10.2857142857143" style="87" customWidth="1"/>
    <col min="20" max="22" width="11.7142857142857" style="87" customWidth="1"/>
    <col min="23" max="23" width="10.2857142857143" style="87" customWidth="1"/>
    <col min="24" max="24" width="9.13333333333333" style="87" customWidth="1"/>
    <col min="25" max="16384" width="9.13333333333333" style="87"/>
  </cols>
  <sheetData>
    <row r="1" ht="13.5" customHeight="1" spans="5:23">
      <c r="E1" s="276"/>
      <c r="F1" s="276"/>
      <c r="G1" s="276"/>
      <c r="H1" s="276"/>
      <c r="I1" s="89"/>
      <c r="J1" s="89"/>
      <c r="K1" s="89"/>
      <c r="L1" s="89"/>
      <c r="M1" s="89"/>
      <c r="N1" s="89"/>
      <c r="O1" s="89"/>
      <c r="P1" s="89"/>
      <c r="Q1" s="89"/>
      <c r="W1" s="90"/>
    </row>
    <row r="2" ht="27.75" customHeight="1" spans="1:23">
      <c r="A2" s="73" t="s">
        <v>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</row>
    <row r="3" ht="13.5" customHeight="1" spans="1:23">
      <c r="A3" s="168" t="s">
        <v>21</v>
      </c>
      <c r="B3" s="168"/>
      <c r="C3" s="277"/>
      <c r="D3" s="277"/>
      <c r="E3" s="277"/>
      <c r="F3" s="277"/>
      <c r="G3" s="277"/>
      <c r="H3" s="277"/>
      <c r="I3" s="93"/>
      <c r="J3" s="93"/>
      <c r="K3" s="93"/>
      <c r="L3" s="93"/>
      <c r="M3" s="93"/>
      <c r="N3" s="93"/>
      <c r="O3" s="93"/>
      <c r="P3" s="93"/>
      <c r="Q3" s="93"/>
      <c r="W3" s="165" t="s">
        <v>185</v>
      </c>
    </row>
    <row r="4" ht="15.75" customHeight="1" spans="1:23">
      <c r="A4" s="135" t="s">
        <v>288</v>
      </c>
      <c r="B4" s="135" t="s">
        <v>193</v>
      </c>
      <c r="C4" s="135" t="s">
        <v>194</v>
      </c>
      <c r="D4" s="135" t="s">
        <v>289</v>
      </c>
      <c r="E4" s="135" t="s">
        <v>195</v>
      </c>
      <c r="F4" s="135" t="s">
        <v>196</v>
      </c>
      <c r="G4" s="135" t="s">
        <v>290</v>
      </c>
      <c r="H4" s="135" t="s">
        <v>291</v>
      </c>
      <c r="I4" s="135" t="s">
        <v>75</v>
      </c>
      <c r="J4" s="98" t="s">
        <v>292</v>
      </c>
      <c r="K4" s="98"/>
      <c r="L4" s="98"/>
      <c r="M4" s="98"/>
      <c r="N4" s="98" t="s">
        <v>202</v>
      </c>
      <c r="O4" s="98"/>
      <c r="P4" s="98"/>
      <c r="Q4" s="284" t="s">
        <v>81</v>
      </c>
      <c r="R4" s="98" t="s">
        <v>82</v>
      </c>
      <c r="S4" s="98"/>
      <c r="T4" s="98"/>
      <c r="U4" s="98"/>
      <c r="V4" s="98"/>
      <c r="W4" s="98"/>
    </row>
    <row r="5" ht="17.25" customHeight="1" spans="1:23">
      <c r="A5" s="135"/>
      <c r="B5" s="135"/>
      <c r="C5" s="135"/>
      <c r="D5" s="135"/>
      <c r="E5" s="135"/>
      <c r="F5" s="135"/>
      <c r="G5" s="135"/>
      <c r="H5" s="135"/>
      <c r="I5" s="135"/>
      <c r="J5" s="98" t="s">
        <v>78</v>
      </c>
      <c r="K5" s="98"/>
      <c r="L5" s="284" t="s">
        <v>79</v>
      </c>
      <c r="M5" s="284" t="s">
        <v>80</v>
      </c>
      <c r="N5" s="284" t="s">
        <v>78</v>
      </c>
      <c r="O5" s="284" t="s">
        <v>79</v>
      </c>
      <c r="P5" s="284" t="s">
        <v>80</v>
      </c>
      <c r="Q5" s="284"/>
      <c r="R5" s="284" t="s">
        <v>77</v>
      </c>
      <c r="S5" s="284" t="s">
        <v>84</v>
      </c>
      <c r="T5" s="284" t="s">
        <v>293</v>
      </c>
      <c r="U5" s="289" t="s">
        <v>86</v>
      </c>
      <c r="V5" s="284" t="s">
        <v>87</v>
      </c>
      <c r="W5" s="284" t="s">
        <v>88</v>
      </c>
    </row>
    <row r="6" ht="27" spans="1:23">
      <c r="A6" s="135"/>
      <c r="B6" s="135"/>
      <c r="C6" s="135"/>
      <c r="D6" s="135"/>
      <c r="E6" s="135"/>
      <c r="F6" s="135"/>
      <c r="G6" s="135"/>
      <c r="H6" s="135"/>
      <c r="I6" s="135"/>
      <c r="J6" s="285" t="s">
        <v>77</v>
      </c>
      <c r="K6" s="285" t="s">
        <v>294</v>
      </c>
      <c r="L6" s="284"/>
      <c r="M6" s="284"/>
      <c r="N6" s="284"/>
      <c r="O6" s="284"/>
      <c r="P6" s="284"/>
      <c r="Q6" s="284"/>
      <c r="R6" s="284"/>
      <c r="S6" s="284"/>
      <c r="T6" s="284"/>
      <c r="U6" s="289"/>
      <c r="V6" s="284"/>
      <c r="W6" s="284"/>
    </row>
    <row r="7" ht="15" customHeight="1" spans="1:23">
      <c r="A7" s="278">
        <v>1</v>
      </c>
      <c r="B7" s="278">
        <v>2</v>
      </c>
      <c r="C7" s="278">
        <v>3</v>
      </c>
      <c r="D7" s="278">
        <v>4</v>
      </c>
      <c r="E7" s="278">
        <v>5</v>
      </c>
      <c r="F7" s="278">
        <v>6</v>
      </c>
      <c r="G7" s="278">
        <v>7</v>
      </c>
      <c r="H7" s="278">
        <v>8</v>
      </c>
      <c r="I7" s="278">
        <v>9</v>
      </c>
      <c r="J7" s="278">
        <v>10</v>
      </c>
      <c r="K7" s="278">
        <v>11</v>
      </c>
      <c r="L7" s="278">
        <v>12</v>
      </c>
      <c r="M7" s="278">
        <v>13</v>
      </c>
      <c r="N7" s="278">
        <v>14</v>
      </c>
      <c r="O7" s="278">
        <v>15</v>
      </c>
      <c r="P7" s="278">
        <v>16</v>
      </c>
      <c r="Q7" s="278">
        <v>17</v>
      </c>
      <c r="R7" s="278">
        <v>18</v>
      </c>
      <c r="S7" s="278">
        <v>19</v>
      </c>
      <c r="T7" s="278">
        <v>20</v>
      </c>
      <c r="U7" s="290">
        <v>21</v>
      </c>
      <c r="V7" s="278">
        <v>22</v>
      </c>
      <c r="W7" s="278">
        <v>23</v>
      </c>
    </row>
    <row r="8" ht="23" customHeight="1" spans="1:23">
      <c r="A8" s="279" t="s">
        <v>295</v>
      </c>
      <c r="B8" s="279" t="s">
        <v>296</v>
      </c>
      <c r="C8" s="279" t="s">
        <v>297</v>
      </c>
      <c r="D8" s="279" t="s">
        <v>89</v>
      </c>
      <c r="E8" s="279" t="s">
        <v>119</v>
      </c>
      <c r="F8" s="279" t="s">
        <v>283</v>
      </c>
      <c r="G8" s="279" t="s">
        <v>298</v>
      </c>
      <c r="H8" s="279" t="s">
        <v>275</v>
      </c>
      <c r="I8" s="248">
        <v>34000</v>
      </c>
      <c r="J8" s="286">
        <v>34000</v>
      </c>
      <c r="K8" s="248">
        <v>34000</v>
      </c>
      <c r="L8" s="287"/>
      <c r="M8" s="287"/>
      <c r="N8" s="287"/>
      <c r="O8" s="287"/>
      <c r="P8" s="287"/>
      <c r="Q8" s="287"/>
      <c r="R8" s="286"/>
      <c r="S8" s="287"/>
      <c r="T8" s="287"/>
      <c r="U8" s="286"/>
      <c r="V8" s="278"/>
      <c r="W8" s="278"/>
    </row>
    <row r="9" ht="23" customHeight="1" spans="1:23">
      <c r="A9" s="279" t="s">
        <v>295</v>
      </c>
      <c r="B9" s="279" t="s">
        <v>296</v>
      </c>
      <c r="C9" s="279" t="s">
        <v>297</v>
      </c>
      <c r="D9" s="279" t="s">
        <v>89</v>
      </c>
      <c r="E9" s="279" t="s">
        <v>119</v>
      </c>
      <c r="F9" s="279" t="s">
        <v>283</v>
      </c>
      <c r="G9" s="279" t="s">
        <v>299</v>
      </c>
      <c r="H9" s="279" t="s">
        <v>189</v>
      </c>
      <c r="I9" s="248">
        <v>5000</v>
      </c>
      <c r="J9" s="286">
        <v>5000</v>
      </c>
      <c r="K9" s="248">
        <v>5000</v>
      </c>
      <c r="L9" s="287"/>
      <c r="M9" s="287"/>
      <c r="N9" s="287"/>
      <c r="O9" s="287"/>
      <c r="P9" s="287"/>
      <c r="Q9" s="287"/>
      <c r="R9" s="286"/>
      <c r="S9" s="287"/>
      <c r="T9" s="287"/>
      <c r="U9" s="286"/>
      <c r="V9" s="278"/>
      <c r="W9" s="278"/>
    </row>
    <row r="10" ht="23" customHeight="1" spans="1:23">
      <c r="A10" s="279" t="s">
        <v>295</v>
      </c>
      <c r="B10" s="279" t="s">
        <v>296</v>
      </c>
      <c r="C10" s="279" t="s">
        <v>297</v>
      </c>
      <c r="D10" s="279" t="s">
        <v>89</v>
      </c>
      <c r="E10" s="279" t="s">
        <v>119</v>
      </c>
      <c r="F10" s="279" t="s">
        <v>283</v>
      </c>
      <c r="G10" s="279" t="s">
        <v>300</v>
      </c>
      <c r="H10" s="279" t="s">
        <v>301</v>
      </c>
      <c r="I10" s="248">
        <v>4960</v>
      </c>
      <c r="J10" s="286">
        <v>4960</v>
      </c>
      <c r="K10" s="248">
        <v>4960</v>
      </c>
      <c r="L10" s="287"/>
      <c r="M10" s="287"/>
      <c r="N10" s="287"/>
      <c r="O10" s="287"/>
      <c r="P10" s="287"/>
      <c r="Q10" s="287"/>
      <c r="R10" s="286"/>
      <c r="S10" s="287"/>
      <c r="T10" s="287"/>
      <c r="U10" s="286"/>
      <c r="V10" s="278"/>
      <c r="W10" s="278"/>
    </row>
    <row r="11" ht="23" customHeight="1" spans="1:23">
      <c r="A11" s="279" t="s">
        <v>295</v>
      </c>
      <c r="B11" s="279" t="s">
        <v>302</v>
      </c>
      <c r="C11" s="279" t="s">
        <v>303</v>
      </c>
      <c r="D11" s="279" t="s">
        <v>89</v>
      </c>
      <c r="E11" s="279" t="s">
        <v>115</v>
      </c>
      <c r="F11" s="279" t="s">
        <v>228</v>
      </c>
      <c r="G11" s="279" t="s">
        <v>304</v>
      </c>
      <c r="H11" s="279" t="s">
        <v>271</v>
      </c>
      <c r="I11" s="248">
        <v>2800</v>
      </c>
      <c r="J11" s="286"/>
      <c r="K11" s="248"/>
      <c r="L11" s="287"/>
      <c r="M11" s="287"/>
      <c r="N11" s="287"/>
      <c r="O11" s="287"/>
      <c r="P11" s="287"/>
      <c r="Q11" s="287"/>
      <c r="R11" s="286">
        <v>2800</v>
      </c>
      <c r="S11" s="287"/>
      <c r="T11" s="287"/>
      <c r="U11" s="286">
        <v>2800</v>
      </c>
      <c r="V11" s="278"/>
      <c r="W11" s="278"/>
    </row>
    <row r="12" ht="23" customHeight="1" spans="1:23">
      <c r="A12" s="279" t="s">
        <v>305</v>
      </c>
      <c r="B12" s="279" t="s">
        <v>306</v>
      </c>
      <c r="C12" s="279" t="s">
        <v>307</v>
      </c>
      <c r="D12" s="279" t="s">
        <v>89</v>
      </c>
      <c r="E12" s="279" t="s">
        <v>121</v>
      </c>
      <c r="F12" s="279" t="s">
        <v>308</v>
      </c>
      <c r="G12" s="279" t="s">
        <v>309</v>
      </c>
      <c r="H12" s="279" t="s">
        <v>310</v>
      </c>
      <c r="I12" s="248">
        <v>363248</v>
      </c>
      <c r="J12" s="286"/>
      <c r="K12" s="248"/>
      <c r="L12" s="287"/>
      <c r="M12" s="287"/>
      <c r="N12" s="248">
        <v>363248</v>
      </c>
      <c r="O12" s="287"/>
      <c r="P12" s="287"/>
      <c r="Q12" s="287"/>
      <c r="R12" s="286"/>
      <c r="S12" s="287"/>
      <c r="T12" s="287"/>
      <c r="U12" s="286"/>
      <c r="V12" s="278"/>
      <c r="W12" s="278"/>
    </row>
    <row r="13" ht="23" customHeight="1" spans="1:23">
      <c r="A13" s="279" t="s">
        <v>305</v>
      </c>
      <c r="B13" s="279" t="s">
        <v>311</v>
      </c>
      <c r="C13" s="279" t="s">
        <v>312</v>
      </c>
      <c r="D13" s="279" t="s">
        <v>89</v>
      </c>
      <c r="E13" s="279" t="s">
        <v>121</v>
      </c>
      <c r="F13" s="279" t="s">
        <v>308</v>
      </c>
      <c r="G13" s="279" t="s">
        <v>304</v>
      </c>
      <c r="H13" s="279" t="s">
        <v>271</v>
      </c>
      <c r="I13" s="248">
        <v>60000</v>
      </c>
      <c r="J13" s="286"/>
      <c r="K13" s="248"/>
      <c r="L13" s="287"/>
      <c r="M13" s="287"/>
      <c r="N13" s="248">
        <v>60000</v>
      </c>
      <c r="O13" s="287"/>
      <c r="P13" s="287"/>
      <c r="Q13" s="287"/>
      <c r="R13" s="286"/>
      <c r="S13" s="287"/>
      <c r="T13" s="287"/>
      <c r="U13" s="286"/>
      <c r="V13" s="278"/>
      <c r="W13" s="278"/>
    </row>
    <row r="14" ht="23" customHeight="1" spans="1:23">
      <c r="A14" s="279" t="s">
        <v>305</v>
      </c>
      <c r="B14" s="279" t="s">
        <v>313</v>
      </c>
      <c r="C14" s="279" t="s">
        <v>314</v>
      </c>
      <c r="D14" s="279" t="s">
        <v>89</v>
      </c>
      <c r="E14" s="279" t="s">
        <v>123</v>
      </c>
      <c r="F14" s="279" t="s">
        <v>315</v>
      </c>
      <c r="G14" s="279" t="s">
        <v>304</v>
      </c>
      <c r="H14" s="279" t="s">
        <v>271</v>
      </c>
      <c r="I14" s="248">
        <v>7395.6</v>
      </c>
      <c r="J14" s="286"/>
      <c r="K14" s="248"/>
      <c r="L14" s="287"/>
      <c r="M14" s="287"/>
      <c r="N14" s="248">
        <v>7395.6</v>
      </c>
      <c r="O14" s="287"/>
      <c r="P14" s="287"/>
      <c r="Q14" s="287"/>
      <c r="R14" s="286"/>
      <c r="S14" s="287"/>
      <c r="T14" s="287"/>
      <c r="U14" s="286"/>
      <c r="V14" s="278"/>
      <c r="W14" s="278"/>
    </row>
    <row r="15" ht="23" customHeight="1" spans="1:23">
      <c r="A15" s="279" t="s">
        <v>305</v>
      </c>
      <c r="B15" s="279" t="s">
        <v>316</v>
      </c>
      <c r="C15" s="279" t="s">
        <v>314</v>
      </c>
      <c r="D15" s="279" t="s">
        <v>89</v>
      </c>
      <c r="E15" s="279" t="s">
        <v>123</v>
      </c>
      <c r="F15" s="279" t="s">
        <v>315</v>
      </c>
      <c r="G15" s="279" t="s">
        <v>298</v>
      </c>
      <c r="H15" s="279" t="s">
        <v>275</v>
      </c>
      <c r="I15" s="248">
        <v>18000</v>
      </c>
      <c r="J15" s="286"/>
      <c r="K15" s="248"/>
      <c r="L15" s="287"/>
      <c r="M15" s="287"/>
      <c r="N15" s="248">
        <v>18000</v>
      </c>
      <c r="O15" s="287"/>
      <c r="P15" s="287"/>
      <c r="Q15" s="287"/>
      <c r="R15" s="286"/>
      <c r="S15" s="287"/>
      <c r="T15" s="287"/>
      <c r="U15" s="286"/>
      <c r="V15" s="278"/>
      <c r="W15" s="278"/>
    </row>
    <row r="16" ht="23" customHeight="1" spans="1:23">
      <c r="A16" s="279" t="s">
        <v>317</v>
      </c>
      <c r="B16" s="279" t="s">
        <v>318</v>
      </c>
      <c r="C16" s="279" t="s">
        <v>319</v>
      </c>
      <c r="D16" s="279" t="s">
        <v>89</v>
      </c>
      <c r="E16" s="279" t="s">
        <v>119</v>
      </c>
      <c r="F16" s="279" t="s">
        <v>283</v>
      </c>
      <c r="G16" s="279" t="s">
        <v>300</v>
      </c>
      <c r="H16" s="279" t="s">
        <v>301</v>
      </c>
      <c r="I16" s="248">
        <v>50000</v>
      </c>
      <c r="J16" s="286">
        <v>50000</v>
      </c>
      <c r="K16" s="248">
        <v>50000</v>
      </c>
      <c r="L16" s="287"/>
      <c r="M16" s="287"/>
      <c r="N16" s="248"/>
      <c r="O16" s="287"/>
      <c r="P16" s="287"/>
      <c r="Q16" s="287"/>
      <c r="R16" s="286"/>
      <c r="S16" s="287"/>
      <c r="T16" s="287"/>
      <c r="U16" s="286"/>
      <c r="V16" s="278"/>
      <c r="W16" s="278"/>
    </row>
    <row r="17" ht="23" customHeight="1" spans="1:23">
      <c r="A17" s="279" t="s">
        <v>317</v>
      </c>
      <c r="B17" s="279" t="s">
        <v>320</v>
      </c>
      <c r="C17" s="279" t="s">
        <v>321</v>
      </c>
      <c r="D17" s="279" t="s">
        <v>89</v>
      </c>
      <c r="E17" s="279" t="s">
        <v>119</v>
      </c>
      <c r="F17" s="279" t="s">
        <v>283</v>
      </c>
      <c r="G17" s="279" t="s">
        <v>322</v>
      </c>
      <c r="H17" s="279" t="s">
        <v>323</v>
      </c>
      <c r="I17" s="248">
        <v>10640</v>
      </c>
      <c r="J17" s="286">
        <v>10640</v>
      </c>
      <c r="K17" s="248">
        <v>10640</v>
      </c>
      <c r="L17" s="287"/>
      <c r="M17" s="287"/>
      <c r="N17" s="248"/>
      <c r="O17" s="287"/>
      <c r="P17" s="287"/>
      <c r="Q17" s="287"/>
      <c r="R17" s="286"/>
      <c r="S17" s="287"/>
      <c r="T17" s="287"/>
      <c r="U17" s="286"/>
      <c r="V17" s="278"/>
      <c r="W17" s="278"/>
    </row>
    <row r="18" ht="23" customHeight="1" spans="1:23">
      <c r="A18" s="280" t="s">
        <v>139</v>
      </c>
      <c r="B18" s="281"/>
      <c r="C18" s="282"/>
      <c r="D18" s="282"/>
      <c r="E18" s="282"/>
      <c r="F18" s="282"/>
      <c r="G18" s="282"/>
      <c r="H18" s="283"/>
      <c r="I18" s="248">
        <v>556043.6</v>
      </c>
      <c r="J18" s="248">
        <v>104600</v>
      </c>
      <c r="K18" s="248">
        <v>104600</v>
      </c>
      <c r="L18" s="288" t="s">
        <v>90</v>
      </c>
      <c r="M18" s="288" t="s">
        <v>90</v>
      </c>
      <c r="N18" s="248">
        <v>448643.6</v>
      </c>
      <c r="O18" s="288"/>
      <c r="P18" s="288"/>
      <c r="Q18" s="288" t="s">
        <v>90</v>
      </c>
      <c r="R18" s="248">
        <v>2800</v>
      </c>
      <c r="S18" s="288" t="s">
        <v>90</v>
      </c>
      <c r="T18" s="288" t="s">
        <v>90</v>
      </c>
      <c r="U18" s="248">
        <v>2800</v>
      </c>
      <c r="V18" s="291" t="s">
        <v>90</v>
      </c>
      <c r="W18" s="291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8:H18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测试</cp:lastModifiedBy>
  <dcterms:created xsi:type="dcterms:W3CDTF">2020-01-11T06:24:00Z</dcterms:created>
  <cp:lastPrinted>2021-01-13T07:07:00Z</cp:lastPrinted>
  <dcterms:modified xsi:type="dcterms:W3CDTF">2024-02-23T09:05:23Z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2AFE2C302AC44A2BB3EAFB1EADDF2682</vt:lpwstr>
  </property>
</Properties>
</file>