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768" firstSheet="7" activeTab="7"/>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<sst xmlns="http://schemas.openxmlformats.org/spreadsheetml/2006/main" count="1178" uniqueCount="465">
  <si>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</si>
  <si>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</si>
  <si>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</si>
  <si>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</si>
  <si>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</si>
  <si>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</si>
  <si>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</si>
  <si>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</si>
  <si>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</si>
  <si>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</si>
  <si>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</si>
  <si>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</si>
  <si>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</si>
  <si>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</si>
  <si>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</si>
  <si>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</si>
  <si>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</si>
  <si>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</si>
  <si>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</si>
  <si>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</si>
  <si>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</si>
  <si>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单位名称：安宁市土地储备中心</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</si>
  <si>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</si>
  <si>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</si>
  <si>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</si>
  <si>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</si>
  <si>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</si>
  <si>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</si>
  <si>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</si>
  <si>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</si>
  <si>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</si>
  <si>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</si>
  <si>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</si>
  <si>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</si>
  <si>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</si>
  <si>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</si>
  <si>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</si>
  <si>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</si>
  <si>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</si>
  <si>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</si>
  <si>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</si>
  <si>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</si>
  <si>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</si>
  <si>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</si>
  <si>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</si>
  <si>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</si>
  <si>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</si>
  <si>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</si>
  <si>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</si>
  <si>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</si>
  <si>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</si>
  <si>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</si>
  <si>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</si>
  <si>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</si>
  <si>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</si>
  <si>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</si>
  <si>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</si>
  <si>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</si>
  <si>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</si>
  <si>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</si>
  <si>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</si>
  <si>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</si>
  <si>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</si>
  <si>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</si>
  <si>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</si>
  <si>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</si>
  <si>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</si>
  <si>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</si>
  <si>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</si>
  <si>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</si>
  <si>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</si>
  <si>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</si>
  <si>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</si>
  <si>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</si>
  <si>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</si>
  <si>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</si>
  <si>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</si>
  <si>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</si>
  <si>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</si>
  <si>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</si>
  <si>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</si>
  <si>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</si>
  <si>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</si>
  <si>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</si>
  <si>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</si>
  <si>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</si>
  <si>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</si>
  <si>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</si>
  <si>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</si>
  <si>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652001</t>
  </si>
  <si>
    <t>安宁市土地储备中心</t>
  </si>
  <si>
    <t/>
  </si>
  <si>
    <t>科目编码</t>
  </si>
  <si>
    <t>科目名称</t>
  </si>
  <si>
    <t>财政专户管理的支出</t>
  </si>
  <si>
    <t>基本支出</t>
  </si>
  <si>
    <t>项目支出</t>
  </si>
  <si>
    <t>事业支出</t>
  </si>
  <si>
    <t>事业单位
经营支出</t>
  </si>
  <si>
    <t>上级补助支出</t>
  </si>
  <si>
    <t>附属单位补助支出</t>
  </si>
  <si>
    <t>其他支出</t>
  </si>
  <si>
    <t>208</t>
  </si>
  <si>
    <t>社会保障和就业支出</t>
  </si>
  <si>
    <t>20805</t>
  </si>
  <si>
    <t xml:space="preserve">  行政事业单位养老支出</t>
  </si>
  <si>
    <t>2080505</t>
  </si>
  <si>
    <t xml:space="preserve">    机关事业单位基本养老保险缴费支出</t>
  </si>
  <si>
    <t>210</t>
  </si>
  <si>
    <t>卫生健康支出</t>
  </si>
  <si>
    <t>21011</t>
  </si>
  <si>
    <t xml:space="preserve">  行政事业单位医疗</t>
  </si>
  <si>
    <t>2101102</t>
  </si>
  <si>
    <t xml:space="preserve">    事业单位医疗</t>
  </si>
  <si>
    <t>2101103</t>
  </si>
  <si>
    <t xml:space="preserve">    公务员医疗补助</t>
  </si>
  <si>
    <t>2101199</t>
  </si>
  <si>
    <t xml:space="preserve">    其他行政事业单位医疗支出</t>
  </si>
  <si>
    <t>212</t>
  </si>
  <si>
    <t>城乡社区支出</t>
  </si>
  <si>
    <t>21208</t>
  </si>
  <si>
    <t xml:space="preserve">  国有土地使用权出让收入安排的支出</t>
  </si>
  <si>
    <t>2120806</t>
  </si>
  <si>
    <t xml:space="preserve">    土地出让业务支出</t>
  </si>
  <si>
    <t>220</t>
  </si>
  <si>
    <t>自然资源海洋气象等支出</t>
  </si>
  <si>
    <t>22001</t>
  </si>
  <si>
    <t xml:space="preserve">  自然资源事务</t>
  </si>
  <si>
    <t>2200112</t>
  </si>
  <si>
    <t xml:space="preserve">    土地资源储备支出</t>
  </si>
  <si>
    <t>2200150</t>
  </si>
  <si>
    <t xml:space="preserve">    事业运行</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</si>
  <si>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</si>
  <si>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</si>
  <si>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</si>
  <si>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</si>
  <si>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</si>
  <si>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</si>
  <si>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</si>
  <si>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</si>
  <si>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</si>
  <si>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</si>
  <si>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</si>
  <si>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</si>
  <si>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</si>
  <si>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</si>
  <si>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</si>
  <si>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</si>
  <si>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</si>
  <si>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</si>
  <si>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</si>
  <si>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</si>
  <si>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</si>
  <si>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</si>
  <si>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</si>
  <si>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</si>
  <si>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</si>
  <si>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</si>
  <si>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</si>
  <si>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</si>
  <si>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</si>
  <si>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</si>
  <si>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</si>
  <si>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</si>
  <si>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</si>
  <si>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</si>
  <si>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</si>
  <si>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</si>
  <si>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</si>
  <si>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</si>
  <si>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</si>
  <si>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</si>
  <si>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</si>
  <si>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</si>
  <si>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</si>
  <si>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</si>
  <si>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</si>
  <si>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</si>
  <si>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</si>
  <si>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</si>
  <si>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</si>
  <si>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</si>
  <si>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</si>
  <si>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</si>
  <si>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</si>
  <si>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</si>
  <si>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</si>
  <si>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</si>
  <si>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</si>
  <si>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</si>
  <si>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</si>
  <si>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</si>
  <si>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</si>
  <si>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</si>
  <si>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</si>
  <si>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</si>
  <si>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</si>
  <si>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</si>
  <si>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</si>
  <si>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</si>
  <si>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</si>
  <si>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</si>
  <si>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</si>
  <si>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</si>
  <si>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</si>
  <si>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</si>
  <si>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</si>
  <si>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</si>
  <si>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</si>
  <si>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</si>
  <si>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</si>
  <si>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</si>
  <si>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</si>
  <si>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</si>
  <si>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</si>
  <si>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</si>
  <si>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</si>
  <si>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</si>
  <si>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</si>
  <si>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</si>
  <si>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</si>
  <si>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</si>
  <si>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</si>
  <si>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</si>
  <si>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</si>
  <si>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530181210000000018829</t>
  </si>
  <si>
    <t>事业人员支出工资</t>
  </si>
  <si>
    <t>事业运行</t>
  </si>
  <si>
    <t xml:space="preserve">  30101</t>
  </si>
  <si>
    <t>基本工资</t>
  </si>
  <si>
    <t xml:space="preserve">  30102</t>
  </si>
  <si>
    <t>津贴补贴</t>
  </si>
  <si>
    <t xml:space="preserve">  30103</t>
  </si>
  <si>
    <t>奖金</t>
  </si>
  <si>
    <t xml:space="preserve">  30107</t>
  </si>
  <si>
    <t>绩效工资</t>
  </si>
  <si>
    <t>530181210000000018831</t>
  </si>
  <si>
    <t>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</si>
  <si>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</si>
  <si>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</si>
  <si>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</si>
  <si>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</si>
  <si>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</si>
  <si>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</si>
  <si>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</si>
  <si>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</si>
  <si>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</si>
  <si>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</si>
  <si>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 xml:space="preserve">  30112</t>
  </si>
  <si>
    <t>其他社会保障缴费</t>
  </si>
  <si>
    <t>530181210000000018832</t>
  </si>
  <si>
    <t>住房公积金</t>
  </si>
  <si>
    <t xml:space="preserve">  30113</t>
  </si>
  <si>
    <t>530181210000000018835</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</si>
  <si>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</si>
  <si>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</si>
  <si>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</si>
  <si>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</si>
  <si>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</si>
  <si>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</si>
  <si>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</si>
  <si>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</si>
  <si>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</si>
  <si>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</si>
  <si>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</si>
  <si>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</si>
  <si>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</si>
  <si>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</si>
  <si>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</si>
  <si>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530181221100000198921</t>
  </si>
  <si>
    <t>工会经费</t>
  </si>
  <si>
    <t xml:space="preserve">  30228</t>
  </si>
  <si>
    <t>530181231100001571120</t>
  </si>
  <si>
    <t>事业人员绩效奖励</t>
  </si>
  <si>
    <t>530181231100001571121</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</si>
  <si>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</si>
  <si>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</si>
  <si>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</si>
  <si>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</si>
  <si>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</si>
  <si>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</si>
  <si>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</si>
  <si>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</si>
  <si>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</si>
  <si>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</si>
  <si>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313 事业发展类</t>
  </si>
  <si>
    <t>530181231100001607062</t>
  </si>
  <si>
    <t>土地出让业务支出经费</t>
  </si>
  <si>
    <t>土地出让业务支出</t>
  </si>
  <si>
    <t>30227</t>
  </si>
  <si>
    <t>委托业务费</t>
  </si>
  <si>
    <t>530181241100002489350</t>
  </si>
  <si>
    <t>三公经费—公务用车运行维护经费</t>
  </si>
  <si>
    <t>土地资源储备支出</t>
  </si>
  <si>
    <t>30231</t>
  </si>
  <si>
    <t>公务用车运行维护费</t>
  </si>
  <si>
    <t>单位名称、项目名称</t>
  </si>
  <si>
    <t>项目年度绩效目标</t>
  </si>
  <si>
    <t>一级指标</t>
  </si>
  <si>
    <t>二级指标</t>
  </si>
  <si>
    <t>三级指标</t>
  </si>
  <si>
    <t>指标性质</t>
  </si>
  <si>
    <t>指标值</t>
  </si>
  <si>
    <t>度量单位</t>
  </si>
  <si>
    <t>指标属性</t>
  </si>
  <si>
    <t>指标内容</t>
  </si>
  <si>
    <t xml:space="preserve">  三公经费—公务用车运行维护经费</t>
  </si>
  <si>
    <t>用于2024年公务用车正常运行及维护</t>
  </si>
  <si>
    <t>产出指标</t>
  </si>
  <si>
    <t>数量指标</t>
  </si>
  <si>
    <t>公务用车数量</t>
  </si>
  <si>
    <t>=</t>
  </si>
  <si>
    <t>辆</t>
  </si>
  <si>
    <t>定量指标</t>
  </si>
  <si>
    <t>公务用车数量为1</t>
  </si>
  <si>
    <t>质量指标</t>
  </si>
  <si>
    <t>保障单位正常运行</t>
  </si>
  <si>
    <t>&gt;=</t>
  </si>
  <si>
    <t>正常运行</t>
  </si>
  <si>
    <t>是/否</t>
  </si>
  <si>
    <t>定性指标</t>
  </si>
  <si>
    <t>效益指标</t>
  </si>
  <si>
    <t>社会效益指标</t>
  </si>
  <si>
    <t>促进经济社会发展</t>
  </si>
  <si>
    <t>逐年提升</t>
  </si>
  <si>
    <t>满意度指标</t>
  </si>
  <si>
    <t>服务对象满意度指标</t>
  </si>
  <si>
    <t>单位满意度</t>
  </si>
  <si>
    <t>95</t>
  </si>
  <si>
    <t>%</t>
  </si>
  <si>
    <t xml:space="preserve">  土地出让业务支出经费</t>
  </si>
  <si>
    <t>（一）加速推进2024年土地征收成片开发方案第三、四次审批工作；（二）及时跟进2023年已上报批次补件工作；加速推进2023年已上报批次审批及后续规税费缴纳工作；（三）按照相关政策法规做好2024年新增建设用地项目收集工作，梳理符合报批政策的对应地块，做好2024年度成片开发方案编制及组件报批工作；（四）建议后续征迁工作根据目前征迁资金情况进行研究确定，开展征迁及使用资金原则为：1、优先考虑街道能提请供地但征地拆迁尚未完成项目，以确保资金支出后能快速回笼；2、考虑重点片区及重点项目征地拆迁工作，严格统筹资金调配，采取“报账制”拨付资金制度，避免资金沉积，以提高资金使用效率；3、对于在今年报批计划中项目需开展征地拆迁项目所需资金，结合报批工作实际需求，适时推进列入报批任务的土地征地拆迁工作，原则以先签订征地补偿协议满足报批组件需求，征迁资金在土地上报取得的征转批复后再安排资金进行补偿工作；；（五）返还已出让土地历年来垫付土地成本项目，原则上以土地“已供应及已审计双原则”进行返还，同时，因返成本项目资金性质属于归还债务，且此类资金未列入年初征地拆迁计划所需资金中，建议财政列入债务化解资金不占用年初征地拆迁资金额度，提高资金统筹使用额度；（六）各街道、管委会要着力加速“二个加快”，一是加快存量土地供应力度，尽快形成有效基金收入源，二是加快出让土地基金催缴入库，确保完成全年基金收入任务，解决基金收支矛盾；（七）为保障项目用地，中心将严格按照《安宁市2023年度征地拆迁、报批、供应、闲置土地处置及违法用地整改工作军令状》要求任务目标及时限，加强与各属地街道、相关部门的联系，努力完成全年土地供应工作。</t>
  </si>
  <si>
    <t>计划报批土地数量</t>
  </si>
  <si>
    <t>6494.47</t>
  </si>
  <si>
    <t>亩</t>
  </si>
  <si>
    <t>计划报批土地数量14307.5853亩</t>
  </si>
  <si>
    <t>完成项目审计数量</t>
  </si>
  <si>
    <t>个</t>
  </si>
  <si>
    <t>完成项目审计数量17个</t>
  </si>
  <si>
    <t>完成征地拆迁项目数</t>
  </si>
  <si>
    <t>93</t>
  </si>
  <si>
    <t>完成征地拆迁项目数145项</t>
  </si>
  <si>
    <t>计划征地拆迁面积</t>
  </si>
  <si>
    <t>22727.4275</t>
  </si>
  <si>
    <t>计划征地拆迁面积12623.41亩</t>
  </si>
  <si>
    <t>涉及土地供应街道数量</t>
  </si>
  <si>
    <t>涉及土地供应街道数量8个</t>
  </si>
  <si>
    <t>完成风险评估项目批次</t>
  </si>
  <si>
    <t>109</t>
  </si>
  <si>
    <t>批次</t>
  </si>
  <si>
    <t>完成风险评估项目批次109批次</t>
  </si>
  <si>
    <t>本年新增城镇建设用地报批数量</t>
  </si>
  <si>
    <t>143</t>
  </si>
  <si>
    <t>本年新增城镇建设用地报批数量143个</t>
  </si>
  <si>
    <t>社会稳定风险评估通过率</t>
  </si>
  <si>
    <t>100</t>
  </si>
  <si>
    <t>社会稳定风险评估通过率100%</t>
  </si>
  <si>
    <t>时效指标</t>
  </si>
  <si>
    <t>土地报批完成时限</t>
  </si>
  <si>
    <t>&lt;=</t>
  </si>
  <si>
    <t>按时完成</t>
  </si>
  <si>
    <t>按时土地报批完成时限</t>
  </si>
  <si>
    <t>经济效益指标</t>
  </si>
  <si>
    <t>促进土地基金收入</t>
  </si>
  <si>
    <t>2023年度土地出让业务支出经费</t>
  </si>
  <si>
    <t>元</t>
  </si>
  <si>
    <t>可持续影响指标</t>
  </si>
  <si>
    <t>逐步提升</t>
  </si>
  <si>
    <t>90</t>
  </si>
  <si>
    <t>单位满意度逐年提升</t>
  </si>
  <si>
    <t>社会公众满意度</t>
  </si>
  <si>
    <t>社会公众满意度逐年提升</t>
  </si>
  <si>
    <t xml:space="preserve"> 2024年部门整体支出绩效目标表</t>
  </si>
  <si>
    <t>部门编码</t>
  </si>
  <si>
    <t>部门名称</t>
  </si>
  <si>
    <t>说明</t>
  </si>
  <si>
    <t>部门总体目标</t>
  </si>
  <si>
    <t>部门职责</t>
  </si>
  <si>
    <t>安宁市土地储备中心成立于2011年6月份，隶属于安宁市自然资源局全额拨款的事业单位，机构为正科级，年末实有人数8人。中心工作职责：主要做好统筹、协调和管理土地收储及前期开发整理，调控土地市场和优化土地资源配置；编制年度土地储备与供应计划；编制土地储备项目的储备方案，土地一级开发计划和开发方案；编制年度土地储备资金收支预算并进行预决算；负责土地储备融资并做好专项资金的管理和使用；对具备供应条件的土地储备项目督促国土资源管理部门委托土地交易机构适时组织交易的全市土地储备等职责。</t>
  </si>
  <si>
    <t>根据三定方案归纳</t>
  </si>
  <si>
    <t>总体绩效目标
（2024-2026年期间）</t>
  </si>
  <si>
    <t>加速推进土地征收、开发审批工作，按照相关政策法规做好新增建设用地项目收集工作，梳理符合报批政策的对应地块，做好年度成片开发方案编制及组件报批工作，保障项目用地，加强与各属地街道、相关部门的联系，努力完成全年土地供应工作，做好统筹、协调和管理土地收储及前期开发整理。</t>
  </si>
  <si>
    <t>根据部门职责，中长期规划，各级党委，各级政府要求归纳</t>
  </si>
  <si>
    <t>部门年度目标</t>
  </si>
  <si>
    <t>预算年度（2024年）
绩效目标</t>
  </si>
  <si>
    <t>2024年工作重点：（一）加速推进2024年土地征收成片开发方案第三、四次审批工作；（二）及时跟进2023年已上报批次补件工作；加速推进2023年已上报批次审批及后续规税费缴纳工作；（三）按照相关政策法规做好2024年新增建设用地项目收集工作，梳理符合报批政策的对应地块，做好2024年度成片开发方案编制及组件报批工作；（四）建议后续征迁工作根据目前征迁资金情况进行研究确定，开展征迁及使用资金原则为：1、优先考虑街道能提请供地但征地拆迁尚未完成项目，以确保资金支出后能快速回笼；2、考虑重点片区及重点项目征地拆迁工作，严格统筹资金调配，采取“报账制”拨付资金制度，避免资金沉积，以提高资金使用效率；3、对于在今年报批计划中项目需开展征地拆迁项目所需资金，结合报批工作实际需求，适时推进列入报批任务的土地征地拆迁工作，原则以先签订征地补偿协议满足报批组件需求，征迁资金在土地上报取得的征转批复后再安排资金进行补偿工作；；（五）返还已出让土地历年来垫付土地成本项目，原则上以土地“已供应及已审计双原则”进行返还，同时，因返成本项目资金性质属于归还债务，且此类资金未列入年初征地拆迁计划所需资金中，建议财政列入债务化解资金不占用年初征地拆迁资金额度，提高资金统筹使用额度；（六）各街道、管委会要着力加速“二个加快”，一是加快存量土地供应力度，尽快形成有效基金收入源，二是加快出让土地基金催缴入库，确保完成全年基金收入任务，解决基金收支矛盾；（七）为保障项目用地，中心将严格按照《安宁市2023年度征地拆迁、报批、供应、闲置土地处置及违法用地整改工作军令状》要求任务目标及时限，加强与各属地街道、相关部门的联系，努力完成全年土地供应工作。</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</si>
  <si>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</si>
  <si>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</si>
  <si>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</si>
  <si>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</si>
  <si>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</si>
  <si>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</si>
  <si>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</si>
  <si>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</si>
  <si>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</si>
  <si>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保障单位正常运转</t>
  </si>
  <si>
    <t>确保单位2024年人员经费正常开支</t>
  </si>
  <si>
    <t>深化新增工业用地“标准地”改革扩面，推动项目快速开工；做好统筹、协调和管理土地收储及前期开发整理，调控土地市场和优化土地资源配置；编制年度土地储备与供应计划；编制土地储备项目的储备方案，土地一级开发计划和开发方案；编制年度土地储备资金收支预算并进行预决算；</t>
  </si>
  <si>
    <t>（一）加速推进2024年土地征收成片开发方案第三、四次审批工作；（二）及时跟进2023年已上报批次补件工作；加速推进2023年已上报批次审批及后续规税费缴纳工作；（三）按照相关政策法规做好2024年新增建设用地项目收集工作，梳理符合报批政策的对应地块，做好2024年度成片开发方案编制及组件报批工作；（四）建议后续征迁工作根据目前征迁资金情况进行研究确定，开展征迁及使用资金原则为：1、优先考虑街道能提请供地但征地拆迁尚未完成项目，以确保资金支出后能快速回笼；2、考虑重点片区及重点项目征地拆迁工作，各街道必须严格统筹资金调配，采取“报账制”拨付资金制度，避免资金沉积，以提高资金使用效率；3、对于在今年报批计划中项目需开展征地拆迁项目所需资金，结合报批工作实际需求，适时推进列入报批任务的土地征地拆迁工作，原则以先签订征地补偿协议满足报批组件需求，征迁资金在土地上报取得的征转批复后再安排资金进行补偿工作；；（五）返还已出让土地历年来垫付土地成本项目，原则上以土地“已供应及已审计双原则”进行返还，同时，因返成本项目资金性质属于归还债务，且此类资金未列入年初征地拆迁计划所需资金中，建议财政列入债务化解资金不占用年初征地拆迁资金额度，提高资金统筹使用额度；（六）各街道、管委会要着力加速“二个加快”，一是加快存量土地供应力度，尽快形成有效基金收入源，二是加快出让土地基金催缴入库，确保完成全年基金收入任务，解决基金收支矛盾；（七）为保障项目用地，中心将严格按照《安宁市2023年度征地拆迁、报批、供应、闲置土地处置及违法用地整改工作军令状》要求任务目标及时限，加强与各属地街道、相关部门的联系，努力完成全年土地供应工作。</t>
  </si>
  <si>
    <t>三、部门整体支出绩效指标</t>
  </si>
  <si>
    <t>绩效指标</t>
  </si>
  <si>
    <t>评（扣）分标准</t>
  </si>
  <si>
    <t>绩效指标设定依据及指标值数据来源</t>
  </si>
  <si>
    <t xml:space="preserve">二级指标 </t>
  </si>
  <si>
    <t>2024年单位实有人数</t>
  </si>
  <si>
    <t>人</t>
  </si>
  <si>
    <t>根据年度工作考核标准</t>
  </si>
  <si>
    <t>2024年单位实有人数7人</t>
  </si>
  <si>
    <t>根据2024年工作计划及预算</t>
  </si>
  <si>
    <t>根据评估报告</t>
  </si>
  <si>
    <t>成本指标</t>
  </si>
  <si>
    <t>经济成本指标</t>
  </si>
  <si>
    <t>814.82</t>
  </si>
  <si>
    <t>万元</t>
  </si>
  <si>
    <t>本年预算申报814.82万元</t>
  </si>
  <si>
    <t>长期促进</t>
  </si>
  <si>
    <t>本年政府性基金预算支出</t>
  </si>
  <si>
    <t>本年国有资本经营预算</t>
  </si>
  <si>
    <t>备注：我单位2024年无国有资本经营预算支出，故此表无数据</t>
  </si>
  <si>
    <t>预算项目</t>
  </si>
  <si>
    <t>采购项目</t>
  </si>
  <si>
    <t>采购品目</t>
  </si>
  <si>
    <t>计量
单位</t>
  </si>
  <si>
    <t>数量</t>
  </si>
  <si>
    <t>面向中小企业预留资金</t>
  </si>
  <si>
    <t>政府性
基金</t>
  </si>
  <si>
    <t>国有资本经营收益</t>
  </si>
  <si>
    <t>财政专户管理的收入</t>
  </si>
  <si>
    <t xml:space="preserve">  一般公用经费</t>
  </si>
  <si>
    <t>复印纸</t>
  </si>
  <si>
    <t>批</t>
  </si>
  <si>
    <t>政府购买服务项目</t>
  </si>
  <si>
    <t>政府购买服务指导性目录代码</t>
  </si>
  <si>
    <t>所属服务类别</t>
  </si>
  <si>
    <t>所属服务领域</t>
  </si>
  <si>
    <t>购买内容简述</t>
  </si>
  <si>
    <t>备注：我单位2024年无政府购买服务预算，故此表无数据</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</si>
  <si>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</si>
  <si>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</si>
  <si>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</si>
  <si>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</si>
  <si>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</si>
  <si>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</si>
  <si>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</si>
  <si>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</si>
  <si>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</si>
  <si>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</si>
  <si>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</si>
  <si>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</si>
  <si>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</si>
  <si>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</si>
  <si>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</si>
  <si>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</si>
  <si>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</si>
  <si>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</si>
  <si>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</si>
  <si>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</si>
  <si>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备注：我单位2024年无新增资产配置，故此表无数据</t>
  </si>
  <si>
    <t>上级补助</t>
  </si>
  <si>
    <t>备注：我单位2024年无上级补助项目支出预算，故此表无数据</t>
  </si>
  <si>
    <t>项目级次</t>
  </si>
  <si>
    <t>2024年</t>
  </si>
  <si>
    <t>2025年</t>
  </si>
  <si>
    <t>2026年</t>
  </si>
  <si>
    <t>本级项目</t>
  </si>
</sst>
</file>

<file path=xl/styles.xml><?xml version="1.0" encoding="utf-8"?>
<styleSheet xmlns="http://schemas.openxmlformats.org/spreadsheetml/2006/main">
  <numFmts count="6">
    <numFmt numFmtId="176" formatCode="_(&quot;$&quot;* #,##0.00_);_(&quot;$&quot;* \(#,##0.00\);_(&quot;$&quot;* &quot;-&quot;??_);_(@_)"/>
    <numFmt numFmtId="177" formatCode="_(&quot;$&quot;* #,##0_);_(&quot;$&quot;* \(#,##0\);_(&quot;$&quot;* &quot;-&quot;_);_(@_)"/>
    <numFmt numFmtId="178" formatCode="_(* #,##0_);_(* \(#,##0\);_(* &quot;-&quot;_);_(@_)"/>
    <numFmt numFmtId="179" formatCode="#,##0.00_ ;[Red]\-#,##0.00\ "/>
    <numFmt numFmtId="180" formatCode="_(* #,##0.00_);_(* \(#,##0.00\);_(* &quot;-&quot;??_);_(@_)"/>
    <numFmt numFmtId="181" formatCode="#,##0.00_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7" fontId="0" fillId="0" borderId="0" applyFont="0" applyFill="0" applyBorder="0" applyAlignment="0" applyProtection="0"/>
    <xf numFmtId="0" fontId="6" fillId="4" borderId="0" applyNumberFormat="0" applyBorder="0" applyAlignment="0" applyProtection="0">
      <alignment vertical="center"/>
    </xf>
    <xf numFmtId="0" fontId="41" fillId="5" borderId="26" applyNumberFormat="0" applyAlignment="0" applyProtection="0">
      <alignment vertical="center"/>
    </xf>
    <xf numFmtId="176" fontId="0" fillId="0" borderId="0" applyFont="0" applyFill="0" applyBorder="0" applyAlignment="0" applyProtection="0"/>
    <xf numFmtId="0" fontId="29" fillId="0" borderId="0"/>
    <xf numFmtId="178" fontId="0" fillId="0" borderId="0" applyFont="0" applyFill="0" applyBorder="0" applyAlignment="0" applyProtection="0"/>
    <xf numFmtId="0" fontId="6" fillId="6" borderId="0" applyNumberFormat="0" applyBorder="0" applyAlignment="0" applyProtection="0">
      <alignment vertical="center"/>
    </xf>
    <xf numFmtId="0" fontId="42" fillId="7" borderId="0" applyNumberFormat="0" applyBorder="0" applyAlignment="0" applyProtection="0">
      <alignment vertical="center"/>
    </xf>
    <xf numFmtId="180" fontId="0" fillId="0" borderId="0" applyFont="0" applyFill="0" applyBorder="0" applyAlignment="0" applyProtection="0"/>
    <xf numFmtId="0" fontId="43" fillId="8"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5" fillId="0" borderId="0" applyNumberFormat="0" applyFill="0" applyBorder="0" applyAlignment="0" applyProtection="0">
      <alignment vertical="center"/>
    </xf>
    <xf numFmtId="0" fontId="0" fillId="9" borderId="27" applyNumberFormat="0" applyFont="0" applyAlignment="0" applyProtection="0">
      <alignment vertical="center"/>
    </xf>
    <xf numFmtId="0" fontId="43" fillId="10"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43" fillId="11" borderId="0" applyNumberFormat="0" applyBorder="0" applyAlignment="0" applyProtection="0">
      <alignment vertical="center"/>
    </xf>
    <xf numFmtId="0" fontId="46" fillId="0" borderId="30" applyNumberFormat="0" applyFill="0" applyAlignment="0" applyProtection="0">
      <alignment vertical="center"/>
    </xf>
    <xf numFmtId="0" fontId="43" fillId="12" borderId="0" applyNumberFormat="0" applyBorder="0" applyAlignment="0" applyProtection="0">
      <alignment vertical="center"/>
    </xf>
    <xf numFmtId="0" fontId="52" fillId="13" borderId="31" applyNumberFormat="0" applyAlignment="0" applyProtection="0">
      <alignment vertical="center"/>
    </xf>
    <xf numFmtId="0" fontId="53" fillId="13" borderId="26" applyNumberFormat="0" applyAlignment="0" applyProtection="0">
      <alignment vertical="center"/>
    </xf>
    <xf numFmtId="0" fontId="54" fillId="14" borderId="32" applyNumberFormat="0" applyAlignment="0" applyProtection="0">
      <alignment vertical="center"/>
    </xf>
    <xf numFmtId="0" fontId="6" fillId="15" borderId="0" applyNumberFormat="0" applyBorder="0" applyAlignment="0" applyProtection="0">
      <alignment vertical="center"/>
    </xf>
    <xf numFmtId="0" fontId="43" fillId="16" borderId="0" applyNumberFormat="0" applyBorder="0" applyAlignment="0" applyProtection="0">
      <alignment vertical="center"/>
    </xf>
    <xf numFmtId="0" fontId="55" fillId="0" borderId="33" applyNumberFormat="0" applyFill="0" applyAlignment="0" applyProtection="0">
      <alignment vertical="center"/>
    </xf>
    <xf numFmtId="0" fontId="56" fillId="0" borderId="34" applyNumberFormat="0" applyFill="0" applyAlignment="0" applyProtection="0">
      <alignment vertical="center"/>
    </xf>
    <xf numFmtId="0" fontId="57" fillId="17" borderId="0" applyNumberFormat="0" applyBorder="0" applyAlignment="0" applyProtection="0">
      <alignment vertical="center"/>
    </xf>
    <xf numFmtId="0" fontId="58" fillId="18" borderId="0" applyNumberFormat="0" applyBorder="0" applyAlignment="0" applyProtection="0">
      <alignment vertical="center"/>
    </xf>
    <xf numFmtId="0" fontId="6" fillId="19" borderId="0" applyNumberFormat="0" applyBorder="0" applyAlignment="0" applyProtection="0">
      <alignment vertical="center"/>
    </xf>
    <xf numFmtId="0" fontId="43"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43" fillId="25" borderId="0" applyNumberFormat="0" applyBorder="0" applyAlignment="0" applyProtection="0">
      <alignment vertical="center"/>
    </xf>
    <xf numFmtId="0" fontId="29" fillId="0" borderId="0">
      <alignment vertical="center"/>
    </xf>
    <xf numFmtId="0" fontId="43" fillId="26"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29" fillId="0" borderId="0">
      <alignment vertical="center"/>
    </xf>
    <xf numFmtId="0" fontId="43" fillId="29" borderId="0" applyNumberFormat="0" applyBorder="0" applyAlignment="0" applyProtection="0">
      <alignment vertical="center"/>
    </xf>
    <xf numFmtId="0" fontId="29" fillId="0" borderId="0"/>
    <xf numFmtId="0" fontId="6"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6" fillId="33" borderId="0" applyNumberFormat="0" applyBorder="0" applyAlignment="0" applyProtection="0">
      <alignment vertical="center"/>
    </xf>
    <xf numFmtId="0" fontId="43" fillId="34" borderId="0" applyNumberFormat="0" applyBorder="0" applyAlignment="0" applyProtection="0">
      <alignment vertical="center"/>
    </xf>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74">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45" applyFont="1" applyFill="1" applyBorder="1" applyAlignment="1">
      <alignment horizontal="center" vertical="center" wrapText="1"/>
    </xf>
    <xf numFmtId="0" fontId="14" fillId="0" borderId="16" xfId="45" applyFont="1" applyFill="1" applyBorder="1" applyAlignment="1">
      <alignment horizontal="center" vertical="center" wrapText="1"/>
    </xf>
    <xf numFmtId="0" fontId="14" fillId="0" borderId="17" xfId="45" applyFont="1" applyFill="1" applyBorder="1" applyAlignment="1">
      <alignment horizontal="center" vertical="center" wrapText="1"/>
    </xf>
    <xf numFmtId="0" fontId="14" fillId="0" borderId="18" xfId="45" applyFont="1" applyFill="1" applyBorder="1" applyAlignment="1">
      <alignment horizontal="center" vertical="center" wrapText="1"/>
    </xf>
    <xf numFmtId="0" fontId="14" fillId="0" borderId="10" xfId="45"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45" applyFont="1" applyFill="1" applyBorder="1" applyAlignment="1">
      <alignment horizontal="center" vertical="center" wrapText="1"/>
    </xf>
    <xf numFmtId="0" fontId="14" fillId="0" borderId="12" xfId="45" applyFont="1" applyFill="1" applyBorder="1" applyAlignment="1">
      <alignment vertical="center" wrapText="1"/>
    </xf>
    <xf numFmtId="0" fontId="14" fillId="0" borderId="12" xfId="45" applyFont="1" applyFill="1" applyBorder="1" applyAlignment="1">
      <alignment horizontal="left" vertical="center" wrapText="1" indent="1"/>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181" fontId="19" fillId="0" borderId="12" xfId="53" applyNumberFormat="1" applyFont="1" applyFill="1" applyBorder="1" applyAlignment="1" applyProtection="1">
      <alignment horizontal="right" vertical="center"/>
      <protection locked="0"/>
    </xf>
    <xf numFmtId="0" fontId="19" fillId="0" borderId="12" xfId="53" applyFont="1" applyFill="1" applyBorder="1" applyAlignment="1" applyProtection="1">
      <alignment horizontal="left" vertical="center"/>
      <protection locked="0"/>
    </xf>
    <xf numFmtId="0" fontId="19" fillId="0" borderId="12" xfId="53" applyFont="1" applyFill="1" applyBorder="1" applyAlignment="1" applyProtection="1">
      <alignment horizontal="center" vertical="center"/>
      <protection locked="0"/>
    </xf>
    <xf numFmtId="181" fontId="19" fillId="0" borderId="12" xfId="53" applyNumberFormat="1" applyFont="1" applyFill="1" applyBorder="1" applyAlignment="1" applyProtection="1">
      <alignment horizontal="right" vertical="center"/>
    </xf>
    <xf numFmtId="0" fontId="19" fillId="0" borderId="12" xfId="53" applyFont="1" applyFill="1" applyBorder="1" applyAlignment="1" applyProtection="1">
      <alignment horizontal="left" vertical="center" wrapText="1"/>
    </xf>
    <xf numFmtId="181" fontId="19" fillId="0" borderId="12" xfId="53" applyNumberFormat="1" applyFont="1" applyFill="1" applyBorder="1" applyAlignment="1" applyProtection="1">
      <alignment vertical="center"/>
      <protection locked="0"/>
    </xf>
    <xf numFmtId="181" fontId="9" fillId="0" borderId="12" xfId="53" applyNumberFormat="1" applyFont="1" applyFill="1" applyBorder="1" applyAlignment="1" applyProtection="1"/>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81" fontId="15" fillId="0" borderId="12"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3" fillId="0" borderId="15" xfId="53" applyFont="1" applyFill="1" applyBorder="1" applyAlignment="1" applyProtection="1">
      <alignment vertical="center" wrapText="1"/>
    </xf>
    <xf numFmtId="4" fontId="3" fillId="0" borderId="15" xfId="53" applyNumberFormat="1" applyFont="1" applyFill="1" applyBorder="1" applyAlignment="1" applyProtection="1">
      <alignment vertical="center"/>
    </xf>
    <xf numFmtId="4" fontId="3" fillId="0" borderId="15" xfId="53" applyNumberFormat="1" applyFont="1" applyFill="1" applyBorder="1" applyAlignment="1" applyProtection="1">
      <alignment vertical="center"/>
      <protection locked="0"/>
    </xf>
    <xf numFmtId="0" fontId="19" fillId="0" borderId="13" xfId="53" applyFont="1" applyFill="1" applyBorder="1" applyAlignment="1" applyProtection="1">
      <alignment horizontal="center" vertical="center"/>
    </xf>
    <xf numFmtId="0" fontId="19" fillId="0" borderId="14" xfId="53" applyFont="1" applyFill="1" applyBorder="1" applyAlignment="1" applyProtection="1">
      <alignment horizontal="left" vertical="center"/>
    </xf>
    <xf numFmtId="0" fontId="19" fillId="0" borderId="15" xfId="53" applyFont="1" applyFill="1" applyBorder="1" applyAlignment="1" applyProtection="1">
      <alignment horizontal="right" vertical="center"/>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8" fillId="0" borderId="15" xfId="53" applyFont="1" applyFill="1" applyBorder="1" applyAlignment="1" applyProtection="1">
      <alignment horizontal="center" vertical="center" wrapText="1"/>
      <protection locked="0"/>
    </xf>
    <xf numFmtId="181" fontId="19" fillId="0" borderId="15"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79" fontId="19" fillId="0" borderId="11" xfId="53" applyNumberFormat="1" applyFont="1" applyFill="1" applyBorder="1" applyAlignment="1" applyProtection="1">
      <alignment horizontal="right" vertical="center"/>
    </xf>
    <xf numFmtId="179"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49" fontId="1" fillId="0" borderId="11" xfId="53" applyNumberFormat="1" applyFont="1" applyFill="1" applyBorder="1" applyAlignment="1" applyProtection="1">
      <alignment horizontal="left" vertical="center"/>
    </xf>
    <xf numFmtId="0" fontId="1" fillId="0" borderId="11" xfId="53"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protection locked="0"/>
    </xf>
    <xf numFmtId="0" fontId="1" fillId="0" borderId="11" xfId="53" applyFont="1" applyFill="1" applyBorder="1" applyAlignment="1" applyProtection="1"/>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27" fillId="0" borderId="19" xfId="53" applyFont="1" applyFill="1" applyBorder="1" applyAlignment="1" applyProtection="1">
      <alignment horizontal="left" vertical="center"/>
    </xf>
    <xf numFmtId="0" fontId="27" fillId="0" borderId="24"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19" xfId="53" applyNumberFormat="1" applyFont="1" applyFill="1" applyBorder="1" applyAlignment="1" applyProtection="1">
      <alignment horizontal="center" vertical="center" wrapText="1"/>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3" xfId="53" applyFont="1" applyFill="1" applyBorder="1" applyAlignment="1" applyProtection="1">
      <alignment horizontal="center" vertical="center"/>
    </xf>
    <xf numFmtId="0" fontId="3" fillId="0" borderId="5"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0" borderId="8" xfId="53" applyFont="1" applyFill="1" applyBorder="1" applyAlignment="1" applyProtection="1">
      <alignment horizontal="center" vertical="center" wrapText="1"/>
      <protection locked="0"/>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xf>
    <xf numFmtId="0" fontId="27" fillId="0" borderId="23" xfId="53" applyFont="1" applyFill="1" applyBorder="1" applyAlignment="1" applyProtection="1">
      <alignment horizontal="left" vertical="center"/>
    </xf>
    <xf numFmtId="0" fontId="5" fillId="0" borderId="23" xfId="53" applyFont="1" applyFill="1" applyBorder="1" applyAlignment="1" applyProtection="1"/>
    <xf numFmtId="49" fontId="28" fillId="0" borderId="19" xfId="53" applyNumberFormat="1" applyFont="1" applyFill="1" applyBorder="1" applyAlignment="1" applyProtection="1">
      <alignment horizontal="center" vertical="center"/>
    </xf>
    <xf numFmtId="0" fontId="28" fillId="0" borderId="23" xfId="53" applyFont="1" applyFill="1" applyBorder="1" applyAlignment="1" applyProtection="1">
      <alignment horizontal="center" vertical="center"/>
    </xf>
    <xf numFmtId="0" fontId="5" fillId="0" borderId="15" xfId="53" applyFont="1" applyFill="1" applyBorder="1" applyAlignment="1" applyProtection="1"/>
    <xf numFmtId="0" fontId="28"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3" fillId="0" borderId="15" xfId="53" applyFont="1" applyFill="1" applyBorder="1" applyAlignment="1" applyProtection="1">
      <alignment horizontal="center" vertical="center"/>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1" xfId="53" applyFont="1" applyFill="1" applyBorder="1" applyAlignment="1" applyProtection="1">
      <alignment horizontal="center" vertical="center"/>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2" xfId="53" applyFont="1" applyFill="1" applyBorder="1" applyAlignment="1" applyProtection="1">
      <alignment horizontal="center"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181" fontId="15" fillId="0" borderId="8" xfId="53" applyNumberFormat="1" applyFont="1" applyFill="1" applyBorder="1" applyAlignment="1" applyProtection="1">
      <alignment horizontal="right" vertical="center" wrapText="1"/>
    </xf>
    <xf numFmtId="181" fontId="15" fillId="0" borderId="11" xfId="53" applyNumberFormat="1" applyFont="1" applyFill="1" applyBorder="1" applyAlignment="1" applyProtection="1">
      <alignment horizontal="right" vertical="center" wrapText="1"/>
      <protection locked="0"/>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181" fontId="15" fillId="0" borderId="13" xfId="53" applyNumberFormat="1" applyFont="1" applyFill="1" applyBorder="1" applyAlignment="1" applyProtection="1">
      <alignment horizontal="right" vertical="center" wrapText="1"/>
    </xf>
    <xf numFmtId="181" fontId="15" fillId="0" borderId="12" xfId="53" applyNumberFormat="1" applyFont="1" applyFill="1" applyBorder="1" applyAlignment="1" applyProtection="1">
      <alignment horizontal="right" vertical="center" wrapText="1"/>
    </xf>
    <xf numFmtId="181" fontId="15" fillId="0" borderId="2" xfId="53" applyNumberFormat="1" applyFont="1" applyFill="1" applyBorder="1" applyAlignment="1" applyProtection="1">
      <alignment horizontal="right" vertical="center" wrapText="1"/>
      <protection locked="0"/>
    </xf>
    <xf numFmtId="181" fontId="15" fillId="0" borderId="12" xfId="53" applyNumberFormat="1" applyFont="1" applyFill="1" applyBorder="1" applyAlignment="1" applyProtection="1">
      <alignment horizontal="right" vertical="center" wrapText="1"/>
      <protection locked="0"/>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181" fontId="19" fillId="0" borderId="12" xfId="53" applyNumberFormat="1" applyFont="1" applyFill="1" applyBorder="1" applyAlignment="1" applyProtection="1">
      <alignment horizontal="right" vertical="center" wrapText="1"/>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0" fontId="1" fillId="0" borderId="11" xfId="53" applyFont="1" applyFill="1" applyBorder="1" applyAlignment="1" applyProtection="1">
      <alignment wrapText="1"/>
    </xf>
    <xf numFmtId="0" fontId="3" fillId="0" borderId="11" xfId="53" applyFont="1" applyFill="1" applyBorder="1" applyAlignment="1" applyProtection="1">
      <alignment vertical="center"/>
      <protection locked="0"/>
    </xf>
    <xf numFmtId="181" fontId="19" fillId="0" borderId="12"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1" fontId="19" fillId="0" borderId="11" xfId="53" applyNumberFormat="1" applyFont="1" applyFill="1" applyBorder="1" applyAlignment="1" applyProtection="1">
      <alignment horizontal="right" vertical="center"/>
    </xf>
    <xf numFmtId="181"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5" xfId="53" applyFont="1" applyFill="1" applyBorder="1" applyAlignment="1" applyProtection="1">
      <alignment horizontal="center" vertical="center"/>
    </xf>
    <xf numFmtId="181" fontId="15" fillId="0" borderId="11" xfId="53" applyNumberFormat="1" applyFont="1" applyFill="1" applyBorder="1" applyAlignment="1" applyProtection="1">
      <alignment horizontal="center" vertical="center" wrapText="1"/>
    </xf>
    <xf numFmtId="4" fontId="3"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81" fontId="19" fillId="0" borderId="11" xfId="53" applyNumberFormat="1" applyFont="1" applyFill="1" applyBorder="1" applyAlignment="1" applyProtection="1">
      <alignment horizontal="right" vertical="center"/>
      <protection locked="0"/>
    </xf>
    <xf numFmtId="181" fontId="34" fillId="0" borderId="11" xfId="53" applyNumberFormat="1" applyFont="1" applyFill="1" applyBorder="1" applyAlignment="1" applyProtection="1">
      <alignment horizontal="right" vertical="center"/>
    </xf>
    <xf numFmtId="181"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5" fillId="0" borderId="11" xfId="53" applyNumberFormat="1" applyFont="1" applyFill="1" applyBorder="1" applyAlignment="1" applyProtection="1">
      <alignment horizontal="right" vertical="center"/>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9" fillId="0" borderId="4" xfId="53" applyFont="1" applyFill="1" applyBorder="1" applyAlignment="1" applyProtection="1">
      <alignment horizontal="center" vertical="center" wrapText="1"/>
    </xf>
    <xf numFmtId="181"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2"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19" fillId="0" borderId="1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19" fillId="0" borderId="16" xfId="53" applyFont="1" applyFill="1" applyBorder="1" applyAlignment="1" applyProtection="1">
      <alignment horizontal="right" vertical="center"/>
      <protection locked="0"/>
    </xf>
    <xf numFmtId="0" fontId="36"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81"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81" fontId="9" fillId="0" borderId="11" xfId="53" applyNumberFormat="1" applyFont="1" applyFill="1" applyBorder="1" applyAlignment="1" applyProtection="1"/>
    <xf numFmtId="0" fontId="9" fillId="0" borderId="8" xfId="53" applyFont="1" applyFill="1" applyBorder="1" applyAlignment="1" applyProtection="1"/>
    <xf numFmtId="181" fontId="9" fillId="0" borderId="13" xfId="53" applyNumberFormat="1" applyFont="1" applyFill="1" applyBorder="1" applyAlignment="1" applyProtection="1"/>
    <xf numFmtId="0" fontId="34" fillId="0" borderId="8" xfId="53" applyFont="1" applyFill="1" applyBorder="1" applyAlignment="1" applyProtection="1">
      <alignment horizontal="center" vertical="center"/>
    </xf>
    <xf numFmtId="181" fontId="34" fillId="0" borderId="13" xfId="53" applyNumberFormat="1" applyFont="1" applyFill="1" applyBorder="1" applyAlignment="1" applyProtection="1">
      <alignment horizontal="right" vertical="center"/>
    </xf>
    <xf numFmtId="181" fontId="19" fillId="0" borderId="13" xfId="53" applyNumberFormat="1" applyFont="1" applyFill="1" applyBorder="1" applyAlignment="1" applyProtection="1">
      <alignment horizontal="right" vertical="center"/>
    </xf>
    <xf numFmtId="0" fontId="19" fillId="0" borderId="13" xfId="53"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1"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Fill="1" applyBorder="1" applyAlignment="1">
      <alignment horizontal="center" vertical="center"/>
    </xf>
    <xf numFmtId="0" fontId="40" fillId="0" borderId="12" xfId="0" applyFont="1" applyBorder="1" applyAlignment="1">
      <alignment horizontal="justify"/>
    </xf>
    <xf numFmtId="0" fontId="40" fillId="0" borderId="12" xfId="0" applyFont="1" applyBorder="1" applyAlignment="1">
      <alignment horizontal="left"/>
    </xf>
    <xf numFmtId="0" fontId="40" fillId="0" borderId="12" xfId="0" applyFont="1" applyFill="1" applyBorder="1" applyAlignment="1">
      <alignment horizontal="left"/>
    </xf>
    <xf numFmtId="0" fontId="22" fillId="0" borderId="0" xfId="0" applyFont="1" applyFill="1" applyAlignme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2" sqref="C12"/>
    </sheetView>
  </sheetViews>
  <sheetFormatPr defaultColWidth="9.14285714285714" defaultRowHeight="20" customHeight="1" outlineLevelCol="3"/>
  <cols>
    <col min="1" max="1" width="13.5714285714286" style="79" customWidth="1"/>
    <col min="2" max="2" width="9.14285714285714" style="366"/>
    <col min="3" max="3" width="88.7142857142857" style="79" customWidth="1"/>
    <col min="4" max="16384" width="9.14285714285714" style="79"/>
  </cols>
  <sheetData>
    <row r="1" s="365" customFormat="1" ht="48" customHeight="1" spans="2:3">
      <c r="B1" s="367"/>
      <c r="C1" s="367"/>
    </row>
    <row r="2" s="79" customFormat="1" ht="27" customHeight="1" spans="2:3">
      <c r="B2" s="368" t="s">
        <v>0</v>
      </c>
      <c r="C2" s="368" t="s">
        <v>1</v>
      </c>
    </row>
    <row r="3" s="79" customFormat="1" customHeight="1" spans="2:3">
      <c r="B3" s="369">
        <v>1</v>
      </c>
      <c r="C3" s="370" t="s">
        <v>2</v>
      </c>
    </row>
    <row r="4" s="79" customFormat="1" customHeight="1" spans="2:3">
      <c r="B4" s="369">
        <v>2</v>
      </c>
      <c r="C4" s="370" t="s">
        <v>3</v>
      </c>
    </row>
    <row r="5" s="79" customFormat="1" customHeight="1" spans="2:3">
      <c r="B5" s="369">
        <v>3</v>
      </c>
      <c r="C5" s="370" t="s">
        <v>4</v>
      </c>
    </row>
    <row r="6" s="79" customFormat="1" customHeight="1" spans="2:3">
      <c r="B6" s="369">
        <v>4</v>
      </c>
      <c r="C6" s="370" t="s">
        <v>5</v>
      </c>
    </row>
    <row r="7" s="79" customFormat="1" customHeight="1" spans="2:3">
      <c r="B7" s="369">
        <v>5</v>
      </c>
      <c r="C7" s="371" t="s">
        <v>6</v>
      </c>
    </row>
    <row r="8" s="79" customFormat="1" customHeight="1" spans="2:3">
      <c r="B8" s="369">
        <v>6</v>
      </c>
      <c r="C8" s="371" t="s">
        <v>7</v>
      </c>
    </row>
    <row r="9" s="79" customFormat="1" customHeight="1" spans="2:3">
      <c r="B9" s="369">
        <v>7</v>
      </c>
      <c r="C9" s="371" t="s">
        <v>8</v>
      </c>
    </row>
    <row r="10" s="79" customFormat="1" customHeight="1" spans="2:3">
      <c r="B10" s="369">
        <v>8</v>
      </c>
      <c r="C10" s="371" t="s">
        <v>9</v>
      </c>
    </row>
    <row r="11" s="79" customFormat="1" customHeight="1" spans="2:3">
      <c r="B11" s="369">
        <v>9</v>
      </c>
      <c r="C11" s="372" t="s">
        <v>10</v>
      </c>
    </row>
    <row r="12" s="79" customFormat="1" customHeight="1" spans="2:3">
      <c r="B12" s="369">
        <v>10</v>
      </c>
      <c r="C12" s="372" t="s">
        <v>11</v>
      </c>
    </row>
    <row r="13" s="79" customFormat="1" customHeight="1" spans="2:3">
      <c r="B13" s="369">
        <v>11</v>
      </c>
      <c r="C13" s="370" t="s">
        <v>12</v>
      </c>
    </row>
    <row r="14" s="79" customFormat="1" customHeight="1" spans="2:3">
      <c r="B14" s="369">
        <v>12</v>
      </c>
      <c r="C14" s="370" t="s">
        <v>13</v>
      </c>
    </row>
    <row r="15" s="79" customFormat="1" customHeight="1" spans="2:4">
      <c r="B15" s="369">
        <v>13</v>
      </c>
      <c r="C15" s="370" t="s">
        <v>14</v>
      </c>
      <c r="D15" s="373"/>
    </row>
    <row r="16" s="79" customFormat="1" customHeight="1" spans="2:3">
      <c r="B16" s="369">
        <v>14</v>
      </c>
      <c r="C16" s="371" t="s">
        <v>15</v>
      </c>
    </row>
    <row r="17" s="79" customFormat="1" customHeight="1" spans="2:3">
      <c r="B17" s="369">
        <v>15</v>
      </c>
      <c r="C17" s="371" t="s">
        <v>16</v>
      </c>
    </row>
    <row r="18" s="79" customFormat="1" customHeight="1" spans="2:3">
      <c r="B18" s="369">
        <v>16</v>
      </c>
      <c r="C18" s="371" t="s">
        <v>17</v>
      </c>
    </row>
    <row r="19" s="79" customFormat="1" customHeight="1" spans="2:3">
      <c r="B19" s="369">
        <v>17</v>
      </c>
      <c r="C19" s="370" t="s">
        <v>18</v>
      </c>
    </row>
    <row r="20" s="79" customFormat="1" customHeight="1" spans="2:3">
      <c r="B20" s="369">
        <v>18</v>
      </c>
      <c r="C20" s="370" t="s">
        <v>19</v>
      </c>
    </row>
    <row r="21" s="79" customFormat="1" customHeight="1" spans="2:3">
      <c r="B21" s="369">
        <v>19</v>
      </c>
      <c r="C21" s="370"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3"/>
  <sheetViews>
    <sheetView zoomScaleSheetLayoutView="60" workbookViewId="0">
      <selection activeCell="H28" sqref="H28"/>
    </sheetView>
  </sheetViews>
  <sheetFormatPr defaultColWidth="8.88571428571429" defaultRowHeight="12"/>
  <cols>
    <col min="1" max="1" width="34.2857142857143" style="61" customWidth="1"/>
    <col min="2" max="2" width="64.8571428571429" style="61" customWidth="1"/>
    <col min="3" max="5" width="23.5714285714286" style="61" customWidth="1"/>
    <col min="6" max="6" width="11.2857142857143" style="62" customWidth="1"/>
    <col min="7" max="7" width="25.1333333333333" style="61" customWidth="1"/>
    <col min="8" max="8" width="15.5714285714286" style="62" customWidth="1"/>
    <col min="9" max="9" width="13.4285714285714" style="62" customWidth="1"/>
    <col min="10" max="10" width="18.7142857142857" style="61" customWidth="1"/>
    <col min="11" max="11" width="9.13333333333333" style="62" customWidth="1"/>
    <col min="12" max="16384" width="9.13333333333333" style="62"/>
  </cols>
  <sheetData>
    <row r="1" customHeight="1" spans="10:10">
      <c r="J1" s="76"/>
    </row>
    <row r="2" ht="28.5" customHeight="1" spans="1:10">
      <c r="A2" s="63" t="s">
        <v>10</v>
      </c>
      <c r="B2" s="64"/>
      <c r="C2" s="64"/>
      <c r="D2" s="64"/>
      <c r="E2" s="64"/>
      <c r="F2" s="65"/>
      <c r="G2" s="64"/>
      <c r="H2" s="65"/>
      <c r="I2" s="65"/>
      <c r="J2" s="64"/>
    </row>
    <row r="3" ht="17.25" customHeight="1" spans="1:1">
      <c r="A3" s="66" t="s">
        <v>21</v>
      </c>
    </row>
    <row r="4" ht="44.25" customHeight="1" spans="1:10">
      <c r="A4" s="67" t="s">
        <v>296</v>
      </c>
      <c r="B4" s="67" t="s">
        <v>297</v>
      </c>
      <c r="C4" s="67" t="s">
        <v>298</v>
      </c>
      <c r="D4" s="67" t="s">
        <v>299</v>
      </c>
      <c r="E4" s="67" t="s">
        <v>300</v>
      </c>
      <c r="F4" s="68" t="s">
        <v>301</v>
      </c>
      <c r="G4" s="67" t="s">
        <v>302</v>
      </c>
      <c r="H4" s="68" t="s">
        <v>303</v>
      </c>
      <c r="I4" s="68" t="s">
        <v>304</v>
      </c>
      <c r="J4" s="67" t="s">
        <v>305</v>
      </c>
    </row>
    <row r="5" ht="14.25" customHeight="1" spans="1:10">
      <c r="A5" s="67">
        <v>1</v>
      </c>
      <c r="B5" s="67">
        <v>2</v>
      </c>
      <c r="C5" s="67">
        <v>3</v>
      </c>
      <c r="D5" s="67">
        <v>4</v>
      </c>
      <c r="E5" s="67">
        <v>5</v>
      </c>
      <c r="F5" s="67">
        <v>6</v>
      </c>
      <c r="G5" s="67">
        <v>7</v>
      </c>
      <c r="H5" s="67">
        <v>8</v>
      </c>
      <c r="I5" s="67">
        <v>9</v>
      </c>
      <c r="J5" s="67">
        <v>10</v>
      </c>
    </row>
    <row r="6" ht="21" customHeight="1" spans="1:10">
      <c r="A6" s="24" t="s">
        <v>90</v>
      </c>
      <c r="B6" s="238"/>
      <c r="C6" s="238"/>
      <c r="D6" s="238"/>
      <c r="E6" s="216"/>
      <c r="F6" s="239"/>
      <c r="G6" s="216"/>
      <c r="H6" s="239"/>
      <c r="I6" s="239"/>
      <c r="J6" s="242"/>
    </row>
    <row r="7" ht="42" customHeight="1" spans="1:10">
      <c r="A7" s="37" t="s">
        <v>306</v>
      </c>
      <c r="B7" s="37" t="s">
        <v>307</v>
      </c>
      <c r="C7" s="24" t="s">
        <v>308</v>
      </c>
      <c r="D7" s="24" t="s">
        <v>309</v>
      </c>
      <c r="E7" s="24" t="s">
        <v>310</v>
      </c>
      <c r="F7" s="24" t="s">
        <v>311</v>
      </c>
      <c r="G7" s="24" t="s">
        <v>177</v>
      </c>
      <c r="H7" s="24" t="s">
        <v>312</v>
      </c>
      <c r="I7" s="24" t="s">
        <v>313</v>
      </c>
      <c r="J7" s="34" t="s">
        <v>314</v>
      </c>
    </row>
    <row r="8" ht="42.75" customHeight="1" spans="1:10">
      <c r="A8" s="240"/>
      <c r="B8" s="240"/>
      <c r="C8" s="24" t="s">
        <v>308</v>
      </c>
      <c r="D8" s="24" t="s">
        <v>315</v>
      </c>
      <c r="E8" s="24" t="s">
        <v>316</v>
      </c>
      <c r="F8" s="24" t="s">
        <v>317</v>
      </c>
      <c r="G8" s="24" t="s">
        <v>318</v>
      </c>
      <c r="H8" s="24" t="s">
        <v>319</v>
      </c>
      <c r="I8" s="24" t="s">
        <v>320</v>
      </c>
      <c r="J8" s="34" t="s">
        <v>316</v>
      </c>
    </row>
    <row r="9" spans="1:10">
      <c r="A9" s="240"/>
      <c r="B9" s="240"/>
      <c r="C9" s="24" t="s">
        <v>321</v>
      </c>
      <c r="D9" s="24" t="s">
        <v>322</v>
      </c>
      <c r="E9" s="24" t="s">
        <v>323</v>
      </c>
      <c r="F9" s="24" t="s">
        <v>311</v>
      </c>
      <c r="G9" s="24" t="s">
        <v>324</v>
      </c>
      <c r="H9" s="24" t="s">
        <v>319</v>
      </c>
      <c r="I9" s="24" t="s">
        <v>320</v>
      </c>
      <c r="J9" s="34" t="s">
        <v>323</v>
      </c>
    </row>
    <row r="10" spans="1:10">
      <c r="A10" s="241"/>
      <c r="B10" s="241"/>
      <c r="C10" s="24" t="s">
        <v>325</v>
      </c>
      <c r="D10" s="24" t="s">
        <v>326</v>
      </c>
      <c r="E10" s="24" t="s">
        <v>327</v>
      </c>
      <c r="F10" s="24" t="s">
        <v>317</v>
      </c>
      <c r="G10" s="24" t="s">
        <v>328</v>
      </c>
      <c r="H10" s="24" t="s">
        <v>329</v>
      </c>
      <c r="I10" s="24" t="s">
        <v>320</v>
      </c>
      <c r="J10" s="34" t="s">
        <v>327</v>
      </c>
    </row>
    <row r="11" ht="22.5" spans="1:10">
      <c r="A11" s="37" t="s">
        <v>330</v>
      </c>
      <c r="B11" s="37" t="s">
        <v>331</v>
      </c>
      <c r="C11" s="24" t="s">
        <v>308</v>
      </c>
      <c r="D11" s="24" t="s">
        <v>309</v>
      </c>
      <c r="E11" s="24" t="s">
        <v>332</v>
      </c>
      <c r="F11" s="24" t="s">
        <v>311</v>
      </c>
      <c r="G11" s="24" t="s">
        <v>333</v>
      </c>
      <c r="H11" s="24" t="s">
        <v>334</v>
      </c>
      <c r="I11" s="24" t="s">
        <v>313</v>
      </c>
      <c r="J11" s="34" t="s">
        <v>335</v>
      </c>
    </row>
    <row r="12" spans="1:10">
      <c r="A12" s="240"/>
      <c r="B12" s="240"/>
      <c r="C12" s="24" t="s">
        <v>308</v>
      </c>
      <c r="D12" s="24" t="s">
        <v>309</v>
      </c>
      <c r="E12" s="24" t="s">
        <v>336</v>
      </c>
      <c r="F12" s="24" t="s">
        <v>317</v>
      </c>
      <c r="G12" s="24" t="s">
        <v>217</v>
      </c>
      <c r="H12" s="24" t="s">
        <v>337</v>
      </c>
      <c r="I12" s="24" t="s">
        <v>313</v>
      </c>
      <c r="J12" s="34" t="s">
        <v>338</v>
      </c>
    </row>
    <row r="13" ht="22.5" spans="1:10">
      <c r="A13" s="240"/>
      <c r="B13" s="240"/>
      <c r="C13" s="24" t="s">
        <v>308</v>
      </c>
      <c r="D13" s="24" t="s">
        <v>309</v>
      </c>
      <c r="E13" s="24" t="s">
        <v>339</v>
      </c>
      <c r="F13" s="24" t="s">
        <v>317</v>
      </c>
      <c r="G13" s="24" t="s">
        <v>340</v>
      </c>
      <c r="H13" s="24" t="s">
        <v>337</v>
      </c>
      <c r="I13" s="24" t="s">
        <v>313</v>
      </c>
      <c r="J13" s="34" t="s">
        <v>341</v>
      </c>
    </row>
    <row r="14" ht="22.5" spans="1:10">
      <c r="A14" s="240"/>
      <c r="B14" s="240"/>
      <c r="C14" s="24" t="s">
        <v>308</v>
      </c>
      <c r="D14" s="24" t="s">
        <v>309</v>
      </c>
      <c r="E14" s="24" t="s">
        <v>342</v>
      </c>
      <c r="F14" s="24" t="s">
        <v>311</v>
      </c>
      <c r="G14" s="24" t="s">
        <v>343</v>
      </c>
      <c r="H14" s="24" t="s">
        <v>334</v>
      </c>
      <c r="I14" s="24" t="s">
        <v>313</v>
      </c>
      <c r="J14" s="34" t="s">
        <v>344</v>
      </c>
    </row>
    <row r="15" ht="22.5" spans="1:10">
      <c r="A15" s="240"/>
      <c r="B15" s="240"/>
      <c r="C15" s="24" t="s">
        <v>308</v>
      </c>
      <c r="D15" s="24" t="s">
        <v>309</v>
      </c>
      <c r="E15" s="24" t="s">
        <v>345</v>
      </c>
      <c r="F15" s="24" t="s">
        <v>311</v>
      </c>
      <c r="G15" s="24" t="s">
        <v>208</v>
      </c>
      <c r="H15" s="24" t="s">
        <v>337</v>
      </c>
      <c r="I15" s="24" t="s">
        <v>313</v>
      </c>
      <c r="J15" s="34" t="s">
        <v>346</v>
      </c>
    </row>
    <row r="16" ht="22.5" spans="1:10">
      <c r="A16" s="240"/>
      <c r="B16" s="240"/>
      <c r="C16" s="24" t="s">
        <v>308</v>
      </c>
      <c r="D16" s="24" t="s">
        <v>309</v>
      </c>
      <c r="E16" s="24" t="s">
        <v>347</v>
      </c>
      <c r="F16" s="24" t="s">
        <v>311</v>
      </c>
      <c r="G16" s="24" t="s">
        <v>348</v>
      </c>
      <c r="H16" s="24" t="s">
        <v>349</v>
      </c>
      <c r="I16" s="24" t="s">
        <v>313</v>
      </c>
      <c r="J16" s="34" t="s">
        <v>350</v>
      </c>
    </row>
    <row r="17" ht="22.5" spans="1:10">
      <c r="A17" s="240"/>
      <c r="B17" s="240"/>
      <c r="C17" s="24" t="s">
        <v>308</v>
      </c>
      <c r="D17" s="24" t="s">
        <v>309</v>
      </c>
      <c r="E17" s="24" t="s">
        <v>351</v>
      </c>
      <c r="F17" s="24" t="s">
        <v>317</v>
      </c>
      <c r="G17" s="24" t="s">
        <v>352</v>
      </c>
      <c r="H17" s="24" t="s">
        <v>337</v>
      </c>
      <c r="I17" s="24" t="s">
        <v>313</v>
      </c>
      <c r="J17" s="34" t="s">
        <v>353</v>
      </c>
    </row>
    <row r="18" ht="22.5" spans="1:10">
      <c r="A18" s="240"/>
      <c r="B18" s="240"/>
      <c r="C18" s="24" t="s">
        <v>308</v>
      </c>
      <c r="D18" s="24" t="s">
        <v>315</v>
      </c>
      <c r="E18" s="24" t="s">
        <v>354</v>
      </c>
      <c r="F18" s="24" t="s">
        <v>311</v>
      </c>
      <c r="G18" s="24" t="s">
        <v>355</v>
      </c>
      <c r="H18" s="24" t="s">
        <v>329</v>
      </c>
      <c r="I18" s="24" t="s">
        <v>320</v>
      </c>
      <c r="J18" s="34" t="s">
        <v>356</v>
      </c>
    </row>
    <row r="19" spans="1:10">
      <c r="A19" s="240"/>
      <c r="B19" s="240"/>
      <c r="C19" s="24" t="s">
        <v>308</v>
      </c>
      <c r="D19" s="24" t="s">
        <v>357</v>
      </c>
      <c r="E19" s="24" t="s">
        <v>358</v>
      </c>
      <c r="F19" s="24" t="s">
        <v>359</v>
      </c>
      <c r="G19" s="24" t="s">
        <v>360</v>
      </c>
      <c r="H19" s="24" t="s">
        <v>319</v>
      </c>
      <c r="I19" s="24" t="s">
        <v>320</v>
      </c>
      <c r="J19" s="34" t="s">
        <v>361</v>
      </c>
    </row>
    <row r="20" spans="1:10">
      <c r="A20" s="240"/>
      <c r="B20" s="240"/>
      <c r="C20" s="24" t="s">
        <v>321</v>
      </c>
      <c r="D20" s="24" t="s">
        <v>362</v>
      </c>
      <c r="E20" s="24" t="s">
        <v>363</v>
      </c>
      <c r="F20" s="24" t="s">
        <v>311</v>
      </c>
      <c r="G20" s="24" t="s">
        <v>364</v>
      </c>
      <c r="H20" s="24" t="s">
        <v>365</v>
      </c>
      <c r="I20" s="24" t="s">
        <v>320</v>
      </c>
      <c r="J20" s="34" t="s">
        <v>363</v>
      </c>
    </row>
    <row r="21" spans="1:10">
      <c r="A21" s="240"/>
      <c r="B21" s="240"/>
      <c r="C21" s="24" t="s">
        <v>321</v>
      </c>
      <c r="D21" s="24" t="s">
        <v>366</v>
      </c>
      <c r="E21" s="24" t="s">
        <v>323</v>
      </c>
      <c r="F21" s="24" t="s">
        <v>311</v>
      </c>
      <c r="G21" s="24" t="s">
        <v>367</v>
      </c>
      <c r="H21" s="24" t="s">
        <v>319</v>
      </c>
      <c r="I21" s="24" t="s">
        <v>320</v>
      </c>
      <c r="J21" s="34" t="s">
        <v>323</v>
      </c>
    </row>
    <row r="22" spans="1:10">
      <c r="A22" s="240"/>
      <c r="B22" s="240"/>
      <c r="C22" s="24" t="s">
        <v>325</v>
      </c>
      <c r="D22" s="24" t="s">
        <v>326</v>
      </c>
      <c r="E22" s="24" t="s">
        <v>327</v>
      </c>
      <c r="F22" s="24" t="s">
        <v>317</v>
      </c>
      <c r="G22" s="24" t="s">
        <v>368</v>
      </c>
      <c r="H22" s="24" t="s">
        <v>329</v>
      </c>
      <c r="I22" s="24" t="s">
        <v>320</v>
      </c>
      <c r="J22" s="34" t="s">
        <v>369</v>
      </c>
    </row>
    <row r="23" ht="44" customHeight="1" spans="1:10">
      <c r="A23" s="241"/>
      <c r="B23" s="241"/>
      <c r="C23" s="24" t="s">
        <v>325</v>
      </c>
      <c r="D23" s="24" t="s">
        <v>326</v>
      </c>
      <c r="E23" s="24" t="s">
        <v>370</v>
      </c>
      <c r="F23" s="24" t="s">
        <v>317</v>
      </c>
      <c r="G23" s="24" t="s">
        <v>368</v>
      </c>
      <c r="H23" s="24" t="s">
        <v>329</v>
      </c>
      <c r="I23" s="24" t="s">
        <v>320</v>
      </c>
      <c r="J23" s="34" t="s">
        <v>371</v>
      </c>
    </row>
  </sheetData>
  <mergeCells count="6">
    <mergeCell ref="A2:J2"/>
    <mergeCell ref="A3:H3"/>
    <mergeCell ref="A7:A10"/>
    <mergeCell ref="A11:A23"/>
    <mergeCell ref="B7:B10"/>
    <mergeCell ref="B11:B23"/>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topLeftCell="A16" workbookViewId="0">
      <selection activeCell="I40" sqref="I40"/>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15.8571428571429" style="8" customWidth="1"/>
    <col min="8" max="8" width="22.7142857142857" style="8" customWidth="1"/>
    <col min="9" max="9" width="22.1428571428571" style="8" customWidth="1"/>
    <col min="10" max="10" width="17.4285714285714" style="8" customWidth="1"/>
    <col min="11" max="11" width="14.1428571428571" style="8" customWidth="1"/>
    <col min="12" max="12" width="13.7142857142857" style="8" customWidth="1"/>
    <col min="13" max="13" width="20" style="8" customWidth="1"/>
    <col min="14" max="16384" width="8.57142857142857" style="8" customWidth="1"/>
  </cols>
  <sheetData>
    <row r="1" s="84" customFormat="1" customHeight="1" spans="1:16384">
      <c r="A1" s="172"/>
      <c r="B1" s="172"/>
      <c r="C1" s="172"/>
      <c r="D1" s="172"/>
      <c r="E1" s="172"/>
      <c r="F1" s="172"/>
      <c r="G1" s="172"/>
      <c r="H1" s="172"/>
      <c r="I1" s="172"/>
      <c r="J1" s="219"/>
      <c r="K1" s="219"/>
      <c r="L1" s="219"/>
      <c r="M1" s="220"/>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4" customFormat="1" ht="41.25" customHeight="1" spans="1:16384">
      <c r="A2" s="172" t="s">
        <v>372</v>
      </c>
      <c r="B2" s="173"/>
      <c r="C2" s="173"/>
      <c r="D2" s="173"/>
      <c r="E2" s="173"/>
      <c r="F2" s="173"/>
      <c r="G2" s="173"/>
      <c r="H2" s="173"/>
      <c r="I2" s="173"/>
      <c r="J2" s="173"/>
      <c r="K2" s="173"/>
      <c r="L2" s="173"/>
      <c r="M2" s="173"/>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4" customFormat="1" ht="17.25" customHeight="1" spans="1:16384">
      <c r="A3" s="174" t="s">
        <v>21</v>
      </c>
      <c r="B3" s="174"/>
      <c r="C3" s="175"/>
      <c r="D3" s="176"/>
      <c r="E3" s="176"/>
      <c r="F3" s="176"/>
      <c r="G3" s="176"/>
      <c r="H3" s="176"/>
      <c r="I3" s="176"/>
      <c r="J3" s="219"/>
      <c r="K3" s="219"/>
      <c r="L3" s="219"/>
      <c r="M3" s="220" t="s">
        <v>184</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4" customFormat="1" ht="30" customHeight="1" spans="1:16384">
      <c r="A4" s="177" t="s">
        <v>373</v>
      </c>
      <c r="B4" s="178">
        <v>652001</v>
      </c>
      <c r="C4" s="179"/>
      <c r="D4" s="179"/>
      <c r="E4" s="180"/>
      <c r="F4" s="181" t="s">
        <v>374</v>
      </c>
      <c r="G4" s="180"/>
      <c r="H4" s="182" t="s">
        <v>90</v>
      </c>
      <c r="I4" s="179"/>
      <c r="J4" s="179"/>
      <c r="K4" s="179"/>
      <c r="L4" s="179"/>
      <c r="M4" s="180"/>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4" customFormat="1" ht="32.25" customHeight="1" spans="1:16384">
      <c r="A5" s="12" t="s">
        <v>1</v>
      </c>
      <c r="B5" s="13"/>
      <c r="C5" s="13"/>
      <c r="D5" s="13"/>
      <c r="E5" s="13"/>
      <c r="F5" s="13"/>
      <c r="G5" s="13"/>
      <c r="H5" s="13"/>
      <c r="I5" s="13"/>
      <c r="J5" s="13"/>
      <c r="K5" s="14"/>
      <c r="L5" s="12" t="s">
        <v>375</v>
      </c>
      <c r="M5" s="22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4" customFormat="1" ht="99.75" customHeight="1" spans="1:16384">
      <c r="A6" s="31" t="s">
        <v>376</v>
      </c>
      <c r="B6" s="183" t="s">
        <v>377</v>
      </c>
      <c r="C6" s="184" t="s">
        <v>378</v>
      </c>
      <c r="D6" s="185"/>
      <c r="E6" s="185"/>
      <c r="F6" s="185"/>
      <c r="G6" s="185"/>
      <c r="H6" s="185"/>
      <c r="I6" s="185"/>
      <c r="J6" s="222"/>
      <c r="K6" s="223"/>
      <c r="L6" s="224" t="s">
        <v>379</v>
      </c>
      <c r="M6" s="221"/>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4" customFormat="1" ht="99.75" customHeight="1" spans="1:16384">
      <c r="A7" s="33"/>
      <c r="B7" s="183" t="s">
        <v>380</v>
      </c>
      <c r="C7" s="184" t="s">
        <v>381</v>
      </c>
      <c r="D7" s="185"/>
      <c r="E7" s="185"/>
      <c r="F7" s="185"/>
      <c r="G7" s="185"/>
      <c r="H7" s="185"/>
      <c r="I7" s="185"/>
      <c r="J7" s="222"/>
      <c r="K7" s="223"/>
      <c r="L7" s="224" t="s">
        <v>382</v>
      </c>
      <c r="M7" s="221"/>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4" customFormat="1" ht="108" customHeight="1" spans="1:16384">
      <c r="A8" s="183" t="s">
        <v>383</v>
      </c>
      <c r="B8" s="186" t="s">
        <v>384</v>
      </c>
      <c r="C8" s="187" t="s">
        <v>385</v>
      </c>
      <c r="D8" s="188"/>
      <c r="E8" s="188"/>
      <c r="F8" s="188"/>
      <c r="G8" s="188"/>
      <c r="H8" s="188"/>
      <c r="I8" s="188"/>
      <c r="J8" s="222"/>
      <c r="K8" s="223"/>
      <c r="L8" s="225" t="s">
        <v>386</v>
      </c>
      <c r="M8" s="221"/>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4" customFormat="1" ht="32.25" customHeight="1" spans="1:16384">
      <c r="A9" s="189" t="s">
        <v>387</v>
      </c>
      <c r="B9" s="190"/>
      <c r="C9" s="190"/>
      <c r="D9" s="190"/>
      <c r="E9" s="190"/>
      <c r="F9" s="190"/>
      <c r="G9" s="190"/>
      <c r="H9" s="190"/>
      <c r="I9" s="190"/>
      <c r="J9" s="190"/>
      <c r="K9" s="190"/>
      <c r="L9" s="190"/>
      <c r="M9" s="226"/>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4" customFormat="1" ht="32.25" customHeight="1" spans="1:16384">
      <c r="A10" s="191" t="s">
        <v>388</v>
      </c>
      <c r="B10" s="192"/>
      <c r="C10" s="193" t="s">
        <v>389</v>
      </c>
      <c r="D10" s="194"/>
      <c r="E10" s="194"/>
      <c r="F10" s="194"/>
      <c r="G10" s="195"/>
      <c r="H10" s="12" t="s">
        <v>390</v>
      </c>
      <c r="I10" s="13"/>
      <c r="J10" s="14"/>
      <c r="K10" s="13" t="s">
        <v>391</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4" customFormat="1" ht="32.25" customHeight="1" spans="1:16384">
      <c r="A11" s="196"/>
      <c r="B11" s="197"/>
      <c r="C11" s="198"/>
      <c r="D11" s="199"/>
      <c r="E11" s="199"/>
      <c r="F11" s="199"/>
      <c r="G11" s="200"/>
      <c r="H11" s="183" t="s">
        <v>392</v>
      </c>
      <c r="I11" s="183" t="s">
        <v>393</v>
      </c>
      <c r="J11" s="183" t="s">
        <v>394</v>
      </c>
      <c r="K11" s="183" t="s">
        <v>392</v>
      </c>
      <c r="L11" s="183" t="s">
        <v>393</v>
      </c>
      <c r="M11" s="227" t="s">
        <v>394</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4" customFormat="1" ht="30" customHeight="1" spans="1:16384">
      <c r="A12" s="201" t="s">
        <v>75</v>
      </c>
      <c r="B12" s="202"/>
      <c r="C12" s="202"/>
      <c r="D12" s="202"/>
      <c r="E12" s="202"/>
      <c r="F12" s="202"/>
      <c r="G12" s="203"/>
      <c r="H12" s="170">
        <f t="shared" ref="H12:M12" si="0">H13+H14</f>
        <v>8134373.08</v>
      </c>
      <c r="I12" s="170">
        <f t="shared" si="0"/>
        <v>2148173.08</v>
      </c>
      <c r="J12" s="170">
        <f t="shared" si="0"/>
        <v>5986200</v>
      </c>
      <c r="K12" s="228">
        <f t="shared" si="0"/>
        <v>8134373.08</v>
      </c>
      <c r="L12" s="228">
        <f t="shared" si="0"/>
        <v>2148173.08</v>
      </c>
      <c r="M12" s="228">
        <f t="shared" si="0"/>
        <v>5986200</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4" customFormat="1" ht="60" customHeight="1" spans="1:16384">
      <c r="A13" s="184" t="s">
        <v>395</v>
      </c>
      <c r="B13" s="204"/>
      <c r="C13" s="184" t="s">
        <v>396</v>
      </c>
      <c r="D13" s="185"/>
      <c r="E13" s="185"/>
      <c r="F13" s="185"/>
      <c r="G13" s="204"/>
      <c r="H13" s="205">
        <v>2134373.08</v>
      </c>
      <c r="I13" s="205">
        <v>2134373.08</v>
      </c>
      <c r="J13" s="205"/>
      <c r="K13" s="228">
        <v>2134373.08</v>
      </c>
      <c r="L13" s="229">
        <v>2134373.08</v>
      </c>
      <c r="M13" s="229"/>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4" customFormat="1" ht="185" customHeight="1" spans="1:16384">
      <c r="A14" s="184" t="s">
        <v>397</v>
      </c>
      <c r="B14" s="204"/>
      <c r="C14" s="184" t="s">
        <v>398</v>
      </c>
      <c r="D14" s="185"/>
      <c r="E14" s="185"/>
      <c r="F14" s="185"/>
      <c r="G14" s="204"/>
      <c r="H14" s="205">
        <v>6000000</v>
      </c>
      <c r="I14" s="205">
        <v>13800</v>
      </c>
      <c r="J14" s="205">
        <v>5986200</v>
      </c>
      <c r="K14" s="228">
        <v>6000000</v>
      </c>
      <c r="L14" s="229">
        <v>13800</v>
      </c>
      <c r="M14" s="229">
        <v>5986200</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4" customFormat="1" ht="32.25" customHeight="1" spans="1:16384">
      <c r="A15" s="206" t="s">
        <v>399</v>
      </c>
      <c r="B15" s="207"/>
      <c r="C15" s="207"/>
      <c r="D15" s="207"/>
      <c r="E15" s="207"/>
      <c r="F15" s="207"/>
      <c r="G15" s="207"/>
      <c r="H15" s="207"/>
      <c r="I15" s="207"/>
      <c r="J15" s="207"/>
      <c r="K15" s="207"/>
      <c r="L15" s="207"/>
      <c r="M15" s="23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4" customFormat="1" ht="32.25" customHeight="1" spans="1:16384">
      <c r="A16" s="208" t="s">
        <v>400</v>
      </c>
      <c r="B16" s="209"/>
      <c r="C16" s="209"/>
      <c r="D16" s="209"/>
      <c r="E16" s="209"/>
      <c r="F16" s="209"/>
      <c r="G16" s="210"/>
      <c r="H16" s="211" t="s">
        <v>401</v>
      </c>
      <c r="I16" s="231"/>
      <c r="J16" s="232" t="s">
        <v>305</v>
      </c>
      <c r="K16" s="233"/>
      <c r="L16" s="211" t="s">
        <v>402</v>
      </c>
      <c r="M16" s="23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4" customFormat="1" ht="36" customHeight="1" spans="1:16384">
      <c r="A17" s="212" t="s">
        <v>298</v>
      </c>
      <c r="B17" s="212" t="s">
        <v>403</v>
      </c>
      <c r="C17" s="213" t="s">
        <v>300</v>
      </c>
      <c r="D17" s="213" t="s">
        <v>301</v>
      </c>
      <c r="E17" s="213" t="s">
        <v>302</v>
      </c>
      <c r="F17" s="213" t="s">
        <v>303</v>
      </c>
      <c r="G17" s="213" t="s">
        <v>304</v>
      </c>
      <c r="H17" s="214"/>
      <c r="I17" s="234"/>
      <c r="J17" s="214"/>
      <c r="K17" s="235"/>
      <c r="L17" s="214"/>
      <c r="M17" s="234"/>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4" customFormat="1" ht="32.25" customHeight="1" spans="1:16384">
      <c r="A18" s="215" t="s">
        <v>308</v>
      </c>
      <c r="B18" s="216" t="s">
        <v>309</v>
      </c>
      <c r="C18" s="24" t="s">
        <v>404</v>
      </c>
      <c r="D18" s="216" t="s">
        <v>311</v>
      </c>
      <c r="E18" s="216" t="s">
        <v>183</v>
      </c>
      <c r="F18" s="216" t="s">
        <v>405</v>
      </c>
      <c r="G18" s="216" t="s">
        <v>313</v>
      </c>
      <c r="H18" s="217" t="s">
        <v>406</v>
      </c>
      <c r="I18" s="234"/>
      <c r="J18" s="236" t="s">
        <v>407</v>
      </c>
      <c r="K18" s="237"/>
      <c r="L18" s="236" t="s">
        <v>408</v>
      </c>
      <c r="M18" s="23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4" customFormat="1" ht="32.25" customHeight="1" spans="1:16384">
      <c r="A19" s="215"/>
      <c r="B19" s="216" t="s">
        <v>309</v>
      </c>
      <c r="C19" s="24" t="s">
        <v>332</v>
      </c>
      <c r="D19" s="216" t="s">
        <v>317</v>
      </c>
      <c r="E19" s="216" t="s">
        <v>333</v>
      </c>
      <c r="F19" s="216" t="s">
        <v>334</v>
      </c>
      <c r="G19" s="216" t="s">
        <v>313</v>
      </c>
      <c r="H19" s="217" t="s">
        <v>409</v>
      </c>
      <c r="I19" s="234"/>
      <c r="J19" s="236" t="s">
        <v>332</v>
      </c>
      <c r="K19" s="237"/>
      <c r="L19" s="236" t="s">
        <v>408</v>
      </c>
      <c r="M19" s="23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4" customFormat="1" ht="32.25" customHeight="1" spans="1:16384">
      <c r="A20" s="215"/>
      <c r="B20" s="216" t="s">
        <v>309</v>
      </c>
      <c r="C20" s="24" t="s">
        <v>336</v>
      </c>
      <c r="D20" s="216" t="s">
        <v>317</v>
      </c>
      <c r="E20" s="216" t="s">
        <v>217</v>
      </c>
      <c r="F20" s="216" t="s">
        <v>337</v>
      </c>
      <c r="G20" s="216" t="s">
        <v>313</v>
      </c>
      <c r="H20" s="217" t="s">
        <v>409</v>
      </c>
      <c r="I20" s="234"/>
      <c r="J20" s="236" t="s">
        <v>336</v>
      </c>
      <c r="K20" s="237"/>
      <c r="L20" s="236" t="s">
        <v>408</v>
      </c>
      <c r="M20" s="23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4" customFormat="1" ht="32.25" customHeight="1" spans="1:16384">
      <c r="A21" s="215"/>
      <c r="B21" s="216" t="s">
        <v>309</v>
      </c>
      <c r="C21" s="24" t="s">
        <v>339</v>
      </c>
      <c r="D21" s="216" t="s">
        <v>311</v>
      </c>
      <c r="E21" s="216" t="s">
        <v>340</v>
      </c>
      <c r="F21" s="216" t="s">
        <v>337</v>
      </c>
      <c r="G21" s="216" t="s">
        <v>313</v>
      </c>
      <c r="H21" s="217" t="s">
        <v>409</v>
      </c>
      <c r="I21" s="234"/>
      <c r="J21" s="236" t="s">
        <v>339</v>
      </c>
      <c r="K21" s="237"/>
      <c r="L21" s="236" t="s">
        <v>408</v>
      </c>
      <c r="M21" s="23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4" customFormat="1" ht="32.25" customHeight="1" spans="1:16384">
      <c r="A22" s="215"/>
      <c r="B22" s="216" t="s">
        <v>309</v>
      </c>
      <c r="C22" s="24" t="s">
        <v>342</v>
      </c>
      <c r="D22" s="216" t="s">
        <v>311</v>
      </c>
      <c r="E22" s="216" t="s">
        <v>343</v>
      </c>
      <c r="F22" s="216" t="s">
        <v>334</v>
      </c>
      <c r="G22" s="216" t="s">
        <v>313</v>
      </c>
      <c r="H22" s="217" t="s">
        <v>409</v>
      </c>
      <c r="I22" s="234"/>
      <c r="J22" s="236" t="s">
        <v>342</v>
      </c>
      <c r="K22" s="237"/>
      <c r="L22" s="236" t="s">
        <v>408</v>
      </c>
      <c r="M22" s="23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4" customFormat="1" ht="32.25" customHeight="1" spans="1:16384">
      <c r="A23" s="215"/>
      <c r="B23" s="216" t="s">
        <v>309</v>
      </c>
      <c r="C23" s="24" t="s">
        <v>345</v>
      </c>
      <c r="D23" s="216" t="s">
        <v>311</v>
      </c>
      <c r="E23" s="216" t="s">
        <v>208</v>
      </c>
      <c r="F23" s="216" t="s">
        <v>337</v>
      </c>
      <c r="G23" s="216" t="s">
        <v>313</v>
      </c>
      <c r="H23" s="217" t="s">
        <v>409</v>
      </c>
      <c r="I23" s="234"/>
      <c r="J23" s="236" t="s">
        <v>345</v>
      </c>
      <c r="K23" s="237"/>
      <c r="L23" s="236" t="s">
        <v>408</v>
      </c>
      <c r="M23" s="23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4" customFormat="1" ht="32.25" customHeight="1" spans="1:16384">
      <c r="A24" s="215"/>
      <c r="B24" s="216" t="s">
        <v>309</v>
      </c>
      <c r="C24" s="24" t="s">
        <v>347</v>
      </c>
      <c r="D24" s="216" t="s">
        <v>311</v>
      </c>
      <c r="E24" s="216" t="s">
        <v>348</v>
      </c>
      <c r="F24" s="216" t="s">
        <v>349</v>
      </c>
      <c r="G24" s="216" t="s">
        <v>313</v>
      </c>
      <c r="H24" s="217" t="s">
        <v>409</v>
      </c>
      <c r="I24" s="234"/>
      <c r="J24" s="236" t="s">
        <v>347</v>
      </c>
      <c r="K24" s="237"/>
      <c r="L24" s="236" t="s">
        <v>408</v>
      </c>
      <c r="M24" s="23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4" customFormat="1" ht="32.25" customHeight="1" spans="1:16384">
      <c r="A25" s="215"/>
      <c r="B25" s="216" t="s">
        <v>309</v>
      </c>
      <c r="C25" s="24" t="s">
        <v>351</v>
      </c>
      <c r="D25" s="216" t="s">
        <v>317</v>
      </c>
      <c r="E25" s="216" t="s">
        <v>352</v>
      </c>
      <c r="F25" s="216" t="s">
        <v>337</v>
      </c>
      <c r="G25" s="216" t="s">
        <v>313</v>
      </c>
      <c r="H25" s="217" t="s">
        <v>409</v>
      </c>
      <c r="I25" s="234"/>
      <c r="J25" s="236" t="s">
        <v>351</v>
      </c>
      <c r="K25" s="237"/>
      <c r="L25" s="236" t="s">
        <v>408</v>
      </c>
      <c r="M25" s="23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4" customFormat="1" ht="32.25" customHeight="1" spans="1:16384">
      <c r="A26" s="215"/>
      <c r="B26" s="216" t="s">
        <v>315</v>
      </c>
      <c r="C26" s="24" t="s">
        <v>354</v>
      </c>
      <c r="D26" s="216" t="s">
        <v>311</v>
      </c>
      <c r="E26" s="216" t="s">
        <v>355</v>
      </c>
      <c r="F26" s="216" t="s">
        <v>329</v>
      </c>
      <c r="G26" s="216" t="s">
        <v>313</v>
      </c>
      <c r="H26" s="217" t="s">
        <v>409</v>
      </c>
      <c r="I26" s="234"/>
      <c r="J26" s="236" t="s">
        <v>354</v>
      </c>
      <c r="K26" s="237"/>
      <c r="L26" s="236" t="s">
        <v>408</v>
      </c>
      <c r="M26" s="23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84" customFormat="1" ht="32.25" customHeight="1" spans="1:16384">
      <c r="A27" s="215"/>
      <c r="B27" s="216" t="s">
        <v>315</v>
      </c>
      <c r="C27" s="24" t="s">
        <v>395</v>
      </c>
      <c r="D27" s="216" t="s">
        <v>311</v>
      </c>
      <c r="E27" s="216" t="s">
        <v>355</v>
      </c>
      <c r="F27" s="216" t="s">
        <v>329</v>
      </c>
      <c r="G27" s="216" t="s">
        <v>313</v>
      </c>
      <c r="H27" s="217" t="s">
        <v>406</v>
      </c>
      <c r="I27" s="234"/>
      <c r="J27" s="236" t="s">
        <v>395</v>
      </c>
      <c r="K27" s="237"/>
      <c r="L27" s="236" t="s">
        <v>408</v>
      </c>
      <c r="M27" s="237"/>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84" customFormat="1" ht="32.25" customHeight="1" spans="1:16384">
      <c r="A28" s="215"/>
      <c r="B28" s="216" t="s">
        <v>357</v>
      </c>
      <c r="C28" s="24" t="s">
        <v>358</v>
      </c>
      <c r="D28" s="216" t="s">
        <v>311</v>
      </c>
      <c r="E28" s="216" t="s">
        <v>360</v>
      </c>
      <c r="F28" s="216" t="s">
        <v>329</v>
      </c>
      <c r="G28" s="216" t="s">
        <v>313</v>
      </c>
      <c r="H28" s="217" t="s">
        <v>409</v>
      </c>
      <c r="I28" s="234"/>
      <c r="J28" s="236" t="s">
        <v>358</v>
      </c>
      <c r="K28" s="237"/>
      <c r="L28" s="236" t="s">
        <v>408</v>
      </c>
      <c r="M28" s="237"/>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84" customFormat="1" ht="32.25" customHeight="1" spans="1:16384">
      <c r="A29" s="218"/>
      <c r="B29" s="216" t="s">
        <v>410</v>
      </c>
      <c r="C29" s="24" t="s">
        <v>411</v>
      </c>
      <c r="D29" s="216" t="s">
        <v>317</v>
      </c>
      <c r="E29" s="216" t="s">
        <v>412</v>
      </c>
      <c r="F29" s="216" t="s">
        <v>413</v>
      </c>
      <c r="G29" s="216" t="s">
        <v>313</v>
      </c>
      <c r="H29" s="217" t="s">
        <v>409</v>
      </c>
      <c r="I29" s="234"/>
      <c r="J29" s="236" t="s">
        <v>414</v>
      </c>
      <c r="K29" s="237"/>
      <c r="L29" s="236" t="s">
        <v>408</v>
      </c>
      <c r="M29" s="237"/>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84" customFormat="1" ht="32.25" customHeight="1" spans="1:16384">
      <c r="A30" s="215" t="s">
        <v>321</v>
      </c>
      <c r="B30" s="216" t="s">
        <v>362</v>
      </c>
      <c r="C30" s="24" t="s">
        <v>363</v>
      </c>
      <c r="D30" s="216" t="s">
        <v>311</v>
      </c>
      <c r="E30" s="216" t="s">
        <v>324</v>
      </c>
      <c r="F30" s="24" t="s">
        <v>319</v>
      </c>
      <c r="G30" s="216" t="s">
        <v>313</v>
      </c>
      <c r="H30" s="217" t="s">
        <v>409</v>
      </c>
      <c r="I30" s="234"/>
      <c r="J30" s="236" t="s">
        <v>363</v>
      </c>
      <c r="K30" s="237"/>
      <c r="L30" s="236" t="s">
        <v>408</v>
      </c>
      <c r="M30" s="237"/>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84" customFormat="1" ht="32.25" customHeight="1" spans="1:16384">
      <c r="A31" s="218"/>
      <c r="B31" s="216" t="s">
        <v>366</v>
      </c>
      <c r="C31" s="24" t="s">
        <v>323</v>
      </c>
      <c r="D31" s="216" t="s">
        <v>311</v>
      </c>
      <c r="E31" s="216" t="s">
        <v>415</v>
      </c>
      <c r="F31" s="24" t="s">
        <v>319</v>
      </c>
      <c r="G31" s="216" t="s">
        <v>320</v>
      </c>
      <c r="H31" s="217" t="s">
        <v>409</v>
      </c>
      <c r="I31" s="234"/>
      <c r="J31" s="236" t="s">
        <v>323</v>
      </c>
      <c r="K31" s="237"/>
      <c r="L31" s="236" t="s">
        <v>408</v>
      </c>
      <c r="M31" s="237"/>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84" customFormat="1" ht="32.25" customHeight="1" spans="1:16384">
      <c r="A32" s="215" t="s">
        <v>325</v>
      </c>
      <c r="B32" s="216" t="s">
        <v>326</v>
      </c>
      <c r="C32" s="24" t="s">
        <v>327</v>
      </c>
      <c r="D32" s="216" t="s">
        <v>317</v>
      </c>
      <c r="E32" s="216" t="s">
        <v>368</v>
      </c>
      <c r="F32" s="216" t="s">
        <v>329</v>
      </c>
      <c r="G32" s="216" t="s">
        <v>320</v>
      </c>
      <c r="H32" s="217" t="s">
        <v>409</v>
      </c>
      <c r="I32" s="234"/>
      <c r="J32" s="236" t="s">
        <v>327</v>
      </c>
      <c r="K32" s="237"/>
      <c r="L32" s="236" t="s">
        <v>408</v>
      </c>
      <c r="M32" s="237"/>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84" customFormat="1" ht="32.25" customHeight="1" spans="1:16384">
      <c r="A33" s="218"/>
      <c r="B33" s="216" t="s">
        <v>326</v>
      </c>
      <c r="C33" s="24" t="s">
        <v>370</v>
      </c>
      <c r="D33" s="216" t="s">
        <v>317</v>
      </c>
      <c r="E33" s="216" t="s">
        <v>368</v>
      </c>
      <c r="F33" s="216" t="s">
        <v>329</v>
      </c>
      <c r="G33" s="216" t="s">
        <v>320</v>
      </c>
      <c r="H33" s="217" t="s">
        <v>409</v>
      </c>
      <c r="I33" s="234"/>
      <c r="J33" s="236" t="s">
        <v>370</v>
      </c>
      <c r="K33" s="237"/>
      <c r="L33" s="236" t="s">
        <v>408</v>
      </c>
      <c r="M33" s="237"/>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sheetData>
  <mergeCells count="80">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M15"/>
    <mergeCell ref="A16:G16"/>
    <mergeCell ref="H18:I18"/>
    <mergeCell ref="J18:K18"/>
    <mergeCell ref="L18:M18"/>
    <mergeCell ref="H19:I19"/>
    <mergeCell ref="J19:K19"/>
    <mergeCell ref="L19:M19"/>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A6:A7"/>
    <mergeCell ref="A18:A29"/>
    <mergeCell ref="A30:A31"/>
    <mergeCell ref="A32:A33"/>
    <mergeCell ref="A10:B11"/>
    <mergeCell ref="C10:G11"/>
    <mergeCell ref="H16:I17"/>
    <mergeCell ref="J16:K17"/>
    <mergeCell ref="L16:M17"/>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
  <sheetViews>
    <sheetView zoomScaleSheetLayoutView="60" workbookViewId="0">
      <selection activeCell="D10" sqref="D10"/>
    </sheetView>
  </sheetViews>
  <sheetFormatPr defaultColWidth="8.88571428571429" defaultRowHeight="14.25" customHeight="1" outlineLevelCol="5"/>
  <cols>
    <col min="1" max="2" width="21.1333333333333" style="152" customWidth="1"/>
    <col min="3" max="3" width="32.4285714285714" style="78" customWidth="1"/>
    <col min="4" max="4" width="27.7142857142857" style="78" customWidth="1"/>
    <col min="5" max="6" width="36.7142857142857" style="78" customWidth="1"/>
    <col min="7" max="7" width="9.13333333333333" style="78" customWidth="1"/>
    <col min="8" max="16384" width="9.13333333333333" style="78"/>
  </cols>
  <sheetData>
    <row r="1" ht="12" customHeight="1" spans="1:6">
      <c r="A1" s="153">
        <v>0</v>
      </c>
      <c r="B1" s="153">
        <v>0</v>
      </c>
      <c r="C1" s="154">
        <v>1</v>
      </c>
      <c r="D1" s="155"/>
      <c r="E1" s="155"/>
      <c r="F1" s="155"/>
    </row>
    <row r="2" ht="26.25" customHeight="1" spans="1:6">
      <c r="A2" s="156" t="s">
        <v>12</v>
      </c>
      <c r="B2" s="156"/>
      <c r="C2" s="157"/>
      <c r="D2" s="157"/>
      <c r="E2" s="157"/>
      <c r="F2" s="157"/>
    </row>
    <row r="3" ht="13.5" customHeight="1" spans="1:6">
      <c r="A3" s="158" t="s">
        <v>21</v>
      </c>
      <c r="B3" s="158"/>
      <c r="C3" s="154"/>
      <c r="D3" s="155"/>
      <c r="E3" s="155"/>
      <c r="F3" s="155" t="s">
        <v>22</v>
      </c>
    </row>
    <row r="4" ht="19.5" customHeight="1" spans="1:6">
      <c r="A4" s="86" t="s">
        <v>191</v>
      </c>
      <c r="B4" s="159" t="s">
        <v>92</v>
      </c>
      <c r="C4" s="86" t="s">
        <v>93</v>
      </c>
      <c r="D4" s="87" t="s">
        <v>416</v>
      </c>
      <c r="E4" s="88"/>
      <c r="F4" s="160"/>
    </row>
    <row r="5" ht="18.75" customHeight="1" spans="1:6">
      <c r="A5" s="90"/>
      <c r="B5" s="161"/>
      <c r="C5" s="91"/>
      <c r="D5" s="86" t="s">
        <v>75</v>
      </c>
      <c r="E5" s="87" t="s">
        <v>95</v>
      </c>
      <c r="F5" s="86" t="s">
        <v>96</v>
      </c>
    </row>
    <row r="6" ht="18.75" customHeight="1" spans="1:6">
      <c r="A6" s="162">
        <v>1</v>
      </c>
      <c r="B6" s="162" t="s">
        <v>178</v>
      </c>
      <c r="C6" s="107">
        <v>3</v>
      </c>
      <c r="D6" s="162" t="s">
        <v>180</v>
      </c>
      <c r="E6" s="162" t="s">
        <v>181</v>
      </c>
      <c r="F6" s="107">
        <v>6</v>
      </c>
    </row>
    <row r="7" ht="18.75" customHeight="1" spans="1:6">
      <c r="A7" s="75" t="s">
        <v>90</v>
      </c>
      <c r="B7" s="168" t="s">
        <v>118</v>
      </c>
      <c r="C7" s="169" t="s">
        <v>119</v>
      </c>
      <c r="D7" s="170">
        <v>5986200</v>
      </c>
      <c r="E7" s="171"/>
      <c r="F7" s="170">
        <v>5986200</v>
      </c>
    </row>
    <row r="8" ht="18.75" customHeight="1" spans="1:6">
      <c r="A8" s="75" t="s">
        <v>90</v>
      </c>
      <c r="B8" s="168" t="s">
        <v>120</v>
      </c>
      <c r="C8" s="169" t="s">
        <v>121</v>
      </c>
      <c r="D8" s="170">
        <v>5986200</v>
      </c>
      <c r="E8" s="171"/>
      <c r="F8" s="170">
        <v>5986200</v>
      </c>
    </row>
    <row r="9" ht="18.75" customHeight="1" spans="1:6">
      <c r="A9" s="75" t="s">
        <v>90</v>
      </c>
      <c r="B9" s="168" t="s">
        <v>122</v>
      </c>
      <c r="C9" s="169" t="s">
        <v>123</v>
      </c>
      <c r="D9" s="170">
        <v>5986200</v>
      </c>
      <c r="E9" s="171"/>
      <c r="F9" s="170">
        <v>5986200</v>
      </c>
    </row>
    <row r="10" ht="18.75" customHeight="1" spans="1:6">
      <c r="A10" s="165" t="s">
        <v>138</v>
      </c>
      <c r="B10" s="166"/>
      <c r="C10" s="167" t="s">
        <v>138</v>
      </c>
      <c r="D10" s="170">
        <v>5986200</v>
      </c>
      <c r="E10" s="164" t="s">
        <v>91</v>
      </c>
      <c r="F10" s="170">
        <v>5986200</v>
      </c>
    </row>
  </sheetData>
  <mergeCells count="7">
    <mergeCell ref="A2:F2"/>
    <mergeCell ref="A3:D3"/>
    <mergeCell ref="D4:F4"/>
    <mergeCell ref="A10:C10"/>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B16" sqref="B16"/>
    </sheetView>
  </sheetViews>
  <sheetFormatPr defaultColWidth="8.88571428571429" defaultRowHeight="14.25" customHeight="1" outlineLevelCol="5"/>
  <cols>
    <col min="1" max="2" width="21.1333333333333" style="152" customWidth="1"/>
    <col min="3" max="3" width="21.1333333333333" style="78" customWidth="1"/>
    <col min="4" max="4" width="27.7142857142857" style="78" customWidth="1"/>
    <col min="5" max="6" width="36.7142857142857" style="78" customWidth="1"/>
    <col min="7" max="7" width="9.13333333333333" style="78" customWidth="1"/>
    <col min="8" max="16384" width="9.13333333333333" style="78"/>
  </cols>
  <sheetData>
    <row r="1" s="78" customFormat="1" ht="12" customHeight="1" spans="1:6">
      <c r="A1" s="153">
        <v>0</v>
      </c>
      <c r="B1" s="153">
        <v>0</v>
      </c>
      <c r="C1" s="154">
        <v>1</v>
      </c>
      <c r="D1" s="155"/>
      <c r="E1" s="155"/>
      <c r="F1" s="155"/>
    </row>
    <row r="2" s="78" customFormat="1" ht="26.25" customHeight="1" spans="1:6">
      <c r="A2" s="156" t="s">
        <v>13</v>
      </c>
      <c r="B2" s="156"/>
      <c r="C2" s="157"/>
      <c r="D2" s="157"/>
      <c r="E2" s="157"/>
      <c r="F2" s="157"/>
    </row>
    <row r="3" s="78" customFormat="1" ht="13.5" customHeight="1" spans="1:6">
      <c r="A3" s="158" t="s">
        <v>21</v>
      </c>
      <c r="B3" s="158"/>
      <c r="C3" s="154"/>
      <c r="D3" s="155"/>
      <c r="E3" s="155"/>
      <c r="F3" s="155" t="s">
        <v>22</v>
      </c>
    </row>
    <row r="4" s="78" customFormat="1" ht="19.5" customHeight="1" spans="1:6">
      <c r="A4" s="86" t="s">
        <v>191</v>
      </c>
      <c r="B4" s="159" t="s">
        <v>92</v>
      </c>
      <c r="C4" s="86" t="s">
        <v>93</v>
      </c>
      <c r="D4" s="87" t="s">
        <v>417</v>
      </c>
      <c r="E4" s="88"/>
      <c r="F4" s="160"/>
    </row>
    <row r="5" s="78" customFormat="1" ht="18.75" customHeight="1" spans="1:6">
      <c r="A5" s="90"/>
      <c r="B5" s="161"/>
      <c r="C5" s="91"/>
      <c r="D5" s="86" t="s">
        <v>75</v>
      </c>
      <c r="E5" s="87" t="s">
        <v>95</v>
      </c>
      <c r="F5" s="86" t="s">
        <v>96</v>
      </c>
    </row>
    <row r="6" s="78" customFormat="1" ht="18.75" customHeight="1" spans="1:6">
      <c r="A6" s="162">
        <v>1</v>
      </c>
      <c r="B6" s="162" t="s">
        <v>178</v>
      </c>
      <c r="C6" s="107">
        <v>3</v>
      </c>
      <c r="D6" s="162" t="s">
        <v>180</v>
      </c>
      <c r="E6" s="162" t="s">
        <v>181</v>
      </c>
      <c r="F6" s="107">
        <v>6</v>
      </c>
    </row>
    <row r="7" s="78" customFormat="1" ht="18.75" customHeight="1" spans="1:6">
      <c r="A7" s="75" t="s">
        <v>91</v>
      </c>
      <c r="B7" s="75" t="s">
        <v>91</v>
      </c>
      <c r="C7" s="75" t="s">
        <v>91</v>
      </c>
      <c r="D7" s="163" t="s">
        <v>91</v>
      </c>
      <c r="E7" s="164" t="s">
        <v>91</v>
      </c>
      <c r="F7" s="164" t="s">
        <v>91</v>
      </c>
    </row>
    <row r="8" s="78" customFormat="1" ht="18.75" customHeight="1" spans="1:6">
      <c r="A8" s="165" t="s">
        <v>138</v>
      </c>
      <c r="B8" s="166"/>
      <c r="C8" s="167"/>
      <c r="D8" s="163" t="s">
        <v>91</v>
      </c>
      <c r="E8" s="164" t="s">
        <v>91</v>
      </c>
      <c r="F8" s="164" t="s">
        <v>91</v>
      </c>
    </row>
    <row r="9" customHeight="1" spans="1:1">
      <c r="A9" s="152" t="s">
        <v>418</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G8" sqref="G8"/>
    </sheetView>
  </sheetViews>
  <sheetFormatPr defaultColWidth="8.88571428571429" defaultRowHeight="14.25" customHeight="1"/>
  <cols>
    <col min="1" max="1" width="20.7142857142857" style="78" customWidth="1"/>
    <col min="2" max="2" width="21.7142857142857" style="78" customWidth="1"/>
    <col min="3" max="3" width="35.2857142857143" style="78" customWidth="1"/>
    <col min="4" max="4" width="7.71428571428571" style="78" customWidth="1"/>
    <col min="5" max="6" width="10.2857142857143" style="78" customWidth="1"/>
    <col min="7" max="7" width="12" style="78" customWidth="1"/>
    <col min="8" max="10" width="10" style="78" customWidth="1"/>
    <col min="11" max="11" width="9.13333333333333" style="62" customWidth="1"/>
    <col min="12" max="13" width="9.13333333333333" style="78" customWidth="1"/>
    <col min="14" max="15" width="12.7142857142857" style="78" customWidth="1"/>
    <col min="16" max="16" width="9.13333333333333" style="62" customWidth="1"/>
    <col min="17" max="17" width="10.4285714285714" style="78" customWidth="1"/>
    <col min="18" max="18" width="9.13333333333333" style="62" customWidth="1"/>
    <col min="19" max="16384" width="9.13333333333333" style="62"/>
  </cols>
  <sheetData>
    <row r="1" ht="13.5" customHeight="1" spans="1:17">
      <c r="A1" s="80"/>
      <c r="B1" s="80"/>
      <c r="C1" s="80"/>
      <c r="D1" s="80"/>
      <c r="E1" s="80"/>
      <c r="F1" s="80"/>
      <c r="G1" s="80"/>
      <c r="H1" s="80"/>
      <c r="I1" s="80"/>
      <c r="J1" s="80"/>
      <c r="P1" s="76"/>
      <c r="Q1" s="150"/>
    </row>
    <row r="2" ht="27.75" customHeight="1" spans="1:17">
      <c r="A2" s="130" t="s">
        <v>14</v>
      </c>
      <c r="B2" s="64"/>
      <c r="C2" s="64"/>
      <c r="D2" s="64"/>
      <c r="E2" s="64"/>
      <c r="F2" s="64"/>
      <c r="G2" s="64"/>
      <c r="H2" s="64"/>
      <c r="I2" s="64"/>
      <c r="J2" s="64"/>
      <c r="K2" s="65"/>
      <c r="L2" s="64"/>
      <c r="M2" s="64"/>
      <c r="N2" s="64"/>
      <c r="O2" s="64"/>
      <c r="P2" s="65"/>
      <c r="Q2" s="64"/>
    </row>
    <row r="3" ht="18.75" customHeight="1" spans="1:17">
      <c r="A3" s="83" t="s">
        <v>21</v>
      </c>
      <c r="B3" s="84"/>
      <c r="C3" s="84"/>
      <c r="D3" s="84"/>
      <c r="E3" s="84"/>
      <c r="F3" s="84"/>
      <c r="G3" s="84"/>
      <c r="H3" s="84"/>
      <c r="I3" s="84"/>
      <c r="J3" s="84"/>
      <c r="P3" s="144"/>
      <c r="Q3" s="151" t="s">
        <v>184</v>
      </c>
    </row>
    <row r="4" ht="15.75" customHeight="1" spans="1:17">
      <c r="A4" s="92" t="s">
        <v>419</v>
      </c>
      <c r="B4" s="131" t="s">
        <v>420</v>
      </c>
      <c r="C4" s="131" t="s">
        <v>421</v>
      </c>
      <c r="D4" s="131" t="s">
        <v>422</v>
      </c>
      <c r="E4" s="131" t="s">
        <v>423</v>
      </c>
      <c r="F4" s="131" t="s">
        <v>424</v>
      </c>
      <c r="G4" s="70" t="s">
        <v>198</v>
      </c>
      <c r="H4" s="132"/>
      <c r="I4" s="132"/>
      <c r="J4" s="70"/>
      <c r="K4" s="145"/>
      <c r="L4" s="70"/>
      <c r="M4" s="70"/>
      <c r="N4" s="70"/>
      <c r="O4" s="70"/>
      <c r="P4" s="145"/>
      <c r="Q4" s="71"/>
    </row>
    <row r="5" ht="17.25" customHeight="1" spans="1:17">
      <c r="A5" s="133"/>
      <c r="B5" s="134"/>
      <c r="C5" s="134"/>
      <c r="D5" s="134"/>
      <c r="E5" s="134"/>
      <c r="F5" s="134"/>
      <c r="G5" s="135" t="s">
        <v>75</v>
      </c>
      <c r="H5" s="113" t="s">
        <v>78</v>
      </c>
      <c r="I5" s="113" t="s">
        <v>425</v>
      </c>
      <c r="J5" s="134" t="s">
        <v>426</v>
      </c>
      <c r="K5" s="146" t="s">
        <v>427</v>
      </c>
      <c r="L5" s="137" t="s">
        <v>82</v>
      </c>
      <c r="M5" s="137"/>
      <c r="N5" s="137"/>
      <c r="O5" s="137"/>
      <c r="P5" s="147"/>
      <c r="Q5" s="136"/>
    </row>
    <row r="6" ht="54" customHeight="1" spans="1:17">
      <c r="A6" s="106"/>
      <c r="B6" s="136"/>
      <c r="C6" s="136"/>
      <c r="D6" s="136"/>
      <c r="E6" s="136"/>
      <c r="F6" s="136"/>
      <c r="G6" s="137"/>
      <c r="H6" s="113"/>
      <c r="I6" s="113"/>
      <c r="J6" s="136"/>
      <c r="K6" s="148"/>
      <c r="L6" s="136" t="s">
        <v>77</v>
      </c>
      <c r="M6" s="136" t="s">
        <v>84</v>
      </c>
      <c r="N6" s="136" t="s">
        <v>283</v>
      </c>
      <c r="O6" s="136" t="s">
        <v>86</v>
      </c>
      <c r="P6" s="148" t="s">
        <v>87</v>
      </c>
      <c r="Q6" s="136" t="s">
        <v>88</v>
      </c>
    </row>
    <row r="7" ht="15" customHeight="1" spans="1:17">
      <c r="A7" s="90">
        <v>1</v>
      </c>
      <c r="B7" s="90">
        <v>2</v>
      </c>
      <c r="C7" s="90">
        <v>3</v>
      </c>
      <c r="D7" s="90">
        <v>4</v>
      </c>
      <c r="E7" s="90">
        <v>5</v>
      </c>
      <c r="F7" s="90">
        <v>6</v>
      </c>
      <c r="G7" s="90">
        <v>7</v>
      </c>
      <c r="H7" s="90">
        <v>8</v>
      </c>
      <c r="I7" s="90">
        <v>9</v>
      </c>
      <c r="J7" s="90">
        <v>10</v>
      </c>
      <c r="K7" s="90">
        <v>11</v>
      </c>
      <c r="L7" s="90">
        <v>12</v>
      </c>
      <c r="M7" s="90">
        <v>13</v>
      </c>
      <c r="N7" s="90">
        <v>14</v>
      </c>
      <c r="O7" s="90">
        <v>15</v>
      </c>
      <c r="P7" s="90">
        <v>16</v>
      </c>
      <c r="Q7" s="90">
        <v>17</v>
      </c>
    </row>
    <row r="8" ht="21" customHeight="1" spans="1:17">
      <c r="A8" s="25" t="s">
        <v>428</v>
      </c>
      <c r="B8" s="138" t="s">
        <v>429</v>
      </c>
      <c r="C8" s="138" t="s">
        <v>429</v>
      </c>
      <c r="D8" s="138" t="s">
        <v>430</v>
      </c>
      <c r="E8" s="138" t="s">
        <v>177</v>
      </c>
      <c r="F8" s="139">
        <v>5000</v>
      </c>
      <c r="G8" s="139">
        <v>5000</v>
      </c>
      <c r="H8" s="140">
        <v>5000</v>
      </c>
      <c r="I8" s="149" t="s">
        <v>91</v>
      </c>
      <c r="J8" s="149" t="s">
        <v>91</v>
      </c>
      <c r="K8" s="149" t="s">
        <v>91</v>
      </c>
      <c r="L8" s="149" t="s">
        <v>91</v>
      </c>
      <c r="M8" s="149" t="s">
        <v>91</v>
      </c>
      <c r="N8" s="149" t="s">
        <v>91</v>
      </c>
      <c r="O8" s="149"/>
      <c r="P8" s="149" t="s">
        <v>91</v>
      </c>
      <c r="Q8" s="149" t="s">
        <v>91</v>
      </c>
    </row>
    <row r="9" ht="21" customHeight="1" spans="1:17">
      <c r="A9" s="141" t="s">
        <v>138</v>
      </c>
      <c r="B9" s="142"/>
      <c r="C9" s="142"/>
      <c r="D9" s="142"/>
      <c r="E9" s="143"/>
      <c r="F9" s="139">
        <v>5000</v>
      </c>
      <c r="G9" s="139">
        <v>5000</v>
      </c>
      <c r="H9" s="139">
        <v>5000</v>
      </c>
      <c r="I9" s="149" t="s">
        <v>91</v>
      </c>
      <c r="J9" s="149" t="s">
        <v>91</v>
      </c>
      <c r="K9" s="149" t="s">
        <v>91</v>
      </c>
      <c r="L9" s="149" t="s">
        <v>91</v>
      </c>
      <c r="M9" s="149" t="s">
        <v>91</v>
      </c>
      <c r="N9" s="149" t="s">
        <v>91</v>
      </c>
      <c r="O9" s="149"/>
      <c r="P9" s="149" t="s">
        <v>91</v>
      </c>
      <c r="Q9" s="149" t="s">
        <v>91</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G18" sqref="G18"/>
    </sheetView>
  </sheetViews>
  <sheetFormatPr defaultColWidth="8.71428571428571" defaultRowHeight="14.25" customHeight="1"/>
  <cols>
    <col min="1" max="6" width="9.13333333333333" style="109" customWidth="1"/>
    <col min="7" max="7" width="12" style="78" customWidth="1"/>
    <col min="8" max="10" width="10" style="78" customWidth="1"/>
    <col min="11" max="11" width="9.13333333333333" style="62" customWidth="1"/>
    <col min="12" max="13" width="9.13333333333333" style="78" customWidth="1"/>
    <col min="14" max="15" width="12.7142857142857" style="78" customWidth="1"/>
    <col min="16" max="16" width="9.13333333333333" style="62" customWidth="1"/>
    <col min="17" max="17" width="10.4285714285714" style="78" customWidth="1"/>
    <col min="18" max="18" width="9.13333333333333" style="62" customWidth="1"/>
    <col min="19" max="246" width="9.13333333333333" style="62"/>
    <col min="247" max="255" width="8.71428571428571" style="62"/>
  </cols>
  <sheetData>
    <row r="1" ht="13.5" customHeight="1" spans="1:17">
      <c r="A1" s="80"/>
      <c r="B1" s="80"/>
      <c r="C1" s="80"/>
      <c r="D1" s="80"/>
      <c r="E1" s="80"/>
      <c r="F1" s="80"/>
      <c r="G1" s="110"/>
      <c r="H1" s="110"/>
      <c r="I1" s="110"/>
      <c r="J1" s="110"/>
      <c r="K1" s="121"/>
      <c r="L1" s="122"/>
      <c r="M1" s="122"/>
      <c r="N1" s="122"/>
      <c r="O1" s="122"/>
      <c r="P1" s="123"/>
      <c r="Q1" s="128"/>
    </row>
    <row r="2" ht="27.75" customHeight="1" spans="1:17">
      <c r="A2" s="111" t="s">
        <v>15</v>
      </c>
      <c r="B2" s="111"/>
      <c r="C2" s="111"/>
      <c r="D2" s="111"/>
      <c r="E2" s="111"/>
      <c r="F2" s="111"/>
      <c r="G2" s="111"/>
      <c r="H2" s="111"/>
      <c r="I2" s="111"/>
      <c r="J2" s="111"/>
      <c r="K2" s="111"/>
      <c r="L2" s="111"/>
      <c r="M2" s="111"/>
      <c r="N2" s="111"/>
      <c r="O2" s="111"/>
      <c r="P2" s="111"/>
      <c r="Q2" s="111"/>
    </row>
    <row r="3" ht="26.1" customHeight="1" spans="1:17">
      <c r="A3" s="83" t="s">
        <v>21</v>
      </c>
      <c r="B3" s="84"/>
      <c r="C3" s="84"/>
      <c r="D3" s="84"/>
      <c r="E3" s="84"/>
      <c r="F3" s="84"/>
      <c r="G3" s="112"/>
      <c r="H3" s="112"/>
      <c r="I3" s="112"/>
      <c r="J3" s="112"/>
      <c r="K3" s="121"/>
      <c r="L3" s="122"/>
      <c r="M3" s="122"/>
      <c r="N3" s="122"/>
      <c r="O3" s="122"/>
      <c r="P3" s="124"/>
      <c r="Q3" s="129" t="s">
        <v>184</v>
      </c>
    </row>
    <row r="4" ht="15.75" customHeight="1" spans="1:17">
      <c r="A4" s="113" t="s">
        <v>419</v>
      </c>
      <c r="B4" s="113" t="s">
        <v>431</v>
      </c>
      <c r="C4" s="113" t="s">
        <v>432</v>
      </c>
      <c r="D4" s="113" t="s">
        <v>433</v>
      </c>
      <c r="E4" s="113" t="s">
        <v>434</v>
      </c>
      <c r="F4" s="113" t="s">
        <v>435</v>
      </c>
      <c r="G4" s="113" t="s">
        <v>198</v>
      </c>
      <c r="H4" s="113"/>
      <c r="I4" s="113"/>
      <c r="J4" s="113"/>
      <c r="K4" s="125"/>
      <c r="L4" s="113"/>
      <c r="M4" s="113"/>
      <c r="N4" s="113"/>
      <c r="O4" s="113"/>
      <c r="P4" s="125"/>
      <c r="Q4" s="113"/>
    </row>
    <row r="5" ht="17.25" customHeight="1" spans="1:17">
      <c r="A5" s="113"/>
      <c r="B5" s="113"/>
      <c r="C5" s="113"/>
      <c r="D5" s="113"/>
      <c r="E5" s="113"/>
      <c r="F5" s="113"/>
      <c r="G5" s="113" t="s">
        <v>75</v>
      </c>
      <c r="H5" s="113" t="s">
        <v>78</v>
      </c>
      <c r="I5" s="113" t="s">
        <v>425</v>
      </c>
      <c r="J5" s="113" t="s">
        <v>426</v>
      </c>
      <c r="K5" s="126" t="s">
        <v>427</v>
      </c>
      <c r="L5" s="113" t="s">
        <v>82</v>
      </c>
      <c r="M5" s="113"/>
      <c r="N5" s="113"/>
      <c r="O5" s="113"/>
      <c r="P5" s="126"/>
      <c r="Q5" s="113"/>
    </row>
    <row r="6" ht="54" customHeight="1" spans="1:17">
      <c r="A6" s="113"/>
      <c r="B6" s="113"/>
      <c r="C6" s="113"/>
      <c r="D6" s="113"/>
      <c r="E6" s="113"/>
      <c r="F6" s="113"/>
      <c r="G6" s="113"/>
      <c r="H6" s="113"/>
      <c r="I6" s="113"/>
      <c r="J6" s="113"/>
      <c r="K6" s="125"/>
      <c r="L6" s="113" t="s">
        <v>77</v>
      </c>
      <c r="M6" s="113" t="s">
        <v>84</v>
      </c>
      <c r="N6" s="113" t="s">
        <v>283</v>
      </c>
      <c r="O6" s="113" t="s">
        <v>86</v>
      </c>
      <c r="P6" s="125" t="s">
        <v>87</v>
      </c>
      <c r="Q6" s="113" t="s">
        <v>88</v>
      </c>
    </row>
    <row r="7" ht="15" customHeight="1" spans="1:17">
      <c r="A7" s="113">
        <v>1</v>
      </c>
      <c r="B7" s="113">
        <v>2</v>
      </c>
      <c r="C7" s="113">
        <v>3</v>
      </c>
      <c r="D7" s="113">
        <v>4</v>
      </c>
      <c r="E7" s="113">
        <v>5</v>
      </c>
      <c r="F7" s="113">
        <v>6</v>
      </c>
      <c r="G7" s="113">
        <v>7</v>
      </c>
      <c r="H7" s="113">
        <v>8</v>
      </c>
      <c r="I7" s="113">
        <v>9</v>
      </c>
      <c r="J7" s="113">
        <v>10</v>
      </c>
      <c r="K7" s="113">
        <v>11</v>
      </c>
      <c r="L7" s="113">
        <v>12</v>
      </c>
      <c r="M7" s="113">
        <v>13</v>
      </c>
      <c r="N7" s="113">
        <v>14</v>
      </c>
      <c r="O7" s="113">
        <v>15</v>
      </c>
      <c r="P7" s="113">
        <v>16</v>
      </c>
      <c r="Q7" s="113">
        <v>17</v>
      </c>
    </row>
    <row r="8" ht="22.5" customHeight="1" spans="1:17">
      <c r="A8" s="89"/>
      <c r="B8" s="89"/>
      <c r="C8" s="89"/>
      <c r="D8" s="89"/>
      <c r="E8" s="89"/>
      <c r="F8" s="89"/>
      <c r="G8" s="114" t="s">
        <v>91</v>
      </c>
      <c r="H8" s="114" t="s">
        <v>91</v>
      </c>
      <c r="I8" s="114" t="s">
        <v>91</v>
      </c>
      <c r="J8" s="114" t="s">
        <v>91</v>
      </c>
      <c r="K8" s="114" t="s">
        <v>91</v>
      </c>
      <c r="L8" s="114" t="s">
        <v>91</v>
      </c>
      <c r="M8" s="114" t="s">
        <v>91</v>
      </c>
      <c r="N8" s="114" t="s">
        <v>91</v>
      </c>
      <c r="O8" s="114"/>
      <c r="P8" s="114" t="s">
        <v>91</v>
      </c>
      <c r="Q8" s="114" t="s">
        <v>91</v>
      </c>
    </row>
    <row r="9" ht="22.5" customHeight="1" spans="1:17">
      <c r="A9" s="115"/>
      <c r="B9" s="116"/>
      <c r="C9" s="116"/>
      <c r="D9" s="116"/>
      <c r="E9" s="116"/>
      <c r="F9" s="116"/>
      <c r="G9" s="117" t="s">
        <v>91</v>
      </c>
      <c r="H9" s="117" t="s">
        <v>91</v>
      </c>
      <c r="I9" s="117" t="s">
        <v>91</v>
      </c>
      <c r="J9" s="117" t="s">
        <v>91</v>
      </c>
      <c r="K9" s="114" t="s">
        <v>91</v>
      </c>
      <c r="L9" s="117" t="s">
        <v>91</v>
      </c>
      <c r="M9" s="117" t="s">
        <v>91</v>
      </c>
      <c r="N9" s="117" t="s">
        <v>91</v>
      </c>
      <c r="O9" s="117"/>
      <c r="P9" s="114" t="s">
        <v>91</v>
      </c>
      <c r="Q9" s="117" t="s">
        <v>91</v>
      </c>
    </row>
    <row r="10" ht="22.5" customHeight="1" spans="1:17">
      <c r="A10" s="115"/>
      <c r="B10" s="118"/>
      <c r="C10" s="118"/>
      <c r="D10" s="118"/>
      <c r="E10" s="118"/>
      <c r="F10" s="118"/>
      <c r="G10" s="119" t="s">
        <v>91</v>
      </c>
      <c r="H10" s="119" t="s">
        <v>91</v>
      </c>
      <c r="I10" s="119" t="s">
        <v>91</v>
      </c>
      <c r="J10" s="119" t="s">
        <v>91</v>
      </c>
      <c r="K10" s="119" t="s">
        <v>91</v>
      </c>
      <c r="L10" s="119" t="s">
        <v>91</v>
      </c>
      <c r="M10" s="119" t="s">
        <v>91</v>
      </c>
      <c r="N10" s="119" t="s">
        <v>91</v>
      </c>
      <c r="O10" s="119"/>
      <c r="P10" s="119" t="s">
        <v>91</v>
      </c>
      <c r="Q10" s="119" t="s">
        <v>91</v>
      </c>
    </row>
    <row r="11" ht="22.5" customHeight="1" spans="1:17">
      <c r="A11" s="89" t="s">
        <v>138</v>
      </c>
      <c r="B11" s="89"/>
      <c r="C11" s="89"/>
      <c r="D11" s="89"/>
      <c r="E11" s="89"/>
      <c r="F11" s="89"/>
      <c r="G11" s="120"/>
      <c r="H11" s="120"/>
      <c r="I11" s="120"/>
      <c r="J11" s="120"/>
      <c r="K11" s="127"/>
      <c r="L11" s="120"/>
      <c r="M11" s="120"/>
      <c r="N11" s="120"/>
      <c r="O11" s="120"/>
      <c r="P11" s="127"/>
      <c r="Q11" s="120"/>
    </row>
    <row r="12" customHeight="1" spans="1:1">
      <c r="A12" s="109" t="s">
        <v>436</v>
      </c>
    </row>
  </sheetData>
  <mergeCells count="16">
    <mergeCell ref="A2:Q2"/>
    <mergeCell ref="A3:C3"/>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C23" sqref="C23"/>
    </sheetView>
  </sheetViews>
  <sheetFormatPr defaultColWidth="8.88571428571429" defaultRowHeight="14.25" customHeight="1" outlineLevelRow="7"/>
  <cols>
    <col min="1" max="1" width="50" style="78" customWidth="1"/>
    <col min="2" max="2" width="17.2857142857143" style="78" customWidth="1"/>
    <col min="3" max="4" width="13.4285714285714" style="78" customWidth="1"/>
    <col min="5" max="12" width="10.2857142857143" style="78" customWidth="1"/>
    <col min="13" max="13" width="13.1428571428571" style="78" customWidth="1"/>
    <col min="14" max="14" width="9.13333333333333" style="62" customWidth="1"/>
    <col min="15" max="246" width="9.13333333333333" style="62"/>
    <col min="247" max="247" width="9.13333333333333" style="79"/>
    <col min="248" max="256" width="8.88571428571429" style="79"/>
  </cols>
  <sheetData>
    <row r="1" s="62" customFormat="1" ht="13.5" customHeight="1" spans="1:13">
      <c r="A1" s="80"/>
      <c r="B1" s="80"/>
      <c r="C1" s="80"/>
      <c r="D1" s="81"/>
      <c r="E1" s="78"/>
      <c r="F1" s="78"/>
      <c r="G1" s="78"/>
      <c r="H1" s="78"/>
      <c r="I1" s="78"/>
      <c r="J1" s="78"/>
      <c r="K1" s="78"/>
      <c r="L1" s="78"/>
      <c r="M1" s="78"/>
    </row>
    <row r="2" s="62" customFormat="1" ht="35" customHeight="1" spans="1:13">
      <c r="A2" s="82" t="s">
        <v>16</v>
      </c>
      <c r="B2" s="82"/>
      <c r="C2" s="82"/>
      <c r="D2" s="82"/>
      <c r="E2" s="82"/>
      <c r="F2" s="82"/>
      <c r="G2" s="82"/>
      <c r="H2" s="82"/>
      <c r="I2" s="82"/>
      <c r="J2" s="82"/>
      <c r="K2" s="82"/>
      <c r="L2" s="82"/>
      <c r="M2" s="82"/>
    </row>
    <row r="3" s="77" customFormat="1" ht="24" customHeight="1" spans="1:13">
      <c r="A3" s="83" t="s">
        <v>21</v>
      </c>
      <c r="B3" s="84"/>
      <c r="C3" s="84"/>
      <c r="D3" s="84"/>
      <c r="E3" s="85"/>
      <c r="F3" s="85"/>
      <c r="G3" s="85"/>
      <c r="H3" s="85"/>
      <c r="I3" s="85"/>
      <c r="J3" s="104"/>
      <c r="K3" s="104"/>
      <c r="L3" s="104"/>
      <c r="M3" s="105" t="s">
        <v>184</v>
      </c>
    </row>
    <row r="4" s="62" customFormat="1" ht="19.5" customHeight="1" spans="1:13">
      <c r="A4" s="86" t="s">
        <v>437</v>
      </c>
      <c r="B4" s="87" t="s">
        <v>198</v>
      </c>
      <c r="C4" s="88"/>
      <c r="D4" s="88"/>
      <c r="E4" s="89" t="s">
        <v>438</v>
      </c>
      <c r="F4" s="89"/>
      <c r="G4" s="89"/>
      <c r="H4" s="89"/>
      <c r="I4" s="89"/>
      <c r="J4" s="89"/>
      <c r="K4" s="89"/>
      <c r="L4" s="89"/>
      <c r="M4" s="89"/>
    </row>
    <row r="5" s="62" customFormat="1" ht="40.5" customHeight="1" spans="1:13">
      <c r="A5" s="90"/>
      <c r="B5" s="91" t="s">
        <v>75</v>
      </c>
      <c r="C5" s="92" t="s">
        <v>78</v>
      </c>
      <c r="D5" s="93" t="s">
        <v>439</v>
      </c>
      <c r="E5" s="90" t="s">
        <v>440</v>
      </c>
      <c r="F5" s="90" t="s">
        <v>441</v>
      </c>
      <c r="G5" s="90" t="s">
        <v>442</v>
      </c>
      <c r="H5" s="90" t="s">
        <v>443</v>
      </c>
      <c r="I5" s="106" t="s">
        <v>444</v>
      </c>
      <c r="J5" s="90" t="s">
        <v>445</v>
      </c>
      <c r="K5" s="90" t="s">
        <v>446</v>
      </c>
      <c r="L5" s="90" t="s">
        <v>447</v>
      </c>
      <c r="M5" s="90" t="s">
        <v>448</v>
      </c>
    </row>
    <row r="6" s="62" customFormat="1" ht="19.5" customHeight="1" spans="1:13">
      <c r="A6" s="86">
        <v>1</v>
      </c>
      <c r="B6" s="86">
        <v>2</v>
      </c>
      <c r="C6" s="86">
        <v>3</v>
      </c>
      <c r="D6" s="94">
        <v>4</v>
      </c>
      <c r="E6" s="86">
        <v>5</v>
      </c>
      <c r="F6" s="86">
        <v>6</v>
      </c>
      <c r="G6" s="86">
        <v>7</v>
      </c>
      <c r="H6" s="95">
        <v>8</v>
      </c>
      <c r="I6" s="107">
        <v>9</v>
      </c>
      <c r="J6" s="107">
        <v>10</v>
      </c>
      <c r="K6" s="107">
        <v>11</v>
      </c>
      <c r="L6" s="95">
        <v>12</v>
      </c>
      <c r="M6" s="107">
        <v>13</v>
      </c>
    </row>
    <row r="7" s="62" customFormat="1" ht="19.5" customHeight="1" spans="1:247">
      <c r="A7" s="96" t="s">
        <v>449</v>
      </c>
      <c r="B7" s="97"/>
      <c r="C7" s="97"/>
      <c r="D7" s="97"/>
      <c r="E7" s="97"/>
      <c r="F7" s="97"/>
      <c r="G7" s="98"/>
      <c r="H7" s="99" t="s">
        <v>91</v>
      </c>
      <c r="I7" s="99" t="s">
        <v>91</v>
      </c>
      <c r="J7" s="99" t="s">
        <v>91</v>
      </c>
      <c r="K7" s="99" t="s">
        <v>91</v>
      </c>
      <c r="L7" s="99" t="s">
        <v>91</v>
      </c>
      <c r="M7" s="99" t="s">
        <v>91</v>
      </c>
      <c r="IM7" s="108"/>
    </row>
    <row r="8" s="62" customFormat="1" ht="19.5" customHeight="1" spans="1:13">
      <c r="A8" s="100" t="s">
        <v>91</v>
      </c>
      <c r="B8" s="101" t="s">
        <v>91</v>
      </c>
      <c r="C8" s="101" t="s">
        <v>91</v>
      </c>
      <c r="D8" s="102" t="s">
        <v>91</v>
      </c>
      <c r="E8" s="101" t="s">
        <v>91</v>
      </c>
      <c r="F8" s="101" t="s">
        <v>91</v>
      </c>
      <c r="G8" s="101" t="s">
        <v>91</v>
      </c>
      <c r="H8" s="103" t="s">
        <v>91</v>
      </c>
      <c r="I8" s="103" t="s">
        <v>91</v>
      </c>
      <c r="J8" s="103" t="s">
        <v>91</v>
      </c>
      <c r="K8" s="103" t="s">
        <v>91</v>
      </c>
      <c r="L8" s="103" t="s">
        <v>91</v>
      </c>
      <c r="M8" s="103"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E29" sqref="E29"/>
    </sheetView>
  </sheetViews>
  <sheetFormatPr defaultColWidth="8.88571428571429" defaultRowHeight="12" outlineLevelRow="6"/>
  <cols>
    <col min="1" max="1" width="34.2857142857143" style="61" customWidth="1"/>
    <col min="2" max="2" width="29" style="61" customWidth="1"/>
    <col min="3" max="5" width="23.5714285714286" style="61" customWidth="1"/>
    <col min="6" max="6" width="11.2857142857143" style="62" customWidth="1"/>
    <col min="7" max="7" width="25.1333333333333" style="61" customWidth="1"/>
    <col min="8" max="8" width="15.5714285714286" style="62" customWidth="1"/>
    <col min="9" max="9" width="13.4285714285714" style="62" customWidth="1"/>
    <col min="10" max="10" width="18.847619047619" style="61" customWidth="1"/>
    <col min="11" max="11" width="9.13333333333333" style="62" customWidth="1"/>
    <col min="12" max="16384" width="9.13333333333333" style="62"/>
  </cols>
  <sheetData>
    <row r="1" customHeight="1" spans="10:10">
      <c r="J1" s="76"/>
    </row>
    <row r="2" ht="28.5" customHeight="1" spans="1:10">
      <c r="A2" s="63" t="s">
        <v>17</v>
      </c>
      <c r="B2" s="64"/>
      <c r="C2" s="64"/>
      <c r="D2" s="64"/>
      <c r="E2" s="64"/>
      <c r="F2" s="65"/>
      <c r="G2" s="64"/>
      <c r="H2" s="65"/>
      <c r="I2" s="65"/>
      <c r="J2" s="64"/>
    </row>
    <row r="3" ht="17.25" customHeight="1" spans="1:1">
      <c r="A3" s="66" t="s">
        <v>21</v>
      </c>
    </row>
    <row r="4" ht="44.25" customHeight="1" spans="1:10">
      <c r="A4" s="67" t="s">
        <v>296</v>
      </c>
      <c r="B4" s="67" t="s">
        <v>297</v>
      </c>
      <c r="C4" s="67" t="s">
        <v>298</v>
      </c>
      <c r="D4" s="67" t="s">
        <v>299</v>
      </c>
      <c r="E4" s="67" t="s">
        <v>300</v>
      </c>
      <c r="F4" s="68" t="s">
        <v>301</v>
      </c>
      <c r="G4" s="67" t="s">
        <v>302</v>
      </c>
      <c r="H4" s="68" t="s">
        <v>303</v>
      </c>
      <c r="I4" s="68" t="s">
        <v>304</v>
      </c>
      <c r="J4" s="67" t="s">
        <v>305</v>
      </c>
    </row>
    <row r="5" ht="14.25" customHeight="1" spans="1:10">
      <c r="A5" s="67">
        <v>1</v>
      </c>
      <c r="B5" s="67">
        <v>2</v>
      </c>
      <c r="C5" s="67">
        <v>3</v>
      </c>
      <c r="D5" s="67">
        <v>4</v>
      </c>
      <c r="E5" s="67">
        <v>5</v>
      </c>
      <c r="F5" s="67">
        <v>6</v>
      </c>
      <c r="G5" s="67">
        <v>7</v>
      </c>
      <c r="H5" s="67">
        <v>8</v>
      </c>
      <c r="I5" s="67">
        <v>9</v>
      </c>
      <c r="J5" s="67">
        <v>10</v>
      </c>
    </row>
    <row r="6" ht="42" customHeight="1" spans="1:10">
      <c r="A6" s="69" t="s">
        <v>449</v>
      </c>
      <c r="B6" s="70"/>
      <c r="C6" s="70"/>
      <c r="D6" s="71"/>
      <c r="E6" s="72"/>
      <c r="F6" s="73"/>
      <c r="G6" s="72"/>
      <c r="H6" s="73"/>
      <c r="I6" s="73"/>
      <c r="J6" s="72"/>
    </row>
    <row r="7" ht="42.75" customHeight="1" spans="1:10">
      <c r="A7" s="74" t="s">
        <v>91</v>
      </c>
      <c r="B7" s="74" t="s">
        <v>91</v>
      </c>
      <c r="C7" s="74" t="s">
        <v>91</v>
      </c>
      <c r="D7" s="74" t="s">
        <v>91</v>
      </c>
      <c r="E7" s="75" t="s">
        <v>91</v>
      </c>
      <c r="F7" s="74" t="s">
        <v>91</v>
      </c>
      <c r="G7" s="75" t="s">
        <v>91</v>
      </c>
      <c r="H7" s="74" t="s">
        <v>91</v>
      </c>
      <c r="I7" s="74" t="s">
        <v>91</v>
      </c>
      <c r="J7" s="75"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C14" sqref="C14"/>
    </sheetView>
  </sheetViews>
  <sheetFormatPr defaultColWidth="8.88571428571429" defaultRowHeight="12" outlineLevelCol="7"/>
  <cols>
    <col min="1" max="1" width="29" style="47"/>
    <col min="2" max="2" width="18.7142857142857" style="47" customWidth="1"/>
    <col min="3" max="3" width="24.847619047619" style="47" customWidth="1"/>
    <col min="4" max="6" width="23.5714285714286" style="47" customWidth="1"/>
    <col min="7" max="7" width="25.1333333333333" style="47" customWidth="1"/>
    <col min="8" max="8" width="18.847619047619" style="47" customWidth="1"/>
    <col min="9" max="16384" width="9.13333333333333" style="47"/>
  </cols>
  <sheetData>
    <row r="1" spans="8:8">
      <c r="H1" s="48"/>
    </row>
    <row r="2" ht="28.5" spans="1:8">
      <c r="A2" s="49" t="s">
        <v>18</v>
      </c>
      <c r="B2" s="49"/>
      <c r="C2" s="49"/>
      <c r="D2" s="49"/>
      <c r="E2" s="49"/>
      <c r="F2" s="49"/>
      <c r="G2" s="49"/>
      <c r="H2" s="49"/>
    </row>
    <row r="3" ht="13.5" spans="1:2">
      <c r="A3" s="50" t="s">
        <v>21</v>
      </c>
      <c r="B3" s="51"/>
    </row>
    <row r="4" ht="18" customHeight="1" spans="1:8">
      <c r="A4" s="52" t="s">
        <v>191</v>
      </c>
      <c r="B4" s="52" t="s">
        <v>450</v>
      </c>
      <c r="C4" s="52" t="s">
        <v>451</v>
      </c>
      <c r="D4" s="52" t="s">
        <v>452</v>
      </c>
      <c r="E4" s="52" t="s">
        <v>453</v>
      </c>
      <c r="F4" s="53" t="s">
        <v>454</v>
      </c>
      <c r="G4" s="54"/>
      <c r="H4" s="55"/>
    </row>
    <row r="5" ht="18" customHeight="1" spans="1:8">
      <c r="A5" s="56"/>
      <c r="B5" s="56"/>
      <c r="C5" s="56"/>
      <c r="D5" s="56"/>
      <c r="E5" s="56"/>
      <c r="F5" s="57" t="s">
        <v>423</v>
      </c>
      <c r="G5" s="57" t="s">
        <v>455</v>
      </c>
      <c r="H5" s="57" t="s">
        <v>456</v>
      </c>
    </row>
    <row r="6" ht="21" customHeight="1" spans="1:8">
      <c r="A6" s="58">
        <v>1</v>
      </c>
      <c r="B6" s="58">
        <v>2</v>
      </c>
      <c r="C6" s="58">
        <v>3</v>
      </c>
      <c r="D6" s="58">
        <v>4</v>
      </c>
      <c r="E6" s="58">
        <v>5</v>
      </c>
      <c r="F6" s="58">
        <v>6</v>
      </c>
      <c r="G6" s="58">
        <v>7</v>
      </c>
      <c r="H6" s="58">
        <v>8</v>
      </c>
    </row>
    <row r="7" ht="33" customHeight="1" spans="1:8">
      <c r="A7" s="59"/>
      <c r="B7" s="59"/>
      <c r="C7" s="59"/>
      <c r="D7" s="59"/>
      <c r="E7" s="59"/>
      <c r="F7" s="58"/>
      <c r="G7" s="58"/>
      <c r="H7" s="58"/>
    </row>
    <row r="8" ht="24" customHeight="1" spans="1:8">
      <c r="A8" s="60"/>
      <c r="B8" s="60"/>
      <c r="C8" s="60"/>
      <c r="D8" s="60"/>
      <c r="E8" s="60"/>
      <c r="F8" s="58"/>
      <c r="G8" s="58"/>
      <c r="H8" s="58"/>
    </row>
    <row r="9" ht="24" customHeight="1" spans="1:8">
      <c r="A9" s="60"/>
      <c r="B9" s="60"/>
      <c r="C9" s="60"/>
      <c r="D9" s="60"/>
      <c r="E9" s="60"/>
      <c r="F9" s="58"/>
      <c r="G9" s="58"/>
      <c r="H9" s="58"/>
    </row>
    <row r="10" spans="1:1">
      <c r="A10" s="47" t="s">
        <v>457</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E11" sqref="E11"/>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184</v>
      </c>
    </row>
    <row r="4" s="1" customFormat="1" ht="21.75" customHeight="1" spans="1:11">
      <c r="A4" s="10" t="s">
        <v>278</v>
      </c>
      <c r="B4" s="10" t="s">
        <v>193</v>
      </c>
      <c r="C4" s="10" t="s">
        <v>279</v>
      </c>
      <c r="D4" s="11" t="s">
        <v>194</v>
      </c>
      <c r="E4" s="11" t="s">
        <v>195</v>
      </c>
      <c r="F4" s="11" t="s">
        <v>280</v>
      </c>
      <c r="G4" s="11" t="s">
        <v>281</v>
      </c>
      <c r="H4" s="31" t="s">
        <v>75</v>
      </c>
      <c r="I4" s="12" t="s">
        <v>458</v>
      </c>
      <c r="J4" s="13"/>
      <c r="K4" s="14"/>
    </row>
    <row r="5" s="1" customFormat="1" ht="21.75" customHeight="1" spans="1:11">
      <c r="A5" s="15"/>
      <c r="B5" s="15"/>
      <c r="C5" s="15"/>
      <c r="D5" s="16"/>
      <c r="E5" s="16"/>
      <c r="F5" s="16"/>
      <c r="G5" s="16"/>
      <c r="H5" s="32"/>
      <c r="I5" s="11" t="s">
        <v>78</v>
      </c>
      <c r="J5" s="11" t="s">
        <v>79</v>
      </c>
      <c r="K5" s="11" t="s">
        <v>80</v>
      </c>
    </row>
    <row r="6" s="1" customFormat="1" ht="40.5" customHeight="1" spans="1:11">
      <c r="A6" s="19"/>
      <c r="B6" s="19"/>
      <c r="C6" s="19"/>
      <c r="D6" s="20"/>
      <c r="E6" s="20"/>
      <c r="F6" s="20"/>
      <c r="G6" s="20"/>
      <c r="H6" s="33"/>
      <c r="I6" s="20"/>
      <c r="J6" s="20"/>
      <c r="K6" s="20"/>
    </row>
    <row r="7" s="1" customFormat="1" ht="15" customHeight="1" spans="1:11">
      <c r="A7" s="23">
        <v>1</v>
      </c>
      <c r="B7" s="23">
        <v>2</v>
      </c>
      <c r="C7" s="23">
        <v>3</v>
      </c>
      <c r="D7" s="23">
        <v>4</v>
      </c>
      <c r="E7" s="23">
        <v>5</v>
      </c>
      <c r="F7" s="23">
        <v>6</v>
      </c>
      <c r="G7" s="23">
        <v>7</v>
      </c>
      <c r="H7" s="23">
        <v>8</v>
      </c>
      <c r="I7" s="23">
        <v>9</v>
      </c>
      <c r="J7" s="46">
        <v>10</v>
      </c>
      <c r="K7" s="46">
        <v>11</v>
      </c>
    </row>
    <row r="8" s="1" customFormat="1" ht="18.75" customHeight="1" spans="1:11">
      <c r="A8" s="34"/>
      <c r="B8" s="24" t="s">
        <v>91</v>
      </c>
      <c r="C8" s="34"/>
      <c r="D8" s="34"/>
      <c r="E8" s="34"/>
      <c r="F8" s="34"/>
      <c r="G8" s="34"/>
      <c r="H8" s="35" t="s">
        <v>91</v>
      </c>
      <c r="I8" s="35" t="s">
        <v>91</v>
      </c>
      <c r="J8" s="35" t="s">
        <v>91</v>
      </c>
      <c r="K8" s="35"/>
    </row>
    <row r="9" s="1" customFormat="1" ht="18.75" customHeight="1" spans="1:11">
      <c r="A9" s="36" t="s">
        <v>91</v>
      </c>
      <c r="B9" s="37" t="s">
        <v>91</v>
      </c>
      <c r="C9" s="37" t="s">
        <v>91</v>
      </c>
      <c r="D9" s="37" t="s">
        <v>91</v>
      </c>
      <c r="E9" s="37" t="s">
        <v>91</v>
      </c>
      <c r="F9" s="37" t="s">
        <v>91</v>
      </c>
      <c r="G9" s="37" t="s">
        <v>91</v>
      </c>
      <c r="H9" s="38" t="s">
        <v>91</v>
      </c>
      <c r="I9" s="38" t="s">
        <v>91</v>
      </c>
      <c r="J9" s="38" t="s">
        <v>91</v>
      </c>
      <c r="K9" s="38"/>
    </row>
    <row r="10" s="1" customFormat="1" ht="18.75" customHeight="1" spans="1:11">
      <c r="A10" s="39"/>
      <c r="B10" s="40"/>
      <c r="C10" s="40"/>
      <c r="D10" s="40"/>
      <c r="E10" s="40"/>
      <c r="F10" s="40"/>
      <c r="G10" s="40"/>
      <c r="H10" s="41"/>
      <c r="I10" s="41"/>
      <c r="J10" s="41"/>
      <c r="K10" s="41"/>
    </row>
    <row r="11" s="1" customFormat="1" ht="18.75" customHeight="1" spans="1:11">
      <c r="A11" s="39"/>
      <c r="B11" s="40"/>
      <c r="C11" s="40"/>
      <c r="D11" s="40"/>
      <c r="E11" s="40"/>
      <c r="F11" s="40"/>
      <c r="G11" s="40"/>
      <c r="H11" s="41"/>
      <c r="I11" s="41"/>
      <c r="J11" s="41"/>
      <c r="K11" s="41"/>
    </row>
    <row r="12" s="1" customFormat="1" ht="18.75" customHeight="1" spans="1:11">
      <c r="A12" s="39"/>
      <c r="B12" s="40"/>
      <c r="C12" s="40"/>
      <c r="D12" s="40"/>
      <c r="E12" s="40"/>
      <c r="F12" s="40"/>
      <c r="G12" s="40"/>
      <c r="H12" s="41"/>
      <c r="I12" s="41"/>
      <c r="J12" s="41"/>
      <c r="K12" s="41"/>
    </row>
    <row r="13" s="1" customFormat="1" ht="18.75" customHeight="1" spans="1:11">
      <c r="A13" s="39"/>
      <c r="B13" s="40"/>
      <c r="C13" s="40"/>
      <c r="D13" s="40"/>
      <c r="E13" s="40"/>
      <c r="F13" s="40"/>
      <c r="G13" s="40"/>
      <c r="H13" s="41"/>
      <c r="I13" s="41"/>
      <c r="J13" s="41"/>
      <c r="K13" s="41"/>
    </row>
    <row r="14" s="1" customFormat="1" ht="18.75" customHeight="1" spans="1:11">
      <c r="A14" s="42" t="s">
        <v>138</v>
      </c>
      <c r="B14" s="43"/>
      <c r="C14" s="43"/>
      <c r="D14" s="43"/>
      <c r="E14" s="43"/>
      <c r="F14" s="43"/>
      <c r="G14" s="44"/>
      <c r="H14" s="45" t="s">
        <v>91</v>
      </c>
      <c r="I14" s="45" t="s">
        <v>91</v>
      </c>
      <c r="J14" s="45" t="s">
        <v>91</v>
      </c>
      <c r="K14" s="45"/>
    </row>
    <row r="15" s="1" customFormat="1" ht="20" customHeight="1" spans="1:1">
      <c r="A15" s="1" t="s">
        <v>459</v>
      </c>
    </row>
    <row r="16" customHeight="1" spans="1:1">
      <c r="A16" s="30"/>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7" activePane="bottomRight" state="frozen"/>
      <selection/>
      <selection pane="topRight"/>
      <selection pane="bottomLeft"/>
      <selection pane="bottomRight" activeCell="D9" sqref="D9:D30"/>
    </sheetView>
  </sheetViews>
  <sheetFormatPr defaultColWidth="8" defaultRowHeight="12" outlineLevelCol="3"/>
  <cols>
    <col min="1" max="1" width="39.5714285714286" style="78" customWidth="1"/>
    <col min="2" max="2" width="43.1333333333333" style="78" customWidth="1"/>
    <col min="3" max="3" width="40.4285714285714" style="78" customWidth="1"/>
    <col min="4" max="4" width="46.1333333333333" style="78" customWidth="1"/>
    <col min="5" max="5" width="8" style="62" customWidth="1"/>
    <col min="6" max="16384" width="8" style="62"/>
  </cols>
  <sheetData>
    <row r="1" ht="17" customHeight="1" spans="1:4">
      <c r="A1" s="348"/>
      <c r="B1" s="80"/>
      <c r="C1" s="80"/>
      <c r="D1" s="151"/>
    </row>
    <row r="2" ht="36" customHeight="1" spans="1:4">
      <c r="A2" s="63" t="s">
        <v>2</v>
      </c>
      <c r="B2" s="349"/>
      <c r="C2" s="349"/>
      <c r="D2" s="349"/>
    </row>
    <row r="3" ht="21" customHeight="1" spans="1:4">
      <c r="A3" s="83" t="s">
        <v>21</v>
      </c>
      <c r="B3" s="302"/>
      <c r="C3" s="302"/>
      <c r="D3" s="150" t="s">
        <v>22</v>
      </c>
    </row>
    <row r="4" ht="19.5" customHeight="1" spans="1:4">
      <c r="A4" s="87" t="s">
        <v>23</v>
      </c>
      <c r="B4" s="160"/>
      <c r="C4" s="87" t="s">
        <v>24</v>
      </c>
      <c r="D4" s="160"/>
    </row>
    <row r="5" ht="19.5" customHeight="1" spans="1:4">
      <c r="A5" s="86" t="s">
        <v>25</v>
      </c>
      <c r="B5" s="86" t="s">
        <v>26</v>
      </c>
      <c r="C5" s="86" t="s">
        <v>27</v>
      </c>
      <c r="D5" s="86" t="s">
        <v>26</v>
      </c>
    </row>
    <row r="6" ht="19.5" customHeight="1" spans="1:4">
      <c r="A6" s="90"/>
      <c r="B6" s="90"/>
      <c r="C6" s="90"/>
      <c r="D6" s="90"/>
    </row>
    <row r="7" ht="20.25" customHeight="1" spans="1:4">
      <c r="A7" s="308" t="s">
        <v>28</v>
      </c>
      <c r="B7" s="205">
        <v>2148173.08</v>
      </c>
      <c r="C7" s="308" t="s">
        <v>29</v>
      </c>
      <c r="D7" s="350"/>
    </row>
    <row r="8" ht="20.25" customHeight="1" spans="1:4">
      <c r="A8" s="308" t="s">
        <v>30</v>
      </c>
      <c r="B8" s="205">
        <v>5986200</v>
      </c>
      <c r="C8" s="308" t="s">
        <v>31</v>
      </c>
      <c r="D8" s="350"/>
    </row>
    <row r="9" ht="20.25" customHeight="1" spans="1:4">
      <c r="A9" s="308" t="s">
        <v>32</v>
      </c>
      <c r="B9" s="288"/>
      <c r="C9" s="308" t="s">
        <v>33</v>
      </c>
      <c r="D9" s="350"/>
    </row>
    <row r="10" ht="20.25" customHeight="1" spans="1:4">
      <c r="A10" s="308" t="s">
        <v>34</v>
      </c>
      <c r="B10" s="288"/>
      <c r="C10" s="308" t="s">
        <v>35</v>
      </c>
      <c r="D10" s="350"/>
    </row>
    <row r="11" ht="20.25" customHeight="1" spans="1:4">
      <c r="A11" s="308" t="s">
        <v>36</v>
      </c>
      <c r="B11" s="351"/>
      <c r="C11" s="308" t="s">
        <v>37</v>
      </c>
      <c r="D11" s="350"/>
    </row>
    <row r="12" ht="20.25" customHeight="1" spans="1:4">
      <c r="A12" s="308" t="s">
        <v>38</v>
      </c>
      <c r="B12" s="307"/>
      <c r="C12" s="308" t="s">
        <v>39</v>
      </c>
      <c r="D12" s="350"/>
    </row>
    <row r="13" ht="20.25" customHeight="1" spans="1:4">
      <c r="A13" s="308" t="s">
        <v>40</v>
      </c>
      <c r="B13" s="307"/>
      <c r="C13" s="308" t="s">
        <v>41</v>
      </c>
      <c r="D13" s="350"/>
    </row>
    <row r="14" ht="20.25" customHeight="1" spans="1:4">
      <c r="A14" s="308" t="s">
        <v>42</v>
      </c>
      <c r="B14" s="307"/>
      <c r="C14" s="308" t="s">
        <v>43</v>
      </c>
      <c r="D14" s="205">
        <v>171864</v>
      </c>
    </row>
    <row r="15" ht="20.25" customHeight="1" spans="1:4">
      <c r="A15" s="352" t="s">
        <v>44</v>
      </c>
      <c r="B15" s="353"/>
      <c r="C15" s="308" t="s">
        <v>45</v>
      </c>
      <c r="D15" s="205">
        <v>125265</v>
      </c>
    </row>
    <row r="16" ht="20.25" customHeight="1" spans="1:4">
      <c r="A16" s="352" t="s">
        <v>46</v>
      </c>
      <c r="B16" s="354"/>
      <c r="C16" s="308" t="s">
        <v>47</v>
      </c>
      <c r="D16" s="170"/>
    </row>
    <row r="17" ht="20.25" customHeight="1" spans="1:4">
      <c r="A17" s="352"/>
      <c r="B17" s="355"/>
      <c r="C17" s="308" t="s">
        <v>48</v>
      </c>
      <c r="D17" s="205">
        <v>5986200</v>
      </c>
    </row>
    <row r="18" ht="20.25" customHeight="1" spans="1:4">
      <c r="A18" s="354"/>
      <c r="B18" s="355"/>
      <c r="C18" s="308" t="s">
        <v>49</v>
      </c>
      <c r="D18" s="205"/>
    </row>
    <row r="19" ht="20.25" customHeight="1" spans="1:4">
      <c r="A19" s="354"/>
      <c r="B19" s="355"/>
      <c r="C19" s="308" t="s">
        <v>50</v>
      </c>
      <c r="D19" s="205"/>
    </row>
    <row r="20" ht="20.25" customHeight="1" spans="1:4">
      <c r="A20" s="354"/>
      <c r="B20" s="355"/>
      <c r="C20" s="308" t="s">
        <v>51</v>
      </c>
      <c r="D20" s="205"/>
    </row>
    <row r="21" ht="20.25" customHeight="1" spans="1:4">
      <c r="A21" s="354"/>
      <c r="B21" s="355"/>
      <c r="C21" s="308" t="s">
        <v>52</v>
      </c>
      <c r="D21" s="205"/>
    </row>
    <row r="22" ht="20.25" customHeight="1" spans="1:4">
      <c r="A22" s="354"/>
      <c r="B22" s="355"/>
      <c r="C22" s="308" t="s">
        <v>53</v>
      </c>
      <c r="D22" s="205"/>
    </row>
    <row r="23" ht="20.25" customHeight="1" spans="1:4">
      <c r="A23" s="354"/>
      <c r="B23" s="355"/>
      <c r="C23" s="308" t="s">
        <v>54</v>
      </c>
      <c r="D23" s="205"/>
    </row>
    <row r="24" ht="20.25" customHeight="1" spans="1:4">
      <c r="A24" s="354"/>
      <c r="B24" s="355"/>
      <c r="C24" s="308" t="s">
        <v>55</v>
      </c>
      <c r="D24" s="205">
        <v>1728140.08</v>
      </c>
    </row>
    <row r="25" ht="20.25" customHeight="1" spans="1:4">
      <c r="A25" s="354"/>
      <c r="B25" s="355"/>
      <c r="C25" s="308" t="s">
        <v>56</v>
      </c>
      <c r="D25" s="205">
        <v>122904</v>
      </c>
    </row>
    <row r="26" ht="20.25" customHeight="1" spans="1:4">
      <c r="A26" s="354"/>
      <c r="B26" s="355"/>
      <c r="C26" s="308" t="s">
        <v>57</v>
      </c>
      <c r="D26" s="350"/>
    </row>
    <row r="27" ht="20.25" customHeight="1" spans="1:4">
      <c r="A27" s="354"/>
      <c r="B27" s="355"/>
      <c r="C27" s="308" t="s">
        <v>58</v>
      </c>
      <c r="D27" s="350"/>
    </row>
    <row r="28" ht="20.25" customHeight="1" spans="1:4">
      <c r="A28" s="354"/>
      <c r="B28" s="355"/>
      <c r="C28" s="308" t="s">
        <v>59</v>
      </c>
      <c r="D28" s="350"/>
    </row>
    <row r="29" ht="20.25" customHeight="1" spans="1:4">
      <c r="A29" s="354"/>
      <c r="B29" s="355"/>
      <c r="C29" s="308" t="s">
        <v>60</v>
      </c>
      <c r="D29" s="350"/>
    </row>
    <row r="30" ht="20.25" customHeight="1" spans="1:4">
      <c r="A30" s="356"/>
      <c r="B30" s="357"/>
      <c r="C30" s="308" t="s">
        <v>61</v>
      </c>
      <c r="D30" s="350"/>
    </row>
    <row r="31" ht="20.25" customHeight="1" spans="1:4">
      <c r="A31" s="356"/>
      <c r="B31" s="357"/>
      <c r="C31" s="308" t="s">
        <v>62</v>
      </c>
      <c r="D31" s="350"/>
    </row>
    <row r="32" ht="20.25" customHeight="1" spans="1:4">
      <c r="A32" s="356"/>
      <c r="B32" s="357"/>
      <c r="C32" s="308" t="s">
        <v>63</v>
      </c>
      <c r="D32" s="350"/>
    </row>
    <row r="33" ht="20.25" customHeight="1" spans="1:4">
      <c r="A33" s="358" t="s">
        <v>64</v>
      </c>
      <c r="B33" s="359">
        <f>B7+B8+B9+B10+B11</f>
        <v>8134373.08</v>
      </c>
      <c r="C33" s="313" t="s">
        <v>65</v>
      </c>
      <c r="D33" s="310">
        <f>SUM(D7:D29)</f>
        <v>8134373.08</v>
      </c>
    </row>
    <row r="34" ht="20.25" customHeight="1" spans="1:4">
      <c r="A34" s="352" t="s">
        <v>66</v>
      </c>
      <c r="B34" s="360"/>
      <c r="C34" s="308" t="s">
        <v>67</v>
      </c>
      <c r="D34" s="288"/>
    </row>
    <row r="35" ht="20.25" customHeight="1" spans="1:4">
      <c r="A35" s="352" t="s">
        <v>68</v>
      </c>
      <c r="B35" s="361"/>
      <c r="C35" s="352" t="s">
        <v>68</v>
      </c>
      <c r="D35" s="362"/>
    </row>
    <row r="36" ht="20.25" customHeight="1" spans="1:4">
      <c r="A36" s="352" t="s">
        <v>69</v>
      </c>
      <c r="B36" s="361"/>
      <c r="C36" s="352" t="s">
        <v>70</v>
      </c>
      <c r="D36" s="362"/>
    </row>
    <row r="37" ht="20.25" customHeight="1" spans="1:4">
      <c r="A37" s="363" t="s">
        <v>71</v>
      </c>
      <c r="B37" s="364">
        <f>B33+B34</f>
        <v>8134373.08</v>
      </c>
      <c r="C37" s="313" t="s">
        <v>72</v>
      </c>
      <c r="D37" s="364">
        <f>D33+D34</f>
        <v>8134373.08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workbookViewId="0">
      <selection activeCell="E19" sqref="E19"/>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184</v>
      </c>
    </row>
    <row r="4" s="1" customFormat="1" ht="21.75" customHeight="1" spans="1:7">
      <c r="A4" s="10" t="s">
        <v>279</v>
      </c>
      <c r="B4" s="10" t="s">
        <v>278</v>
      </c>
      <c r="C4" s="10" t="s">
        <v>193</v>
      </c>
      <c r="D4" s="11" t="s">
        <v>460</v>
      </c>
      <c r="E4" s="12" t="s">
        <v>78</v>
      </c>
      <c r="F4" s="13"/>
      <c r="G4" s="14"/>
    </row>
    <row r="5" s="1" customFormat="1" ht="21.75" customHeight="1" spans="1:7">
      <c r="A5" s="15"/>
      <c r="B5" s="15"/>
      <c r="C5" s="15"/>
      <c r="D5" s="16"/>
      <c r="E5" s="17" t="s">
        <v>461</v>
      </c>
      <c r="F5" s="18" t="s">
        <v>462</v>
      </c>
      <c r="G5" s="18" t="s">
        <v>463</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8.75" customHeight="1" spans="1:7">
      <c r="A8" s="24" t="s">
        <v>90</v>
      </c>
      <c r="B8" s="25" t="s">
        <v>285</v>
      </c>
      <c r="C8" s="25" t="s">
        <v>292</v>
      </c>
      <c r="D8" s="24" t="s">
        <v>464</v>
      </c>
      <c r="E8" s="26">
        <v>13800</v>
      </c>
      <c r="F8" s="26"/>
      <c r="G8" s="26"/>
    </row>
    <row r="9" s="1" customFormat="1" ht="18.75" customHeight="1" spans="1:7">
      <c r="A9" s="27" t="s">
        <v>75</v>
      </c>
      <c r="B9" s="28"/>
      <c r="C9" s="28"/>
      <c r="D9" s="29"/>
      <c r="E9" s="26">
        <f>SUM(E8)</f>
        <v>13800</v>
      </c>
      <c r="F9" s="26">
        <f>SUM(F8)</f>
        <v>0</v>
      </c>
      <c r="G9" s="26">
        <f>SUM(G8)</f>
        <v>0</v>
      </c>
    </row>
    <row r="10" customHeight="1" spans="1:1">
      <c r="A10" s="30"/>
    </row>
  </sheetData>
  <mergeCells count="11">
    <mergeCell ref="A2:G2"/>
    <mergeCell ref="A3:D3"/>
    <mergeCell ref="E4:G4"/>
    <mergeCell ref="A9:D9"/>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A3" sqref="$A3:$XFD3"/>
    </sheetView>
  </sheetViews>
  <sheetFormatPr defaultColWidth="8" defaultRowHeight="14.25" customHeight="1"/>
  <cols>
    <col min="1" max="1" width="21.1333333333333" style="78" customWidth="1"/>
    <col min="2" max="2" width="23.4285714285714" style="78" customWidth="1"/>
    <col min="3" max="5" width="12.5714285714286" style="78" customWidth="1"/>
    <col min="6" max="6" width="14" style="78" customWidth="1"/>
    <col min="7" max="8" width="12.5714285714286" style="78" customWidth="1"/>
    <col min="9" max="9" width="8.84761904761905" style="78" customWidth="1"/>
    <col min="10" max="14" width="12.5714285714286" style="78" customWidth="1"/>
    <col min="15" max="15" width="8" style="62" customWidth="1"/>
    <col min="16" max="16" width="9.57142857142857" style="62" customWidth="1"/>
    <col min="17" max="17" width="9.71428571428571" style="62" customWidth="1"/>
    <col min="18" max="18" width="10.5714285714286" style="62" customWidth="1"/>
    <col min="19" max="19" width="10.1333333333333" style="78" customWidth="1"/>
    <col min="20" max="20" width="8" style="62" customWidth="1"/>
    <col min="21" max="16384" width="8" style="62"/>
  </cols>
  <sheetData>
    <row r="1" ht="12" customHeight="1" spans="1:19">
      <c r="A1" s="80"/>
      <c r="B1" s="80"/>
      <c r="C1" s="80"/>
      <c r="D1" s="80"/>
      <c r="E1" s="80"/>
      <c r="F1" s="80"/>
      <c r="G1" s="80"/>
      <c r="H1" s="80"/>
      <c r="I1" s="80"/>
      <c r="J1" s="80"/>
      <c r="K1" s="80"/>
      <c r="L1" s="80"/>
      <c r="M1" s="80"/>
      <c r="N1" s="80"/>
      <c r="O1" s="336"/>
      <c r="P1" s="336"/>
      <c r="Q1" s="336"/>
      <c r="R1" s="336"/>
      <c r="S1" s="343"/>
    </row>
    <row r="2" ht="36" customHeight="1" spans="1:19">
      <c r="A2" s="323" t="s">
        <v>3</v>
      </c>
      <c r="B2" s="64"/>
      <c r="C2" s="64"/>
      <c r="D2" s="64"/>
      <c r="E2" s="64"/>
      <c r="F2" s="64"/>
      <c r="G2" s="64"/>
      <c r="H2" s="64"/>
      <c r="I2" s="64"/>
      <c r="J2" s="64"/>
      <c r="K2" s="64"/>
      <c r="L2" s="64"/>
      <c r="M2" s="64"/>
      <c r="N2" s="64"/>
      <c r="O2" s="65"/>
      <c r="P2" s="65"/>
      <c r="Q2" s="65"/>
      <c r="R2" s="65"/>
      <c r="S2" s="64"/>
    </row>
    <row r="3" ht="20.25" customHeight="1" spans="1:19">
      <c r="A3" s="83" t="s">
        <v>21</v>
      </c>
      <c r="B3" s="84"/>
      <c r="C3" s="84"/>
      <c r="D3" s="84"/>
      <c r="E3" s="84"/>
      <c r="F3" s="84"/>
      <c r="G3" s="84"/>
      <c r="H3" s="84"/>
      <c r="I3" s="84"/>
      <c r="J3" s="84"/>
      <c r="K3" s="84"/>
      <c r="L3" s="84"/>
      <c r="M3" s="84"/>
      <c r="N3" s="84"/>
      <c r="O3" s="337"/>
      <c r="P3" s="337"/>
      <c r="Q3" s="337"/>
      <c r="R3" s="337"/>
      <c r="S3" s="344" t="s">
        <v>22</v>
      </c>
    </row>
    <row r="4" ht="18.75" customHeight="1" spans="1:19">
      <c r="A4" s="324" t="s">
        <v>73</v>
      </c>
      <c r="B4" s="325" t="s">
        <v>74</v>
      </c>
      <c r="C4" s="325" t="s">
        <v>75</v>
      </c>
      <c r="D4" s="247" t="s">
        <v>76</v>
      </c>
      <c r="E4" s="326"/>
      <c r="F4" s="326"/>
      <c r="G4" s="326"/>
      <c r="H4" s="326"/>
      <c r="I4" s="326"/>
      <c r="J4" s="326"/>
      <c r="K4" s="326"/>
      <c r="L4" s="326"/>
      <c r="M4" s="326"/>
      <c r="N4" s="326"/>
      <c r="O4" s="338" t="s">
        <v>66</v>
      </c>
      <c r="P4" s="338"/>
      <c r="Q4" s="338"/>
      <c r="R4" s="338"/>
      <c r="S4" s="345"/>
    </row>
    <row r="5" ht="18.75" customHeight="1" spans="1:19">
      <c r="A5" s="327"/>
      <c r="B5" s="328"/>
      <c r="C5" s="328"/>
      <c r="D5" s="329" t="s">
        <v>77</v>
      </c>
      <c r="E5" s="329" t="s">
        <v>78</v>
      </c>
      <c r="F5" s="329" t="s">
        <v>79</v>
      </c>
      <c r="G5" s="329" t="s">
        <v>80</v>
      </c>
      <c r="H5" s="329" t="s">
        <v>81</v>
      </c>
      <c r="I5" s="339" t="s">
        <v>82</v>
      </c>
      <c r="J5" s="326"/>
      <c r="K5" s="326"/>
      <c r="L5" s="326"/>
      <c r="M5" s="326"/>
      <c r="N5" s="326"/>
      <c r="O5" s="338" t="s">
        <v>77</v>
      </c>
      <c r="P5" s="338" t="s">
        <v>78</v>
      </c>
      <c r="Q5" s="338" t="s">
        <v>79</v>
      </c>
      <c r="R5" s="346" t="s">
        <v>80</v>
      </c>
      <c r="S5" s="338" t="s">
        <v>83</v>
      </c>
    </row>
    <row r="6" ht="33.75" customHeight="1" spans="1:19">
      <c r="A6" s="330"/>
      <c r="B6" s="331"/>
      <c r="C6" s="331"/>
      <c r="D6" s="330"/>
      <c r="E6" s="330"/>
      <c r="F6" s="330"/>
      <c r="G6" s="330"/>
      <c r="H6" s="330"/>
      <c r="I6" s="331" t="s">
        <v>77</v>
      </c>
      <c r="J6" s="331" t="s">
        <v>84</v>
      </c>
      <c r="K6" s="331" t="s">
        <v>85</v>
      </c>
      <c r="L6" s="331" t="s">
        <v>86</v>
      </c>
      <c r="M6" s="331" t="s">
        <v>87</v>
      </c>
      <c r="N6" s="340" t="s">
        <v>88</v>
      </c>
      <c r="O6" s="338"/>
      <c r="P6" s="338"/>
      <c r="Q6" s="338"/>
      <c r="R6" s="346"/>
      <c r="S6" s="338"/>
    </row>
    <row r="7" ht="16.5" customHeight="1" spans="1:19">
      <c r="A7" s="332">
        <v>1</v>
      </c>
      <c r="B7" s="333">
        <v>2</v>
      </c>
      <c r="C7" s="333">
        <v>3</v>
      </c>
      <c r="D7" s="332">
        <v>4</v>
      </c>
      <c r="E7" s="333">
        <v>5</v>
      </c>
      <c r="F7" s="333">
        <v>6</v>
      </c>
      <c r="G7" s="332">
        <v>7</v>
      </c>
      <c r="H7" s="333">
        <v>8</v>
      </c>
      <c r="I7" s="333">
        <v>9</v>
      </c>
      <c r="J7" s="332">
        <v>10</v>
      </c>
      <c r="K7" s="332">
        <v>11</v>
      </c>
      <c r="L7" s="332">
        <v>12</v>
      </c>
      <c r="M7" s="332">
        <v>13</v>
      </c>
      <c r="N7" s="332">
        <v>14</v>
      </c>
      <c r="O7" s="332">
        <v>15</v>
      </c>
      <c r="P7" s="332">
        <v>16</v>
      </c>
      <c r="Q7" s="332">
        <v>17</v>
      </c>
      <c r="R7" s="332">
        <v>18</v>
      </c>
      <c r="S7" s="245">
        <v>19</v>
      </c>
    </row>
    <row r="8" ht="16.5" customHeight="1" spans="1:19">
      <c r="A8" s="264" t="s">
        <v>89</v>
      </c>
      <c r="B8" s="264" t="s">
        <v>90</v>
      </c>
      <c r="C8" s="297">
        <v>8134373.08</v>
      </c>
      <c r="D8" s="297">
        <v>8134373.08</v>
      </c>
      <c r="E8" s="265">
        <v>2148173.08</v>
      </c>
      <c r="F8" s="265">
        <v>5986200</v>
      </c>
      <c r="G8" s="103" t="s">
        <v>91</v>
      </c>
      <c r="H8" s="103" t="s">
        <v>91</v>
      </c>
      <c r="I8" s="103" t="s">
        <v>91</v>
      </c>
      <c r="J8" s="103" t="s">
        <v>91</v>
      </c>
      <c r="K8" s="103" t="s">
        <v>91</v>
      </c>
      <c r="L8" s="103" t="s">
        <v>91</v>
      </c>
      <c r="M8" s="103" t="s">
        <v>91</v>
      </c>
      <c r="N8" s="341" t="s">
        <v>91</v>
      </c>
      <c r="O8" s="342" t="s">
        <v>91</v>
      </c>
      <c r="P8" s="342" t="s">
        <v>91</v>
      </c>
      <c r="Q8" s="342"/>
      <c r="R8" s="347"/>
      <c r="S8" s="245"/>
    </row>
    <row r="9" ht="16.5" customHeight="1" spans="1:19">
      <c r="A9" s="334" t="s">
        <v>75</v>
      </c>
      <c r="B9" s="335"/>
      <c r="C9" s="265">
        <v>8134373.08</v>
      </c>
      <c r="D9" s="265">
        <v>8134373.08</v>
      </c>
      <c r="E9" s="265">
        <v>2148173.08</v>
      </c>
      <c r="F9" s="265">
        <v>5986200</v>
      </c>
      <c r="G9" s="103" t="s">
        <v>91</v>
      </c>
      <c r="H9" s="103" t="s">
        <v>91</v>
      </c>
      <c r="I9" s="103" t="s">
        <v>91</v>
      </c>
      <c r="J9" s="103" t="s">
        <v>91</v>
      </c>
      <c r="K9" s="103" t="s">
        <v>91</v>
      </c>
      <c r="L9" s="103" t="s">
        <v>91</v>
      </c>
      <c r="M9" s="103" t="s">
        <v>91</v>
      </c>
      <c r="N9" s="341" t="s">
        <v>91</v>
      </c>
      <c r="O9" s="342" t="s">
        <v>91</v>
      </c>
      <c r="P9" s="342" t="s">
        <v>91</v>
      </c>
      <c r="Q9" s="342"/>
      <c r="R9" s="342"/>
      <c r="S9" s="342"/>
    </row>
    <row r="10" customHeight="1" spans="19:19">
      <c r="S10" s="76"/>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6"/>
  <sheetViews>
    <sheetView zoomScaleSheetLayoutView="60" workbookViewId="0">
      <selection activeCell="G25" sqref="G25"/>
    </sheetView>
  </sheetViews>
  <sheetFormatPr defaultColWidth="8.88571428571429" defaultRowHeight="14.25" customHeight="1"/>
  <cols>
    <col min="1" max="1" width="14.2857142857143" style="78" customWidth="1"/>
    <col min="2" max="2" width="35.2857142857143" style="78" customWidth="1"/>
    <col min="3" max="4" width="15.4285714285714" style="78" customWidth="1"/>
    <col min="5" max="8" width="18.847619047619" style="78" customWidth="1"/>
    <col min="9" max="9" width="15.5714285714286" style="78" customWidth="1"/>
    <col min="10" max="10" width="14.1333333333333" style="78" customWidth="1"/>
    <col min="11" max="15" width="18.847619047619" style="78" customWidth="1"/>
    <col min="16" max="16" width="9.13333333333333" style="78" customWidth="1"/>
    <col min="17" max="16384" width="9.13333333333333" style="78"/>
  </cols>
  <sheetData>
    <row r="1" ht="15.75" customHeight="1" spans="1:15">
      <c r="A1" s="80"/>
      <c r="B1" s="80"/>
      <c r="C1" s="80"/>
      <c r="D1" s="80"/>
      <c r="E1" s="80"/>
      <c r="F1" s="80"/>
      <c r="G1" s="80"/>
      <c r="H1" s="80"/>
      <c r="I1" s="80"/>
      <c r="J1" s="80"/>
      <c r="K1" s="80"/>
      <c r="L1" s="80"/>
      <c r="M1" s="80"/>
      <c r="N1" s="80"/>
      <c r="O1" s="81"/>
    </row>
    <row r="2" ht="28.5" customHeight="1" spans="1:15">
      <c r="A2" s="64" t="s">
        <v>4</v>
      </c>
      <c r="B2" s="64"/>
      <c r="C2" s="64"/>
      <c r="D2" s="64"/>
      <c r="E2" s="64"/>
      <c r="F2" s="64"/>
      <c r="G2" s="64"/>
      <c r="H2" s="64"/>
      <c r="I2" s="64"/>
      <c r="J2" s="64"/>
      <c r="K2" s="64"/>
      <c r="L2" s="64"/>
      <c r="M2" s="64"/>
      <c r="N2" s="64"/>
      <c r="O2" s="64"/>
    </row>
    <row r="3" ht="15" customHeight="1" spans="1:15">
      <c r="A3" s="317" t="s">
        <v>21</v>
      </c>
      <c r="B3" s="318"/>
      <c r="C3" s="112"/>
      <c r="D3" s="112"/>
      <c r="E3" s="112"/>
      <c r="F3" s="112"/>
      <c r="G3" s="112"/>
      <c r="H3" s="112"/>
      <c r="I3" s="112"/>
      <c r="J3" s="112"/>
      <c r="K3" s="112"/>
      <c r="L3" s="112"/>
      <c r="M3" s="84"/>
      <c r="N3" s="84"/>
      <c r="O3" s="155" t="s">
        <v>22</v>
      </c>
    </row>
    <row r="4" ht="17.25" customHeight="1" spans="1:15">
      <c r="A4" s="92" t="s">
        <v>92</v>
      </c>
      <c r="B4" s="92" t="s">
        <v>93</v>
      </c>
      <c r="C4" s="93" t="s">
        <v>75</v>
      </c>
      <c r="D4" s="113" t="s">
        <v>78</v>
      </c>
      <c r="E4" s="113"/>
      <c r="F4" s="113"/>
      <c r="G4" s="113" t="s">
        <v>79</v>
      </c>
      <c r="H4" s="113" t="s">
        <v>80</v>
      </c>
      <c r="I4" s="113" t="s">
        <v>94</v>
      </c>
      <c r="J4" s="113" t="s">
        <v>82</v>
      </c>
      <c r="K4" s="113"/>
      <c r="L4" s="113"/>
      <c r="M4" s="113"/>
      <c r="N4" s="113"/>
      <c r="O4" s="113"/>
    </row>
    <row r="5" ht="27" spans="1:15">
      <c r="A5" s="106"/>
      <c r="B5" s="106"/>
      <c r="C5" s="319"/>
      <c r="D5" s="113" t="s">
        <v>77</v>
      </c>
      <c r="E5" s="113" t="s">
        <v>95</v>
      </c>
      <c r="F5" s="113" t="s">
        <v>96</v>
      </c>
      <c r="G5" s="113"/>
      <c r="H5" s="113"/>
      <c r="I5" s="113"/>
      <c r="J5" s="113" t="s">
        <v>77</v>
      </c>
      <c r="K5" s="113" t="s">
        <v>97</v>
      </c>
      <c r="L5" s="113" t="s">
        <v>98</v>
      </c>
      <c r="M5" s="113" t="s">
        <v>99</v>
      </c>
      <c r="N5" s="113" t="s">
        <v>100</v>
      </c>
      <c r="O5" s="113" t="s">
        <v>101</v>
      </c>
    </row>
    <row r="6" ht="16.5" customHeight="1" spans="1:15">
      <c r="A6" s="107">
        <v>1</v>
      </c>
      <c r="B6" s="107">
        <v>2</v>
      </c>
      <c r="C6" s="107">
        <v>3</v>
      </c>
      <c r="D6" s="107">
        <v>4</v>
      </c>
      <c r="E6" s="107">
        <v>5</v>
      </c>
      <c r="F6" s="107">
        <v>6</v>
      </c>
      <c r="G6" s="107">
        <v>7</v>
      </c>
      <c r="H6" s="107">
        <v>8</v>
      </c>
      <c r="I6" s="107">
        <v>9</v>
      </c>
      <c r="J6" s="107">
        <v>10</v>
      </c>
      <c r="K6" s="107">
        <v>11</v>
      </c>
      <c r="L6" s="107">
        <v>12</v>
      </c>
      <c r="M6" s="107">
        <v>13</v>
      </c>
      <c r="N6" s="107">
        <v>14</v>
      </c>
      <c r="O6" s="107">
        <v>15</v>
      </c>
    </row>
    <row r="7" ht="16.5" customHeight="1" spans="1:15">
      <c r="A7" s="320" t="s">
        <v>102</v>
      </c>
      <c r="B7" s="320" t="s">
        <v>103</v>
      </c>
      <c r="C7" s="297">
        <v>171864</v>
      </c>
      <c r="D7" s="265">
        <f>E7+F7</f>
        <v>171864</v>
      </c>
      <c r="E7" s="265">
        <v>171864</v>
      </c>
      <c r="F7" s="265"/>
      <c r="G7" s="265"/>
      <c r="H7" s="89"/>
      <c r="I7" s="89"/>
      <c r="J7" s="89"/>
      <c r="K7" s="89"/>
      <c r="L7" s="89"/>
      <c r="M7" s="89"/>
      <c r="N7" s="89"/>
      <c r="O7" s="89"/>
    </row>
    <row r="8" ht="16.5" customHeight="1" spans="1:15">
      <c r="A8" s="320" t="s">
        <v>104</v>
      </c>
      <c r="B8" s="320" t="s">
        <v>105</v>
      </c>
      <c r="C8" s="297">
        <v>171864</v>
      </c>
      <c r="D8" s="265">
        <f t="shared" ref="D8:D24" si="0">E8+F8</f>
        <v>171864</v>
      </c>
      <c r="E8" s="265">
        <v>171864</v>
      </c>
      <c r="F8" s="265"/>
      <c r="G8" s="265"/>
      <c r="H8" s="89"/>
      <c r="I8" s="89"/>
      <c r="J8" s="89"/>
      <c r="K8" s="89"/>
      <c r="L8" s="89"/>
      <c r="M8" s="89"/>
      <c r="N8" s="89"/>
      <c r="O8" s="89"/>
    </row>
    <row r="9" ht="16.5" customHeight="1" spans="1:15">
      <c r="A9" s="320" t="s">
        <v>106</v>
      </c>
      <c r="B9" s="320" t="s">
        <v>107</v>
      </c>
      <c r="C9" s="297">
        <v>171864</v>
      </c>
      <c r="D9" s="265">
        <f t="shared" si="0"/>
        <v>171864</v>
      </c>
      <c r="E9" s="265">
        <v>171864</v>
      </c>
      <c r="F9" s="265"/>
      <c r="G9" s="265"/>
      <c r="H9" s="89"/>
      <c r="I9" s="89"/>
      <c r="J9" s="89"/>
      <c r="K9" s="89"/>
      <c r="L9" s="89"/>
      <c r="M9" s="89"/>
      <c r="N9" s="89"/>
      <c r="O9" s="89"/>
    </row>
    <row r="10" ht="16.5" customHeight="1" spans="1:15">
      <c r="A10" s="320" t="s">
        <v>108</v>
      </c>
      <c r="B10" s="320" t="s">
        <v>109</v>
      </c>
      <c r="C10" s="297">
        <v>125265</v>
      </c>
      <c r="D10" s="265">
        <f t="shared" si="0"/>
        <v>125265</v>
      </c>
      <c r="E10" s="265">
        <v>125265</v>
      </c>
      <c r="F10" s="265"/>
      <c r="G10" s="265"/>
      <c r="H10" s="89"/>
      <c r="I10" s="89"/>
      <c r="J10" s="89"/>
      <c r="K10" s="89"/>
      <c r="L10" s="89"/>
      <c r="M10" s="89"/>
      <c r="N10" s="89"/>
      <c r="O10" s="89"/>
    </row>
    <row r="11" ht="16.5" customHeight="1" spans="1:15">
      <c r="A11" s="320" t="s">
        <v>110</v>
      </c>
      <c r="B11" s="320" t="s">
        <v>111</v>
      </c>
      <c r="C11" s="297">
        <v>125265</v>
      </c>
      <c r="D11" s="265">
        <f t="shared" si="0"/>
        <v>125265</v>
      </c>
      <c r="E11" s="265">
        <v>125265</v>
      </c>
      <c r="F11" s="265"/>
      <c r="G11" s="265"/>
      <c r="H11" s="89"/>
      <c r="I11" s="89"/>
      <c r="J11" s="89"/>
      <c r="K11" s="89"/>
      <c r="L11" s="89"/>
      <c r="M11" s="89"/>
      <c r="N11" s="89"/>
      <c r="O11" s="89"/>
    </row>
    <row r="12" ht="16.5" customHeight="1" spans="1:15">
      <c r="A12" s="320" t="s">
        <v>112</v>
      </c>
      <c r="B12" s="320" t="s">
        <v>113</v>
      </c>
      <c r="C12" s="297">
        <v>77252</v>
      </c>
      <c r="D12" s="265">
        <f t="shared" si="0"/>
        <v>77252</v>
      </c>
      <c r="E12" s="265">
        <v>77252</v>
      </c>
      <c r="F12" s="265"/>
      <c r="G12" s="265"/>
      <c r="H12" s="89"/>
      <c r="I12" s="89"/>
      <c r="J12" s="89"/>
      <c r="K12" s="89"/>
      <c r="L12" s="89"/>
      <c r="M12" s="89"/>
      <c r="N12" s="89"/>
      <c r="O12" s="89"/>
    </row>
    <row r="13" ht="16.5" customHeight="1" spans="1:15">
      <c r="A13" s="320" t="s">
        <v>114</v>
      </c>
      <c r="B13" s="320" t="s">
        <v>115</v>
      </c>
      <c r="C13" s="297">
        <v>46200</v>
      </c>
      <c r="D13" s="265">
        <f t="shared" si="0"/>
        <v>46200</v>
      </c>
      <c r="E13" s="265">
        <v>46200</v>
      </c>
      <c r="F13" s="265"/>
      <c r="G13" s="265"/>
      <c r="H13" s="89"/>
      <c r="I13" s="89"/>
      <c r="J13" s="89"/>
      <c r="K13" s="89"/>
      <c r="L13" s="89"/>
      <c r="M13" s="89"/>
      <c r="N13" s="89"/>
      <c r="O13" s="89"/>
    </row>
    <row r="14" ht="16.5" customHeight="1" spans="1:15">
      <c r="A14" s="320" t="s">
        <v>116</v>
      </c>
      <c r="B14" s="320" t="s">
        <v>117</v>
      </c>
      <c r="C14" s="297">
        <v>1813</v>
      </c>
      <c r="D14" s="265">
        <f t="shared" si="0"/>
        <v>1813</v>
      </c>
      <c r="E14" s="265">
        <v>1813</v>
      </c>
      <c r="F14" s="265"/>
      <c r="G14" s="265"/>
      <c r="H14" s="89"/>
      <c r="I14" s="89"/>
      <c r="J14" s="89"/>
      <c r="K14" s="89"/>
      <c r="L14" s="89"/>
      <c r="M14" s="89"/>
      <c r="N14" s="89"/>
      <c r="O14" s="89"/>
    </row>
    <row r="15" ht="16.5" customHeight="1" spans="1:15">
      <c r="A15" s="320" t="s">
        <v>118</v>
      </c>
      <c r="B15" s="320" t="s">
        <v>119</v>
      </c>
      <c r="C15" s="297">
        <v>5986200</v>
      </c>
      <c r="D15" s="265">
        <f t="shared" si="0"/>
        <v>0</v>
      </c>
      <c r="E15" s="265"/>
      <c r="F15" s="265"/>
      <c r="G15" s="265">
        <v>5986200</v>
      </c>
      <c r="H15" s="89"/>
      <c r="I15" s="89"/>
      <c r="J15" s="89"/>
      <c r="K15" s="89"/>
      <c r="L15" s="89"/>
      <c r="M15" s="89"/>
      <c r="N15" s="89"/>
      <c r="O15" s="89"/>
    </row>
    <row r="16" ht="16.5" customHeight="1" spans="1:15">
      <c r="A16" s="320" t="s">
        <v>120</v>
      </c>
      <c r="B16" s="320" t="s">
        <v>121</v>
      </c>
      <c r="C16" s="297">
        <v>5986200</v>
      </c>
      <c r="D16" s="265">
        <f t="shared" si="0"/>
        <v>0</v>
      </c>
      <c r="E16" s="265"/>
      <c r="F16" s="265"/>
      <c r="G16" s="265">
        <v>5986200</v>
      </c>
      <c r="H16" s="89"/>
      <c r="I16" s="89"/>
      <c r="J16" s="89"/>
      <c r="K16" s="89"/>
      <c r="L16" s="89"/>
      <c r="M16" s="89"/>
      <c r="N16" s="89"/>
      <c r="O16" s="89"/>
    </row>
    <row r="17" ht="16.5" customHeight="1" spans="1:15">
      <c r="A17" s="320" t="s">
        <v>122</v>
      </c>
      <c r="B17" s="320" t="s">
        <v>123</v>
      </c>
      <c r="C17" s="297">
        <v>5986200</v>
      </c>
      <c r="D17" s="265">
        <f t="shared" si="0"/>
        <v>0</v>
      </c>
      <c r="E17" s="265"/>
      <c r="F17" s="265"/>
      <c r="G17" s="265">
        <v>5986200</v>
      </c>
      <c r="H17" s="89"/>
      <c r="I17" s="89"/>
      <c r="J17" s="89"/>
      <c r="K17" s="89"/>
      <c r="L17" s="89"/>
      <c r="M17" s="89"/>
      <c r="N17" s="89"/>
      <c r="O17" s="89"/>
    </row>
    <row r="18" ht="16.5" customHeight="1" spans="1:15">
      <c r="A18" s="320" t="s">
        <v>124</v>
      </c>
      <c r="B18" s="320" t="s">
        <v>125</v>
      </c>
      <c r="C18" s="297">
        <v>1728140.08</v>
      </c>
      <c r="D18" s="265">
        <f t="shared" si="0"/>
        <v>1728140.08</v>
      </c>
      <c r="E18" s="265">
        <v>1714340.08</v>
      </c>
      <c r="F18" s="265">
        <v>13800</v>
      </c>
      <c r="G18" s="265"/>
      <c r="H18" s="89"/>
      <c r="I18" s="89"/>
      <c r="J18" s="89"/>
      <c r="K18" s="89"/>
      <c r="L18" s="89"/>
      <c r="M18" s="89"/>
      <c r="N18" s="89"/>
      <c r="O18" s="89"/>
    </row>
    <row r="19" ht="16.5" customHeight="1" spans="1:15">
      <c r="A19" s="320" t="s">
        <v>126</v>
      </c>
      <c r="B19" s="320" t="s">
        <v>127</v>
      </c>
      <c r="C19" s="297">
        <v>1728140.08</v>
      </c>
      <c r="D19" s="265">
        <f t="shared" si="0"/>
        <v>1728140.08</v>
      </c>
      <c r="E19" s="265">
        <v>1714340.08</v>
      </c>
      <c r="F19" s="265">
        <v>13800</v>
      </c>
      <c r="G19" s="265"/>
      <c r="H19" s="89"/>
      <c r="I19" s="89"/>
      <c r="J19" s="89"/>
      <c r="K19" s="89"/>
      <c r="L19" s="89"/>
      <c r="M19" s="89"/>
      <c r="N19" s="89"/>
      <c r="O19" s="89"/>
    </row>
    <row r="20" ht="16.5" customHeight="1" spans="1:15">
      <c r="A20" s="320" t="s">
        <v>128</v>
      </c>
      <c r="B20" s="320" t="s">
        <v>129</v>
      </c>
      <c r="C20" s="297">
        <v>13800</v>
      </c>
      <c r="D20" s="265">
        <f t="shared" si="0"/>
        <v>13800</v>
      </c>
      <c r="E20" s="265"/>
      <c r="F20" s="265">
        <v>13800</v>
      </c>
      <c r="G20" s="265"/>
      <c r="H20" s="89"/>
      <c r="I20" s="89"/>
      <c r="J20" s="89"/>
      <c r="K20" s="89"/>
      <c r="L20" s="89"/>
      <c r="M20" s="89"/>
      <c r="N20" s="89"/>
      <c r="O20" s="89"/>
    </row>
    <row r="21" ht="16.5" customHeight="1" spans="1:15">
      <c r="A21" s="320" t="s">
        <v>130</v>
      </c>
      <c r="B21" s="320" t="s">
        <v>131</v>
      </c>
      <c r="C21" s="297">
        <v>1714340.08</v>
      </c>
      <c r="D21" s="265">
        <f t="shared" si="0"/>
        <v>1714340.08</v>
      </c>
      <c r="E21" s="265">
        <v>1714340.08</v>
      </c>
      <c r="F21" s="265"/>
      <c r="G21" s="265"/>
      <c r="H21" s="89"/>
      <c r="I21" s="89"/>
      <c r="J21" s="89"/>
      <c r="K21" s="89"/>
      <c r="L21" s="89"/>
      <c r="M21" s="89"/>
      <c r="N21" s="89"/>
      <c r="O21" s="89"/>
    </row>
    <row r="22" ht="16.5" customHeight="1" spans="1:15">
      <c r="A22" s="320" t="s">
        <v>132</v>
      </c>
      <c r="B22" s="320" t="s">
        <v>133</v>
      </c>
      <c r="C22" s="297">
        <v>122904</v>
      </c>
      <c r="D22" s="265">
        <f t="shared" si="0"/>
        <v>122904</v>
      </c>
      <c r="E22" s="265">
        <v>122904</v>
      </c>
      <c r="F22" s="265"/>
      <c r="G22" s="265"/>
      <c r="H22" s="89"/>
      <c r="I22" s="89"/>
      <c r="J22" s="89"/>
      <c r="K22" s="89"/>
      <c r="L22" s="89"/>
      <c r="M22" s="89"/>
      <c r="N22" s="89"/>
      <c r="O22" s="89"/>
    </row>
    <row r="23" ht="16.5" customHeight="1" spans="1:15">
      <c r="A23" s="320" t="s">
        <v>134</v>
      </c>
      <c r="B23" s="320" t="s">
        <v>135</v>
      </c>
      <c r="C23" s="297">
        <v>122904</v>
      </c>
      <c r="D23" s="265">
        <f t="shared" si="0"/>
        <v>122904</v>
      </c>
      <c r="E23" s="265">
        <v>122904</v>
      </c>
      <c r="F23" s="265"/>
      <c r="G23" s="265"/>
      <c r="H23" s="89"/>
      <c r="I23" s="89"/>
      <c r="J23" s="89"/>
      <c r="K23" s="89"/>
      <c r="L23" s="89"/>
      <c r="M23" s="89"/>
      <c r="N23" s="89"/>
      <c r="O23" s="89"/>
    </row>
    <row r="24" ht="16.5" customHeight="1" spans="1:15">
      <c r="A24" s="320" t="s">
        <v>136</v>
      </c>
      <c r="B24" s="320" t="s">
        <v>137</v>
      </c>
      <c r="C24" s="297">
        <v>122904</v>
      </c>
      <c r="D24" s="265">
        <f t="shared" si="0"/>
        <v>122904</v>
      </c>
      <c r="E24" s="265">
        <v>122904</v>
      </c>
      <c r="F24" s="265"/>
      <c r="G24" s="265"/>
      <c r="H24" s="89"/>
      <c r="I24" s="89"/>
      <c r="J24" s="89"/>
      <c r="K24" s="89"/>
      <c r="L24" s="89"/>
      <c r="M24" s="89"/>
      <c r="N24" s="89"/>
      <c r="O24" s="89"/>
    </row>
    <row r="25" ht="17.25" customHeight="1" spans="1:15">
      <c r="A25" s="246" t="s">
        <v>138</v>
      </c>
      <c r="B25" s="321" t="s">
        <v>138</v>
      </c>
      <c r="C25" s="265">
        <v>8134373.08</v>
      </c>
      <c r="D25" s="265">
        <f>D7+D10+D15+D18+D22</f>
        <v>2148173.08</v>
      </c>
      <c r="E25" s="265">
        <v>2134373.08</v>
      </c>
      <c r="F25" s="265">
        <v>13800</v>
      </c>
      <c r="G25" s="265">
        <v>5986200</v>
      </c>
      <c r="H25" s="322"/>
      <c r="I25" s="322" t="s">
        <v>91</v>
      </c>
      <c r="J25" s="322"/>
      <c r="K25" s="322" t="s">
        <v>91</v>
      </c>
      <c r="L25" s="322" t="s">
        <v>91</v>
      </c>
      <c r="M25" s="322" t="s">
        <v>91</v>
      </c>
      <c r="N25" s="322" t="s">
        <v>91</v>
      </c>
      <c r="O25" s="322" t="s">
        <v>91</v>
      </c>
    </row>
    <row r="26" customHeight="1" spans="4:8">
      <c r="D26" s="299"/>
      <c r="H26" s="299"/>
    </row>
  </sheetData>
  <mergeCells count="11">
    <mergeCell ref="A2:O2"/>
    <mergeCell ref="A3:L3"/>
    <mergeCell ref="D4:F4"/>
    <mergeCell ref="J4:O4"/>
    <mergeCell ref="A25:B25"/>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D8" sqref="D8:D31"/>
    </sheetView>
  </sheetViews>
  <sheetFormatPr defaultColWidth="8.88571428571429" defaultRowHeight="14.25" customHeight="1" outlineLevelCol="3"/>
  <cols>
    <col min="1" max="1" width="49.2857142857143" style="61" customWidth="1"/>
    <col min="2" max="2" width="38.847619047619" style="61" customWidth="1"/>
    <col min="3" max="3" width="48.5714285714286" style="61" customWidth="1"/>
    <col min="4" max="4" width="36.4285714285714" style="61" customWidth="1"/>
    <col min="5" max="5" width="9.13333333333333" style="62" customWidth="1"/>
    <col min="6" max="16384" width="9.13333333333333" style="62"/>
  </cols>
  <sheetData>
    <row r="1" customHeight="1" spans="1:4">
      <c r="A1" s="300"/>
      <c r="B1" s="300"/>
      <c r="C1" s="300"/>
      <c r="D1" s="150"/>
    </row>
    <row r="2" ht="31.5" customHeight="1" spans="1:4">
      <c r="A2" s="63" t="s">
        <v>5</v>
      </c>
      <c r="B2" s="301"/>
      <c r="C2" s="301"/>
      <c r="D2" s="301"/>
    </row>
    <row r="3" ht="17.25" customHeight="1" spans="1:4">
      <c r="A3" s="158" t="s">
        <v>21</v>
      </c>
      <c r="B3" s="302"/>
      <c r="C3" s="302"/>
      <c r="D3" s="151" t="s">
        <v>22</v>
      </c>
    </row>
    <row r="4" ht="19.5" customHeight="1" spans="1:4">
      <c r="A4" s="87" t="s">
        <v>23</v>
      </c>
      <c r="B4" s="160"/>
      <c r="C4" s="87" t="s">
        <v>24</v>
      </c>
      <c r="D4" s="160"/>
    </row>
    <row r="5" ht="21.75" customHeight="1" spans="1:4">
      <c r="A5" s="86" t="s">
        <v>25</v>
      </c>
      <c r="B5" s="303" t="s">
        <v>26</v>
      </c>
      <c r="C5" s="86" t="s">
        <v>139</v>
      </c>
      <c r="D5" s="303" t="s">
        <v>26</v>
      </c>
    </row>
    <row r="6" ht="17.25" customHeight="1" spans="1:4">
      <c r="A6" s="90"/>
      <c r="B6" s="106"/>
      <c r="C6" s="90"/>
      <c r="D6" s="106"/>
    </row>
    <row r="7" ht="17.25" customHeight="1" spans="1:4">
      <c r="A7" s="304" t="s">
        <v>140</v>
      </c>
      <c r="B7" s="205">
        <v>8134373.08</v>
      </c>
      <c r="C7" s="305" t="s">
        <v>141</v>
      </c>
      <c r="D7" s="170">
        <v>8134373.08</v>
      </c>
    </row>
    <row r="8" ht="17.25" customHeight="1" spans="1:4">
      <c r="A8" s="306" t="s">
        <v>142</v>
      </c>
      <c r="B8" s="205">
        <v>2148173.08</v>
      </c>
      <c r="C8" s="305" t="s">
        <v>143</v>
      </c>
      <c r="D8" s="307"/>
    </row>
    <row r="9" ht="17.25" customHeight="1" spans="1:4">
      <c r="A9" s="306" t="s">
        <v>144</v>
      </c>
      <c r="B9" s="170">
        <v>5986200</v>
      </c>
      <c r="C9" s="305" t="s">
        <v>145</v>
      </c>
      <c r="D9" s="307"/>
    </row>
    <row r="10" ht="17.25" customHeight="1" spans="1:4">
      <c r="A10" s="306" t="s">
        <v>146</v>
      </c>
      <c r="B10" s="288"/>
      <c r="C10" s="305" t="s">
        <v>147</v>
      </c>
      <c r="D10" s="307"/>
    </row>
    <row r="11" ht="17.25" customHeight="1" spans="1:4">
      <c r="A11" s="306" t="s">
        <v>148</v>
      </c>
      <c r="B11" s="288"/>
      <c r="C11" s="305" t="s">
        <v>149</v>
      </c>
      <c r="D11" s="307"/>
    </row>
    <row r="12" ht="17.25" customHeight="1" spans="1:4">
      <c r="A12" s="306" t="s">
        <v>142</v>
      </c>
      <c r="B12" s="288"/>
      <c r="C12" s="305" t="s">
        <v>150</v>
      </c>
      <c r="D12" s="307"/>
    </row>
    <row r="13" ht="17.25" customHeight="1" spans="1:4">
      <c r="A13" s="308" t="s">
        <v>144</v>
      </c>
      <c r="B13" s="309"/>
      <c r="C13" s="305" t="s">
        <v>151</v>
      </c>
      <c r="D13" s="307"/>
    </row>
    <row r="14" ht="17.25" customHeight="1" spans="1:4">
      <c r="A14" s="308" t="s">
        <v>146</v>
      </c>
      <c r="B14" s="309"/>
      <c r="C14" s="305" t="s">
        <v>152</v>
      </c>
      <c r="D14" s="307"/>
    </row>
    <row r="15" ht="17.25" customHeight="1" spans="1:4">
      <c r="A15" s="306"/>
      <c r="B15" s="309"/>
      <c r="C15" s="305" t="s">
        <v>153</v>
      </c>
      <c r="D15" s="205">
        <v>171864</v>
      </c>
    </row>
    <row r="16" ht="17.25" customHeight="1" spans="1:4">
      <c r="A16" s="306"/>
      <c r="B16" s="288"/>
      <c r="C16" s="305" t="s">
        <v>154</v>
      </c>
      <c r="D16" s="205">
        <v>125265</v>
      </c>
    </row>
    <row r="17" ht="17.25" customHeight="1" spans="1:4">
      <c r="A17" s="306"/>
      <c r="B17" s="310"/>
      <c r="C17" s="305" t="s">
        <v>155</v>
      </c>
      <c r="D17" s="205"/>
    </row>
    <row r="18" ht="17.25" customHeight="1" spans="1:4">
      <c r="A18" s="308"/>
      <c r="B18" s="310"/>
      <c r="C18" s="305" t="s">
        <v>156</v>
      </c>
      <c r="D18" s="205">
        <v>5986200</v>
      </c>
    </row>
    <row r="19" ht="17.25" customHeight="1" spans="1:4">
      <c r="A19" s="308"/>
      <c r="B19" s="311"/>
      <c r="C19" s="305" t="s">
        <v>157</v>
      </c>
      <c r="D19" s="205"/>
    </row>
    <row r="20" ht="17.25" customHeight="1" spans="1:4">
      <c r="A20" s="312"/>
      <c r="B20" s="311"/>
      <c r="C20" s="305" t="s">
        <v>158</v>
      </c>
      <c r="D20" s="205"/>
    </row>
    <row r="21" ht="17.25" customHeight="1" spans="1:4">
      <c r="A21" s="312"/>
      <c r="B21" s="311"/>
      <c r="C21" s="305" t="s">
        <v>159</v>
      </c>
      <c r="D21" s="205"/>
    </row>
    <row r="22" ht="17.25" customHeight="1" spans="1:4">
      <c r="A22" s="312"/>
      <c r="B22" s="311"/>
      <c r="C22" s="305" t="s">
        <v>160</v>
      </c>
      <c r="D22" s="205"/>
    </row>
    <row r="23" ht="17.25" customHeight="1" spans="1:4">
      <c r="A23" s="312"/>
      <c r="B23" s="311"/>
      <c r="C23" s="305" t="s">
        <v>161</v>
      </c>
      <c r="D23" s="205"/>
    </row>
    <row r="24" ht="17.25" customHeight="1" spans="1:4">
      <c r="A24" s="312"/>
      <c r="B24" s="311"/>
      <c r="C24" s="305" t="s">
        <v>162</v>
      </c>
      <c r="D24" s="205"/>
    </row>
    <row r="25" ht="17.25" customHeight="1" spans="1:4">
      <c r="A25" s="312"/>
      <c r="B25" s="311"/>
      <c r="C25" s="305" t="s">
        <v>163</v>
      </c>
      <c r="D25" s="205">
        <v>1728140.08</v>
      </c>
    </row>
    <row r="26" ht="17.25" customHeight="1" spans="1:4">
      <c r="A26" s="312"/>
      <c r="B26" s="311"/>
      <c r="C26" s="305" t="s">
        <v>164</v>
      </c>
      <c r="D26" s="205">
        <v>122904</v>
      </c>
    </row>
    <row r="27" ht="17.25" customHeight="1" spans="1:4">
      <c r="A27" s="312"/>
      <c r="B27" s="311"/>
      <c r="C27" s="305" t="s">
        <v>165</v>
      </c>
      <c r="D27" s="307"/>
    </row>
    <row r="28" ht="17.25" customHeight="1" spans="1:4">
      <c r="A28" s="312"/>
      <c r="B28" s="311"/>
      <c r="C28" s="305" t="s">
        <v>166</v>
      </c>
      <c r="D28" s="307"/>
    </row>
    <row r="29" ht="17.25" customHeight="1" spans="1:4">
      <c r="A29" s="312"/>
      <c r="B29" s="311"/>
      <c r="C29" s="305" t="s">
        <v>167</v>
      </c>
      <c r="D29" s="307"/>
    </row>
    <row r="30" ht="17.25" customHeight="1" spans="1:4">
      <c r="A30" s="312"/>
      <c r="B30" s="311"/>
      <c r="C30" s="305" t="s">
        <v>168</v>
      </c>
      <c r="D30" s="307"/>
    </row>
    <row r="31" customHeight="1" spans="1:4">
      <c r="A31" s="313"/>
      <c r="B31" s="310"/>
      <c r="C31" s="305" t="s">
        <v>169</v>
      </c>
      <c r="D31" s="307"/>
    </row>
    <row r="32" customHeight="1" spans="1:4">
      <c r="A32" s="313"/>
      <c r="B32" s="310"/>
      <c r="C32" s="305" t="s">
        <v>170</v>
      </c>
      <c r="D32" s="307"/>
    </row>
    <row r="33" customHeight="1" spans="1:4">
      <c r="A33" s="313"/>
      <c r="B33" s="310"/>
      <c r="C33" s="305" t="s">
        <v>171</v>
      </c>
      <c r="D33" s="307"/>
    </row>
    <row r="34" customHeight="1" spans="1:4">
      <c r="A34" s="313"/>
      <c r="B34" s="310"/>
      <c r="C34" s="308" t="s">
        <v>172</v>
      </c>
      <c r="D34" s="314"/>
    </row>
    <row r="35" ht="17.25" customHeight="1" spans="1:4">
      <c r="A35" s="315" t="s">
        <v>173</v>
      </c>
      <c r="B35" s="316">
        <v>8134373.08</v>
      </c>
      <c r="C35" s="313" t="s">
        <v>72</v>
      </c>
      <c r="D35" s="316">
        <v>8134373.08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zoomScaleSheetLayoutView="60" workbookViewId="0">
      <selection activeCell="G22" sqref="G22"/>
    </sheetView>
  </sheetViews>
  <sheetFormatPr defaultColWidth="8.88571428571429" defaultRowHeight="14.25" customHeight="1" outlineLevelCol="6"/>
  <cols>
    <col min="1" max="1" width="20.1333333333333" style="152" customWidth="1"/>
    <col min="2" max="2" width="44" style="152" customWidth="1"/>
    <col min="3" max="3" width="24.2857142857143" style="78" customWidth="1"/>
    <col min="4" max="4" width="16.5714285714286" style="78" customWidth="1"/>
    <col min="5" max="7" width="24.2857142857143" style="78" customWidth="1"/>
    <col min="8" max="8" width="9.13333333333333" style="78" customWidth="1"/>
    <col min="9" max="16384" width="9.13333333333333" style="78"/>
  </cols>
  <sheetData>
    <row r="1" ht="12" customHeight="1" spans="4:7">
      <c r="D1" s="290"/>
      <c r="F1" s="81"/>
      <c r="G1" s="81"/>
    </row>
    <row r="2" ht="39" customHeight="1" spans="1:7">
      <c r="A2" s="157" t="s">
        <v>6</v>
      </c>
      <c r="B2" s="157"/>
      <c r="C2" s="157"/>
      <c r="D2" s="157"/>
      <c r="E2" s="157"/>
      <c r="F2" s="157"/>
      <c r="G2" s="157"/>
    </row>
    <row r="3" ht="18" customHeight="1" spans="1:7">
      <c r="A3" s="158" t="s">
        <v>21</v>
      </c>
      <c r="F3" s="155"/>
      <c r="G3" s="155" t="s">
        <v>22</v>
      </c>
    </row>
    <row r="4" ht="20.25" customHeight="1" spans="1:7">
      <c r="A4" s="291" t="s">
        <v>174</v>
      </c>
      <c r="B4" s="292"/>
      <c r="C4" s="89" t="s">
        <v>75</v>
      </c>
      <c r="D4" s="89" t="s">
        <v>95</v>
      </c>
      <c r="E4" s="89"/>
      <c r="F4" s="89"/>
      <c r="G4" s="293" t="s">
        <v>96</v>
      </c>
    </row>
    <row r="5" ht="20.25" customHeight="1" spans="1:7">
      <c r="A5" s="162" t="s">
        <v>92</v>
      </c>
      <c r="B5" s="294" t="s">
        <v>93</v>
      </c>
      <c r="C5" s="89"/>
      <c r="D5" s="89" t="s">
        <v>77</v>
      </c>
      <c r="E5" s="89" t="s">
        <v>175</v>
      </c>
      <c r="F5" s="89" t="s">
        <v>176</v>
      </c>
      <c r="G5" s="295"/>
    </row>
    <row r="6" ht="18" customHeight="1" spans="1:7">
      <c r="A6" s="72" t="s">
        <v>177</v>
      </c>
      <c r="B6" s="72" t="s">
        <v>178</v>
      </c>
      <c r="C6" s="296" t="s">
        <v>179</v>
      </c>
      <c r="D6" s="296" t="s">
        <v>180</v>
      </c>
      <c r="E6" s="296" t="s">
        <v>181</v>
      </c>
      <c r="F6" s="296" t="s">
        <v>182</v>
      </c>
      <c r="G6" s="296" t="s">
        <v>183</v>
      </c>
    </row>
    <row r="7" ht="18" customHeight="1" spans="1:7">
      <c r="A7" s="264" t="s">
        <v>102</v>
      </c>
      <c r="B7" s="264" t="s">
        <v>103</v>
      </c>
      <c r="C7" s="265">
        <v>171864</v>
      </c>
      <c r="D7" s="297">
        <v>171864</v>
      </c>
      <c r="E7" s="297">
        <v>171864</v>
      </c>
      <c r="F7" s="297"/>
      <c r="G7" s="297"/>
    </row>
    <row r="8" ht="18" customHeight="1" spans="1:7">
      <c r="A8" s="264" t="s">
        <v>104</v>
      </c>
      <c r="B8" s="264" t="s">
        <v>105</v>
      </c>
      <c r="C8" s="265">
        <v>171864</v>
      </c>
      <c r="D8" s="297">
        <v>171864</v>
      </c>
      <c r="E8" s="297">
        <v>171864</v>
      </c>
      <c r="F8" s="297"/>
      <c r="G8" s="297"/>
    </row>
    <row r="9" ht="18" customHeight="1" spans="1:7">
      <c r="A9" s="264" t="s">
        <v>106</v>
      </c>
      <c r="B9" s="264" t="s">
        <v>107</v>
      </c>
      <c r="C9" s="265">
        <v>171864</v>
      </c>
      <c r="D9" s="297">
        <v>171864</v>
      </c>
      <c r="E9" s="297">
        <v>171864</v>
      </c>
      <c r="F9" s="297"/>
      <c r="G9" s="297"/>
    </row>
    <row r="10" ht="18" customHeight="1" spans="1:7">
      <c r="A10" s="264" t="s">
        <v>108</v>
      </c>
      <c r="B10" s="264" t="s">
        <v>109</v>
      </c>
      <c r="C10" s="265">
        <v>125265</v>
      </c>
      <c r="D10" s="297">
        <v>125265</v>
      </c>
      <c r="E10" s="297">
        <v>125265</v>
      </c>
      <c r="F10" s="297"/>
      <c r="G10" s="297"/>
    </row>
    <row r="11" ht="18" customHeight="1" spans="1:7">
      <c r="A11" s="264" t="s">
        <v>110</v>
      </c>
      <c r="B11" s="264" t="s">
        <v>111</v>
      </c>
      <c r="C11" s="265">
        <v>125265</v>
      </c>
      <c r="D11" s="297">
        <v>125265</v>
      </c>
      <c r="E11" s="297">
        <v>125265</v>
      </c>
      <c r="F11" s="297"/>
      <c r="G11" s="297"/>
    </row>
    <row r="12" ht="18" customHeight="1" spans="1:7">
      <c r="A12" s="264" t="s">
        <v>112</v>
      </c>
      <c r="B12" s="264" t="s">
        <v>113</v>
      </c>
      <c r="C12" s="265">
        <v>77252</v>
      </c>
      <c r="D12" s="297">
        <v>77252</v>
      </c>
      <c r="E12" s="297">
        <v>77252</v>
      </c>
      <c r="F12" s="297"/>
      <c r="G12" s="297"/>
    </row>
    <row r="13" ht="18" customHeight="1" spans="1:7">
      <c r="A13" s="264" t="s">
        <v>114</v>
      </c>
      <c r="B13" s="264" t="s">
        <v>115</v>
      </c>
      <c r="C13" s="265">
        <v>46200</v>
      </c>
      <c r="D13" s="297">
        <v>46200</v>
      </c>
      <c r="E13" s="297">
        <v>46200</v>
      </c>
      <c r="F13" s="297"/>
      <c r="G13" s="297"/>
    </row>
    <row r="14" ht="18" customHeight="1" spans="1:7">
      <c r="A14" s="264" t="s">
        <v>116</v>
      </c>
      <c r="B14" s="264" t="s">
        <v>117</v>
      </c>
      <c r="C14" s="265">
        <v>1813</v>
      </c>
      <c r="D14" s="297">
        <v>1813</v>
      </c>
      <c r="E14" s="297">
        <v>1813</v>
      </c>
      <c r="F14" s="297"/>
      <c r="G14" s="297"/>
    </row>
    <row r="15" ht="18" customHeight="1" spans="1:7">
      <c r="A15" s="264" t="s">
        <v>124</v>
      </c>
      <c r="B15" s="264" t="s">
        <v>125</v>
      </c>
      <c r="C15" s="265">
        <v>1728140.08</v>
      </c>
      <c r="D15" s="297">
        <v>1714340.08</v>
      </c>
      <c r="E15" s="297">
        <v>1636430.08</v>
      </c>
      <c r="F15" s="297">
        <v>77910</v>
      </c>
      <c r="G15" s="297">
        <v>13800</v>
      </c>
    </row>
    <row r="16" ht="18" customHeight="1" spans="1:7">
      <c r="A16" s="264" t="s">
        <v>126</v>
      </c>
      <c r="B16" s="264" t="s">
        <v>127</v>
      </c>
      <c r="C16" s="265">
        <v>1728140.08</v>
      </c>
      <c r="D16" s="297">
        <v>1714340.08</v>
      </c>
      <c r="E16" s="297">
        <v>1636430.08</v>
      </c>
      <c r="F16" s="297">
        <v>77910</v>
      </c>
      <c r="G16" s="297">
        <v>13800</v>
      </c>
    </row>
    <row r="17" ht="18" customHeight="1" spans="1:7">
      <c r="A17" s="264" t="s">
        <v>128</v>
      </c>
      <c r="B17" s="264" t="s">
        <v>129</v>
      </c>
      <c r="C17" s="265">
        <v>13800</v>
      </c>
      <c r="D17" s="297"/>
      <c r="E17" s="297"/>
      <c r="F17" s="297"/>
      <c r="G17" s="297">
        <v>13800</v>
      </c>
    </row>
    <row r="18" ht="18" customHeight="1" spans="1:7">
      <c r="A18" s="264" t="s">
        <v>130</v>
      </c>
      <c r="B18" s="264" t="s">
        <v>131</v>
      </c>
      <c r="C18" s="265">
        <v>1714340.08</v>
      </c>
      <c r="D18" s="297">
        <v>1714340.08</v>
      </c>
      <c r="E18" s="297">
        <v>1636430.08</v>
      </c>
      <c r="F18" s="297">
        <v>77910</v>
      </c>
      <c r="G18" s="297"/>
    </row>
    <row r="19" ht="18" customHeight="1" spans="1:7">
      <c r="A19" s="264" t="s">
        <v>132</v>
      </c>
      <c r="B19" s="264" t="s">
        <v>133</v>
      </c>
      <c r="C19" s="265">
        <v>122904</v>
      </c>
      <c r="D19" s="297">
        <v>122904</v>
      </c>
      <c r="E19" s="297">
        <v>122904</v>
      </c>
      <c r="F19" s="297"/>
      <c r="G19" s="297"/>
    </row>
    <row r="20" ht="18" customHeight="1" spans="1:7">
      <c r="A20" s="264" t="s">
        <v>134</v>
      </c>
      <c r="B20" s="264" t="s">
        <v>135</v>
      </c>
      <c r="C20" s="265">
        <v>122904</v>
      </c>
      <c r="D20" s="297">
        <v>122904</v>
      </c>
      <c r="E20" s="297">
        <v>122904</v>
      </c>
      <c r="F20" s="297"/>
      <c r="G20" s="297"/>
    </row>
    <row r="21" ht="18" customHeight="1" spans="1:7">
      <c r="A21" s="264" t="s">
        <v>136</v>
      </c>
      <c r="B21" s="264" t="s">
        <v>137</v>
      </c>
      <c r="C21" s="265">
        <v>122904</v>
      </c>
      <c r="D21" s="297">
        <v>122904</v>
      </c>
      <c r="E21" s="297">
        <v>122904</v>
      </c>
      <c r="F21" s="297"/>
      <c r="G21" s="297"/>
    </row>
    <row r="22" ht="18" customHeight="1" spans="1:7">
      <c r="A22" s="165" t="s">
        <v>138</v>
      </c>
      <c r="B22" s="167" t="s">
        <v>138</v>
      </c>
      <c r="C22" s="265">
        <v>2148173.08</v>
      </c>
      <c r="D22" s="265">
        <v>2134373.08</v>
      </c>
      <c r="E22" s="265">
        <v>2056463.08</v>
      </c>
      <c r="F22" s="265">
        <v>77910</v>
      </c>
      <c r="G22" s="265">
        <v>13800</v>
      </c>
    </row>
    <row r="23" customHeight="1" spans="2:4">
      <c r="B23" s="298"/>
      <c r="C23" s="299"/>
      <c r="D23" s="299"/>
    </row>
  </sheetData>
  <mergeCells count="7">
    <mergeCell ref="A2:G2"/>
    <mergeCell ref="A3:E3"/>
    <mergeCell ref="A4:B4"/>
    <mergeCell ref="D4:F4"/>
    <mergeCell ref="A22:B22"/>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14" sqref="F14"/>
    </sheetView>
  </sheetViews>
  <sheetFormatPr defaultColWidth="8.88571428571429" defaultRowHeight="14.25" outlineLevelRow="6" outlineLevelCol="5"/>
  <cols>
    <col min="1" max="2" width="27.4285714285714" style="279" customWidth="1"/>
    <col min="3" max="3" width="17.2857142857143" style="280" customWidth="1"/>
    <col min="4" max="5" width="26.2857142857143" style="281" customWidth="1"/>
    <col min="6" max="6" width="18.7142857142857" style="281" customWidth="1"/>
    <col min="7" max="7" width="9.13333333333333" style="78" customWidth="1"/>
    <col min="8" max="16384" width="9.13333333333333" style="78"/>
  </cols>
  <sheetData>
    <row r="1" ht="12" customHeight="1" spans="1:6">
      <c r="A1" s="282"/>
      <c r="B1" s="282"/>
      <c r="C1" s="122"/>
      <c r="D1" s="78"/>
      <c r="E1" s="78"/>
      <c r="F1" s="283"/>
    </row>
    <row r="2" ht="25.5" customHeight="1" spans="1:6">
      <c r="A2" s="284" t="s">
        <v>7</v>
      </c>
      <c r="B2" s="284"/>
      <c r="C2" s="284"/>
      <c r="D2" s="284"/>
      <c r="E2" s="284"/>
      <c r="F2" s="284"/>
    </row>
    <row r="3" ht="15.75" customHeight="1" spans="1:6">
      <c r="A3" s="158" t="s">
        <v>21</v>
      </c>
      <c r="B3" s="282"/>
      <c r="C3" s="122"/>
      <c r="D3" s="78"/>
      <c r="E3" s="78"/>
      <c r="F3" s="283" t="s">
        <v>184</v>
      </c>
    </row>
    <row r="4" s="278" customFormat="1" ht="19.5" customHeight="1" spans="1:6">
      <c r="A4" s="285" t="s">
        <v>185</v>
      </c>
      <c r="B4" s="86" t="s">
        <v>186</v>
      </c>
      <c r="C4" s="87" t="s">
        <v>187</v>
      </c>
      <c r="D4" s="88"/>
      <c r="E4" s="160"/>
      <c r="F4" s="86" t="s">
        <v>188</v>
      </c>
    </row>
    <row r="5" s="278" customFormat="1" ht="19.5" customHeight="1" spans="1:6">
      <c r="A5" s="106"/>
      <c r="B5" s="90"/>
      <c r="C5" s="107" t="s">
        <v>77</v>
      </c>
      <c r="D5" s="107" t="s">
        <v>189</v>
      </c>
      <c r="E5" s="107" t="s">
        <v>190</v>
      </c>
      <c r="F5" s="90"/>
    </row>
    <row r="6" s="278" customFormat="1" ht="18.75" customHeight="1" spans="1:6">
      <c r="A6" s="286">
        <v>1</v>
      </c>
      <c r="B6" s="286">
        <v>2</v>
      </c>
      <c r="C6" s="287">
        <v>3</v>
      </c>
      <c r="D6" s="286">
        <v>4</v>
      </c>
      <c r="E6" s="286">
        <v>5</v>
      </c>
      <c r="F6" s="286">
        <v>6</v>
      </c>
    </row>
    <row r="7" ht="18.75" customHeight="1" spans="1:6">
      <c r="A7" s="288">
        <v>13800</v>
      </c>
      <c r="B7" s="288">
        <v>0</v>
      </c>
      <c r="C7" s="289">
        <v>13800</v>
      </c>
      <c r="D7" s="288">
        <v>0</v>
      </c>
      <c r="E7" s="288">
        <v>13800</v>
      </c>
      <c r="F7" s="288">
        <v>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1"/>
  <sheetViews>
    <sheetView tabSelected="1" zoomScaleSheetLayoutView="60" topLeftCell="C1" workbookViewId="0">
      <selection activeCell="K19" sqref="K19"/>
    </sheetView>
  </sheetViews>
  <sheetFormatPr defaultColWidth="8.88571428571429" defaultRowHeight="14.25" customHeight="1"/>
  <cols>
    <col min="1" max="1" width="18.8571428571429" style="152" customWidth="1"/>
    <col min="2" max="2" width="18.7142857142857" style="152" customWidth="1"/>
    <col min="3" max="3" width="22.8571428571429" style="152" customWidth="1"/>
    <col min="4" max="4" width="15.1333333333333" style="152"/>
    <col min="5" max="5" width="28.1428571428571" style="152" customWidth="1"/>
    <col min="6" max="6" width="14.2857142857143" style="152" customWidth="1"/>
    <col min="7" max="7" width="24.7142857142857" style="152" customWidth="1"/>
    <col min="8" max="9" width="12.1333333333333" style="122" customWidth="1"/>
    <col min="10" max="10" width="14.5714285714286" style="122" customWidth="1"/>
    <col min="11" max="24" width="12.1333333333333" style="122" customWidth="1"/>
    <col min="25" max="25" width="9.13333333333333" style="78" customWidth="1"/>
    <col min="26" max="16384" width="9.13333333333333" style="78"/>
  </cols>
  <sheetData>
    <row r="1" ht="12" customHeight="1" spans="24:24">
      <c r="X1" s="276"/>
    </row>
    <row r="2" ht="39" customHeight="1" spans="1:24">
      <c r="A2" s="157" t="s">
        <v>8</v>
      </c>
      <c r="B2" s="157"/>
      <c r="C2" s="157"/>
      <c r="D2" s="157"/>
      <c r="E2" s="157"/>
      <c r="F2" s="157"/>
      <c r="G2" s="157"/>
      <c r="H2" s="157"/>
      <c r="I2" s="157"/>
      <c r="J2" s="157"/>
      <c r="K2" s="157"/>
      <c r="L2" s="157"/>
      <c r="M2" s="157"/>
      <c r="N2" s="157"/>
      <c r="O2" s="157"/>
      <c r="P2" s="157"/>
      <c r="Q2" s="157"/>
      <c r="R2" s="157"/>
      <c r="S2" s="157"/>
      <c r="T2" s="157"/>
      <c r="U2" s="157"/>
      <c r="V2" s="157"/>
      <c r="W2" s="157"/>
      <c r="X2" s="157"/>
    </row>
    <row r="3" ht="18" customHeight="1" spans="1:24">
      <c r="A3" s="158" t="s">
        <v>21</v>
      </c>
      <c r="H3" s="78"/>
      <c r="I3" s="78"/>
      <c r="J3" s="78"/>
      <c r="K3" s="78"/>
      <c r="L3" s="78"/>
      <c r="M3" s="78"/>
      <c r="N3" s="78"/>
      <c r="O3" s="78"/>
      <c r="P3" s="78"/>
      <c r="Q3" s="78"/>
      <c r="X3" s="277" t="s">
        <v>22</v>
      </c>
    </row>
    <row r="4" ht="13.5" spans="1:24">
      <c r="A4" s="262" t="s">
        <v>191</v>
      </c>
      <c r="B4" s="262" t="s">
        <v>192</v>
      </c>
      <c r="C4" s="262" t="s">
        <v>193</v>
      </c>
      <c r="D4" s="262" t="s">
        <v>194</v>
      </c>
      <c r="E4" s="262" t="s">
        <v>195</v>
      </c>
      <c r="F4" s="262" t="s">
        <v>196</v>
      </c>
      <c r="G4" s="262" t="s">
        <v>197</v>
      </c>
      <c r="H4" s="113" t="s">
        <v>198</v>
      </c>
      <c r="I4" s="113"/>
      <c r="J4" s="113"/>
      <c r="K4" s="113"/>
      <c r="L4" s="113"/>
      <c r="M4" s="113"/>
      <c r="N4" s="113"/>
      <c r="O4" s="113"/>
      <c r="P4" s="113"/>
      <c r="Q4" s="113"/>
      <c r="R4" s="113"/>
      <c r="S4" s="113"/>
      <c r="T4" s="113"/>
      <c r="U4" s="113"/>
      <c r="V4" s="113"/>
      <c r="W4" s="113"/>
      <c r="X4" s="113"/>
    </row>
    <row r="5" ht="13.5" spans="1:24">
      <c r="A5" s="262"/>
      <c r="B5" s="262"/>
      <c r="C5" s="262"/>
      <c r="D5" s="262"/>
      <c r="E5" s="262"/>
      <c r="F5" s="262"/>
      <c r="G5" s="262"/>
      <c r="H5" s="113" t="s">
        <v>199</v>
      </c>
      <c r="I5" s="113" t="s">
        <v>200</v>
      </c>
      <c r="J5" s="113"/>
      <c r="K5" s="113"/>
      <c r="L5" s="113"/>
      <c r="M5" s="113"/>
      <c r="N5" s="113"/>
      <c r="O5" s="89" t="s">
        <v>201</v>
      </c>
      <c r="P5" s="89"/>
      <c r="Q5" s="89"/>
      <c r="R5" s="113" t="s">
        <v>81</v>
      </c>
      <c r="S5" s="113" t="s">
        <v>82</v>
      </c>
      <c r="T5" s="113"/>
      <c r="U5" s="113"/>
      <c r="V5" s="113"/>
      <c r="W5" s="113"/>
      <c r="X5" s="113"/>
    </row>
    <row r="6" ht="13.5" customHeight="1" spans="1:24">
      <c r="A6" s="262"/>
      <c r="B6" s="262"/>
      <c r="C6" s="262"/>
      <c r="D6" s="262"/>
      <c r="E6" s="262"/>
      <c r="F6" s="262"/>
      <c r="G6" s="262"/>
      <c r="H6" s="113"/>
      <c r="I6" s="113" t="s">
        <v>202</v>
      </c>
      <c r="J6" s="113"/>
      <c r="K6" s="113" t="s">
        <v>203</v>
      </c>
      <c r="L6" s="113" t="s">
        <v>204</v>
      </c>
      <c r="M6" s="113" t="s">
        <v>205</v>
      </c>
      <c r="N6" s="113" t="s">
        <v>206</v>
      </c>
      <c r="O6" s="270" t="s">
        <v>78</v>
      </c>
      <c r="P6" s="270" t="s">
        <v>79</v>
      </c>
      <c r="Q6" s="270" t="s">
        <v>80</v>
      </c>
      <c r="R6" s="113"/>
      <c r="S6" s="113" t="s">
        <v>77</v>
      </c>
      <c r="T6" s="113" t="s">
        <v>84</v>
      </c>
      <c r="U6" s="113" t="s">
        <v>85</v>
      </c>
      <c r="V6" s="113" t="s">
        <v>86</v>
      </c>
      <c r="W6" s="113" t="s">
        <v>87</v>
      </c>
      <c r="X6" s="113" t="s">
        <v>88</v>
      </c>
    </row>
    <row r="7" ht="27" spans="1:24">
      <c r="A7" s="262"/>
      <c r="B7" s="262"/>
      <c r="C7" s="262"/>
      <c r="D7" s="262"/>
      <c r="E7" s="262"/>
      <c r="F7" s="262"/>
      <c r="G7" s="262"/>
      <c r="H7" s="113"/>
      <c r="I7" s="113" t="s">
        <v>77</v>
      </c>
      <c r="J7" s="113" t="s">
        <v>207</v>
      </c>
      <c r="K7" s="113"/>
      <c r="L7" s="113"/>
      <c r="M7" s="113"/>
      <c r="N7" s="113"/>
      <c r="O7" s="271"/>
      <c r="P7" s="271"/>
      <c r="Q7" s="271"/>
      <c r="R7" s="113"/>
      <c r="S7" s="113"/>
      <c r="T7" s="113"/>
      <c r="U7" s="113"/>
      <c r="V7" s="113"/>
      <c r="W7" s="113"/>
      <c r="X7" s="113"/>
    </row>
    <row r="8" ht="13.5" customHeight="1" spans="1:24">
      <c r="A8" s="263" t="s">
        <v>177</v>
      </c>
      <c r="B8" s="263" t="s">
        <v>178</v>
      </c>
      <c r="C8" s="263" t="s">
        <v>179</v>
      </c>
      <c r="D8" s="263" t="s">
        <v>180</v>
      </c>
      <c r="E8" s="263" t="s">
        <v>181</v>
      </c>
      <c r="F8" s="263" t="s">
        <v>182</v>
      </c>
      <c r="G8" s="263" t="s">
        <v>183</v>
      </c>
      <c r="H8" s="263" t="s">
        <v>208</v>
      </c>
      <c r="I8" s="263" t="s">
        <v>209</v>
      </c>
      <c r="J8" s="263" t="s">
        <v>210</v>
      </c>
      <c r="K8" s="263" t="s">
        <v>211</v>
      </c>
      <c r="L8" s="263" t="s">
        <v>212</v>
      </c>
      <c r="M8" s="263" t="s">
        <v>213</v>
      </c>
      <c r="N8" s="263" t="s">
        <v>214</v>
      </c>
      <c r="O8" s="263" t="s">
        <v>215</v>
      </c>
      <c r="P8" s="263" t="s">
        <v>216</v>
      </c>
      <c r="Q8" s="263" t="s">
        <v>217</v>
      </c>
      <c r="R8" s="263" t="s">
        <v>218</v>
      </c>
      <c r="S8" s="263" t="s">
        <v>219</v>
      </c>
      <c r="T8" s="263" t="s">
        <v>220</v>
      </c>
      <c r="U8" s="263" t="s">
        <v>221</v>
      </c>
      <c r="V8" s="263" t="s">
        <v>222</v>
      </c>
      <c r="W8" s="263" t="s">
        <v>223</v>
      </c>
      <c r="X8" s="263" t="s">
        <v>224</v>
      </c>
    </row>
    <row r="9" ht="18" customHeight="1" spans="1:24">
      <c r="A9" s="264" t="s">
        <v>90</v>
      </c>
      <c r="B9" s="264" t="s">
        <v>225</v>
      </c>
      <c r="C9" s="264" t="s">
        <v>226</v>
      </c>
      <c r="D9" s="264" t="s">
        <v>130</v>
      </c>
      <c r="E9" s="264" t="s">
        <v>227</v>
      </c>
      <c r="F9" s="264" t="s">
        <v>228</v>
      </c>
      <c r="G9" s="264" t="s">
        <v>229</v>
      </c>
      <c r="H9" s="265">
        <v>282936</v>
      </c>
      <c r="I9" s="170">
        <v>282936</v>
      </c>
      <c r="J9" s="272"/>
      <c r="K9" s="272"/>
      <c r="L9" s="272"/>
      <c r="M9" s="170">
        <v>282936</v>
      </c>
      <c r="N9" s="266"/>
      <c r="O9" s="266"/>
      <c r="P9" s="266"/>
      <c r="Q9" s="266"/>
      <c r="R9" s="266"/>
      <c r="S9" s="266"/>
      <c r="T9" s="266"/>
      <c r="U9" s="266"/>
      <c r="V9" s="266"/>
      <c r="W9" s="266"/>
      <c r="X9" s="266"/>
    </row>
    <row r="10" ht="18" customHeight="1" spans="1:24">
      <c r="A10" s="264" t="s">
        <v>90</v>
      </c>
      <c r="B10" s="264" t="s">
        <v>225</v>
      </c>
      <c r="C10" s="264" t="s">
        <v>226</v>
      </c>
      <c r="D10" s="264" t="s">
        <v>130</v>
      </c>
      <c r="E10" s="264" t="s">
        <v>227</v>
      </c>
      <c r="F10" s="264" t="s">
        <v>230</v>
      </c>
      <c r="G10" s="264" t="s">
        <v>231</v>
      </c>
      <c r="H10" s="265">
        <v>60</v>
      </c>
      <c r="I10" s="170">
        <v>60</v>
      </c>
      <c r="J10" s="273"/>
      <c r="K10" s="273"/>
      <c r="L10" s="273"/>
      <c r="M10" s="170">
        <v>60</v>
      </c>
      <c r="N10" s="266"/>
      <c r="O10" s="266"/>
      <c r="P10" s="266"/>
      <c r="Q10" s="266"/>
      <c r="R10" s="266"/>
      <c r="S10" s="266"/>
      <c r="T10" s="266"/>
      <c r="U10" s="266"/>
      <c r="V10" s="266"/>
      <c r="W10" s="266"/>
      <c r="X10" s="266"/>
    </row>
    <row r="11" ht="18" customHeight="1" spans="1:24">
      <c r="A11" s="264" t="s">
        <v>90</v>
      </c>
      <c r="B11" s="264" t="s">
        <v>225</v>
      </c>
      <c r="C11" s="264" t="s">
        <v>226</v>
      </c>
      <c r="D11" s="264" t="s">
        <v>130</v>
      </c>
      <c r="E11" s="264" t="s">
        <v>227</v>
      </c>
      <c r="F11" s="264" t="s">
        <v>232</v>
      </c>
      <c r="G11" s="264" t="s">
        <v>233</v>
      </c>
      <c r="H11" s="265">
        <v>23578</v>
      </c>
      <c r="I11" s="170">
        <v>23578</v>
      </c>
      <c r="J11" s="273"/>
      <c r="K11" s="273"/>
      <c r="L11" s="273"/>
      <c r="M11" s="170">
        <v>23578</v>
      </c>
      <c r="N11" s="266"/>
      <c r="O11" s="266"/>
      <c r="P11" s="266"/>
      <c r="Q11" s="266"/>
      <c r="R11" s="266"/>
      <c r="S11" s="266"/>
      <c r="T11" s="266"/>
      <c r="U11" s="266"/>
      <c r="V11" s="266"/>
      <c r="W11" s="266"/>
      <c r="X11" s="266"/>
    </row>
    <row r="12" ht="18" customHeight="1" spans="1:24">
      <c r="A12" s="264" t="s">
        <v>90</v>
      </c>
      <c r="B12" s="264" t="s">
        <v>225</v>
      </c>
      <c r="C12" s="264" t="s">
        <v>226</v>
      </c>
      <c r="D12" s="264" t="s">
        <v>130</v>
      </c>
      <c r="E12" s="264" t="s">
        <v>227</v>
      </c>
      <c r="F12" s="264" t="s">
        <v>234</v>
      </c>
      <c r="G12" s="264" t="s">
        <v>235</v>
      </c>
      <c r="H12" s="265">
        <v>398916</v>
      </c>
      <c r="I12" s="170">
        <v>398916</v>
      </c>
      <c r="J12" s="273"/>
      <c r="K12" s="273"/>
      <c r="L12" s="273"/>
      <c r="M12" s="170">
        <v>398916</v>
      </c>
      <c r="N12" s="266"/>
      <c r="O12" s="266"/>
      <c r="P12" s="266"/>
      <c r="Q12" s="266"/>
      <c r="R12" s="266"/>
      <c r="S12" s="266"/>
      <c r="T12" s="266"/>
      <c r="U12" s="266"/>
      <c r="V12" s="266"/>
      <c r="W12" s="266"/>
      <c r="X12" s="266"/>
    </row>
    <row r="13" ht="18" customHeight="1" spans="1:24">
      <c r="A13" s="264" t="s">
        <v>90</v>
      </c>
      <c r="B13" s="264" t="s">
        <v>236</v>
      </c>
      <c r="C13" s="264" t="s">
        <v>237</v>
      </c>
      <c r="D13" s="264" t="s">
        <v>106</v>
      </c>
      <c r="E13" s="264" t="s">
        <v>238</v>
      </c>
      <c r="F13" s="264" t="s">
        <v>239</v>
      </c>
      <c r="G13" s="264" t="s">
        <v>240</v>
      </c>
      <c r="H13" s="265">
        <v>171864</v>
      </c>
      <c r="I13" s="170">
        <v>171864</v>
      </c>
      <c r="J13" s="273"/>
      <c r="K13" s="273"/>
      <c r="L13" s="273"/>
      <c r="M13" s="170">
        <v>171864</v>
      </c>
      <c r="N13" s="266"/>
      <c r="O13" s="266"/>
      <c r="P13" s="266"/>
      <c r="Q13" s="266"/>
      <c r="R13" s="266"/>
      <c r="S13" s="266"/>
      <c r="T13" s="266"/>
      <c r="U13" s="266"/>
      <c r="V13" s="266"/>
      <c r="W13" s="266"/>
      <c r="X13" s="266"/>
    </row>
    <row r="14" ht="18" customHeight="1" spans="1:24">
      <c r="A14" s="264" t="s">
        <v>90</v>
      </c>
      <c r="B14" s="264" t="s">
        <v>236</v>
      </c>
      <c r="C14" s="264" t="s">
        <v>237</v>
      </c>
      <c r="D14" s="264" t="s">
        <v>112</v>
      </c>
      <c r="E14" s="264" t="s">
        <v>241</v>
      </c>
      <c r="F14" s="264" t="s">
        <v>242</v>
      </c>
      <c r="G14" s="264" t="s">
        <v>243</v>
      </c>
      <c r="H14" s="265">
        <v>77252</v>
      </c>
      <c r="I14" s="170">
        <v>77252</v>
      </c>
      <c r="J14" s="273"/>
      <c r="K14" s="273"/>
      <c r="L14" s="273"/>
      <c r="M14" s="170">
        <v>77252</v>
      </c>
      <c r="N14" s="266"/>
      <c r="O14" s="266"/>
      <c r="P14" s="266"/>
      <c r="Q14" s="266"/>
      <c r="R14" s="266"/>
      <c r="S14" s="266"/>
      <c r="T14" s="266"/>
      <c r="U14" s="266"/>
      <c r="V14" s="266"/>
      <c r="W14" s="266"/>
      <c r="X14" s="266"/>
    </row>
    <row r="15" ht="18" customHeight="1" spans="1:24">
      <c r="A15" s="264" t="s">
        <v>90</v>
      </c>
      <c r="B15" s="264" t="s">
        <v>236</v>
      </c>
      <c r="C15" s="264" t="s">
        <v>237</v>
      </c>
      <c r="D15" s="264" t="s">
        <v>114</v>
      </c>
      <c r="E15" s="264" t="s">
        <v>244</v>
      </c>
      <c r="F15" s="264" t="s">
        <v>245</v>
      </c>
      <c r="G15" s="264" t="s">
        <v>246</v>
      </c>
      <c r="H15" s="265">
        <v>46200</v>
      </c>
      <c r="I15" s="170">
        <v>46200</v>
      </c>
      <c r="J15" s="273"/>
      <c r="K15" s="273"/>
      <c r="L15" s="273"/>
      <c r="M15" s="170">
        <v>46200</v>
      </c>
      <c r="N15" s="266"/>
      <c r="O15" s="266"/>
      <c r="P15" s="266"/>
      <c r="Q15" s="266"/>
      <c r="R15" s="266"/>
      <c r="S15" s="266"/>
      <c r="T15" s="266"/>
      <c r="U15" s="266"/>
      <c r="V15" s="266"/>
      <c r="W15" s="266"/>
      <c r="X15" s="266"/>
    </row>
    <row r="16" ht="18" customHeight="1" spans="1:24">
      <c r="A16" s="264" t="s">
        <v>90</v>
      </c>
      <c r="B16" s="264" t="s">
        <v>236</v>
      </c>
      <c r="C16" s="264" t="s">
        <v>237</v>
      </c>
      <c r="D16" s="264" t="s">
        <v>116</v>
      </c>
      <c r="E16" s="264" t="s">
        <v>247</v>
      </c>
      <c r="F16" s="264" t="s">
        <v>248</v>
      </c>
      <c r="G16" s="264" t="s">
        <v>249</v>
      </c>
      <c r="H16" s="265">
        <v>1813</v>
      </c>
      <c r="I16" s="170">
        <v>1813</v>
      </c>
      <c r="J16" s="273"/>
      <c r="K16" s="273"/>
      <c r="L16" s="273"/>
      <c r="M16" s="170">
        <v>1813</v>
      </c>
      <c r="N16" s="266"/>
      <c r="O16" s="266"/>
      <c r="P16" s="266"/>
      <c r="Q16" s="266"/>
      <c r="R16" s="266"/>
      <c r="S16" s="266"/>
      <c r="T16" s="266"/>
      <c r="U16" s="266"/>
      <c r="V16" s="266"/>
      <c r="W16" s="266"/>
      <c r="X16" s="266"/>
    </row>
    <row r="17" ht="18" customHeight="1" spans="1:24">
      <c r="A17" s="264" t="s">
        <v>90</v>
      </c>
      <c r="B17" s="264" t="s">
        <v>236</v>
      </c>
      <c r="C17" s="264" t="s">
        <v>237</v>
      </c>
      <c r="D17" s="264" t="s">
        <v>130</v>
      </c>
      <c r="E17" s="264" t="s">
        <v>227</v>
      </c>
      <c r="F17" s="264" t="s">
        <v>248</v>
      </c>
      <c r="G17" s="264" t="s">
        <v>249</v>
      </c>
      <c r="H17" s="265">
        <v>5880</v>
      </c>
      <c r="I17" s="170">
        <v>5880</v>
      </c>
      <c r="J17" s="273"/>
      <c r="K17" s="273"/>
      <c r="L17" s="273"/>
      <c r="M17" s="170">
        <v>5880</v>
      </c>
      <c r="N17" s="266"/>
      <c r="O17" s="266"/>
      <c r="P17" s="266"/>
      <c r="Q17" s="266"/>
      <c r="R17" s="266"/>
      <c r="S17" s="266"/>
      <c r="T17" s="266"/>
      <c r="U17" s="266"/>
      <c r="V17" s="266"/>
      <c r="W17" s="266"/>
      <c r="X17" s="266"/>
    </row>
    <row r="18" ht="18" customHeight="1" spans="1:24">
      <c r="A18" s="264" t="s">
        <v>90</v>
      </c>
      <c r="B18" s="264" t="s">
        <v>250</v>
      </c>
      <c r="C18" s="264" t="s">
        <v>251</v>
      </c>
      <c r="D18" s="264" t="s">
        <v>136</v>
      </c>
      <c r="E18" s="264" t="s">
        <v>251</v>
      </c>
      <c r="F18" s="264" t="s">
        <v>252</v>
      </c>
      <c r="G18" s="264" t="s">
        <v>251</v>
      </c>
      <c r="H18" s="265">
        <v>122904</v>
      </c>
      <c r="I18" s="170">
        <v>122904</v>
      </c>
      <c r="J18" s="273"/>
      <c r="K18" s="273"/>
      <c r="L18" s="273"/>
      <c r="M18" s="170">
        <v>122904</v>
      </c>
      <c r="N18" s="266"/>
      <c r="O18" s="266"/>
      <c r="P18" s="266"/>
      <c r="Q18" s="266"/>
      <c r="R18" s="266"/>
      <c r="S18" s="266"/>
      <c r="T18" s="266"/>
      <c r="U18" s="266"/>
      <c r="V18" s="266"/>
      <c r="W18" s="266"/>
      <c r="X18" s="266"/>
    </row>
    <row r="19" ht="18" customHeight="1" spans="1:24">
      <c r="A19" s="264" t="s">
        <v>90</v>
      </c>
      <c r="B19" s="264" t="s">
        <v>253</v>
      </c>
      <c r="C19" s="264" t="s">
        <v>254</v>
      </c>
      <c r="D19" s="264" t="s">
        <v>130</v>
      </c>
      <c r="E19" s="264" t="s">
        <v>227</v>
      </c>
      <c r="F19" s="264" t="s">
        <v>255</v>
      </c>
      <c r="G19" s="264" t="s">
        <v>256</v>
      </c>
      <c r="H19" s="265">
        <v>28000</v>
      </c>
      <c r="I19" s="170">
        <v>28000</v>
      </c>
      <c r="J19" s="273"/>
      <c r="K19" s="273"/>
      <c r="L19" s="273"/>
      <c r="M19" s="170">
        <v>28000</v>
      </c>
      <c r="N19" s="266"/>
      <c r="O19" s="266"/>
      <c r="P19" s="266"/>
      <c r="Q19" s="266"/>
      <c r="R19" s="266"/>
      <c r="S19" s="266"/>
      <c r="T19" s="266"/>
      <c r="U19" s="266"/>
      <c r="V19" s="266"/>
      <c r="W19" s="266"/>
      <c r="X19" s="266"/>
    </row>
    <row r="20" ht="18" customHeight="1" spans="1:24">
      <c r="A20" s="264" t="s">
        <v>90</v>
      </c>
      <c r="B20" s="264" t="s">
        <v>253</v>
      </c>
      <c r="C20" s="264" t="s">
        <v>254</v>
      </c>
      <c r="D20" s="264" t="s">
        <v>130</v>
      </c>
      <c r="E20" s="264" t="s">
        <v>227</v>
      </c>
      <c r="F20" s="264" t="s">
        <v>257</v>
      </c>
      <c r="G20" s="264" t="s">
        <v>258</v>
      </c>
      <c r="H20" s="265">
        <v>1400</v>
      </c>
      <c r="I20" s="170">
        <v>1400</v>
      </c>
      <c r="J20" s="273"/>
      <c r="K20" s="273"/>
      <c r="L20" s="273"/>
      <c r="M20" s="170">
        <v>1400</v>
      </c>
      <c r="N20" s="266"/>
      <c r="O20" s="266"/>
      <c r="P20" s="266"/>
      <c r="Q20" s="266"/>
      <c r="R20" s="266"/>
      <c r="S20" s="266"/>
      <c r="T20" s="266"/>
      <c r="U20" s="266"/>
      <c r="V20" s="266"/>
      <c r="W20" s="266"/>
      <c r="X20" s="266"/>
    </row>
    <row r="21" ht="18" customHeight="1" spans="1:24">
      <c r="A21" s="264" t="s">
        <v>90</v>
      </c>
      <c r="B21" s="264" t="s">
        <v>253</v>
      </c>
      <c r="C21" s="264" t="s">
        <v>254</v>
      </c>
      <c r="D21" s="264" t="s">
        <v>130</v>
      </c>
      <c r="E21" s="264" t="s">
        <v>227</v>
      </c>
      <c r="F21" s="264" t="s">
        <v>259</v>
      </c>
      <c r="G21" s="264" t="s">
        <v>260</v>
      </c>
      <c r="H21" s="265">
        <v>14000</v>
      </c>
      <c r="I21" s="170">
        <v>14000</v>
      </c>
      <c r="J21" s="273"/>
      <c r="K21" s="273"/>
      <c r="L21" s="273"/>
      <c r="M21" s="170">
        <v>14000</v>
      </c>
      <c r="N21" s="266"/>
      <c r="O21" s="266"/>
      <c r="P21" s="266"/>
      <c r="Q21" s="266"/>
      <c r="R21" s="266"/>
      <c r="S21" s="266"/>
      <c r="T21" s="266"/>
      <c r="U21" s="266"/>
      <c r="V21" s="266"/>
      <c r="W21" s="266"/>
      <c r="X21" s="266"/>
    </row>
    <row r="22" ht="18" customHeight="1" spans="1:24">
      <c r="A22" s="264" t="s">
        <v>90</v>
      </c>
      <c r="B22" s="264" t="s">
        <v>253</v>
      </c>
      <c r="C22" s="264" t="s">
        <v>254</v>
      </c>
      <c r="D22" s="264" t="s">
        <v>130</v>
      </c>
      <c r="E22" s="264" t="s">
        <v>227</v>
      </c>
      <c r="F22" s="264" t="s">
        <v>261</v>
      </c>
      <c r="G22" s="264" t="s">
        <v>262</v>
      </c>
      <c r="H22" s="265">
        <v>1890</v>
      </c>
      <c r="I22" s="170">
        <v>1890</v>
      </c>
      <c r="J22" s="273"/>
      <c r="K22" s="273"/>
      <c r="L22" s="273"/>
      <c r="M22" s="170">
        <v>1890</v>
      </c>
      <c r="N22" s="266"/>
      <c r="O22" s="266"/>
      <c r="P22" s="266"/>
      <c r="Q22" s="266"/>
      <c r="R22" s="266"/>
      <c r="S22" s="266"/>
      <c r="T22" s="266"/>
      <c r="U22" s="266"/>
      <c r="V22" s="266"/>
      <c r="W22" s="266"/>
      <c r="X22" s="266"/>
    </row>
    <row r="23" ht="18" customHeight="1" spans="1:24">
      <c r="A23" s="264" t="s">
        <v>90</v>
      </c>
      <c r="B23" s="264" t="s">
        <v>253</v>
      </c>
      <c r="C23" s="264" t="s">
        <v>254</v>
      </c>
      <c r="D23" s="264" t="s">
        <v>130</v>
      </c>
      <c r="E23" s="264" t="s">
        <v>227</v>
      </c>
      <c r="F23" s="264" t="s">
        <v>263</v>
      </c>
      <c r="G23" s="264" t="s">
        <v>264</v>
      </c>
      <c r="H23" s="265">
        <v>16800</v>
      </c>
      <c r="I23" s="170">
        <v>16800</v>
      </c>
      <c r="J23" s="273"/>
      <c r="K23" s="273"/>
      <c r="L23" s="273"/>
      <c r="M23" s="170">
        <v>16800</v>
      </c>
      <c r="N23" s="266"/>
      <c r="O23" s="266"/>
      <c r="P23" s="266"/>
      <c r="Q23" s="266"/>
      <c r="R23" s="266"/>
      <c r="S23" s="266"/>
      <c r="T23" s="266"/>
      <c r="U23" s="266"/>
      <c r="V23" s="266"/>
      <c r="W23" s="266"/>
      <c r="X23" s="266"/>
    </row>
    <row r="24" ht="18" customHeight="1" spans="1:24">
      <c r="A24" s="264" t="s">
        <v>90</v>
      </c>
      <c r="B24" s="264" t="s">
        <v>253</v>
      </c>
      <c r="C24" s="264" t="s">
        <v>254</v>
      </c>
      <c r="D24" s="264" t="s">
        <v>130</v>
      </c>
      <c r="E24" s="264" t="s">
        <v>227</v>
      </c>
      <c r="F24" s="264" t="s">
        <v>265</v>
      </c>
      <c r="G24" s="264" t="s">
        <v>266</v>
      </c>
      <c r="H24" s="265">
        <v>6300</v>
      </c>
      <c r="I24" s="170">
        <v>6300</v>
      </c>
      <c r="J24" s="273"/>
      <c r="K24" s="273"/>
      <c r="L24" s="273"/>
      <c r="M24" s="170">
        <v>6300</v>
      </c>
      <c r="N24" s="266"/>
      <c r="O24" s="266"/>
      <c r="P24" s="266"/>
      <c r="Q24" s="266"/>
      <c r="R24" s="266"/>
      <c r="S24" s="266"/>
      <c r="T24" s="266"/>
      <c r="U24" s="266"/>
      <c r="V24" s="266"/>
      <c r="W24" s="266"/>
      <c r="X24" s="266"/>
    </row>
    <row r="25" ht="18" customHeight="1" spans="1:24">
      <c r="A25" s="264" t="s">
        <v>90</v>
      </c>
      <c r="B25" s="264" t="s">
        <v>253</v>
      </c>
      <c r="C25" s="264" t="s">
        <v>254</v>
      </c>
      <c r="D25" s="264" t="s">
        <v>130</v>
      </c>
      <c r="E25" s="264" t="s">
        <v>227</v>
      </c>
      <c r="F25" s="264" t="s">
        <v>267</v>
      </c>
      <c r="G25" s="264" t="s">
        <v>268</v>
      </c>
      <c r="H25" s="265">
        <v>7000</v>
      </c>
      <c r="I25" s="170">
        <v>7000</v>
      </c>
      <c r="J25" s="273"/>
      <c r="K25" s="273"/>
      <c r="L25" s="273"/>
      <c r="M25" s="170">
        <v>7000</v>
      </c>
      <c r="N25" s="266"/>
      <c r="O25" s="266"/>
      <c r="P25" s="266"/>
      <c r="Q25" s="266"/>
      <c r="R25" s="266"/>
      <c r="S25" s="266"/>
      <c r="T25" s="266"/>
      <c r="U25" s="266"/>
      <c r="V25" s="266"/>
      <c r="W25" s="266"/>
      <c r="X25" s="266"/>
    </row>
    <row r="26" ht="18" customHeight="1" spans="1:24">
      <c r="A26" s="264" t="s">
        <v>90</v>
      </c>
      <c r="B26" s="264" t="s">
        <v>269</v>
      </c>
      <c r="C26" s="264" t="s">
        <v>270</v>
      </c>
      <c r="D26" s="264" t="s">
        <v>130</v>
      </c>
      <c r="E26" s="264" t="s">
        <v>227</v>
      </c>
      <c r="F26" s="264" t="s">
        <v>271</v>
      </c>
      <c r="G26" s="264" t="s">
        <v>270</v>
      </c>
      <c r="H26" s="265">
        <v>2520</v>
      </c>
      <c r="I26" s="170">
        <v>2520</v>
      </c>
      <c r="J26" s="273"/>
      <c r="K26" s="273"/>
      <c r="L26" s="273"/>
      <c r="M26" s="170">
        <v>2520</v>
      </c>
      <c r="N26" s="266"/>
      <c r="O26" s="266"/>
      <c r="P26" s="266"/>
      <c r="Q26" s="266"/>
      <c r="R26" s="266"/>
      <c r="S26" s="266"/>
      <c r="T26" s="266"/>
      <c r="U26" s="266"/>
      <c r="V26" s="266"/>
      <c r="W26" s="266"/>
      <c r="X26" s="266"/>
    </row>
    <row r="27" ht="18" customHeight="1" spans="1:24">
      <c r="A27" s="264" t="s">
        <v>90</v>
      </c>
      <c r="B27" s="264" t="s">
        <v>272</v>
      </c>
      <c r="C27" s="264" t="s">
        <v>273</v>
      </c>
      <c r="D27" s="264" t="s">
        <v>130</v>
      </c>
      <c r="E27" s="264" t="s">
        <v>227</v>
      </c>
      <c r="F27" s="264" t="s">
        <v>232</v>
      </c>
      <c r="G27" s="264" t="s">
        <v>233</v>
      </c>
      <c r="H27" s="265">
        <v>112140</v>
      </c>
      <c r="I27" s="170">
        <v>112140</v>
      </c>
      <c r="J27" s="273"/>
      <c r="K27" s="273"/>
      <c r="L27" s="273"/>
      <c r="M27" s="170">
        <v>112140</v>
      </c>
      <c r="N27" s="266"/>
      <c r="O27" s="266"/>
      <c r="P27" s="266"/>
      <c r="Q27" s="266"/>
      <c r="R27" s="266"/>
      <c r="S27" s="266"/>
      <c r="T27" s="266"/>
      <c r="U27" s="266"/>
      <c r="V27" s="266"/>
      <c r="W27" s="266"/>
      <c r="X27" s="266"/>
    </row>
    <row r="28" ht="18" customHeight="1" spans="1:24">
      <c r="A28" s="264" t="s">
        <v>90</v>
      </c>
      <c r="B28" s="264" t="s">
        <v>272</v>
      </c>
      <c r="C28" s="264" t="s">
        <v>273</v>
      </c>
      <c r="D28" s="264" t="s">
        <v>130</v>
      </c>
      <c r="E28" s="264" t="s">
        <v>227</v>
      </c>
      <c r="F28" s="264" t="s">
        <v>234</v>
      </c>
      <c r="G28" s="264" t="s">
        <v>235</v>
      </c>
      <c r="H28" s="265">
        <v>159600</v>
      </c>
      <c r="I28" s="170">
        <v>159600</v>
      </c>
      <c r="J28" s="273"/>
      <c r="K28" s="273"/>
      <c r="L28" s="273"/>
      <c r="M28" s="170">
        <v>159600</v>
      </c>
      <c r="N28" s="266"/>
      <c r="O28" s="266"/>
      <c r="P28" s="266"/>
      <c r="Q28" s="266"/>
      <c r="R28" s="266"/>
      <c r="S28" s="266"/>
      <c r="T28" s="266"/>
      <c r="U28" s="266"/>
      <c r="V28" s="266"/>
      <c r="W28" s="266"/>
      <c r="X28" s="266"/>
    </row>
    <row r="29" ht="18" customHeight="1" spans="1:24">
      <c r="A29" s="264" t="s">
        <v>90</v>
      </c>
      <c r="B29" s="264" t="s">
        <v>274</v>
      </c>
      <c r="C29" s="264" t="s">
        <v>275</v>
      </c>
      <c r="D29" s="264" t="s">
        <v>130</v>
      </c>
      <c r="E29" s="264" t="s">
        <v>227</v>
      </c>
      <c r="F29" s="264" t="s">
        <v>276</v>
      </c>
      <c r="G29" s="264" t="s">
        <v>277</v>
      </c>
      <c r="H29" s="265">
        <v>653320.08</v>
      </c>
      <c r="I29" s="170">
        <v>653320.08</v>
      </c>
      <c r="J29" s="273"/>
      <c r="K29" s="273"/>
      <c r="L29" s="273"/>
      <c r="M29" s="170">
        <v>653320.08</v>
      </c>
      <c r="N29" s="266"/>
      <c r="O29" s="266"/>
      <c r="P29" s="266"/>
      <c r="Q29" s="266"/>
      <c r="R29" s="266"/>
      <c r="S29" s="266"/>
      <c r="T29" s="266"/>
      <c r="U29" s="266"/>
      <c r="V29" s="266"/>
      <c r="W29" s="266"/>
      <c r="X29" s="266"/>
    </row>
    <row r="30" ht="18" customHeight="1" spans="1:24">
      <c r="A30" s="118" t="s">
        <v>91</v>
      </c>
      <c r="B30" s="118" t="s">
        <v>91</v>
      </c>
      <c r="C30" s="118"/>
      <c r="D30" s="118"/>
      <c r="E30" s="118"/>
      <c r="F30" s="118"/>
      <c r="G30" s="118"/>
      <c r="H30" s="266" t="s">
        <v>91</v>
      </c>
      <c r="I30" s="266" t="s">
        <v>91</v>
      </c>
      <c r="J30" s="266"/>
      <c r="K30" s="266"/>
      <c r="L30" s="266"/>
      <c r="M30" s="266"/>
      <c r="N30" s="266"/>
      <c r="O30" s="266"/>
      <c r="P30" s="266"/>
      <c r="Q30" s="266"/>
      <c r="R30" s="266"/>
      <c r="S30" s="266"/>
      <c r="T30" s="266"/>
      <c r="U30" s="266"/>
      <c r="V30" s="266"/>
      <c r="W30" s="266"/>
      <c r="X30" s="266" t="s">
        <v>91</v>
      </c>
    </row>
    <row r="31" ht="18" customHeight="1" spans="1:24">
      <c r="A31" s="267" t="s">
        <v>138</v>
      </c>
      <c r="B31" s="268"/>
      <c r="C31" s="268"/>
      <c r="D31" s="268"/>
      <c r="E31" s="268"/>
      <c r="F31" s="268"/>
      <c r="G31" s="269"/>
      <c r="H31" s="265">
        <v>2134373.08</v>
      </c>
      <c r="I31" s="170">
        <v>2134373.08</v>
      </c>
      <c r="J31" s="274"/>
      <c r="K31" s="274"/>
      <c r="L31" s="274"/>
      <c r="M31" s="170">
        <v>2134373.08</v>
      </c>
      <c r="N31" s="275"/>
      <c r="O31" s="275"/>
      <c r="P31" s="275"/>
      <c r="Q31" s="275"/>
      <c r="R31" s="275"/>
      <c r="S31" s="275"/>
      <c r="T31" s="275"/>
      <c r="U31" s="275"/>
      <c r="V31" s="275"/>
      <c r="W31" s="275"/>
      <c r="X31" s="275" t="s">
        <v>91</v>
      </c>
    </row>
  </sheetData>
  <mergeCells count="30">
    <mergeCell ref="A2:X2"/>
    <mergeCell ref="A3:I3"/>
    <mergeCell ref="H4:X4"/>
    <mergeCell ref="I5:N5"/>
    <mergeCell ref="O5:Q5"/>
    <mergeCell ref="S5:X5"/>
    <mergeCell ref="I6:J6"/>
    <mergeCell ref="A31:G31"/>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0"/>
  <sheetViews>
    <sheetView zoomScaleSheetLayoutView="60" topLeftCell="D1" workbookViewId="0">
      <selection activeCell="L10" sqref="L10"/>
    </sheetView>
  </sheetViews>
  <sheetFormatPr defaultColWidth="8.88571428571429" defaultRowHeight="14.25" customHeight="1"/>
  <cols>
    <col min="1" max="1" width="12.7142857142857" style="78" customWidth="1"/>
    <col min="2" max="2" width="18.7142857142857" style="78" customWidth="1"/>
    <col min="3" max="3" width="26.4285714285714" style="78" customWidth="1"/>
    <col min="4" max="4" width="16.1428571428571" style="78" customWidth="1"/>
    <col min="5" max="5" width="11.1333333333333" style="78" customWidth="1"/>
    <col min="6" max="6" width="14.4285714285714" style="78" customWidth="1"/>
    <col min="7" max="7" width="9.84761904761905" style="78" customWidth="1"/>
    <col min="8" max="8" width="16.1428571428571" style="78" customWidth="1"/>
    <col min="9" max="9" width="12.1428571428571" style="78" customWidth="1"/>
    <col min="10" max="11" width="9.28571428571429" style="78" customWidth="1"/>
    <col min="12" max="12" width="15.7142857142857" style="78" customWidth="1"/>
    <col min="13" max="13" width="10.5714285714286" style="78" customWidth="1"/>
    <col min="14" max="14" width="10.2857142857143" style="78" customWidth="1"/>
    <col min="15" max="15" width="10.4285714285714" style="78" customWidth="1"/>
    <col min="16" max="17" width="11.1333333333333" style="78" customWidth="1"/>
    <col min="18" max="18" width="9.13333333333333" style="78" customWidth="1"/>
    <col min="19" max="19" width="10.2857142857143" style="78" customWidth="1"/>
    <col min="20" max="22" width="11.7142857142857" style="78" customWidth="1"/>
    <col min="23" max="23" width="10.2857142857143" style="78" customWidth="1"/>
    <col min="24" max="24" width="9.13333333333333" style="78" customWidth="1"/>
    <col min="25" max="16384" width="9.13333333333333" style="78"/>
  </cols>
  <sheetData>
    <row r="1" ht="13.5" customHeight="1" spans="5:23">
      <c r="E1" s="243"/>
      <c r="F1" s="243"/>
      <c r="G1" s="243"/>
      <c r="H1" s="243"/>
      <c r="I1" s="80"/>
      <c r="J1" s="80"/>
      <c r="K1" s="80"/>
      <c r="L1" s="80"/>
      <c r="M1" s="80"/>
      <c r="N1" s="80"/>
      <c r="O1" s="80"/>
      <c r="P1" s="80"/>
      <c r="Q1" s="80"/>
      <c r="W1" s="81"/>
    </row>
    <row r="2" ht="27.75" customHeight="1" spans="1:23">
      <c r="A2" s="64" t="s">
        <v>9</v>
      </c>
      <c r="B2" s="64"/>
      <c r="C2" s="64"/>
      <c r="D2" s="64"/>
      <c r="E2" s="64"/>
      <c r="F2" s="64"/>
      <c r="G2" s="64"/>
      <c r="H2" s="64"/>
      <c r="I2" s="64"/>
      <c r="J2" s="64"/>
      <c r="K2" s="64"/>
      <c r="L2" s="64"/>
      <c r="M2" s="64"/>
      <c r="N2" s="64"/>
      <c r="O2" s="64"/>
      <c r="P2" s="64"/>
      <c r="Q2" s="64"/>
      <c r="R2" s="64"/>
      <c r="S2" s="64"/>
      <c r="T2" s="64"/>
      <c r="U2" s="64"/>
      <c r="V2" s="64"/>
      <c r="W2" s="64"/>
    </row>
    <row r="3" ht="13.5" customHeight="1" spans="1:23">
      <c r="A3" s="158" t="s">
        <v>21</v>
      </c>
      <c r="B3" s="158"/>
      <c r="C3" s="244"/>
      <c r="D3" s="244"/>
      <c r="E3" s="244"/>
      <c r="F3" s="244"/>
      <c r="G3" s="244"/>
      <c r="H3" s="244"/>
      <c r="I3" s="84"/>
      <c r="J3" s="84"/>
      <c r="K3" s="84"/>
      <c r="L3" s="84"/>
      <c r="M3" s="84"/>
      <c r="N3" s="84"/>
      <c r="O3" s="84"/>
      <c r="P3" s="84"/>
      <c r="Q3" s="84"/>
      <c r="W3" s="155" t="s">
        <v>184</v>
      </c>
    </row>
    <row r="4" ht="15.75" customHeight="1" spans="1:23">
      <c r="A4" s="125" t="s">
        <v>278</v>
      </c>
      <c r="B4" s="125" t="s">
        <v>192</v>
      </c>
      <c r="C4" s="125" t="s">
        <v>193</v>
      </c>
      <c r="D4" s="125" t="s">
        <v>279</v>
      </c>
      <c r="E4" s="125" t="s">
        <v>194</v>
      </c>
      <c r="F4" s="125" t="s">
        <v>195</v>
      </c>
      <c r="G4" s="125" t="s">
        <v>280</v>
      </c>
      <c r="H4" s="125" t="s">
        <v>281</v>
      </c>
      <c r="I4" s="125" t="s">
        <v>75</v>
      </c>
      <c r="J4" s="89" t="s">
        <v>282</v>
      </c>
      <c r="K4" s="89"/>
      <c r="L4" s="89"/>
      <c r="M4" s="89"/>
      <c r="N4" s="89" t="s">
        <v>201</v>
      </c>
      <c r="O4" s="89"/>
      <c r="P4" s="89"/>
      <c r="Q4" s="250" t="s">
        <v>81</v>
      </c>
      <c r="R4" s="89" t="s">
        <v>82</v>
      </c>
      <c r="S4" s="89"/>
      <c r="T4" s="89"/>
      <c r="U4" s="89"/>
      <c r="V4" s="89"/>
      <c r="W4" s="89"/>
    </row>
    <row r="5" ht="17.25" customHeight="1" spans="1:23">
      <c r="A5" s="125"/>
      <c r="B5" s="125"/>
      <c r="C5" s="125"/>
      <c r="D5" s="125"/>
      <c r="E5" s="125"/>
      <c r="F5" s="125"/>
      <c r="G5" s="125"/>
      <c r="H5" s="125"/>
      <c r="I5" s="125"/>
      <c r="J5" s="89" t="s">
        <v>78</v>
      </c>
      <c r="K5" s="89"/>
      <c r="L5" s="250" t="s">
        <v>79</v>
      </c>
      <c r="M5" s="250" t="s">
        <v>80</v>
      </c>
      <c r="N5" s="250" t="s">
        <v>78</v>
      </c>
      <c r="O5" s="250" t="s">
        <v>79</v>
      </c>
      <c r="P5" s="250" t="s">
        <v>80</v>
      </c>
      <c r="Q5" s="250"/>
      <c r="R5" s="250" t="s">
        <v>77</v>
      </c>
      <c r="S5" s="250" t="s">
        <v>84</v>
      </c>
      <c r="T5" s="250" t="s">
        <v>283</v>
      </c>
      <c r="U5" s="256" t="s">
        <v>86</v>
      </c>
      <c r="V5" s="250" t="s">
        <v>87</v>
      </c>
      <c r="W5" s="250" t="s">
        <v>88</v>
      </c>
    </row>
    <row r="6" ht="27" spans="1:23">
      <c r="A6" s="125"/>
      <c r="B6" s="125"/>
      <c r="C6" s="125"/>
      <c r="D6" s="125"/>
      <c r="E6" s="125"/>
      <c r="F6" s="125"/>
      <c r="G6" s="125"/>
      <c r="H6" s="125"/>
      <c r="I6" s="125"/>
      <c r="J6" s="251" t="s">
        <v>77</v>
      </c>
      <c r="K6" s="251" t="s">
        <v>284</v>
      </c>
      <c r="L6" s="250"/>
      <c r="M6" s="250"/>
      <c r="N6" s="250"/>
      <c r="O6" s="250"/>
      <c r="P6" s="250"/>
      <c r="Q6" s="250"/>
      <c r="R6" s="250"/>
      <c r="S6" s="250"/>
      <c r="T6" s="250"/>
      <c r="U6" s="256"/>
      <c r="V6" s="250"/>
      <c r="W6" s="250"/>
    </row>
    <row r="7" ht="15" customHeight="1" spans="1:23">
      <c r="A7" s="245">
        <v>1</v>
      </c>
      <c r="B7" s="245">
        <v>2</v>
      </c>
      <c r="C7" s="245">
        <v>3</v>
      </c>
      <c r="D7" s="245">
        <v>4</v>
      </c>
      <c r="E7" s="245">
        <v>5</v>
      </c>
      <c r="F7" s="245">
        <v>6</v>
      </c>
      <c r="G7" s="245">
        <v>7</v>
      </c>
      <c r="H7" s="245">
        <v>8</v>
      </c>
      <c r="I7" s="245">
        <v>9</v>
      </c>
      <c r="J7" s="245">
        <v>10</v>
      </c>
      <c r="K7" s="245">
        <v>11</v>
      </c>
      <c r="L7" s="245">
        <v>12</v>
      </c>
      <c r="M7" s="245">
        <v>13</v>
      </c>
      <c r="N7" s="245">
        <v>14</v>
      </c>
      <c r="O7" s="245">
        <v>15</v>
      </c>
      <c r="P7" s="245">
        <v>16</v>
      </c>
      <c r="Q7" s="245">
        <v>17</v>
      </c>
      <c r="R7" s="245">
        <v>18</v>
      </c>
      <c r="S7" s="245">
        <v>19</v>
      </c>
      <c r="T7" s="245">
        <v>20</v>
      </c>
      <c r="U7" s="257">
        <v>21</v>
      </c>
      <c r="V7" s="245">
        <v>22</v>
      </c>
      <c r="W7" s="245">
        <v>23</v>
      </c>
    </row>
    <row r="8" ht="18.75" customHeight="1" spans="1:23">
      <c r="A8" s="25" t="s">
        <v>285</v>
      </c>
      <c r="B8" s="25" t="s">
        <v>286</v>
      </c>
      <c r="C8" s="25" t="s">
        <v>287</v>
      </c>
      <c r="D8" s="25" t="s">
        <v>90</v>
      </c>
      <c r="E8" s="25" t="s">
        <v>122</v>
      </c>
      <c r="F8" s="25" t="s">
        <v>288</v>
      </c>
      <c r="G8" s="25" t="s">
        <v>289</v>
      </c>
      <c r="H8" s="25" t="s">
        <v>290</v>
      </c>
      <c r="I8" s="252">
        <v>5986200</v>
      </c>
      <c r="J8" s="253"/>
      <c r="K8" s="252"/>
      <c r="L8" s="252">
        <v>5986200</v>
      </c>
      <c r="M8" s="254"/>
      <c r="N8" s="254"/>
      <c r="O8" s="254"/>
      <c r="P8" s="254"/>
      <c r="Q8" s="254"/>
      <c r="R8" s="254"/>
      <c r="S8" s="254"/>
      <c r="T8" s="254"/>
      <c r="U8" s="258"/>
      <c r="V8" s="259"/>
      <c r="W8" s="259"/>
    </row>
    <row r="9" ht="18.75" customHeight="1" spans="1:23">
      <c r="A9" s="25" t="s">
        <v>285</v>
      </c>
      <c r="B9" s="25" t="s">
        <v>291</v>
      </c>
      <c r="C9" s="25" t="s">
        <v>292</v>
      </c>
      <c r="D9" s="25" t="s">
        <v>90</v>
      </c>
      <c r="E9" s="25" t="s">
        <v>128</v>
      </c>
      <c r="F9" s="25" t="s">
        <v>293</v>
      </c>
      <c r="G9" s="25" t="s">
        <v>294</v>
      </c>
      <c r="H9" s="25" t="s">
        <v>295</v>
      </c>
      <c r="I9" s="252">
        <v>13800</v>
      </c>
      <c r="J9" s="253">
        <v>13800</v>
      </c>
      <c r="K9" s="252">
        <v>13800</v>
      </c>
      <c r="L9" s="252"/>
      <c r="M9" s="254"/>
      <c r="N9" s="254"/>
      <c r="O9" s="254"/>
      <c r="P9" s="254"/>
      <c r="Q9" s="254"/>
      <c r="R9" s="254"/>
      <c r="S9" s="254"/>
      <c r="T9" s="254"/>
      <c r="U9" s="258"/>
      <c r="V9" s="259"/>
      <c r="W9" s="259"/>
    </row>
    <row r="10" ht="18.75" customHeight="1" spans="1:23">
      <c r="A10" s="246" t="s">
        <v>138</v>
      </c>
      <c r="B10" s="247"/>
      <c r="C10" s="248"/>
      <c r="D10" s="248"/>
      <c r="E10" s="248"/>
      <c r="F10" s="248"/>
      <c r="G10" s="248"/>
      <c r="H10" s="249"/>
      <c r="I10" s="252">
        <v>6000000</v>
      </c>
      <c r="J10" s="252">
        <v>13800</v>
      </c>
      <c r="K10" s="252">
        <v>13800</v>
      </c>
      <c r="L10" s="252">
        <v>5986200</v>
      </c>
      <c r="M10" s="255" t="s">
        <v>91</v>
      </c>
      <c r="N10" s="255" t="s">
        <v>91</v>
      </c>
      <c r="O10" s="255"/>
      <c r="P10" s="255"/>
      <c r="Q10" s="255" t="s">
        <v>91</v>
      </c>
      <c r="R10" s="255" t="s">
        <v>91</v>
      </c>
      <c r="S10" s="255" t="s">
        <v>91</v>
      </c>
      <c r="T10" s="255" t="s">
        <v>91</v>
      </c>
      <c r="U10" s="260"/>
      <c r="V10" s="261" t="s">
        <v>91</v>
      </c>
      <c r="W10" s="261" t="s">
        <v>91</v>
      </c>
    </row>
  </sheetData>
  <mergeCells count="28">
    <mergeCell ref="A2:W2"/>
    <mergeCell ref="A3:H3"/>
    <mergeCell ref="J4:M4"/>
    <mergeCell ref="N4:P4"/>
    <mergeCell ref="R4:W4"/>
    <mergeCell ref="J5:K5"/>
    <mergeCell ref="A10:H10"/>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张鼎</cp:lastModifiedBy>
  <dcterms:created xsi:type="dcterms:W3CDTF">2020-01-11T06:24:00Z</dcterms:created>
  <cp:lastPrinted>2021-01-13T07:07:00Z</cp:lastPrinted>
  <dcterms:modified xsi:type="dcterms:W3CDTF">2024-02-27T05:54:37Z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68633184510645C185627F1292DC9F69_12</vt:lpwstr>
  </property>
</Properties>
</file>