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68" firstSheet="9" activeTab="9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44525"/>
</workbook>
</file>

<file path=xl/sharedStrings.xml><?xml version="1.0" encoding="utf-8"?>
<sst xmlns="http://schemas.openxmlformats.org/spreadsheetml/2006/main" count="1126" uniqueCount="440">
  <si>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</si>
  <si>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</si>
  <si>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</si>
  <si>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</si>
  <si>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</si>
  <si>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</si>
  <si>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</si>
  <si>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</si>
  <si>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</si>
  <si>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</si>
  <si>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</si>
  <si>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</si>
  <si>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</si>
  <si>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</si>
  <si>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</si>
  <si>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</si>
  <si>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</si>
  <si>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</si>
  <si>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</si>
  <si>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</si>
  <si>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</si>
  <si>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单位名称：安宁市公共资源交易中心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</si>
  <si>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</si>
  <si>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</si>
  <si>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</si>
  <si>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</si>
  <si>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</si>
  <si>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</si>
  <si>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</si>
  <si>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</si>
  <si>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</si>
  <si>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</si>
  <si>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</si>
  <si>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</si>
  <si>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</si>
  <si>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</si>
  <si>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</si>
  <si>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</si>
  <si>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</si>
  <si>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</si>
  <si>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</si>
  <si>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</si>
  <si>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</si>
  <si>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</si>
  <si>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</si>
  <si>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</si>
  <si>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</si>
  <si>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</si>
  <si>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</si>
  <si>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</si>
  <si>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</si>
  <si>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</si>
  <si>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</si>
  <si>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</si>
  <si>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</si>
  <si>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</si>
  <si>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</si>
  <si>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</si>
  <si>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</si>
  <si>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</si>
  <si>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</si>
  <si>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</si>
  <si>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</si>
  <si>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</si>
  <si>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</si>
  <si>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</si>
  <si>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</si>
  <si>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</si>
  <si>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</si>
  <si>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</si>
  <si>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</si>
  <si>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</si>
  <si>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</si>
  <si>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</si>
  <si>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</si>
  <si>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</si>
  <si>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</si>
  <si>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</si>
  <si>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</si>
  <si>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</si>
  <si>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</si>
  <si>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</si>
  <si>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</si>
  <si>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</si>
  <si>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</si>
  <si>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</si>
  <si>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</si>
  <si>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</si>
  <si>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</si>
  <si>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安宁市公共资源交易中心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</si>
  <si>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</si>
  <si>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</si>
  <si>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</si>
  <si>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</si>
  <si>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</si>
  <si>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</si>
  <si>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</si>
  <si>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</si>
  <si>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</si>
  <si>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</si>
  <si>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</si>
  <si>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201</t>
  </si>
  <si>
    <t>一般公共服务支出</t>
  </si>
  <si>
    <t>20103</t>
  </si>
  <si>
    <t xml:space="preserve">  政府办公厅（室）及相关机构事务</t>
  </si>
  <si>
    <t>2010302</t>
  </si>
  <si>
    <t xml:space="preserve">    一般行政管理事务</t>
  </si>
  <si>
    <t>2010350</t>
  </si>
  <si>
    <t xml:space="preserve">    事业运行</t>
  </si>
  <si>
    <t>208</t>
  </si>
  <si>
    <t>社会保障和就业支出</t>
  </si>
  <si>
    <t>20805</t>
  </si>
  <si>
    <t xml:space="preserve">  行政事业单位养老支出</t>
  </si>
  <si>
    <t>2080505</t>
  </si>
  <si>
    <t xml:space="preserve">    机关事业单位基本养老保险缴费支出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</si>
  <si>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</si>
  <si>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</si>
  <si>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</si>
  <si>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</si>
  <si>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</si>
  <si>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</si>
  <si>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</si>
  <si>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</si>
  <si>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</si>
  <si>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</si>
  <si>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</si>
  <si>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</si>
  <si>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</si>
  <si>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</si>
  <si>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</si>
  <si>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</si>
  <si>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</si>
  <si>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</si>
  <si>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</si>
  <si>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</si>
  <si>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</si>
  <si>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</si>
  <si>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</si>
  <si>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</si>
  <si>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</si>
  <si>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</si>
  <si>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</si>
  <si>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</si>
  <si>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</si>
  <si>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</si>
  <si>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</si>
  <si>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</si>
  <si>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</si>
  <si>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</si>
  <si>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</si>
  <si>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</si>
  <si>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</si>
  <si>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</si>
  <si>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</si>
  <si>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</si>
  <si>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</si>
  <si>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</si>
  <si>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</si>
  <si>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</si>
  <si>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</si>
  <si>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</si>
  <si>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</si>
  <si>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</si>
  <si>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</si>
  <si>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</si>
  <si>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</si>
  <si>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</si>
  <si>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</si>
  <si>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</si>
  <si>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</si>
  <si>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</si>
  <si>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</si>
  <si>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</si>
  <si>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</si>
  <si>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</si>
  <si>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</si>
  <si>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</si>
  <si>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</si>
  <si>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</si>
  <si>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</si>
  <si>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</si>
  <si>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</si>
  <si>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</si>
  <si>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</si>
  <si>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</si>
  <si>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</si>
  <si>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</si>
  <si>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</si>
  <si>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</si>
  <si>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</si>
  <si>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</si>
  <si>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</si>
  <si>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</si>
  <si>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</si>
  <si>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</si>
  <si>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</si>
  <si>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</si>
  <si>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</si>
  <si>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</si>
  <si>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</si>
  <si>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</si>
  <si>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</si>
  <si>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</si>
  <si>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</si>
  <si>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</si>
  <si>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</si>
  <si>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</si>
  <si>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</si>
  <si>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</si>
  <si>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</si>
  <si>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</si>
  <si>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</si>
  <si>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</si>
  <si>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</si>
  <si>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</si>
  <si>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</si>
  <si>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</si>
  <si>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</si>
  <si>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530181210000000019185</t>
  </si>
  <si>
    <t>事业人员支出工资</t>
  </si>
  <si>
    <t>事业运行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</si>
  <si>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</si>
  <si>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</si>
  <si>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</si>
  <si>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</si>
  <si>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</si>
  <si>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</si>
  <si>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</si>
  <si>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</si>
  <si>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530181210000000019187</t>
  </si>
  <si>
    <t>社会保障缴费</t>
  </si>
  <si>
    <t xml:space="preserve">  30112</t>
  </si>
  <si>
    <t>其他社会保障缴费</t>
  </si>
  <si>
    <t>530181210000000019191</t>
  </si>
  <si>
    <t>一般公用经费</t>
  </si>
  <si>
    <t xml:space="preserve">  30201</t>
  </si>
  <si>
    <t>办公费</t>
  </si>
  <si>
    <t xml:space="preserve">  30207</t>
  </si>
  <si>
    <t>邮电费</t>
  </si>
  <si>
    <t xml:space="preserve">  30211</t>
  </si>
  <si>
    <t>差旅费</t>
  </si>
  <si>
    <t xml:space="preserve">  30216</t>
  </si>
  <si>
    <t>培训费</t>
  </si>
  <si>
    <t xml:space="preserve">  30229</t>
  </si>
  <si>
    <t>福利费</t>
  </si>
  <si>
    <t xml:space="preserve">  30239</t>
  </si>
  <si>
    <t>其他交通费用</t>
  </si>
  <si>
    <t xml:space="preserve">  30299</t>
  </si>
  <si>
    <t>其他商品和服务支出</t>
  </si>
  <si>
    <t>530181221100000203169</t>
  </si>
  <si>
    <t>工会经费</t>
  </si>
  <si>
    <t xml:space="preserve">  30228</t>
  </si>
  <si>
    <t>530181231100001567953</t>
  </si>
  <si>
    <t>事业人员绩效奖励</t>
  </si>
  <si>
    <t>530181241100002215617</t>
  </si>
  <si>
    <t xml:space="preserve">  30217</t>
  </si>
  <si>
    <t>机关事业单位基本养老保险缴费支出</t>
  </si>
  <si>
    <t xml:space="preserve">  30108</t>
  </si>
  <si>
    <t>机关事业单位基本养老保险缴费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</si>
  <si>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</si>
  <si>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</si>
  <si>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</si>
  <si>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</si>
  <si>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</si>
  <si>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</si>
  <si>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</si>
  <si>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530181210000000019188</t>
  </si>
  <si>
    <t>住房公积金</t>
  </si>
  <si>
    <t xml:space="preserve">  30113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</si>
  <si>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</si>
  <si>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</si>
  <si>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</si>
  <si>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</si>
  <si>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</si>
  <si>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</si>
  <si>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</si>
  <si>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313 事业发展类</t>
  </si>
  <si>
    <t>530181231100001101715</t>
  </si>
  <si>
    <t>公共资源交易服务保障专项资金</t>
  </si>
  <si>
    <t>一般行政管理事务</t>
  </si>
  <si>
    <t>30201</t>
  </si>
  <si>
    <t>30227</t>
  </si>
  <si>
    <t>委托业务费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</si>
  <si>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</si>
  <si>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</si>
  <si>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</si>
  <si>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</si>
  <si>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</si>
  <si>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</si>
  <si>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</si>
  <si>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</si>
  <si>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</si>
  <si>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</si>
  <si>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>安宁市公共资源交易中心
公共资源交易服务保障专项资金</t>
  </si>
  <si>
    <r>
      <rPr>
        <sz val="9"/>
        <color rgb="FF000000"/>
        <rFont val="宋体"/>
        <charset val="134"/>
      </rPr>
      <t>该项目经费为保障公共资源交易中心招标投标工作顺利进行，优化提升</t>
    </r>
    <r>
      <rPr>
        <sz val="9"/>
        <rFont val="宋体"/>
        <charset val="134"/>
      </rPr>
      <t>招标投</t>
    </r>
    <r>
      <rPr>
        <sz val="9"/>
        <color rgb="FF000000"/>
        <rFont val="宋体"/>
        <charset val="134"/>
      </rPr>
      <t>标平台建设的服务保障专项资金，主要包括A4复印纸采购、交易中心评标网络等级保护测评项目、交易平台服务标准化建设、交易中心工位制评标室改造项目、电子开、评标业务系统及网络技术维护、电子光盘制作等工作开展。</t>
    </r>
  </si>
  <si>
    <t>产出指标</t>
  </si>
  <si>
    <t>数量指标</t>
  </si>
  <si>
    <t>采购A4纸数量</t>
  </si>
  <si>
    <t>&gt;=</t>
  </si>
  <si>
    <t>30</t>
  </si>
  <si>
    <t>件</t>
  </si>
  <si>
    <t>定量指标</t>
  </si>
  <si>
    <t>按全年工作开展需要采购A4纸</t>
  </si>
  <si>
    <t>受理各类招标投标项目数量</t>
  </si>
  <si>
    <t>&lt;=</t>
  </si>
  <si>
    <t>222</t>
  </si>
  <si>
    <t>个</t>
  </si>
  <si>
    <t>根据全年受理各类招标投标项目统计</t>
  </si>
  <si>
    <t>全面优化现有交易场所功能布局，进行场地标准化建设及远程异地评标工位制改造</t>
  </si>
  <si>
    <t>=</t>
  </si>
  <si>
    <t>170</t>
  </si>
  <si>
    <t>平方米</t>
  </si>
  <si>
    <t>交易中心现有4间办公区域功能室改造，306室、307室、315室重新隔间划分为6间单独功能室，远程异地评标室重新隔间改造为5间独立评标工位。</t>
  </si>
  <si>
    <t>签订合同数量</t>
  </si>
  <si>
    <t>按照工作开展需要预算需签订的合同数量</t>
  </si>
  <si>
    <t>电子评标网络和系统维护</t>
  </si>
  <si>
    <t>200</t>
  </si>
  <si>
    <t>次</t>
  </si>
  <si>
    <t>全年业务系统和网络维护次数</t>
  </si>
  <si>
    <t>受理各类土地招拍挂数量</t>
  </si>
  <si>
    <t>43</t>
  </si>
  <si>
    <t>全年受理各类土地招拍挂数量</t>
  </si>
  <si>
    <t>开评标音视频资料刻录</t>
  </si>
  <si>
    <t>1200</t>
  </si>
  <si>
    <t>张</t>
  </si>
  <si>
    <t>交易中心对入场项目开标评标记录全过程存档</t>
  </si>
  <si>
    <t>质量指标</t>
  </si>
  <si>
    <t>各项指标工作完成</t>
  </si>
  <si>
    <t>优</t>
  </si>
  <si>
    <t>是/否</t>
  </si>
  <si>
    <t>定性指标</t>
  </si>
  <si>
    <t>按照三定方案和工作推进情况高效优质完成2024年目标工作</t>
  </si>
  <si>
    <t>时效指标</t>
  </si>
  <si>
    <t>完成时限</t>
  </si>
  <si>
    <t>年</t>
  </si>
  <si>
    <t>按照2024年全年工作计划逐项推进落实</t>
  </si>
  <si>
    <t>效益指标</t>
  </si>
  <si>
    <t>社会效益指标</t>
  </si>
  <si>
    <t>保障招标投标工作的正常开展</t>
  </si>
  <si>
    <t>市场公开交易、交易规范运作各类工程做到公正、公开、透明，服务好地方经济建设</t>
  </si>
  <si>
    <t>可持续影响指标</t>
  </si>
  <si>
    <t>公共资源交易标准化建设工作</t>
  </si>
  <si>
    <r>
      <rPr>
        <sz val="9"/>
        <color rgb="FF000000"/>
        <rFont val="宋体"/>
        <charset val="1"/>
      </rPr>
      <t>每个进场交易的项目</t>
    </r>
    <r>
      <rPr>
        <sz val="9"/>
        <rFont val="宋体"/>
        <charset val="1"/>
      </rPr>
      <t>都做到公正</t>
    </r>
    <r>
      <rPr>
        <sz val="9"/>
        <color rgb="FF000000"/>
        <rFont val="宋体"/>
        <charset val="1"/>
      </rPr>
      <t>、公开、透明</t>
    </r>
  </si>
  <si>
    <t>保障公共资源交易中心开评标现场鉴证电子光盘工作顺利开展，确保现场开评标过程能及时存档</t>
  </si>
  <si>
    <t>较好的保存了招评标档案，压缩安宁市公共资源交易中心开标室、评标室、专家抽取室、休息室等场所的每一场次活动的全部高清录像、录音、电话录音文件。制作上述资料的长期保存光盘介质</t>
  </si>
  <si>
    <t>满意度指标</t>
  </si>
  <si>
    <t>服务对象满意度指标</t>
  </si>
  <si>
    <t>招标投标项目代理机构、招标人、投标人满意度</t>
  </si>
  <si>
    <t>满意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</si>
  <si>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</si>
  <si>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</si>
  <si>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</si>
  <si>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</si>
  <si>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</si>
  <si>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</si>
  <si>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根据安机编〔2012〕25号文件规定，安宁市公共资源交易中心主要职能如下：
1.负责宣传、贯彻、执行有关公共资源交易的法律、法规和方针政策。
2.为公共资源交易活动提供洽谈、开标、评标场所和服务，并为驻场监管部门和机构提供办公条件和服务。                         
3.负责办理进场交易登记、招标申请、投标报名等相关事务。
4.负责发布各类公共资源交易信息，包括招标公告、采购公告、出让（挂牌、拍卖）公告、中标（或交易结果）公示、交易活动不良行为记录等。
5.办理公共资源交易活动情况总结、统计、分析等事务，为公共资源交易各方提供信息、咨询、商务等相关服务工作。
6.建立、管理、使用和维护市级统一的综合性评标专家库。
7.保障交易活动场所秩序和安全，记录交易活动中违法、违规行为，报告监督部门并协助监督部门处理问题。
8.负责对招投标文件等档案材料及进场交易活动的各类文字、音像、图片等资料的收集、整理、立卷、归档管理，按规定为相关部门提供档案查询服务。
9.承担本级政府和主管部门交办的其它工作。</t>
  </si>
  <si>
    <t>根据三定方案归纳</t>
  </si>
  <si>
    <t>总体绩效目标
（2024-2026年期间）</t>
  </si>
  <si>
    <t>认真贯彻落实中央、省、昆明市及安宁市各项决策部署，在安宁市委、市政府的正确领导下，按照“政府引导市场、市场公开交易、交易规范运作、运作统一管理”的工作要求，强化服务理念，提升服务能力，优质高效地完成各项工作任务。</t>
  </si>
  <si>
    <t>根据部门职责，中长期规划，各级党委，各级政府要求归纳</t>
  </si>
  <si>
    <t>部门年度目标</t>
  </si>
  <si>
    <t>预算年度（2024年）
绩效目标</t>
  </si>
  <si>
    <t>1.常态化推进远程异地评标工作。加强与省内各地市沟通联系，拓展远程异地评标“朋友圈”，推动远程异地评标常态化工作走深走实。远程异地评标作为深入推进公共资源交易发展的新模式，可以提高评标效率，降低招标投标成本，促进资源共享，更好地推进全流程电子化发展。结合公共资源交易平台整合的现状，对现有实施情况中存在的问题强化解决措施，全程跟踪服务，营造良好的远程异地评标常态化运行环境。使评标过程更加“资源共享、提高效率、减少干扰、阳光透明”。下一步，将继续对远程异地评标系统持续升级、改进，着力强化远程异地评标工作“标准化、电子化、智能化”，聚力创新“评委异地化、评标远程化、监管见证智能化”。同时，在进出场人员管理、评标区保密管理、评标区应急处理程序等方面根据实际情况，制定、完善相应管理措施，改进工作方式，实现现场管理提质增效。
2.聚焦服务能力和服务水平的提升。进一步强化服务意识，着力推进流程标准化、交易电子化、服务规范化、管理精细化，创新服务举措，优化服务流程，创新交易方式，提升服务效能，在破解交易堵点痛点和难点方面做实做细，努力打造公平、公正、公开、诚信的交易平台，为各市场主体提供优质、高效的服务，进一步提高公共资源配置的效率和效益。首先，以学习培训强化业务知识，开展“学习上讲堂”“业务大轮岗”等活动，进一步提升干部职工理论和业务水平，打造人人都是“业务能手”的干部队伍。其次，交易业务办理实行一次性告知和限时办结，不断提升交易主体满意度。要着力在协调解决问题上下功夫，加强交易项目跟踪服务，以更加精准、高效的服务推进项目交易顺利完成。第三，进一步明确开标、评标过程中各环节工作职责，完善相关制度，确保交易过程规范有序。要进一步加强交易全过程见证，确保交易过程阳光、公正，实现“零违规”“零投诉”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</si>
  <si>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</si>
  <si>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</si>
  <si>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</si>
  <si>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</si>
  <si>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</si>
  <si>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</si>
  <si>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</si>
  <si>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</si>
  <si>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</si>
  <si>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保障公共资源交易中心机构正常运转经费</t>
  </si>
  <si>
    <t>机构正常运转经费用于保障公共资源交易中心在职在编人员工资、津贴补贴发放、年终一次性奖金和目标考核奖。按人头核算的办公费、会议费等公用经费。</t>
  </si>
  <si>
    <t>深入推进交易场所和交易服务标准化</t>
  </si>
  <si>
    <t>为保障公共资源交易中心招标投标工作顺利进行，按照上级文件要求针对评标专家分布不均、素质不高、专业能力不强、"常任专家"等核心难题，依托云南省公共资源交易平台和综合评标专家库，加快远程异地评标工位制相关建设，形成远程异地评标工作常态化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</si>
  <si>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</si>
  <si>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</si>
  <si>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</si>
  <si>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</si>
  <si>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</si>
  <si>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在职在编人员人数</t>
  </si>
  <si>
    <t>人</t>
  </si>
  <si>
    <t>是否按既定目标完成</t>
  </si>
  <si>
    <t>在职在编人员数量</t>
  </si>
  <si>
    <t>按照年底在职实有人数统计</t>
  </si>
  <si>
    <t>按全年工作开展计划需要采购A4纸</t>
  </si>
  <si>
    <t>根据交易中心目前开标评标室结合场地需进行工位制评标室装修</t>
  </si>
  <si>
    <t>每个进场交易的项目都做到公正、公开、透明</t>
  </si>
  <si>
    <t>招投标项目涉及到的人员满意度</t>
  </si>
  <si>
    <t>本年政府性基金预算支出</t>
  </si>
  <si>
    <t>说明：本单位2024年无政府性基金预算支出，故此表为空。</t>
  </si>
  <si>
    <t>本年国有资本经营预算</t>
  </si>
  <si>
    <t>说明：本单位2024年无国有资本经营预算支出，故此表为空。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</si>
  <si>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</si>
  <si>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</si>
  <si>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</si>
  <si>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</si>
  <si>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</si>
  <si>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</si>
  <si>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</si>
  <si>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</si>
  <si>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</si>
  <si>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 xml:space="preserve">  公共资源交易服务保障专项资金</t>
  </si>
  <si>
    <t>A4纸采购</t>
  </si>
  <si>
    <t>复印纸</t>
  </si>
  <si>
    <t>政府购买服务项目</t>
  </si>
  <si>
    <t>政府购买服务指导性目录代码</t>
  </si>
  <si>
    <t>所属服务类别</t>
  </si>
  <si>
    <t>所属服务领域</t>
  </si>
  <si>
    <t>购买内容简述</t>
  </si>
  <si>
    <t>说明：本单位2024年无政府购买服务预算支出，故此表为空。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</si>
  <si>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</si>
  <si>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</si>
  <si>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</si>
  <si>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</si>
  <si>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</si>
  <si>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</si>
  <si>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</si>
  <si>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</si>
  <si>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</si>
  <si>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</si>
  <si>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</si>
  <si>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</si>
  <si>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</si>
  <si>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</si>
  <si>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</si>
  <si>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</si>
  <si>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</si>
  <si>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</si>
  <si>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</si>
  <si>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</si>
  <si>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说明：本单位2024年无新增资产配置预算支出，故此表为空。</t>
  </si>
  <si>
    <t>上级补助</t>
  </si>
  <si>
    <t>说明：本单位2024年无上级补助项目支出预算，故上级补助项目预算表为空。</t>
  </si>
  <si>
    <t>项目级次</t>
  </si>
  <si>
    <t>2024年</t>
  </si>
  <si>
    <t>2025年</t>
  </si>
  <si>
    <t>2026年</t>
  </si>
  <si>
    <t>本级</t>
  </si>
</sst>
</file>

<file path=xl/styles.xml><?xml version="1.0" encoding="utf-8"?>
<styleSheet xmlns="http://schemas.openxmlformats.org/spreadsheetml/2006/main">
  <numFmts count="7">
    <numFmt numFmtId="176" formatCode="_(&quot;$&quot;* #,##0.00_);_(&quot;$&quot;* \(#,##0.00\);_(&quot;$&quot;* &quot;-&quot;??_);_(@_)"/>
    <numFmt numFmtId="177" formatCode="_(&quot;$&quot;* #,##0_);_(&quot;$&quot;* \(#,##0\);_(&quot;$&quot;* &quot;-&quot;_);_(@_)"/>
    <numFmt numFmtId="178" formatCode="_(* #,##0_);_(* \(#,##0\);_(* &quot;-&quot;_);_(@_)"/>
    <numFmt numFmtId="179" formatCode="_(* #,##0.00_);_(* \(#,##0.00\);_(* &quot;-&quot;??_);_(@_)"/>
    <numFmt numFmtId="180" formatCode="0.00_ "/>
    <numFmt numFmtId="181" formatCode="#,##0.00_ "/>
    <numFmt numFmtId="182" formatCode="#,##0.00_ ;[Red]\-#,##0.00\ "/>
  </numFmts>
  <fonts count="61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color rgb="FF000000"/>
      <name val="宋体"/>
      <charset val="134"/>
    </font>
    <font>
      <sz val="9"/>
      <name val="宋体"/>
      <charset val="1"/>
    </font>
    <font>
      <sz val="10"/>
      <color rgb="FFFF0000"/>
      <name val="宋体"/>
      <charset val="1"/>
    </font>
    <font>
      <sz val="16"/>
      <name val="仿宋_GB2312"/>
      <charset val="1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6"/>
      <name val="仿宋_GB2312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16"/>
      <color theme="1"/>
      <name val="仿宋_GB2312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b/>
      <sz val="9"/>
      <color rgb="FF000000"/>
      <name val="宋体"/>
      <charset val="1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7" fontId="0" fillId="0" borderId="0" applyFont="0" applyFill="0" applyBorder="0" applyAlignment="0" applyProtection="0"/>
    <xf numFmtId="0" fontId="6" fillId="4" borderId="0" applyNumberFormat="0" applyBorder="0" applyAlignment="0" applyProtection="0">
      <alignment vertical="center"/>
    </xf>
    <xf numFmtId="0" fontId="43" fillId="5" borderId="27" applyNumberFormat="0" applyAlignment="0" applyProtection="0">
      <alignment vertical="center"/>
    </xf>
    <xf numFmtId="176" fontId="0" fillId="0" borderId="0" applyFont="0" applyFill="0" applyBorder="0" applyAlignment="0" applyProtection="0"/>
    <xf numFmtId="0" fontId="32" fillId="0" borderId="0"/>
    <xf numFmtId="178" fontId="0" fillId="0" borderId="0" applyFont="0" applyFill="0" applyBorder="0" applyAlignment="0" applyProtection="0"/>
    <xf numFmtId="0" fontId="6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/>
    <xf numFmtId="0" fontId="45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0" fillId="9" borderId="28" applyNumberFormat="0" applyFont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3" fillId="0" borderId="30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8" fillId="0" borderId="31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4" fillId="13" borderId="32" applyNumberFormat="0" applyAlignment="0" applyProtection="0">
      <alignment vertical="center"/>
    </xf>
    <xf numFmtId="0" fontId="55" fillId="13" borderId="27" applyNumberFormat="0" applyAlignment="0" applyProtection="0">
      <alignment vertical="center"/>
    </xf>
    <xf numFmtId="0" fontId="56" fillId="14" borderId="33" applyNumberFormat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57" fillId="0" borderId="34" applyNumberFormat="0" applyFill="0" applyAlignment="0" applyProtection="0">
      <alignment vertical="center"/>
    </xf>
    <xf numFmtId="0" fontId="58" fillId="0" borderId="35" applyNumberFormat="0" applyFill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32" fillId="0" borderId="0">
      <alignment vertical="center"/>
    </xf>
    <xf numFmtId="0" fontId="45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2" fillId="0" borderId="0">
      <alignment vertical="center"/>
    </xf>
    <xf numFmtId="0" fontId="45" fillId="29" borderId="0" applyNumberFormat="0" applyBorder="0" applyAlignment="0" applyProtection="0">
      <alignment vertical="center"/>
    </xf>
    <xf numFmtId="0" fontId="32" fillId="0" borderId="0"/>
    <xf numFmtId="0" fontId="6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8" fillId="0" borderId="0">
      <alignment vertical="top"/>
      <protection locked="0"/>
    </xf>
    <xf numFmtId="0" fontId="0" fillId="0" borderId="0"/>
    <xf numFmtId="0" fontId="0" fillId="0" borderId="0"/>
    <xf numFmtId="0" fontId="7" fillId="0" borderId="0"/>
    <xf numFmtId="0" fontId="7" fillId="0" borderId="0"/>
    <xf numFmtId="0" fontId="7" fillId="0" borderId="0"/>
  </cellStyleXfs>
  <cellXfs count="371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7" fillId="0" borderId="11" xfId="53" applyFont="1" applyFill="1" applyBorder="1" applyAlignment="1" applyProtection="1"/>
    <xf numFmtId="0" fontId="8" fillId="0" borderId="11" xfId="53" applyFont="1" applyFill="1" applyBorder="1" applyAlignment="1" applyProtection="1">
      <alignment horizontal="left" vertical="center" wrapText="1"/>
      <protection locked="0"/>
    </xf>
    <xf numFmtId="4" fontId="9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left" vertical="center" wrapText="1"/>
      <protection locked="0"/>
    </xf>
    <xf numFmtId="0" fontId="9" fillId="0" borderId="4" xfId="53" applyFont="1" applyFill="1" applyBorder="1" applyAlignment="1" applyProtection="1">
      <alignment horizontal="left" vertical="center" wrapText="1"/>
      <protection locked="0"/>
    </xf>
    <xf numFmtId="0" fontId="10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11" xfId="53" applyFont="1" applyFill="1" applyBorder="1" applyAlignment="1" applyProtection="1">
      <alignment horizontal="right" vertical="center" wrapText="1"/>
    </xf>
    <xf numFmtId="180" fontId="1" fillId="0" borderId="2" xfId="53" applyNumberFormat="1" applyFont="1" applyFill="1" applyBorder="1" applyAlignment="1" applyProtection="1">
      <alignment horizontal="center" vertical="center" wrapText="1"/>
      <protection locked="0"/>
    </xf>
    <xf numFmtId="180" fontId="9" fillId="0" borderId="3" xfId="53" applyNumberFormat="1" applyFont="1" applyFill="1" applyBorder="1" applyAlignment="1" applyProtection="1">
      <alignment horizontal="left" vertical="center"/>
    </xf>
    <xf numFmtId="180" fontId="9" fillId="0" borderId="4" xfId="53" applyNumberFormat="1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1" fillId="0" borderId="0" xfId="53" applyFont="1" applyFill="1" applyAlignment="1" applyProtection="1">
      <alignment horizontal="left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7" fillId="0" borderId="0" xfId="58" applyFill="1" applyAlignment="1">
      <alignment vertical="center"/>
    </xf>
    <xf numFmtId="0" fontId="12" fillId="0" borderId="0" xfId="58" applyNumberFormat="1" applyFont="1" applyFill="1" applyBorder="1" applyAlignment="1" applyProtection="1">
      <alignment horizontal="right" vertical="center"/>
    </xf>
    <xf numFmtId="0" fontId="13" fillId="0" borderId="0" xfId="58" applyNumberFormat="1" applyFont="1" applyFill="1" applyBorder="1" applyAlignment="1" applyProtection="1">
      <alignment horizontal="center" vertical="center"/>
    </xf>
    <xf numFmtId="0" fontId="14" fillId="0" borderId="0" xfId="58" applyNumberFormat="1" applyFont="1" applyFill="1" applyBorder="1" applyAlignment="1" applyProtection="1">
      <alignment horizontal="left" vertical="center"/>
    </xf>
    <xf numFmtId="0" fontId="15" fillId="0" borderId="0" xfId="58" applyNumberFormat="1" applyFont="1" applyFill="1" applyBorder="1" applyAlignment="1" applyProtection="1">
      <alignment horizontal="left" vertical="center"/>
    </xf>
    <xf numFmtId="0" fontId="16" fillId="0" borderId="7" xfId="45" applyFont="1" applyFill="1" applyBorder="1" applyAlignment="1">
      <alignment horizontal="center" vertical="center" wrapText="1"/>
    </xf>
    <xf numFmtId="0" fontId="16" fillId="0" borderId="12" xfId="45" applyFont="1" applyFill="1" applyBorder="1" applyAlignment="1">
      <alignment horizontal="center" vertical="center" wrapText="1"/>
    </xf>
    <xf numFmtId="0" fontId="16" fillId="0" borderId="13" xfId="45" applyFont="1" applyFill="1" applyBorder="1" applyAlignment="1">
      <alignment horizontal="center" vertical="center" wrapText="1"/>
    </xf>
    <xf numFmtId="0" fontId="16" fillId="0" borderId="14" xfId="45" applyFont="1" applyFill="1" applyBorder="1" applyAlignment="1">
      <alignment horizontal="center" vertical="center" wrapText="1"/>
    </xf>
    <xf numFmtId="0" fontId="16" fillId="0" borderId="10" xfId="45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16" fillId="0" borderId="15" xfId="45" applyFont="1" applyFill="1" applyBorder="1" applyAlignment="1">
      <alignment horizontal="center" vertical="center" wrapText="1"/>
    </xf>
    <xf numFmtId="0" fontId="16" fillId="0" borderId="15" xfId="45" applyFont="1" applyFill="1" applyBorder="1" applyAlignment="1">
      <alignment vertical="center" wrapText="1"/>
    </xf>
    <xf numFmtId="0" fontId="17" fillId="0" borderId="0" xfId="58" applyFont="1" applyFill="1" applyAlignment="1">
      <alignment horizontal="left" vertical="center"/>
    </xf>
    <xf numFmtId="0" fontId="7" fillId="0" borderId="0" xfId="53" applyFont="1" applyFill="1" applyBorder="1" applyAlignment="1" applyProtection="1">
      <alignment vertical="center"/>
    </xf>
    <xf numFmtId="0" fontId="18" fillId="0" borderId="0" xfId="53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center" vertical="center"/>
    </xf>
    <xf numFmtId="0" fontId="20" fillId="0" borderId="0" xfId="53" applyFont="1" applyFill="1" applyBorder="1" applyAlignment="1" applyProtection="1">
      <alignment horizontal="center" vertical="center"/>
      <protection locked="0"/>
    </xf>
    <xf numFmtId="0" fontId="18" fillId="0" borderId="0" xfId="53" applyFont="1" applyFill="1" applyBorder="1" applyAlignment="1" applyProtection="1">
      <alignment horizontal="left" vertical="center"/>
      <protection locked="0"/>
    </xf>
    <xf numFmtId="0" fontId="21" fillId="0" borderId="11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/>
      <protection locked="0"/>
    </xf>
    <xf numFmtId="0" fontId="21" fillId="0" borderId="2" xfId="53" applyFont="1" applyFill="1" applyBorder="1" applyAlignment="1" applyProtection="1">
      <alignment horizontal="center" vertical="center" wrapText="1"/>
    </xf>
    <xf numFmtId="0" fontId="21" fillId="0" borderId="3" xfId="53" applyFont="1" applyFill="1" applyBorder="1" applyAlignment="1" applyProtection="1">
      <alignment horizontal="center" vertical="center" wrapText="1"/>
    </xf>
    <xf numFmtId="0" fontId="21" fillId="0" borderId="4" xfId="53" applyFont="1" applyFill="1" applyBorder="1" applyAlignment="1" applyProtection="1">
      <alignment horizontal="center" vertical="center" wrapText="1"/>
    </xf>
    <xf numFmtId="0" fontId="8" fillId="0" borderId="11" xfId="53" applyFont="1" applyFill="1" applyBorder="1" applyAlignment="1" applyProtection="1">
      <alignment horizontal="center" vertical="center" wrapText="1"/>
    </xf>
    <xf numFmtId="0" fontId="8" fillId="0" borderId="11" xfId="53" applyFont="1" applyFill="1" applyBorder="1" applyAlignment="1" applyProtection="1">
      <alignment horizontal="center" vertical="center"/>
      <protection locked="0"/>
    </xf>
    <xf numFmtId="0" fontId="8" fillId="0" borderId="11" xfId="53" applyFont="1" applyFill="1" applyBorder="1" applyAlignment="1" applyProtection="1">
      <alignment horizontal="left" vertical="center" wrapText="1"/>
    </xf>
    <xf numFmtId="0" fontId="8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vertical="top"/>
      <protection locked="0"/>
    </xf>
    <xf numFmtId="0" fontId="7" fillId="0" borderId="0" xfId="53" applyFont="1" applyFill="1" applyBorder="1" applyAlignment="1" applyProtection="1"/>
    <xf numFmtId="0" fontId="23" fillId="0" borderId="0" xfId="0" applyFont="1" applyFill="1" applyAlignment="1">
      <alignment vertical="center"/>
    </xf>
    <xf numFmtId="0" fontId="24" fillId="0" borderId="0" xfId="53" applyFont="1" applyFill="1" applyBorder="1" applyAlignment="1" applyProtection="1"/>
    <xf numFmtId="0" fontId="24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Alignment="1" applyProtection="1">
      <alignment horizontal="center" vertical="center"/>
    </xf>
    <xf numFmtId="0" fontId="8" fillId="0" borderId="0" xfId="53" applyFont="1" applyFill="1" applyBorder="1" applyAlignment="1" applyProtection="1">
      <alignment horizontal="left" vertical="center"/>
    </xf>
    <xf numFmtId="0" fontId="21" fillId="0" borderId="0" xfId="53" applyFont="1" applyFill="1" applyBorder="1" applyAlignment="1" applyProtection="1"/>
    <xf numFmtId="0" fontId="21" fillId="0" borderId="0" xfId="53" applyFont="1" applyFill="1" applyBorder="1" applyAlignment="1" applyProtection="1">
      <alignment vertical="center" wrapText="1"/>
    </xf>
    <xf numFmtId="0" fontId="21" fillId="0" borderId="1" xfId="53" applyFont="1" applyFill="1" applyBorder="1" applyAlignment="1" applyProtection="1">
      <alignment horizontal="center" vertical="center"/>
    </xf>
    <xf numFmtId="0" fontId="21" fillId="0" borderId="2" xfId="53" applyFont="1" applyFill="1" applyBorder="1" applyAlignment="1" applyProtection="1">
      <alignment horizontal="center" vertical="center"/>
    </xf>
    <xf numFmtId="0" fontId="21" fillId="0" borderId="3" xfId="53" applyFont="1" applyFill="1" applyBorder="1" applyAlignment="1" applyProtection="1">
      <alignment horizontal="center" vertical="center"/>
    </xf>
    <xf numFmtId="0" fontId="21" fillId="0" borderId="15" xfId="53" applyFont="1" applyFill="1" applyBorder="1" applyAlignment="1" applyProtection="1">
      <alignment horizontal="center" vertical="center"/>
    </xf>
    <xf numFmtId="0" fontId="21" fillId="0" borderId="8" xfId="53" applyFont="1" applyFill="1" applyBorder="1" applyAlignment="1" applyProtection="1">
      <alignment horizontal="center" vertical="center"/>
    </xf>
    <xf numFmtId="0" fontId="21" fillId="0" borderId="5" xfId="53" applyFont="1" applyFill="1" applyBorder="1" applyAlignment="1" applyProtection="1">
      <alignment horizontal="center" vertical="center"/>
    </xf>
    <xf numFmtId="0" fontId="21" fillId="0" borderId="1" xfId="53" applyFont="1" applyFill="1" applyBorder="1" applyAlignment="1" applyProtection="1">
      <alignment horizontal="center" vertical="center" wrapText="1"/>
    </xf>
    <xf numFmtId="0" fontId="21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7" xfId="0" applyFont="1" applyFill="1" applyBorder="1" applyAlignment="1" applyProtection="1">
      <alignment vertical="center" readingOrder="1"/>
      <protection locked="0"/>
    </xf>
    <xf numFmtId="0" fontId="22" fillId="0" borderId="18" xfId="0" applyFont="1" applyFill="1" applyBorder="1" applyAlignment="1" applyProtection="1">
      <alignment vertical="center" readingOrder="1"/>
      <protection locked="0"/>
    </xf>
    <xf numFmtId="0" fontId="22" fillId="0" borderId="19" xfId="0" applyFont="1" applyFill="1" applyBorder="1" applyAlignment="1" applyProtection="1">
      <alignment vertical="center" readingOrder="1"/>
      <protection locked="0"/>
    </xf>
    <xf numFmtId="0" fontId="18" fillId="0" borderId="11" xfId="53" applyFont="1" applyFill="1" applyBorder="1" applyAlignment="1" applyProtection="1">
      <alignment horizontal="right" vertical="center"/>
      <protection locked="0"/>
    </xf>
    <xf numFmtId="0" fontId="8" fillId="0" borderId="8" xfId="53" applyFont="1" applyFill="1" applyBorder="1" applyAlignment="1" applyProtection="1">
      <alignment vertical="center" wrapText="1"/>
    </xf>
    <xf numFmtId="0" fontId="8" fillId="0" borderId="8" xfId="53" applyFont="1" applyFill="1" applyBorder="1" applyAlignment="1" applyProtection="1">
      <alignment horizontal="right" vertical="center"/>
      <protection locked="0"/>
    </xf>
    <xf numFmtId="0" fontId="18" fillId="0" borderId="20" xfId="53" applyFont="1" applyFill="1" applyBorder="1" applyAlignment="1" applyProtection="1">
      <alignment horizontal="right" vertical="center"/>
      <protection locked="0"/>
    </xf>
    <xf numFmtId="0" fontId="8" fillId="0" borderId="11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horizontal="right"/>
    </xf>
    <xf numFmtId="0" fontId="21" fillId="0" borderId="8" xfId="53" applyFont="1" applyFill="1" applyBorder="1" applyAlignment="1" applyProtection="1">
      <alignment horizontal="center" vertical="center" wrapText="1"/>
    </xf>
    <xf numFmtId="0" fontId="21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4" fillId="0" borderId="0" xfId="53" applyFont="1" applyFill="1" applyBorder="1" applyAlignment="1" applyProtection="1">
      <alignment wrapText="1"/>
    </xf>
    <xf numFmtId="0" fontId="19" fillId="0" borderId="0" xfId="53" applyFont="1" applyFill="1" applyAlignment="1" applyProtection="1">
      <alignment horizontal="center" vertical="center" wrapText="1"/>
    </xf>
    <xf numFmtId="0" fontId="21" fillId="0" borderId="0" xfId="53" applyFont="1" applyFill="1" applyBorder="1" applyAlignment="1" applyProtection="1">
      <alignment wrapText="1"/>
    </xf>
    <xf numFmtId="0" fontId="21" fillId="0" borderId="15" xfId="53" applyFont="1" applyFill="1" applyBorder="1" applyAlignment="1" applyProtection="1">
      <alignment horizontal="center" vertical="center" wrapText="1"/>
    </xf>
    <xf numFmtId="181" fontId="8" fillId="0" borderId="15" xfId="53" applyNumberFormat="1" applyFont="1" applyFill="1" applyBorder="1" applyAlignment="1" applyProtection="1">
      <alignment horizontal="right" vertical="center"/>
      <protection locked="0"/>
    </xf>
    <xf numFmtId="0" fontId="8" fillId="0" borderId="15" xfId="53" applyFont="1" applyFill="1" applyBorder="1" applyAlignment="1" applyProtection="1">
      <alignment horizontal="left" vertical="center"/>
      <protection locked="0"/>
    </xf>
    <xf numFmtId="0" fontId="8" fillId="0" borderId="15" xfId="53" applyFont="1" applyFill="1" applyBorder="1" applyAlignment="1" applyProtection="1">
      <alignment horizontal="center" vertical="center"/>
      <protection locked="0"/>
    </xf>
    <xf numFmtId="181" fontId="8" fillId="0" borderId="15" xfId="53" applyNumberFormat="1" applyFont="1" applyFill="1" applyBorder="1" applyAlignment="1" applyProtection="1">
      <alignment horizontal="right" vertical="center"/>
    </xf>
    <xf numFmtId="0" fontId="8" fillId="0" borderId="15" xfId="53" applyFont="1" applyFill="1" applyBorder="1" applyAlignment="1" applyProtection="1">
      <alignment horizontal="left" vertical="center" wrapText="1"/>
    </xf>
    <xf numFmtId="181" fontId="8" fillId="0" borderId="15" xfId="53" applyNumberFormat="1" applyFont="1" applyFill="1" applyBorder="1" applyAlignment="1" applyProtection="1">
      <alignment vertical="center"/>
      <protection locked="0"/>
    </xf>
    <xf numFmtId="181" fontId="7" fillId="0" borderId="15" xfId="53" applyNumberFormat="1" applyFont="1" applyFill="1" applyBorder="1" applyAlignment="1" applyProtection="1"/>
    <xf numFmtId="0" fontId="25" fillId="0" borderId="0" xfId="0" applyFont="1" applyFill="1" applyAlignment="1">
      <alignment horizontal="center" vertical="center"/>
    </xf>
    <xf numFmtId="0" fontId="18" fillId="0" borderId="0" xfId="53" applyFont="1" applyFill="1" applyBorder="1" applyAlignment="1" applyProtection="1">
      <alignment vertical="top" wrapText="1"/>
      <protection locked="0"/>
    </xf>
    <xf numFmtId="0" fontId="7" fillId="0" borderId="0" xfId="53" applyFont="1" applyFill="1" applyBorder="1" applyAlignment="1" applyProtection="1">
      <alignment wrapText="1"/>
    </xf>
    <xf numFmtId="0" fontId="8" fillId="0" borderId="0" xfId="53" applyFont="1" applyFill="1" applyBorder="1" applyAlignment="1" applyProtection="1">
      <alignment horizontal="right" vertical="center" wrapText="1"/>
      <protection locked="0"/>
    </xf>
    <xf numFmtId="0" fontId="8" fillId="0" borderId="0" xfId="53" applyFont="1" applyFill="1" applyBorder="1" applyAlignment="1" applyProtection="1">
      <alignment horizontal="right" wrapText="1"/>
      <protection locked="0"/>
    </xf>
    <xf numFmtId="0" fontId="21" fillId="0" borderId="15" xfId="53" applyFont="1" applyFill="1" applyBorder="1" applyAlignment="1" applyProtection="1">
      <alignment horizontal="center" vertical="center" wrapText="1"/>
      <protection locked="0"/>
    </xf>
    <xf numFmtId="0" fontId="22" fillId="0" borderId="15" xfId="53" applyFont="1" applyFill="1" applyBorder="1" applyAlignment="1" applyProtection="1">
      <alignment horizontal="center" vertical="center" wrapText="1"/>
      <protection locked="0"/>
    </xf>
    <xf numFmtId="181" fontId="18" fillId="0" borderId="15" xfId="53" applyNumberFormat="1" applyFont="1" applyFill="1" applyBorder="1" applyAlignment="1" applyProtection="1">
      <alignment vertical="top"/>
      <protection locked="0"/>
    </xf>
    <xf numFmtId="0" fontId="8" fillId="0" borderId="0" xfId="53" applyFont="1" applyFill="1" applyBorder="1" applyAlignment="1" applyProtection="1">
      <alignment horizontal="right" vertical="center" wrapText="1"/>
    </xf>
    <xf numFmtId="0" fontId="8" fillId="0" borderId="0" xfId="53" applyFont="1" applyFill="1" applyBorder="1" applyAlignment="1" applyProtection="1">
      <alignment horizontal="right" wrapText="1"/>
    </xf>
    <xf numFmtId="0" fontId="19" fillId="0" borderId="0" xfId="53" applyFont="1" applyFill="1" applyBorder="1" applyAlignment="1" applyProtection="1">
      <alignment horizontal="center" vertical="center" wrapText="1"/>
    </xf>
    <xf numFmtId="0" fontId="21" fillId="0" borderId="21" xfId="53" applyFont="1" applyFill="1" applyBorder="1" applyAlignment="1" applyProtection="1">
      <alignment horizontal="center" vertical="center" wrapText="1"/>
    </xf>
    <xf numFmtId="0" fontId="21" fillId="0" borderId="22" xfId="53" applyFont="1" applyFill="1" applyBorder="1" applyAlignment="1" applyProtection="1">
      <alignment horizontal="center" vertical="center" wrapText="1"/>
    </xf>
    <xf numFmtId="0" fontId="21" fillId="0" borderId="5" xfId="53" applyFont="1" applyFill="1" applyBorder="1" applyAlignment="1" applyProtection="1">
      <alignment horizontal="center" vertical="center" wrapText="1"/>
    </xf>
    <xf numFmtId="0" fontId="21" fillId="0" borderId="23" xfId="53" applyFont="1" applyFill="1" applyBorder="1" applyAlignment="1" applyProtection="1">
      <alignment horizontal="center" vertical="center" wrapText="1"/>
    </xf>
    <xf numFmtId="0" fontId="21" fillId="0" borderId="0" xfId="53" applyFont="1" applyFill="1" applyBorder="1" applyAlignment="1" applyProtection="1">
      <alignment horizontal="center" vertical="center" wrapText="1"/>
    </xf>
    <xf numFmtId="0" fontId="21" fillId="0" borderId="24" xfId="53" applyFont="1" applyFill="1" applyBorder="1" applyAlignment="1" applyProtection="1">
      <alignment horizontal="center" vertical="center" wrapText="1"/>
    </xf>
    <xf numFmtId="0" fontId="21" fillId="0" borderId="25" xfId="53" applyFont="1" applyFill="1" applyBorder="1" applyAlignment="1" applyProtection="1">
      <alignment horizontal="center" vertical="center" wrapText="1"/>
    </xf>
    <xf numFmtId="0" fontId="8" fillId="0" borderId="8" xfId="53" applyFont="1" applyFill="1" applyBorder="1" applyAlignment="1" applyProtection="1">
      <alignment horizontal="left" vertical="center" wrapText="1"/>
    </xf>
    <xf numFmtId="0" fontId="8" fillId="0" borderId="24" xfId="53" applyFont="1" applyFill="1" applyBorder="1" applyAlignment="1" applyProtection="1">
      <alignment horizontal="left" vertical="center" wrapText="1"/>
    </xf>
    <xf numFmtId="0" fontId="18" fillId="0" borderId="24" xfId="53" applyFont="1" applyFill="1" applyBorder="1" applyAlignment="1" applyProtection="1">
      <alignment horizontal="left" vertical="center" wrapText="1"/>
    </xf>
    <xf numFmtId="0" fontId="8" fillId="0" borderId="24" xfId="53" applyFont="1" applyFill="1" applyBorder="1" applyAlignment="1" applyProtection="1">
      <alignment horizontal="right" vertical="center"/>
    </xf>
    <xf numFmtId="181" fontId="8" fillId="0" borderId="24" xfId="53" applyNumberFormat="1" applyFont="1" applyFill="1" applyBorder="1" applyAlignment="1" applyProtection="1">
      <alignment horizontal="right" vertical="center"/>
      <protection locked="0"/>
    </xf>
    <xf numFmtId="0" fontId="8" fillId="0" borderId="20" xfId="53" applyFont="1" applyFill="1" applyBorder="1" applyAlignment="1" applyProtection="1">
      <alignment horizontal="center" vertical="center"/>
    </xf>
    <xf numFmtId="0" fontId="8" fillId="0" borderId="25" xfId="53" applyFont="1" applyFill="1" applyBorder="1" applyAlignment="1" applyProtection="1">
      <alignment horizontal="left" vertical="center"/>
    </xf>
    <xf numFmtId="0" fontId="8" fillId="0" borderId="0" xfId="53" applyFont="1" applyFill="1" applyBorder="1" applyAlignment="1" applyProtection="1">
      <alignment horizontal="right"/>
      <protection locked="0"/>
    </xf>
    <xf numFmtId="0" fontId="21" fillId="0" borderId="3" xfId="53" applyFont="1" applyFill="1" applyBorder="1" applyAlignment="1" applyProtection="1">
      <alignment horizontal="center" vertical="center" wrapText="1"/>
      <protection locked="0"/>
    </xf>
    <xf numFmtId="0" fontId="22" fillId="0" borderId="23" xfId="53" applyFont="1" applyFill="1" applyBorder="1" applyAlignment="1" applyProtection="1">
      <alignment horizontal="center" vertical="center" wrapText="1"/>
      <protection locked="0"/>
    </xf>
    <xf numFmtId="0" fontId="22" fillId="0" borderId="25" xfId="53" applyFont="1" applyFill="1" applyBorder="1" applyAlignment="1" applyProtection="1">
      <alignment horizontal="center" vertical="center" wrapText="1"/>
      <protection locked="0"/>
    </xf>
    <xf numFmtId="0" fontId="21" fillId="0" borderId="24" xfId="53" applyFont="1" applyFill="1" applyBorder="1" applyAlignment="1" applyProtection="1">
      <alignment horizontal="center" vertical="center" wrapText="1"/>
      <protection locked="0"/>
    </xf>
    <xf numFmtId="0" fontId="8" fillId="0" borderId="0" xfId="53" applyFont="1" applyFill="1" applyBorder="1" applyAlignment="1" applyProtection="1">
      <alignment horizontal="right" vertical="center"/>
    </xf>
    <xf numFmtId="0" fontId="8" fillId="0" borderId="0" xfId="53" applyFont="1" applyFill="1" applyBorder="1" applyAlignment="1" applyProtection="1">
      <alignment horizontal="right"/>
    </xf>
    <xf numFmtId="49" fontId="7" fillId="0" borderId="0" xfId="53" applyNumberFormat="1" applyFont="1" applyFill="1" applyBorder="1" applyAlignment="1" applyProtection="1"/>
    <xf numFmtId="49" fontId="26" fillId="0" borderId="0" xfId="53" applyNumberFormat="1" applyFont="1" applyFill="1" applyBorder="1" applyAlignment="1" applyProtection="1"/>
    <xf numFmtId="0" fontId="26" fillId="0" borderId="0" xfId="53" applyFont="1" applyFill="1" applyBorder="1" applyAlignment="1" applyProtection="1">
      <alignment horizontal="right"/>
    </xf>
    <xf numFmtId="0" fontId="24" fillId="0" borderId="0" xfId="53" applyFont="1" applyFill="1" applyBorder="1" applyAlignment="1" applyProtection="1">
      <alignment horizontal="right"/>
    </xf>
    <xf numFmtId="0" fontId="27" fillId="0" borderId="0" xfId="53" applyFont="1" applyFill="1" applyBorder="1" applyAlignment="1" applyProtection="1">
      <alignment horizontal="center" vertical="center" wrapText="1"/>
    </xf>
    <xf numFmtId="0" fontId="27" fillId="0" borderId="0" xfId="53" applyFont="1" applyFill="1" applyBorder="1" applyAlignment="1" applyProtection="1">
      <alignment horizontal="center" vertical="center"/>
    </xf>
    <xf numFmtId="0" fontId="8" fillId="0" borderId="0" xfId="53" applyFont="1" applyFill="1" applyBorder="1" applyAlignment="1" applyProtection="1">
      <alignment horizontal="left" vertical="center"/>
      <protection locked="0"/>
    </xf>
    <xf numFmtId="49" fontId="21" fillId="0" borderId="1" xfId="53" applyNumberFormat="1" applyFont="1" applyFill="1" applyBorder="1" applyAlignment="1" applyProtection="1">
      <alignment horizontal="center" vertical="center" wrapText="1"/>
    </xf>
    <xf numFmtId="0" fontId="21" fillId="0" borderId="4" xfId="53" applyFont="1" applyFill="1" applyBorder="1" applyAlignment="1" applyProtection="1">
      <alignment horizontal="center" vertical="center"/>
    </xf>
    <xf numFmtId="49" fontId="21" fillId="0" borderId="5" xfId="53" applyNumberFormat="1" applyFont="1" applyFill="1" applyBorder="1" applyAlignment="1" applyProtection="1">
      <alignment horizontal="center" vertical="center" wrapText="1"/>
    </xf>
    <xf numFmtId="49" fontId="21" fillId="0" borderId="11" xfId="53" applyNumberFormat="1" applyFont="1" applyFill="1" applyBorder="1" applyAlignment="1" applyProtection="1">
      <alignment horizontal="center" vertical="center"/>
    </xf>
    <xf numFmtId="182" fontId="8" fillId="0" borderId="11" xfId="53" applyNumberFormat="1" applyFont="1" applyFill="1" applyBorder="1" applyAlignment="1" applyProtection="1">
      <alignment horizontal="right" vertical="center"/>
    </xf>
    <xf numFmtId="182" fontId="8" fillId="0" borderId="11" xfId="53" applyNumberFormat="1" applyFont="1" applyFill="1" applyBorder="1" applyAlignment="1" applyProtection="1">
      <alignment horizontal="left" vertical="center" wrapText="1"/>
    </xf>
    <xf numFmtId="0" fontId="7" fillId="0" borderId="2" xfId="53" applyFont="1" applyFill="1" applyBorder="1" applyAlignment="1" applyProtection="1">
      <alignment horizontal="center" vertical="center"/>
    </xf>
    <xf numFmtId="0" fontId="7" fillId="0" borderId="3" xfId="53" applyFont="1" applyFill="1" applyBorder="1" applyAlignment="1" applyProtection="1">
      <alignment horizontal="center" vertical="center"/>
    </xf>
    <xf numFmtId="0" fontId="7" fillId="0" borderId="4" xfId="53" applyFont="1" applyFill="1" applyBorder="1" applyAlignment="1" applyProtection="1">
      <alignment horizontal="center" vertical="center"/>
    </xf>
    <xf numFmtId="49" fontId="17" fillId="0" borderId="0" xfId="53" applyNumberFormat="1" applyFont="1" applyFill="1" applyBorder="1" applyAlignment="1" applyProtection="1"/>
    <xf numFmtId="0" fontId="17" fillId="0" borderId="0" xfId="53" applyFont="1" applyFill="1" applyBorder="1" applyAlignment="1" applyProtection="1"/>
    <xf numFmtId="0" fontId="28" fillId="2" borderId="0" xfId="53" applyFont="1" applyFill="1" applyBorder="1" applyAlignment="1" applyProtection="1">
      <alignment horizontal="center" vertical="center"/>
    </xf>
    <xf numFmtId="0" fontId="28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 wrapText="1"/>
    </xf>
    <xf numFmtId="0" fontId="28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9" fillId="2" borderId="3" xfId="53" applyFont="1" applyFill="1" applyBorder="1" applyAlignment="1" applyProtection="1">
      <alignment horizontal="left" vertical="center"/>
    </xf>
    <xf numFmtId="0" fontId="29" fillId="2" borderId="4" xfId="53" applyFont="1" applyFill="1" applyBorder="1" applyAlignment="1" applyProtection="1">
      <alignment horizontal="left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9" fillId="0" borderId="2" xfId="53" applyNumberFormat="1" applyFont="1" applyFill="1" applyBorder="1" applyAlignment="1" applyProtection="1">
      <alignment horizontal="left" vertical="center" wrapText="1"/>
    </xf>
    <xf numFmtId="49" fontId="3" fillId="0" borderId="3" xfId="53" applyNumberFormat="1" applyFont="1" applyFill="1" applyBorder="1" applyAlignment="1" applyProtection="1">
      <alignment horizontal="left" vertical="center" wrapText="1"/>
    </xf>
    <xf numFmtId="49" fontId="3" fillId="0" borderId="2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3" fillId="0" borderId="2" xfId="53" applyFont="1" applyFill="1" applyBorder="1" applyAlignment="1" applyProtection="1">
      <alignment horizontal="left" vertical="center" wrapText="1"/>
    </xf>
    <xf numFmtId="0" fontId="3" fillId="0" borderId="3" xfId="53" applyFont="1" applyFill="1" applyBorder="1" applyAlignment="1" applyProtection="1">
      <alignment horizontal="left" vertical="center" wrapText="1"/>
    </xf>
    <xf numFmtId="0" fontId="30" fillId="0" borderId="2" xfId="53" applyFont="1" applyFill="1" applyBorder="1" applyAlignment="1" applyProtection="1">
      <alignment horizontal="left" vertical="center"/>
    </xf>
    <xf numFmtId="0" fontId="30" fillId="0" borderId="3" xfId="53" applyFont="1" applyFill="1" applyBorder="1" applyAlignment="1" applyProtection="1">
      <alignment horizontal="left" vertical="center"/>
    </xf>
    <xf numFmtId="49" fontId="5" fillId="0" borderId="16" xfId="53" applyNumberFormat="1" applyFont="1" applyFill="1" applyBorder="1" applyAlignment="1" applyProtection="1">
      <alignment horizontal="center" vertical="center" wrapText="1"/>
    </xf>
    <xf numFmtId="49" fontId="5" fillId="0" borderId="21" xfId="53" applyNumberFormat="1" applyFont="1" applyFill="1" applyBorder="1" applyAlignment="1" applyProtection="1">
      <alignment horizontal="center" vertical="center" wrapText="1"/>
    </xf>
    <xf numFmtId="0" fontId="5" fillId="0" borderId="16" xfId="53" applyFont="1" applyFill="1" applyBorder="1" applyAlignment="1" applyProtection="1">
      <alignment horizontal="center" vertical="center"/>
    </xf>
    <xf numFmtId="0" fontId="5" fillId="0" borderId="22" xfId="53" applyFont="1" applyFill="1" applyBorder="1" applyAlignment="1" applyProtection="1">
      <alignment horizontal="center" vertical="center"/>
    </xf>
    <xf numFmtId="0" fontId="5" fillId="0" borderId="21" xfId="53" applyFont="1" applyFill="1" applyBorder="1" applyAlignment="1" applyProtection="1">
      <alignment horizontal="center" vertical="center"/>
    </xf>
    <xf numFmtId="49" fontId="5" fillId="0" borderId="20" xfId="53" applyNumberFormat="1" applyFont="1" applyFill="1" applyBorder="1" applyAlignment="1" applyProtection="1">
      <alignment horizontal="center" vertical="center" wrapText="1"/>
    </xf>
    <xf numFmtId="49" fontId="5" fillId="0" borderId="24" xfId="53" applyNumberFormat="1" applyFont="1" applyFill="1" applyBorder="1" applyAlignment="1" applyProtection="1">
      <alignment horizontal="center" vertical="center" wrapText="1"/>
    </xf>
    <xf numFmtId="0" fontId="5" fillId="0" borderId="20" xfId="53" applyFont="1" applyFill="1" applyBorder="1" applyAlignment="1" applyProtection="1">
      <alignment horizontal="center" vertical="center"/>
    </xf>
    <xf numFmtId="0" fontId="5" fillId="0" borderId="25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4" xfId="53" applyFont="1" applyFill="1" applyBorder="1" applyAlignment="1" applyProtection="1">
      <alignment horizontal="left" vertical="center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49" fontId="3" fillId="0" borderId="4" xfId="53" applyNumberFormat="1" applyFont="1" applyFill="1" applyBorder="1" applyAlignment="1" applyProtection="1">
      <alignment horizontal="left" vertical="center" wrapText="1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30" fillId="0" borderId="16" xfId="53" applyFont="1" applyFill="1" applyBorder="1" applyAlignment="1" applyProtection="1">
      <alignment horizontal="left" vertical="center"/>
    </xf>
    <xf numFmtId="0" fontId="30" fillId="0" borderId="22" xfId="53" applyFont="1" applyFill="1" applyBorder="1" applyAlignment="1" applyProtection="1">
      <alignment horizontal="left" vertical="center"/>
    </xf>
    <xf numFmtId="0" fontId="30" fillId="0" borderId="2" xfId="53" applyFont="1" applyFill="1" applyBorder="1" applyAlignment="1" applyProtection="1">
      <alignment horizontal="center" vertical="center"/>
    </xf>
    <xf numFmtId="0" fontId="30" fillId="0" borderId="3" xfId="53" applyFont="1" applyFill="1" applyBorder="1" applyAlignment="1" applyProtection="1">
      <alignment horizontal="center" vertical="center"/>
    </xf>
    <xf numFmtId="0" fontId="30" fillId="0" borderId="4" xfId="53" applyFont="1" applyFill="1" applyBorder="1" applyAlignment="1" applyProtection="1">
      <alignment horizontal="center" vertical="center"/>
    </xf>
    <xf numFmtId="49" fontId="31" fillId="0" borderId="16" xfId="53" applyNumberFormat="1" applyFont="1" applyFill="1" applyBorder="1" applyAlignment="1" applyProtection="1">
      <alignment horizontal="center" vertical="center" wrapText="1"/>
    </xf>
    <xf numFmtId="49" fontId="31" fillId="0" borderId="11" xfId="53" applyNumberFormat="1" applyFont="1" applyFill="1" applyBorder="1" applyAlignment="1" applyProtection="1">
      <alignment horizontal="center" vertical="center"/>
      <protection locked="0"/>
    </xf>
    <xf numFmtId="49" fontId="31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31" fillId="0" borderId="20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21" fillId="0" borderId="20" xfId="53" applyFont="1" applyFill="1" applyBorder="1" applyAlignment="1" applyProtection="1">
      <alignment horizontal="center" vertical="center" wrapText="1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3" fillId="2" borderId="0" xfId="53" applyFont="1" applyFill="1" applyAlignment="1" applyProtection="1">
      <alignment horizontal="right" vertical="center" wrapText="1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30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3" fillId="0" borderId="8" xfId="53" applyNumberFormat="1" applyFont="1" applyFill="1" applyBorder="1" applyAlignment="1" applyProtection="1">
      <alignment horizontal="right" vertical="center"/>
    </xf>
    <xf numFmtId="4" fontId="3" fillId="0" borderId="24" xfId="53" applyNumberFormat="1" applyFont="1" applyFill="1" applyBorder="1" applyAlignment="1" applyProtection="1">
      <alignment horizontal="right" vertical="center"/>
    </xf>
    <xf numFmtId="4" fontId="3" fillId="0" borderId="24" xfId="53" applyNumberFormat="1" applyFont="1" applyFill="1" applyBorder="1" applyAlignment="1" applyProtection="1">
      <alignment horizontal="right" vertical="center"/>
      <protection locked="0"/>
    </xf>
    <xf numFmtId="0" fontId="30" fillId="0" borderId="21" xfId="53" applyFont="1" applyFill="1" applyBorder="1" applyAlignment="1" applyProtection="1">
      <alignment horizontal="left" vertical="center"/>
    </xf>
    <xf numFmtId="0" fontId="5" fillId="0" borderId="21" xfId="53" applyFont="1" applyFill="1" applyBorder="1" applyAlignment="1" applyProtection="1"/>
    <xf numFmtId="49" fontId="31" fillId="0" borderId="16" xfId="53" applyNumberFormat="1" applyFont="1" applyFill="1" applyBorder="1" applyAlignment="1" applyProtection="1">
      <alignment horizontal="center" vertical="center"/>
    </xf>
    <xf numFmtId="0" fontId="31" fillId="0" borderId="21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/>
    <xf numFmtId="0" fontId="31" fillId="0" borderId="24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 wrapText="1"/>
    </xf>
    <xf numFmtId="0" fontId="3" fillId="0" borderId="4" xfId="53" applyFont="1" applyFill="1" applyBorder="1" applyAlignment="1" applyProtection="1">
      <alignment horizontal="center" vertical="center" wrapText="1"/>
    </xf>
    <xf numFmtId="0" fontId="9" fillId="0" borderId="2" xfId="53" applyFont="1" applyFill="1" applyBorder="1" applyAlignment="1" applyProtection="1">
      <alignment horizontal="center" vertical="center" wrapText="1"/>
    </xf>
    <xf numFmtId="0" fontId="8" fillId="0" borderId="1" xfId="53" applyFont="1" applyFill="1" applyBorder="1" applyAlignment="1" applyProtection="1">
      <alignment horizontal="center" vertical="center" wrapText="1"/>
    </xf>
    <xf numFmtId="0" fontId="8" fillId="0" borderId="1" xfId="53" applyFont="1" applyFill="1" applyBorder="1" applyAlignment="1" applyProtection="1">
      <alignment horizontal="center" vertical="center" wrapText="1"/>
      <protection locked="0"/>
    </xf>
    <xf numFmtId="0" fontId="8" fillId="0" borderId="5" xfId="53" applyFont="1" applyFill="1" applyBorder="1" applyAlignment="1" applyProtection="1">
      <alignment horizontal="center" vertical="center" wrapText="1"/>
    </xf>
    <xf numFmtId="0" fontId="8" fillId="0" borderId="5" xfId="53" applyFont="1" applyFill="1" applyBorder="1" applyAlignment="1" applyProtection="1">
      <alignment horizontal="center" vertical="center" wrapText="1"/>
      <protection locked="0"/>
    </xf>
    <xf numFmtId="0" fontId="8" fillId="0" borderId="8" xfId="53" applyFont="1" applyFill="1" applyBorder="1" applyAlignment="1" applyProtection="1">
      <alignment horizontal="center" vertical="center" wrapText="1"/>
    </xf>
    <xf numFmtId="0" fontId="8" fillId="0" borderId="8" xfId="53" applyFont="1" applyFill="1" applyBorder="1" applyAlignment="1" applyProtection="1">
      <alignment horizontal="center" vertical="center" wrapText="1"/>
      <protection locked="0"/>
    </xf>
    <xf numFmtId="49" fontId="24" fillId="0" borderId="0" xfId="53" applyNumberFormat="1" applyFont="1" applyFill="1" applyBorder="1" applyAlignment="1" applyProtection="1"/>
    <xf numFmtId="0" fontId="21" fillId="0" borderId="0" xfId="53" applyFont="1" applyFill="1" applyBorder="1" applyAlignment="1" applyProtection="1">
      <alignment horizontal="left" vertical="center"/>
    </xf>
    <xf numFmtId="0" fontId="24" fillId="0" borderId="15" xfId="53" applyFont="1" applyFill="1" applyBorder="1" applyAlignment="1" applyProtection="1">
      <alignment horizontal="center" vertical="center"/>
    </xf>
    <xf numFmtId="0" fontId="3" fillId="0" borderId="8" xfId="53" applyFont="1" applyFill="1" applyBorder="1" applyAlignment="1" applyProtection="1">
      <alignment vertical="center" wrapText="1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center" vertical="center" wrapText="1"/>
      <protection locked="0"/>
    </xf>
    <xf numFmtId="0" fontId="18" fillId="0" borderId="3" xfId="53" applyFont="1" applyFill="1" applyBorder="1" applyAlignment="1" applyProtection="1">
      <alignment horizontal="left" vertical="center"/>
    </xf>
    <xf numFmtId="0" fontId="18" fillId="0" borderId="4" xfId="53" applyFont="1" applyFill="1" applyBorder="1" applyAlignment="1" applyProtection="1">
      <alignment horizontal="left" vertical="center"/>
    </xf>
    <xf numFmtId="0" fontId="22" fillId="0" borderId="15" xfId="53" applyFont="1" applyFill="1" applyBorder="1" applyAlignment="1" applyProtection="1">
      <alignment horizontal="center" vertical="center" wrapText="1"/>
    </xf>
    <xf numFmtId="0" fontId="15" fillId="0" borderId="15" xfId="55" applyFont="1" applyFill="1" applyBorder="1" applyAlignment="1" applyProtection="1">
      <alignment horizontal="center" vertical="center" wrapText="1" readingOrder="1"/>
      <protection locked="0"/>
    </xf>
    <xf numFmtId="4" fontId="9" fillId="0" borderId="8" xfId="53" applyNumberFormat="1" applyFont="1" applyFill="1" applyBorder="1" applyAlignment="1" applyProtection="1">
      <alignment vertical="center"/>
      <protection locked="0"/>
    </xf>
    <xf numFmtId="4" fontId="9" fillId="0" borderId="8" xfId="53" applyNumberFormat="1" applyFont="1" applyFill="1" applyBorder="1" applyAlignment="1" applyProtection="1">
      <alignment vertical="center"/>
    </xf>
    <xf numFmtId="0" fontId="24" fillId="0" borderId="10" xfId="53" applyFont="1" applyFill="1" applyBorder="1" applyAlignment="1" applyProtection="1">
      <alignment horizontal="center" vertical="center"/>
    </xf>
    <xf numFmtId="181" fontId="18" fillId="0" borderId="8" xfId="53" applyNumberFormat="1" applyFont="1" applyFill="1" applyBorder="1" applyAlignment="1" applyProtection="1">
      <alignment horizontal="right" vertical="center" wrapText="1"/>
    </xf>
    <xf numFmtId="181" fontId="18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2" fillId="0" borderId="12" xfId="53" applyFont="1" applyFill="1" applyBorder="1" applyAlignment="1" applyProtection="1">
      <alignment horizontal="center" vertical="center" wrapText="1"/>
    </xf>
    <xf numFmtId="0" fontId="24" fillId="0" borderId="12" xfId="53" applyFont="1" applyFill="1" applyBorder="1" applyAlignment="1" applyProtection="1">
      <alignment horizontal="center" vertical="center"/>
    </xf>
    <xf numFmtId="0" fontId="24" fillId="0" borderId="26" xfId="53" applyFont="1" applyFill="1" applyBorder="1" applyAlignment="1" applyProtection="1">
      <alignment horizontal="center" vertical="center"/>
    </xf>
    <xf numFmtId="181" fontId="18" fillId="0" borderId="20" xfId="53" applyNumberFormat="1" applyFont="1" applyFill="1" applyBorder="1" applyAlignment="1" applyProtection="1">
      <alignment horizontal="right" vertical="center" wrapText="1"/>
    </xf>
    <xf numFmtId="181" fontId="18" fillId="0" borderId="15" xfId="53" applyNumberFormat="1" applyFont="1" applyFill="1" applyBorder="1" applyAlignment="1" applyProtection="1">
      <alignment horizontal="right" vertical="center" wrapText="1"/>
    </xf>
    <xf numFmtId="181" fontId="18" fillId="0" borderId="2" xfId="53" applyNumberFormat="1" applyFont="1" applyFill="1" applyBorder="1" applyAlignment="1" applyProtection="1">
      <alignment horizontal="right" vertical="center" wrapText="1"/>
      <protection locked="0"/>
    </xf>
    <xf numFmtId="181" fontId="18" fillId="0" borderId="15" xfId="53" applyNumberFormat="1" applyFont="1" applyFill="1" applyBorder="1" applyAlignment="1" applyProtection="1">
      <alignment horizontal="right" vertical="center" wrapText="1"/>
      <protection locked="0"/>
    </xf>
    <xf numFmtId="49" fontId="21" fillId="0" borderId="15" xfId="53" applyNumberFormat="1" applyFont="1" applyFill="1" applyBorder="1" applyAlignment="1" applyProtection="1">
      <alignment horizontal="center" vertical="center" wrapText="1"/>
    </xf>
    <xf numFmtId="49" fontId="21" fillId="0" borderId="15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7" fillId="0" borderId="12" xfId="53" applyFont="1" applyFill="1" applyBorder="1" applyAlignment="1" applyProtection="1">
      <alignment horizontal="center" vertical="center"/>
    </xf>
    <xf numFmtId="0" fontId="7" fillId="0" borderId="13" xfId="53" applyFont="1" applyFill="1" applyBorder="1" applyAlignment="1" applyProtection="1">
      <alignment horizontal="center" vertical="center"/>
    </xf>
    <xf numFmtId="0" fontId="7" fillId="0" borderId="14" xfId="53" applyFont="1" applyFill="1" applyBorder="1" applyAlignment="1" applyProtection="1">
      <alignment horizontal="center" vertical="center"/>
    </xf>
    <xf numFmtId="0" fontId="22" fillId="0" borderId="7" xfId="53" applyFont="1" applyFill="1" applyBorder="1" applyAlignment="1" applyProtection="1">
      <alignment horizontal="center" vertical="center" wrapText="1"/>
    </xf>
    <xf numFmtId="0" fontId="22" fillId="0" borderId="10" xfId="53" applyFont="1" applyFill="1" applyBorder="1" applyAlignment="1" applyProtection="1">
      <alignment horizontal="center" vertical="center" wrapText="1"/>
    </xf>
    <xf numFmtId="181" fontId="8" fillId="0" borderId="15" xfId="53" applyNumberFormat="1" applyFont="1" applyFill="1" applyBorder="1" applyAlignment="1" applyProtection="1">
      <alignment horizontal="right" vertical="center" wrapText="1"/>
    </xf>
    <xf numFmtId="181" fontId="8" fillId="0" borderId="15" xfId="53" applyNumberFormat="1" applyFont="1" applyFill="1" applyBorder="1" applyAlignment="1" applyProtection="1">
      <alignment horizontal="right" vertical="center" wrapText="1"/>
      <protection locked="0"/>
    </xf>
    <xf numFmtId="0" fontId="24" fillId="0" borderId="0" xfId="53" applyFont="1" applyFill="1" applyBorder="1" applyAlignment="1" applyProtection="1">
      <alignment horizontal="right" vertical="center" wrapText="1"/>
    </xf>
    <xf numFmtId="0" fontId="24" fillId="0" borderId="0" xfId="53" applyFont="1" applyFill="1" applyBorder="1" applyAlignment="1" applyProtection="1">
      <alignment horizontal="right" wrapText="1"/>
    </xf>
    <xf numFmtId="0" fontId="32" fillId="0" borderId="0" xfId="53" applyFont="1" applyFill="1" applyBorder="1" applyAlignment="1" applyProtection="1">
      <alignment horizontal="center"/>
    </xf>
    <xf numFmtId="0" fontId="32" fillId="0" borderId="0" xfId="53" applyFont="1" applyFill="1" applyBorder="1" applyAlignment="1" applyProtection="1">
      <alignment horizontal="center" wrapText="1"/>
    </xf>
    <xf numFmtId="0" fontId="32" fillId="0" borderId="0" xfId="53" applyFont="1" applyFill="1" applyBorder="1" applyAlignment="1" applyProtection="1">
      <alignment wrapText="1"/>
    </xf>
    <xf numFmtId="0" fontId="32" fillId="0" borderId="0" xfId="53" applyFont="1" applyFill="1" applyBorder="1" applyAlignment="1" applyProtection="1"/>
    <xf numFmtId="0" fontId="7" fillId="0" borderId="0" xfId="53" applyFont="1" applyFill="1" applyBorder="1" applyAlignment="1" applyProtection="1">
      <alignment horizontal="center" wrapText="1"/>
    </xf>
    <xf numFmtId="0" fontId="7" fillId="0" borderId="0" xfId="53" applyFont="1" applyFill="1" applyBorder="1" applyAlignment="1" applyProtection="1">
      <alignment horizontal="right" wrapText="1"/>
    </xf>
    <xf numFmtId="0" fontId="33" fillId="0" borderId="0" xfId="53" applyFont="1" applyFill="1" applyBorder="1" applyAlignment="1" applyProtection="1">
      <alignment horizontal="center" vertical="center" wrapText="1"/>
    </xf>
    <xf numFmtId="0" fontId="22" fillId="0" borderId="1" xfId="53" applyFont="1" applyFill="1" applyBorder="1" applyAlignment="1" applyProtection="1">
      <alignment horizontal="center" vertical="center" wrapText="1"/>
    </xf>
    <xf numFmtId="0" fontId="32" fillId="0" borderId="11" xfId="53" applyFont="1" applyFill="1" applyBorder="1" applyAlignment="1" applyProtection="1">
      <alignment horizontal="center" vertical="center" wrapText="1"/>
    </xf>
    <xf numFmtId="0" fontId="32" fillId="0" borderId="2" xfId="53" applyFont="1" applyFill="1" applyBorder="1" applyAlignment="1" applyProtection="1">
      <alignment horizontal="center" vertical="center" wrapText="1"/>
    </xf>
    <xf numFmtId="181" fontId="8" fillId="0" borderId="11" xfId="53" applyNumberFormat="1" applyFont="1" applyFill="1" applyBorder="1" applyAlignment="1" applyProtection="1">
      <alignment horizontal="right" vertical="center"/>
    </xf>
    <xf numFmtId="181" fontId="18" fillId="0" borderId="2" xfId="53" applyNumberFormat="1" applyFont="1" applyFill="1" applyBorder="1" applyAlignment="1" applyProtection="1">
      <alignment horizontal="right" vertical="center"/>
    </xf>
    <xf numFmtId="0" fontId="7" fillId="0" borderId="0" xfId="53" applyFont="1" applyFill="1" applyBorder="1" applyAlignment="1" applyProtection="1">
      <alignment vertical="top"/>
    </xf>
    <xf numFmtId="49" fontId="21" fillId="0" borderId="2" xfId="53" applyNumberFormat="1" applyFont="1" applyFill="1" applyBorder="1" applyAlignment="1" applyProtection="1">
      <alignment horizontal="center" vertical="center" wrapText="1"/>
    </xf>
    <xf numFmtId="49" fontId="21" fillId="0" borderId="3" xfId="53" applyNumberFormat="1" applyFont="1" applyFill="1" applyBorder="1" applyAlignment="1" applyProtection="1">
      <alignment horizontal="center" vertical="center" wrapText="1"/>
    </xf>
    <xf numFmtId="0" fontId="21" fillId="0" borderId="21" xfId="53" applyFont="1" applyFill="1" applyBorder="1" applyAlignment="1" applyProtection="1">
      <alignment horizontal="center" vertical="center"/>
    </xf>
    <xf numFmtId="49" fontId="21" fillId="0" borderId="2" xfId="53" applyNumberFormat="1" applyFont="1" applyFill="1" applyBorder="1" applyAlignment="1" applyProtection="1">
      <alignment horizontal="center" vertical="center"/>
    </xf>
    <xf numFmtId="0" fontId="21" fillId="0" borderId="24" xfId="53" applyFont="1" applyFill="1" applyBorder="1" applyAlignment="1" applyProtection="1">
      <alignment horizontal="center" vertical="center"/>
    </xf>
    <xf numFmtId="49" fontId="21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49" fontId="34" fillId="0" borderId="0" xfId="53" applyNumberFormat="1" applyFont="1" applyFill="1" applyBorder="1" applyAlignment="1" applyProtection="1"/>
    <xf numFmtId="0" fontId="34" fillId="0" borderId="0" xfId="53" applyFont="1" applyFill="1" applyBorder="1" applyAlignment="1" applyProtection="1"/>
    <xf numFmtId="0" fontId="24" fillId="0" borderId="0" xfId="53" applyFont="1" applyFill="1" applyBorder="1" applyAlignment="1" applyProtection="1">
      <alignment vertical="center"/>
    </xf>
    <xf numFmtId="0" fontId="35" fillId="0" borderId="0" xfId="53" applyFont="1" applyFill="1" applyBorder="1" applyAlignment="1" applyProtection="1">
      <alignment horizontal="center" vertical="center"/>
    </xf>
    <xf numFmtId="0" fontId="36" fillId="0" borderId="0" xfId="53" applyFont="1" applyFill="1" applyBorder="1" applyAlignment="1" applyProtection="1">
      <alignment horizontal="center" vertical="center"/>
    </xf>
    <xf numFmtId="0" fontId="21" fillId="0" borderId="1" xfId="53" applyFont="1" applyFill="1" applyBorder="1" applyAlignment="1" applyProtection="1">
      <alignment horizontal="center" vertical="center"/>
      <protection locked="0"/>
    </xf>
    <xf numFmtId="0" fontId="8" fillId="0" borderId="11" xfId="53" applyFont="1" applyFill="1" applyBorder="1" applyAlignment="1" applyProtection="1">
      <alignment vertical="center"/>
    </xf>
    <xf numFmtId="0" fontId="8" fillId="0" borderId="11" xfId="53" applyFont="1" applyFill="1" applyBorder="1" applyAlignment="1" applyProtection="1">
      <alignment horizontal="left" vertical="center"/>
      <protection locked="0"/>
    </xf>
    <xf numFmtId="0" fontId="8" fillId="0" borderId="11" xfId="53" applyFont="1" applyFill="1" applyBorder="1" applyAlignment="1" applyProtection="1">
      <alignment vertical="center"/>
      <protection locked="0"/>
    </xf>
    <xf numFmtId="4" fontId="8" fillId="0" borderId="11" xfId="53" applyNumberFormat="1" applyFont="1" applyFill="1" applyBorder="1" applyAlignment="1" applyProtection="1">
      <alignment horizontal="right" vertical="center"/>
      <protection locked="0"/>
    </xf>
    <xf numFmtId="0" fontId="8" fillId="0" borderId="11" xfId="53" applyFont="1" applyFill="1" applyBorder="1" applyAlignment="1" applyProtection="1">
      <alignment horizontal="left" vertical="center"/>
    </xf>
    <xf numFmtId="181" fontId="8" fillId="0" borderId="11" xfId="53" applyNumberFormat="1" applyFont="1" applyFill="1" applyBorder="1" applyAlignment="1" applyProtection="1">
      <alignment horizontal="right" vertical="center"/>
      <protection locked="0"/>
    </xf>
    <xf numFmtId="181" fontId="37" fillId="0" borderId="11" xfId="53" applyNumberFormat="1" applyFont="1" applyFill="1" applyBorder="1" applyAlignment="1" applyProtection="1">
      <alignment horizontal="right" vertical="center"/>
    </xf>
    <xf numFmtId="181" fontId="7" fillId="0" borderId="11" xfId="53" applyNumberFormat="1" applyFont="1" applyFill="1" applyBorder="1" applyAlignment="1" applyProtection="1">
      <alignment vertical="center"/>
    </xf>
    <xf numFmtId="0" fontId="7" fillId="0" borderId="11" xfId="53" applyFont="1" applyFill="1" applyBorder="1" applyAlignment="1" applyProtection="1">
      <alignment vertical="center"/>
    </xf>
    <xf numFmtId="0" fontId="37" fillId="0" borderId="11" xfId="53" applyFont="1" applyFill="1" applyBorder="1" applyAlignment="1" applyProtection="1">
      <alignment horizontal="center" vertical="center"/>
    </xf>
    <xf numFmtId="0" fontId="37" fillId="0" borderId="11" xfId="53" applyFont="1" applyFill="1" applyBorder="1" applyAlignment="1" applyProtection="1">
      <alignment horizontal="right" vertical="center"/>
    </xf>
    <xf numFmtId="0" fontId="37" fillId="0" borderId="11" xfId="53" applyFont="1" applyFill="1" applyBorder="1" applyAlignment="1" applyProtection="1">
      <alignment horizontal="center" vertical="center"/>
      <protection locked="0"/>
    </xf>
    <xf numFmtId="4" fontId="38" fillId="0" borderId="11" xfId="53" applyNumberFormat="1" applyFont="1" applyFill="1" applyBorder="1" applyAlignment="1" applyProtection="1">
      <alignment horizontal="right" vertical="center"/>
      <protection locked="0"/>
    </xf>
    <xf numFmtId="0" fontId="8" fillId="0" borderId="0" xfId="53" applyFont="1" applyFill="1" applyBorder="1" applyAlignment="1" applyProtection="1">
      <alignment horizontal="left" vertical="center" wrapText="1"/>
      <protection locked="0"/>
    </xf>
    <xf numFmtId="0" fontId="21" fillId="0" borderId="0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left" vertical="center"/>
    </xf>
    <xf numFmtId="0" fontId="7" fillId="0" borderId="4" xfId="53" applyFont="1" applyFill="1" applyBorder="1" applyAlignment="1" applyProtection="1">
      <alignment horizontal="center" vertical="center" wrapText="1"/>
    </xf>
    <xf numFmtId="181" fontId="8" fillId="0" borderId="8" xfId="53" applyNumberFormat="1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center" vertical="center"/>
      <protection locked="0"/>
    </xf>
    <xf numFmtId="0" fontId="7" fillId="0" borderId="1" xfId="53" applyFont="1" applyFill="1" applyBorder="1" applyAlignment="1" applyProtection="1">
      <alignment horizontal="center" vertical="center" wrapText="1"/>
      <protection locked="0"/>
    </xf>
    <xf numFmtId="0" fontId="7" fillId="0" borderId="21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center" vertical="center" wrapText="1"/>
    </xf>
    <xf numFmtId="0" fontId="7" fillId="0" borderId="5" xfId="53" applyFont="1" applyFill="1" applyBorder="1" applyAlignment="1" applyProtection="1">
      <alignment horizontal="center" vertical="center" wrapText="1"/>
      <protection locked="0"/>
    </xf>
    <xf numFmtId="0" fontId="7" fillId="0" borderId="23" xfId="53" applyFont="1" applyFill="1" applyBorder="1" applyAlignment="1" applyProtection="1">
      <alignment horizontal="center" vertical="center" wrapText="1"/>
      <protection locked="0"/>
    </xf>
    <xf numFmtId="0" fontId="7" fillId="0" borderId="1" xfId="53" applyFont="1" applyFill="1" applyBorder="1" applyAlignment="1" applyProtection="1">
      <alignment horizontal="center" vertical="center" wrapText="1"/>
    </xf>
    <xf numFmtId="0" fontId="7" fillId="0" borderId="8" xfId="53" applyFont="1" applyFill="1" applyBorder="1" applyAlignment="1" applyProtection="1">
      <alignment horizontal="center" vertical="center" wrapText="1"/>
    </xf>
    <xf numFmtId="0" fontId="7" fillId="0" borderId="24" xfId="53" applyFont="1" applyFill="1" applyBorder="1" applyAlignment="1" applyProtection="1">
      <alignment horizontal="center" vertical="center" wrapText="1"/>
    </xf>
    <xf numFmtId="0" fontId="24" fillId="0" borderId="2" xfId="53" applyFont="1" applyFill="1" applyBorder="1" applyAlignment="1" applyProtection="1">
      <alignment horizontal="center" vertical="center"/>
    </xf>
    <xf numFmtId="0" fontId="24" fillId="0" borderId="11" xfId="53" applyFont="1" applyFill="1" applyBorder="1" applyAlignment="1" applyProtection="1">
      <alignment horizontal="center" vertical="center"/>
    </xf>
    <xf numFmtId="0" fontId="8" fillId="0" borderId="2" xfId="53" applyFont="1" applyFill="1" applyBorder="1" applyAlignment="1" applyProtection="1">
      <alignment horizontal="center" vertical="center"/>
      <protection locked="0"/>
    </xf>
    <xf numFmtId="0" fontId="8" fillId="0" borderId="4" xfId="53" applyFont="1" applyFill="1" applyBorder="1" applyAlignment="1" applyProtection="1">
      <alignment horizontal="center" vertical="center"/>
      <protection locked="0"/>
    </xf>
    <xf numFmtId="179" fontId="8" fillId="0" borderId="11" xfId="9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protection locked="0"/>
    </xf>
    <xf numFmtId="0" fontId="21" fillId="0" borderId="0" xfId="53" applyFont="1" applyFill="1" applyBorder="1" applyAlignment="1" applyProtection="1">
      <protection locked="0"/>
    </xf>
    <xf numFmtId="0" fontId="7" fillId="0" borderId="15" xfId="53" applyFont="1" applyFill="1" applyBorder="1" applyAlignment="1" applyProtection="1">
      <alignment horizontal="center" vertical="center" wrapText="1"/>
      <protection locked="0"/>
    </xf>
    <xf numFmtId="0" fontId="7" fillId="0" borderId="2" xfId="53" applyFont="1" applyFill="1" applyBorder="1" applyAlignment="1" applyProtection="1">
      <alignment horizontal="center" vertical="center" wrapText="1"/>
    </xf>
    <xf numFmtId="0" fontId="7" fillId="0" borderId="25" xfId="53" applyFont="1" applyFill="1" applyBorder="1" applyAlignment="1" applyProtection="1">
      <alignment horizontal="center" vertical="center" wrapText="1"/>
    </xf>
    <xf numFmtId="0" fontId="8" fillId="0" borderId="2" xfId="53" applyFont="1" applyFill="1" applyBorder="1" applyAlignment="1" applyProtection="1">
      <alignment horizontal="right" vertical="center"/>
      <protection locked="0"/>
    </xf>
    <xf numFmtId="0" fontId="8" fillId="0" borderId="15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 vertical="center"/>
      <protection locked="0"/>
    </xf>
    <xf numFmtId="0" fontId="24" fillId="0" borderId="0" xfId="53" applyFont="1" applyFill="1" applyBorder="1" applyAlignment="1" applyProtection="1">
      <alignment horizontal="right"/>
      <protection locked="0"/>
    </xf>
    <xf numFmtId="0" fontId="7" fillId="0" borderId="15" xfId="53" applyFont="1" applyFill="1" applyBorder="1" applyAlignment="1" applyProtection="1">
      <alignment horizontal="center" vertical="center" wrapText="1"/>
    </xf>
    <xf numFmtId="0" fontId="7" fillId="0" borderId="12" xfId="53" applyFont="1" applyFill="1" applyBorder="1" applyAlignment="1" applyProtection="1">
      <alignment horizontal="center" vertical="center" wrapText="1"/>
      <protection locked="0"/>
    </xf>
    <xf numFmtId="0" fontId="8" fillId="0" borderId="12" xfId="53" applyFont="1" applyFill="1" applyBorder="1" applyAlignment="1" applyProtection="1">
      <alignment horizontal="right" vertical="center"/>
      <protection locked="0"/>
    </xf>
    <xf numFmtId="0" fontId="39" fillId="0" borderId="0" xfId="53" applyFont="1" applyFill="1" applyBorder="1" applyAlignment="1" applyProtection="1"/>
    <xf numFmtId="0" fontId="20" fillId="0" borderId="0" xfId="53" applyFont="1" applyFill="1" applyBorder="1" applyAlignment="1" applyProtection="1">
      <alignment horizontal="center" vertical="top"/>
    </xf>
    <xf numFmtId="4" fontId="8" fillId="0" borderId="11" xfId="53" applyNumberFormat="1" applyFont="1" applyFill="1" applyBorder="1" applyAlignment="1" applyProtection="1">
      <alignment horizontal="right" vertical="center"/>
    </xf>
    <xf numFmtId="181" fontId="18" fillId="0" borderId="11" xfId="53" applyNumberFormat="1" applyFont="1" applyFill="1" applyBorder="1" applyAlignment="1" applyProtection="1">
      <alignment horizontal="right" vertical="center"/>
    </xf>
    <xf numFmtId="0" fontId="8" fillId="0" borderId="8" xfId="53" applyFont="1" applyFill="1" applyBorder="1" applyAlignment="1" applyProtection="1">
      <alignment horizontal="left" vertical="center"/>
    </xf>
    <xf numFmtId="4" fontId="8" fillId="0" borderId="20" xfId="53" applyNumberFormat="1" applyFont="1" applyFill="1" applyBorder="1" applyAlignment="1" applyProtection="1">
      <alignment horizontal="right" vertical="center"/>
      <protection locked="0"/>
    </xf>
    <xf numFmtId="181" fontId="7" fillId="0" borderId="11" xfId="53" applyNumberFormat="1" applyFont="1" applyFill="1" applyBorder="1" applyAlignment="1" applyProtection="1"/>
    <xf numFmtId="0" fontId="7" fillId="0" borderId="8" xfId="53" applyFont="1" applyFill="1" applyBorder="1" applyAlignment="1" applyProtection="1"/>
    <xf numFmtId="181" fontId="7" fillId="0" borderId="20" xfId="53" applyNumberFormat="1" applyFont="1" applyFill="1" applyBorder="1" applyAlignment="1" applyProtection="1"/>
    <xf numFmtId="0" fontId="37" fillId="0" borderId="8" xfId="53" applyFont="1" applyFill="1" applyBorder="1" applyAlignment="1" applyProtection="1">
      <alignment horizontal="center" vertical="center"/>
    </xf>
    <xf numFmtId="181" fontId="37" fillId="0" borderId="20" xfId="53" applyNumberFormat="1" applyFont="1" applyFill="1" applyBorder="1" applyAlignment="1" applyProtection="1">
      <alignment horizontal="right" vertical="center"/>
    </xf>
    <xf numFmtId="181" fontId="8" fillId="0" borderId="20" xfId="53" applyNumberFormat="1" applyFont="1" applyFill="1" applyBorder="1" applyAlignment="1" applyProtection="1">
      <alignment horizontal="right" vertical="center"/>
    </xf>
    <xf numFmtId="0" fontId="8" fillId="0" borderId="20" xfId="53" applyFont="1" applyFill="1" applyBorder="1" applyAlignment="1" applyProtection="1">
      <alignment horizontal="right" vertical="center"/>
    </xf>
    <xf numFmtId="0" fontId="8" fillId="0" borderId="11" xfId="53" applyFont="1" applyFill="1" applyBorder="1" applyAlignment="1" applyProtection="1">
      <alignment horizontal="right" vertical="center"/>
    </xf>
    <xf numFmtId="0" fontId="37" fillId="0" borderId="8" xfId="53" applyFont="1" applyFill="1" applyBorder="1" applyAlignment="1" applyProtection="1">
      <alignment horizontal="center" vertical="center"/>
      <protection locked="0"/>
    </xf>
    <xf numFmtId="181" fontId="37" fillId="0" borderId="11" xfId="53" applyNumberFormat="1" applyFont="1" applyFill="1" applyBorder="1" applyAlignment="1" applyProtection="1">
      <alignment horizontal="right" vertical="center"/>
      <protection locked="0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horizontal="center" vertical="center"/>
    </xf>
    <xf numFmtId="0" fontId="17" fillId="0" borderId="15" xfId="0" applyFont="1" applyBorder="1" applyAlignment="1">
      <alignment horizontal="justify"/>
    </xf>
    <xf numFmtId="0" fontId="17" fillId="0" borderId="15" xfId="0" applyFont="1" applyBorder="1" applyAlignment="1">
      <alignment horizontal="left"/>
    </xf>
    <xf numFmtId="0" fontId="17" fillId="0" borderId="15" xfId="0" applyFont="1" applyFill="1" applyBorder="1" applyAlignment="1">
      <alignment horizontal="left"/>
    </xf>
    <xf numFmtId="0" fontId="24" fillId="0" borderId="0" xfId="0" applyFont="1" applyFill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常规 3 2" xfId="41"/>
    <cellStyle name="强调文字颜色 4" xfId="42" builtinId="41"/>
    <cellStyle name="20% - 强调文字颜色 4" xfId="43" builtinId="42"/>
    <cellStyle name="40% - 强调文字颜色 4" xfId="44" builtinId="43"/>
    <cellStyle name="常规 3 3" xfId="45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haredStrings" Target="sharedStrings.xml"/><Relationship Id="rId22" Type="http://schemas.openxmlformats.org/officeDocument/2006/relationships/styles" Target="style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7" sqref="C7"/>
    </sheetView>
  </sheetViews>
  <sheetFormatPr defaultColWidth="9.14285714285714" defaultRowHeight="20" customHeight="1" outlineLevelCol="3"/>
  <cols>
    <col min="1" max="1" width="13.5714285714286" style="74" customWidth="1"/>
    <col min="2" max="2" width="9.14285714285714" style="363"/>
    <col min="3" max="3" width="88.7142857142857" style="74" customWidth="1"/>
    <col min="4" max="16384" width="9.14285714285714" style="74"/>
  </cols>
  <sheetData>
    <row r="1" s="362" customFormat="1" ht="48" customHeight="1" spans="2:3">
      <c r="B1" s="364"/>
      <c r="C1" s="364"/>
    </row>
    <row r="2" s="74" customFormat="1" ht="27" customHeight="1" spans="2:3">
      <c r="B2" s="365" t="s">
        <v>0</v>
      </c>
      <c r="C2" s="365" t="s">
        <v>1</v>
      </c>
    </row>
    <row r="3" s="74" customFormat="1" customHeight="1" spans="2:3">
      <c r="B3" s="366">
        <v>1</v>
      </c>
      <c r="C3" s="367" t="s">
        <v>2</v>
      </c>
    </row>
    <row r="4" s="74" customFormat="1" customHeight="1" spans="2:3">
      <c r="B4" s="366">
        <v>2</v>
      </c>
      <c r="C4" s="367" t="s">
        <v>3</v>
      </c>
    </row>
    <row r="5" s="74" customFormat="1" customHeight="1" spans="2:3">
      <c r="B5" s="366">
        <v>3</v>
      </c>
      <c r="C5" s="367" t="s">
        <v>4</v>
      </c>
    </row>
    <row r="6" s="74" customFormat="1" customHeight="1" spans="2:3">
      <c r="B6" s="366">
        <v>4</v>
      </c>
      <c r="C6" s="367" t="s">
        <v>5</v>
      </c>
    </row>
    <row r="7" s="74" customFormat="1" customHeight="1" spans="2:3">
      <c r="B7" s="366">
        <v>5</v>
      </c>
      <c r="C7" s="368" t="s">
        <v>6</v>
      </c>
    </row>
    <row r="8" s="74" customFormat="1" customHeight="1" spans="2:3">
      <c r="B8" s="366">
        <v>6</v>
      </c>
      <c r="C8" s="368" t="s">
        <v>7</v>
      </c>
    </row>
    <row r="9" s="74" customFormat="1" customHeight="1" spans="2:3">
      <c r="B9" s="366">
        <v>7</v>
      </c>
      <c r="C9" s="368" t="s">
        <v>8</v>
      </c>
    </row>
    <row r="10" s="74" customFormat="1" customHeight="1" spans="2:3">
      <c r="B10" s="366">
        <v>8</v>
      </c>
      <c r="C10" s="368" t="s">
        <v>9</v>
      </c>
    </row>
    <row r="11" s="74" customFormat="1" customHeight="1" spans="2:3">
      <c r="B11" s="366">
        <v>9</v>
      </c>
      <c r="C11" s="369" t="s">
        <v>10</v>
      </c>
    </row>
    <row r="12" s="74" customFormat="1" customHeight="1" spans="2:3">
      <c r="B12" s="366">
        <v>10</v>
      </c>
      <c r="C12" s="369" t="s">
        <v>11</v>
      </c>
    </row>
    <row r="13" s="74" customFormat="1" customHeight="1" spans="2:3">
      <c r="B13" s="366">
        <v>11</v>
      </c>
      <c r="C13" s="367" t="s">
        <v>12</v>
      </c>
    </row>
    <row r="14" s="74" customFormat="1" customHeight="1" spans="2:3">
      <c r="B14" s="366">
        <v>12</v>
      </c>
      <c r="C14" s="367" t="s">
        <v>13</v>
      </c>
    </row>
    <row r="15" s="74" customFormat="1" customHeight="1" spans="2:4">
      <c r="B15" s="366">
        <v>13</v>
      </c>
      <c r="C15" s="367" t="s">
        <v>14</v>
      </c>
      <c r="D15" s="370"/>
    </row>
    <row r="16" s="74" customFormat="1" customHeight="1" spans="2:3">
      <c r="B16" s="366">
        <v>14</v>
      </c>
      <c r="C16" s="368" t="s">
        <v>15</v>
      </c>
    </row>
    <row r="17" s="74" customFormat="1" customHeight="1" spans="2:3">
      <c r="B17" s="366">
        <v>15</v>
      </c>
      <c r="C17" s="368" t="s">
        <v>16</v>
      </c>
    </row>
    <row r="18" s="74" customFormat="1" customHeight="1" spans="2:3">
      <c r="B18" s="366">
        <v>16</v>
      </c>
      <c r="C18" s="368" t="s">
        <v>17</v>
      </c>
    </row>
    <row r="19" s="74" customFormat="1" customHeight="1" spans="2:3">
      <c r="B19" s="366">
        <v>17</v>
      </c>
      <c r="C19" s="367" t="s">
        <v>18</v>
      </c>
    </row>
    <row r="20" s="74" customFormat="1" customHeight="1" spans="2:3">
      <c r="B20" s="366">
        <v>18</v>
      </c>
      <c r="C20" s="367" t="s">
        <v>19</v>
      </c>
    </row>
    <row r="21" s="74" customFormat="1" customHeight="1" spans="2:3">
      <c r="B21" s="366">
        <v>19</v>
      </c>
      <c r="C21" s="367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8"/>
  <sheetViews>
    <sheetView tabSelected="1" zoomScaleSheetLayoutView="60" topLeftCell="B8" workbookViewId="0">
      <selection activeCell="J18" sqref="J18"/>
    </sheetView>
  </sheetViews>
  <sheetFormatPr defaultColWidth="8.88571428571429" defaultRowHeight="12"/>
  <cols>
    <col min="1" max="1" width="34.2857142857143" style="57" customWidth="1"/>
    <col min="2" max="2" width="29" style="57" customWidth="1"/>
    <col min="3" max="3" width="16.0952380952381" style="57" customWidth="1"/>
    <col min="4" max="4" width="13.7238095238095" style="57" customWidth="1"/>
    <col min="5" max="5" width="23.5714285714286" style="57" customWidth="1"/>
    <col min="6" max="6" width="11.2857142857143" style="58" customWidth="1"/>
    <col min="7" max="7" width="11.0952380952381" style="57" customWidth="1"/>
    <col min="8" max="8" width="11.1809523809524" style="58" customWidth="1"/>
    <col min="9" max="9" width="10.6380952380952" style="58" customWidth="1"/>
    <col min="10" max="10" width="24.9047619047619" style="57" customWidth="1"/>
    <col min="11" max="11" width="9.13333333333333" style="58" customWidth="1"/>
    <col min="12" max="16384" width="9.13333333333333" style="58"/>
  </cols>
  <sheetData>
    <row r="1" customHeight="1" spans="10:10">
      <c r="J1" s="71"/>
    </row>
    <row r="2" ht="28.5" customHeight="1" spans="1:10">
      <c r="A2" s="59" t="s">
        <v>10</v>
      </c>
      <c r="B2" s="60"/>
      <c r="C2" s="60"/>
      <c r="D2" s="60"/>
      <c r="E2" s="60"/>
      <c r="F2" s="61"/>
      <c r="G2" s="60"/>
      <c r="H2" s="61"/>
      <c r="I2" s="61"/>
      <c r="J2" s="60"/>
    </row>
    <row r="3" ht="17.25" customHeight="1" spans="1:1">
      <c r="A3" s="62" t="s">
        <v>21</v>
      </c>
    </row>
    <row r="4" ht="44.25" customHeight="1" spans="1:10">
      <c r="A4" s="63" t="s">
        <v>283</v>
      </c>
      <c r="B4" s="63" t="s">
        <v>284</v>
      </c>
      <c r="C4" s="63" t="s">
        <v>285</v>
      </c>
      <c r="D4" s="63" t="s">
        <v>286</v>
      </c>
      <c r="E4" s="63" t="s">
        <v>287</v>
      </c>
      <c r="F4" s="64" t="s">
        <v>288</v>
      </c>
      <c r="G4" s="63" t="s">
        <v>289</v>
      </c>
      <c r="H4" s="64" t="s">
        <v>290</v>
      </c>
      <c r="I4" s="64" t="s">
        <v>291</v>
      </c>
      <c r="J4" s="63" t="s">
        <v>292</v>
      </c>
    </row>
    <row r="5" ht="14.25" customHeight="1" spans="1:10">
      <c r="A5" s="63">
        <v>1</v>
      </c>
      <c r="B5" s="63">
        <v>2</v>
      </c>
      <c r="C5" s="63">
        <v>3</v>
      </c>
      <c r="D5" s="63">
        <v>4</v>
      </c>
      <c r="E5" s="63">
        <v>5</v>
      </c>
      <c r="F5" s="63">
        <v>6</v>
      </c>
      <c r="G5" s="63">
        <v>7</v>
      </c>
      <c r="H5" s="63">
        <v>8</v>
      </c>
      <c r="I5" s="63">
        <v>9</v>
      </c>
      <c r="J5" s="63">
        <v>10</v>
      </c>
    </row>
    <row r="6" ht="42" customHeight="1" spans="1:10">
      <c r="A6" s="235" t="s">
        <v>293</v>
      </c>
      <c r="B6" s="236" t="s">
        <v>294</v>
      </c>
      <c r="C6" s="35" t="s">
        <v>295</v>
      </c>
      <c r="D6" s="35" t="s">
        <v>296</v>
      </c>
      <c r="E6" s="35" t="s">
        <v>297</v>
      </c>
      <c r="F6" s="35" t="s">
        <v>298</v>
      </c>
      <c r="G6" s="35" t="s">
        <v>299</v>
      </c>
      <c r="H6" s="35" t="s">
        <v>300</v>
      </c>
      <c r="I6" s="35" t="s">
        <v>301</v>
      </c>
      <c r="J6" s="34" t="s">
        <v>302</v>
      </c>
    </row>
    <row r="7" ht="42" customHeight="1" spans="1:10">
      <c r="A7" s="237"/>
      <c r="B7" s="238"/>
      <c r="C7" s="35" t="s">
        <v>295</v>
      </c>
      <c r="D7" s="35" t="s">
        <v>296</v>
      </c>
      <c r="E7" s="35" t="s">
        <v>303</v>
      </c>
      <c r="F7" s="35" t="s">
        <v>304</v>
      </c>
      <c r="G7" s="35" t="s">
        <v>305</v>
      </c>
      <c r="H7" s="35" t="s">
        <v>306</v>
      </c>
      <c r="I7" s="35" t="s">
        <v>301</v>
      </c>
      <c r="J7" s="34" t="s">
        <v>307</v>
      </c>
    </row>
    <row r="8" ht="62" customHeight="1" spans="1:10">
      <c r="A8" s="237"/>
      <c r="B8" s="238"/>
      <c r="C8" s="35" t="s">
        <v>295</v>
      </c>
      <c r="D8" s="35" t="s">
        <v>296</v>
      </c>
      <c r="E8" s="35" t="s">
        <v>308</v>
      </c>
      <c r="F8" s="35" t="s">
        <v>309</v>
      </c>
      <c r="G8" s="35" t="s">
        <v>310</v>
      </c>
      <c r="H8" s="35" t="s">
        <v>311</v>
      </c>
      <c r="I8" s="35" t="s">
        <v>301</v>
      </c>
      <c r="J8" s="34" t="s">
        <v>312</v>
      </c>
    </row>
    <row r="9" ht="42" customHeight="1" spans="1:10">
      <c r="A9" s="237"/>
      <c r="B9" s="238"/>
      <c r="C9" s="35" t="s">
        <v>295</v>
      </c>
      <c r="D9" s="35" t="s">
        <v>296</v>
      </c>
      <c r="E9" s="35" t="s">
        <v>313</v>
      </c>
      <c r="F9" s="35" t="s">
        <v>298</v>
      </c>
      <c r="G9" s="35" t="s">
        <v>201</v>
      </c>
      <c r="H9" s="35" t="s">
        <v>306</v>
      </c>
      <c r="I9" s="35" t="s">
        <v>301</v>
      </c>
      <c r="J9" s="34" t="s">
        <v>314</v>
      </c>
    </row>
    <row r="10" ht="42" customHeight="1" spans="1:10">
      <c r="A10" s="237"/>
      <c r="B10" s="238"/>
      <c r="C10" s="35" t="s">
        <v>295</v>
      </c>
      <c r="D10" s="35" t="s">
        <v>296</v>
      </c>
      <c r="E10" s="35" t="s">
        <v>315</v>
      </c>
      <c r="F10" s="35" t="s">
        <v>298</v>
      </c>
      <c r="G10" s="35" t="s">
        <v>316</v>
      </c>
      <c r="H10" s="35" t="s">
        <v>317</v>
      </c>
      <c r="I10" s="35" t="s">
        <v>301</v>
      </c>
      <c r="J10" s="34" t="s">
        <v>318</v>
      </c>
    </row>
    <row r="11" ht="42" customHeight="1" spans="1:10">
      <c r="A11" s="237"/>
      <c r="B11" s="238"/>
      <c r="C11" s="35" t="s">
        <v>295</v>
      </c>
      <c r="D11" s="35" t="s">
        <v>296</v>
      </c>
      <c r="E11" s="35" t="s">
        <v>319</v>
      </c>
      <c r="F11" s="35" t="s">
        <v>298</v>
      </c>
      <c r="G11" s="35" t="s">
        <v>320</v>
      </c>
      <c r="H11" s="35" t="s">
        <v>306</v>
      </c>
      <c r="I11" s="35" t="s">
        <v>301</v>
      </c>
      <c r="J11" s="34" t="s">
        <v>321</v>
      </c>
    </row>
    <row r="12" ht="42" customHeight="1" spans="1:10">
      <c r="A12" s="237"/>
      <c r="B12" s="238"/>
      <c r="C12" s="35" t="s">
        <v>295</v>
      </c>
      <c r="D12" s="35" t="s">
        <v>296</v>
      </c>
      <c r="E12" s="35" t="s">
        <v>322</v>
      </c>
      <c r="F12" s="35" t="s">
        <v>298</v>
      </c>
      <c r="G12" s="35" t="s">
        <v>323</v>
      </c>
      <c r="H12" s="35" t="s">
        <v>324</v>
      </c>
      <c r="I12" s="35" t="s">
        <v>301</v>
      </c>
      <c r="J12" s="34" t="s">
        <v>325</v>
      </c>
    </row>
    <row r="13" ht="42" customHeight="1" spans="1:10">
      <c r="A13" s="237"/>
      <c r="B13" s="238"/>
      <c r="C13" s="35" t="s">
        <v>295</v>
      </c>
      <c r="D13" s="35" t="s">
        <v>326</v>
      </c>
      <c r="E13" s="35" t="s">
        <v>327</v>
      </c>
      <c r="F13" s="35" t="s">
        <v>309</v>
      </c>
      <c r="G13" s="35" t="s">
        <v>328</v>
      </c>
      <c r="H13" s="35" t="s">
        <v>329</v>
      </c>
      <c r="I13" s="35" t="s">
        <v>330</v>
      </c>
      <c r="J13" s="34" t="s">
        <v>331</v>
      </c>
    </row>
    <row r="14" ht="42" customHeight="1" spans="1:10">
      <c r="A14" s="237"/>
      <c r="B14" s="238"/>
      <c r="C14" s="35" t="s">
        <v>295</v>
      </c>
      <c r="D14" s="35" t="s">
        <v>332</v>
      </c>
      <c r="E14" s="35" t="s">
        <v>333</v>
      </c>
      <c r="F14" s="35" t="s">
        <v>309</v>
      </c>
      <c r="G14" s="35" t="s">
        <v>170</v>
      </c>
      <c r="H14" s="35" t="s">
        <v>334</v>
      </c>
      <c r="I14" s="35" t="s">
        <v>330</v>
      </c>
      <c r="J14" s="34" t="s">
        <v>335</v>
      </c>
    </row>
    <row r="15" ht="42" customHeight="1" spans="1:10">
      <c r="A15" s="237"/>
      <c r="B15" s="238"/>
      <c r="C15" s="35" t="s">
        <v>336</v>
      </c>
      <c r="D15" s="35" t="s">
        <v>337</v>
      </c>
      <c r="E15" s="35" t="s">
        <v>338</v>
      </c>
      <c r="F15" s="35" t="s">
        <v>309</v>
      </c>
      <c r="G15" s="35" t="s">
        <v>328</v>
      </c>
      <c r="H15" s="35" t="s">
        <v>329</v>
      </c>
      <c r="I15" s="35" t="s">
        <v>330</v>
      </c>
      <c r="J15" s="34" t="s">
        <v>339</v>
      </c>
    </row>
    <row r="16" ht="42" customHeight="1" spans="1:10">
      <c r="A16" s="237"/>
      <c r="B16" s="238"/>
      <c r="C16" s="35" t="s">
        <v>336</v>
      </c>
      <c r="D16" s="35" t="s">
        <v>340</v>
      </c>
      <c r="E16" s="35" t="s">
        <v>341</v>
      </c>
      <c r="F16" s="35" t="s">
        <v>309</v>
      </c>
      <c r="G16" s="35" t="s">
        <v>328</v>
      </c>
      <c r="H16" s="35" t="s">
        <v>329</v>
      </c>
      <c r="I16" s="35" t="s">
        <v>330</v>
      </c>
      <c r="J16" s="34" t="s">
        <v>342</v>
      </c>
    </row>
    <row r="17" ht="100" customHeight="1" spans="1:10">
      <c r="A17" s="237"/>
      <c r="B17" s="238"/>
      <c r="C17" s="35" t="s">
        <v>336</v>
      </c>
      <c r="D17" s="35" t="s">
        <v>340</v>
      </c>
      <c r="E17" s="35" t="s">
        <v>343</v>
      </c>
      <c r="F17" s="35" t="s">
        <v>309</v>
      </c>
      <c r="G17" s="35" t="s">
        <v>328</v>
      </c>
      <c r="H17" s="35" t="s">
        <v>329</v>
      </c>
      <c r="I17" s="35" t="s">
        <v>330</v>
      </c>
      <c r="J17" s="34" t="s">
        <v>344</v>
      </c>
    </row>
    <row r="18" ht="42" customHeight="1" spans="1:10">
      <c r="A18" s="239"/>
      <c r="B18" s="240"/>
      <c r="C18" s="35" t="s">
        <v>345</v>
      </c>
      <c r="D18" s="35" t="s">
        <v>346</v>
      </c>
      <c r="E18" s="35" t="s">
        <v>347</v>
      </c>
      <c r="F18" s="35" t="s">
        <v>309</v>
      </c>
      <c r="G18" s="35" t="s">
        <v>348</v>
      </c>
      <c r="H18" s="35" t="s">
        <v>329</v>
      </c>
      <c r="I18" s="35" t="s">
        <v>330</v>
      </c>
      <c r="J18" s="35" t="s">
        <v>347</v>
      </c>
    </row>
  </sheetData>
  <mergeCells count="4">
    <mergeCell ref="A2:J2"/>
    <mergeCell ref="A3:H3"/>
    <mergeCell ref="A6:A18"/>
    <mergeCell ref="B6:B18"/>
  </mergeCells>
  <printOptions horizontalCentered="1"/>
  <pageMargins left="0.393055555555556" right="0.393055555555556" top="0.511805555555556" bottom="0.511805555555556" header="0.314583333333333" footer="0.314583333333333"/>
  <pageSetup paperSize="9" scale="72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1"/>
  <sheetViews>
    <sheetView zoomScale="140" zoomScaleNormal="140" topLeftCell="A22" workbookViewId="0">
      <selection activeCell="C14" sqref="C14:G14"/>
    </sheetView>
  </sheetViews>
  <sheetFormatPr defaultColWidth="8.57142857142857" defaultRowHeight="14.25" customHeight="1"/>
  <cols>
    <col min="1" max="1" width="18.1428571428571" style="8" customWidth="1"/>
    <col min="2" max="2" width="14.4285714285714" style="8" customWidth="1"/>
    <col min="3" max="3" width="21.8571428571429" style="8" customWidth="1"/>
    <col min="4" max="4" width="6.93333333333333" style="8" customWidth="1"/>
    <col min="5" max="5" width="5.71428571428571" style="8" customWidth="1"/>
    <col min="6" max="6" width="9.85714285714286" style="8" customWidth="1"/>
    <col min="7" max="7" width="6.14285714285714" style="8" customWidth="1"/>
    <col min="8" max="8" width="13.8571428571429" style="8" customWidth="1"/>
    <col min="9" max="9" width="11.6190476190476" style="8" customWidth="1"/>
    <col min="10" max="10" width="6.52380952380952" style="8" customWidth="1"/>
    <col min="11" max="11" width="11.4190476190476" style="8" customWidth="1"/>
    <col min="12" max="12" width="18.0571428571429" style="8" customWidth="1"/>
    <col min="13" max="13" width="9.43809523809524" style="8" customWidth="1"/>
    <col min="14" max="16384" width="8.57142857142857" style="8" customWidth="1"/>
  </cols>
  <sheetData>
    <row r="1" s="79" customFormat="1" customHeight="1" spans="1:16384">
      <c r="A1" s="166"/>
      <c r="B1" s="166"/>
      <c r="C1" s="166"/>
      <c r="D1" s="166"/>
      <c r="E1" s="166"/>
      <c r="F1" s="166"/>
      <c r="G1" s="166"/>
      <c r="H1" s="166"/>
      <c r="I1" s="166"/>
      <c r="J1" s="213"/>
      <c r="K1" s="213"/>
      <c r="L1" s="213"/>
      <c r="M1" s="214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79" customFormat="1" ht="41.25" customHeight="1" spans="1:16384">
      <c r="A2" s="166" t="s">
        <v>349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79" customFormat="1" ht="17.25" customHeight="1" spans="1:16384">
      <c r="A3" s="168" t="s">
        <v>21</v>
      </c>
      <c r="B3" s="168"/>
      <c r="C3" s="169"/>
      <c r="D3" s="170"/>
      <c r="E3" s="170"/>
      <c r="F3" s="170"/>
      <c r="G3" s="170"/>
      <c r="H3" s="170"/>
      <c r="I3" s="170"/>
      <c r="J3" s="213"/>
      <c r="K3" s="213"/>
      <c r="L3" s="215" t="s">
        <v>177</v>
      </c>
      <c r="M3" s="215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79" customFormat="1" ht="30" customHeight="1" spans="1:16384">
      <c r="A4" s="171" t="s">
        <v>350</v>
      </c>
      <c r="B4" s="172">
        <v>360004</v>
      </c>
      <c r="C4" s="173"/>
      <c r="D4" s="173"/>
      <c r="E4" s="174"/>
      <c r="F4" s="175" t="s">
        <v>351</v>
      </c>
      <c r="G4" s="174"/>
      <c r="H4" s="176" t="s">
        <v>89</v>
      </c>
      <c r="I4" s="173"/>
      <c r="J4" s="173"/>
      <c r="K4" s="173"/>
      <c r="L4" s="173"/>
      <c r="M4" s="17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79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352</v>
      </c>
      <c r="M5" s="216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79" customFormat="1" ht="173" customHeight="1" spans="1:16384">
      <c r="A6" s="31" t="s">
        <v>353</v>
      </c>
      <c r="B6" s="177" t="s">
        <v>354</v>
      </c>
      <c r="C6" s="178" t="s">
        <v>355</v>
      </c>
      <c r="D6" s="179"/>
      <c r="E6" s="179"/>
      <c r="F6" s="179"/>
      <c r="G6" s="179"/>
      <c r="H6" s="179"/>
      <c r="I6" s="179"/>
      <c r="J6" s="217"/>
      <c r="K6" s="218"/>
      <c r="L6" s="219" t="s">
        <v>356</v>
      </c>
      <c r="M6" s="216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79" customFormat="1" ht="99.75" customHeight="1" spans="1:16384">
      <c r="A7" s="33"/>
      <c r="B7" s="177" t="s">
        <v>357</v>
      </c>
      <c r="C7" s="180" t="s">
        <v>358</v>
      </c>
      <c r="D7" s="179"/>
      <c r="E7" s="179"/>
      <c r="F7" s="179"/>
      <c r="G7" s="179"/>
      <c r="H7" s="179"/>
      <c r="I7" s="179"/>
      <c r="J7" s="217"/>
      <c r="K7" s="218"/>
      <c r="L7" s="219" t="s">
        <v>359</v>
      </c>
      <c r="M7" s="21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79" customFormat="1" ht="174" customHeight="1" spans="1:16384">
      <c r="A8" s="177" t="s">
        <v>360</v>
      </c>
      <c r="B8" s="181" t="s">
        <v>361</v>
      </c>
      <c r="C8" s="182" t="s">
        <v>362</v>
      </c>
      <c r="D8" s="183"/>
      <c r="E8" s="183"/>
      <c r="F8" s="183"/>
      <c r="G8" s="183"/>
      <c r="H8" s="183"/>
      <c r="I8" s="183"/>
      <c r="J8" s="217"/>
      <c r="K8" s="218"/>
      <c r="L8" s="220" t="s">
        <v>363</v>
      </c>
      <c r="M8" s="21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79" customFormat="1" ht="32.25" customHeight="1" spans="1:16384">
      <c r="A9" s="184" t="s">
        <v>364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22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79" customFormat="1" ht="32.25" customHeight="1" spans="1:16384">
      <c r="A10" s="186" t="s">
        <v>365</v>
      </c>
      <c r="B10" s="187"/>
      <c r="C10" s="188" t="s">
        <v>366</v>
      </c>
      <c r="D10" s="189"/>
      <c r="E10" s="189"/>
      <c r="F10" s="189"/>
      <c r="G10" s="190"/>
      <c r="H10" s="12" t="s">
        <v>367</v>
      </c>
      <c r="I10" s="13"/>
      <c r="J10" s="14"/>
      <c r="K10" s="13" t="s">
        <v>368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79" customFormat="1" ht="32.25" customHeight="1" spans="1:16384">
      <c r="A11" s="191"/>
      <c r="B11" s="192"/>
      <c r="C11" s="193"/>
      <c r="D11" s="194"/>
      <c r="E11" s="194"/>
      <c r="F11" s="194"/>
      <c r="G11" s="195"/>
      <c r="H11" s="177" t="s">
        <v>369</v>
      </c>
      <c r="I11" s="177" t="s">
        <v>370</v>
      </c>
      <c r="J11" s="177" t="s">
        <v>371</v>
      </c>
      <c r="K11" s="177" t="s">
        <v>369</v>
      </c>
      <c r="L11" s="177" t="s">
        <v>370</v>
      </c>
      <c r="M11" s="222" t="s">
        <v>371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79" customFormat="1" ht="30" customHeight="1" spans="1:16384">
      <c r="A12" s="196" t="s">
        <v>75</v>
      </c>
      <c r="B12" s="197"/>
      <c r="C12" s="197"/>
      <c r="D12" s="197"/>
      <c r="E12" s="197"/>
      <c r="F12" s="197"/>
      <c r="G12" s="198"/>
      <c r="H12" s="199"/>
      <c r="I12" s="199"/>
      <c r="J12" s="199"/>
      <c r="K12" s="223"/>
      <c r="L12" s="224"/>
      <c r="M12" s="225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79" customFormat="1" ht="76" customHeight="1" spans="1:16384">
      <c r="A13" s="180" t="s">
        <v>372</v>
      </c>
      <c r="B13" s="200"/>
      <c r="C13" s="180" t="s">
        <v>373</v>
      </c>
      <c r="D13" s="179"/>
      <c r="E13" s="179"/>
      <c r="F13" s="179"/>
      <c r="G13" s="200"/>
      <c r="H13" s="201">
        <v>2062619</v>
      </c>
      <c r="I13" s="201">
        <v>2062619</v>
      </c>
      <c r="J13" s="201"/>
      <c r="K13" s="201">
        <v>2062619</v>
      </c>
      <c r="L13" s="201">
        <v>2062619</v>
      </c>
      <c r="M13" s="224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79" customFormat="1" ht="87" customHeight="1" spans="1:16384">
      <c r="A14" s="180" t="s">
        <v>374</v>
      </c>
      <c r="B14" s="200"/>
      <c r="C14" s="180" t="s">
        <v>375</v>
      </c>
      <c r="D14" s="179"/>
      <c r="E14" s="179"/>
      <c r="F14" s="179"/>
      <c r="G14" s="200"/>
      <c r="H14" s="201">
        <v>270000</v>
      </c>
      <c r="I14" s="201">
        <v>270000</v>
      </c>
      <c r="J14" s="201"/>
      <c r="K14" s="201">
        <v>270000</v>
      </c>
      <c r="L14" s="201">
        <v>270000</v>
      </c>
      <c r="M14" s="224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79" customFormat="1" ht="32.25" customHeight="1" spans="1:16384">
      <c r="A15" s="202" t="s">
        <v>376</v>
      </c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26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79" customFormat="1" ht="32.25" customHeight="1" spans="1:16384">
      <c r="A16" s="204" t="s">
        <v>377</v>
      </c>
      <c r="B16" s="205"/>
      <c r="C16" s="205"/>
      <c r="D16" s="205"/>
      <c r="E16" s="205"/>
      <c r="F16" s="205"/>
      <c r="G16" s="206"/>
      <c r="H16" s="207" t="s">
        <v>378</v>
      </c>
      <c r="I16" s="227"/>
      <c r="J16" s="228" t="s">
        <v>292</v>
      </c>
      <c r="K16" s="229"/>
      <c r="L16" s="207" t="s">
        <v>379</v>
      </c>
      <c r="M16" s="227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79" customFormat="1" ht="36" customHeight="1" spans="1:16384">
      <c r="A17" s="208" t="s">
        <v>285</v>
      </c>
      <c r="B17" s="208" t="s">
        <v>380</v>
      </c>
      <c r="C17" s="209" t="s">
        <v>287</v>
      </c>
      <c r="D17" s="209" t="s">
        <v>288</v>
      </c>
      <c r="E17" s="209" t="s">
        <v>289</v>
      </c>
      <c r="F17" s="209" t="s">
        <v>290</v>
      </c>
      <c r="G17" s="209" t="s">
        <v>291</v>
      </c>
      <c r="H17" s="210"/>
      <c r="I17" s="230"/>
      <c r="J17" s="210"/>
      <c r="K17" s="231"/>
      <c r="L17" s="210"/>
      <c r="M17" s="230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79" customFormat="1" ht="55" customHeight="1" spans="1:16384">
      <c r="A18" s="211" t="s">
        <v>295</v>
      </c>
      <c r="B18" s="35" t="s">
        <v>296</v>
      </c>
      <c r="C18" s="35" t="s">
        <v>381</v>
      </c>
      <c r="D18" s="35" t="s">
        <v>309</v>
      </c>
      <c r="E18" s="35" t="s">
        <v>203</v>
      </c>
      <c r="F18" s="35" t="s">
        <v>382</v>
      </c>
      <c r="G18" s="35" t="s">
        <v>301</v>
      </c>
      <c r="H18" s="212" t="s">
        <v>383</v>
      </c>
      <c r="I18" s="132"/>
      <c r="J18" s="232" t="s">
        <v>384</v>
      </c>
      <c r="K18" s="233"/>
      <c r="L18" s="232" t="s">
        <v>385</v>
      </c>
      <c r="M18" s="233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79" customFormat="1" ht="63" customHeight="1" spans="1:16384">
      <c r="A19" s="211" t="s">
        <v>295</v>
      </c>
      <c r="B19" s="35" t="s">
        <v>296</v>
      </c>
      <c r="C19" s="35" t="s">
        <v>297</v>
      </c>
      <c r="D19" s="35" t="s">
        <v>298</v>
      </c>
      <c r="E19" s="35" t="s">
        <v>299</v>
      </c>
      <c r="F19" s="35" t="s">
        <v>300</v>
      </c>
      <c r="G19" s="35" t="s">
        <v>301</v>
      </c>
      <c r="H19" s="212" t="s">
        <v>383</v>
      </c>
      <c r="I19" s="132"/>
      <c r="J19" s="232" t="s">
        <v>302</v>
      </c>
      <c r="K19" s="233"/>
      <c r="L19" s="232" t="s">
        <v>386</v>
      </c>
      <c r="M19" s="233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79" customFormat="1" ht="74" customHeight="1" spans="1:16384">
      <c r="A20" s="211" t="s">
        <v>295</v>
      </c>
      <c r="B20" s="35" t="s">
        <v>296</v>
      </c>
      <c r="C20" s="35" t="s">
        <v>303</v>
      </c>
      <c r="D20" s="35" t="s">
        <v>304</v>
      </c>
      <c r="E20" s="35" t="s">
        <v>305</v>
      </c>
      <c r="F20" s="35" t="s">
        <v>306</v>
      </c>
      <c r="G20" s="35" t="s">
        <v>301</v>
      </c>
      <c r="H20" s="212" t="s">
        <v>383</v>
      </c>
      <c r="I20" s="132"/>
      <c r="J20" s="232" t="s">
        <v>307</v>
      </c>
      <c r="K20" s="233"/>
      <c r="L20" s="232" t="s">
        <v>307</v>
      </c>
      <c r="M20" s="233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79" customFormat="1" ht="196" customHeight="1" spans="1:16384">
      <c r="A21" s="211" t="s">
        <v>295</v>
      </c>
      <c r="B21" s="35" t="s">
        <v>296</v>
      </c>
      <c r="C21" s="35" t="s">
        <v>308</v>
      </c>
      <c r="D21" s="35" t="s">
        <v>309</v>
      </c>
      <c r="E21" s="35" t="s">
        <v>310</v>
      </c>
      <c r="F21" s="35" t="s">
        <v>311</v>
      </c>
      <c r="G21" s="35" t="s">
        <v>301</v>
      </c>
      <c r="H21" s="212" t="s">
        <v>383</v>
      </c>
      <c r="I21" s="132"/>
      <c r="J21" s="232" t="s">
        <v>312</v>
      </c>
      <c r="K21" s="233"/>
      <c r="L21" s="232" t="s">
        <v>387</v>
      </c>
      <c r="M21" s="233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79" customFormat="1" ht="59" customHeight="1" spans="1:16384">
      <c r="A22" s="211" t="s">
        <v>295</v>
      </c>
      <c r="B22" s="35" t="s">
        <v>296</v>
      </c>
      <c r="C22" s="35" t="s">
        <v>313</v>
      </c>
      <c r="D22" s="35" t="s">
        <v>298</v>
      </c>
      <c r="E22" s="35" t="s">
        <v>201</v>
      </c>
      <c r="F22" s="35" t="s">
        <v>306</v>
      </c>
      <c r="G22" s="35" t="s">
        <v>301</v>
      </c>
      <c r="H22" s="212" t="s">
        <v>383</v>
      </c>
      <c r="I22" s="132"/>
      <c r="J22" s="232" t="s">
        <v>314</v>
      </c>
      <c r="K22" s="233"/>
      <c r="L22" s="232" t="s">
        <v>314</v>
      </c>
      <c r="M22" s="233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79" customFormat="1" ht="68" customHeight="1" spans="1:16384">
      <c r="A23" s="211" t="s">
        <v>295</v>
      </c>
      <c r="B23" s="35" t="s">
        <v>296</v>
      </c>
      <c r="C23" s="35" t="s">
        <v>315</v>
      </c>
      <c r="D23" s="35" t="s">
        <v>298</v>
      </c>
      <c r="E23" s="35" t="s">
        <v>316</v>
      </c>
      <c r="F23" s="35" t="s">
        <v>317</v>
      </c>
      <c r="G23" s="35" t="s">
        <v>301</v>
      </c>
      <c r="H23" s="212" t="s">
        <v>383</v>
      </c>
      <c r="I23" s="132"/>
      <c r="J23" s="232" t="s">
        <v>318</v>
      </c>
      <c r="K23" s="233"/>
      <c r="L23" s="232" t="s">
        <v>318</v>
      </c>
      <c r="M23" s="233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79" customFormat="1" ht="71" customHeight="1" spans="1:16384">
      <c r="A24" s="211" t="s">
        <v>295</v>
      </c>
      <c r="B24" s="35" t="s">
        <v>296</v>
      </c>
      <c r="C24" s="35" t="s">
        <v>319</v>
      </c>
      <c r="D24" s="35" t="s">
        <v>298</v>
      </c>
      <c r="E24" s="35" t="s">
        <v>320</v>
      </c>
      <c r="F24" s="35" t="s">
        <v>306</v>
      </c>
      <c r="G24" s="35" t="s">
        <v>301</v>
      </c>
      <c r="H24" s="212" t="s">
        <v>383</v>
      </c>
      <c r="I24" s="132"/>
      <c r="J24" s="232" t="s">
        <v>321</v>
      </c>
      <c r="K24" s="233"/>
      <c r="L24" s="232" t="s">
        <v>321</v>
      </c>
      <c r="M24" s="233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79" customFormat="1" ht="78" customHeight="1" spans="1:16384">
      <c r="A25" s="211" t="s">
        <v>295</v>
      </c>
      <c r="B25" s="35" t="s">
        <v>296</v>
      </c>
      <c r="C25" s="35" t="s">
        <v>322</v>
      </c>
      <c r="D25" s="35" t="s">
        <v>298</v>
      </c>
      <c r="E25" s="35" t="s">
        <v>323</v>
      </c>
      <c r="F25" s="35" t="s">
        <v>324</v>
      </c>
      <c r="G25" s="35" t="s">
        <v>301</v>
      </c>
      <c r="H25" s="212" t="s">
        <v>383</v>
      </c>
      <c r="I25" s="132"/>
      <c r="J25" s="232" t="s">
        <v>325</v>
      </c>
      <c r="K25" s="233"/>
      <c r="L25" s="232" t="s">
        <v>325</v>
      </c>
      <c r="M25" s="233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79" customFormat="1" ht="93" customHeight="1" spans="1:16384">
      <c r="A26" s="211" t="s">
        <v>295</v>
      </c>
      <c r="B26" s="35" t="s">
        <v>326</v>
      </c>
      <c r="C26" s="35" t="s">
        <v>327</v>
      </c>
      <c r="D26" s="35" t="s">
        <v>309</v>
      </c>
      <c r="E26" s="35" t="s">
        <v>328</v>
      </c>
      <c r="F26" s="35" t="s">
        <v>329</v>
      </c>
      <c r="G26" s="35" t="s">
        <v>330</v>
      </c>
      <c r="H26" s="212" t="s">
        <v>383</v>
      </c>
      <c r="I26" s="132"/>
      <c r="J26" s="232" t="s">
        <v>331</v>
      </c>
      <c r="K26" s="233"/>
      <c r="L26" s="232" t="s">
        <v>331</v>
      </c>
      <c r="M26" s="233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79" customFormat="1" ht="67" customHeight="1" spans="1:16384">
      <c r="A27" s="211" t="s">
        <v>295</v>
      </c>
      <c r="B27" s="35" t="s">
        <v>332</v>
      </c>
      <c r="C27" s="35" t="s">
        <v>333</v>
      </c>
      <c r="D27" s="35" t="s">
        <v>309</v>
      </c>
      <c r="E27" s="35" t="s">
        <v>170</v>
      </c>
      <c r="F27" s="35" t="s">
        <v>334</v>
      </c>
      <c r="G27" s="35" t="s">
        <v>330</v>
      </c>
      <c r="H27" s="212" t="s">
        <v>383</v>
      </c>
      <c r="I27" s="132"/>
      <c r="J27" s="232" t="s">
        <v>335</v>
      </c>
      <c r="K27" s="233"/>
      <c r="L27" s="232" t="s">
        <v>335</v>
      </c>
      <c r="M27" s="233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79" customFormat="1" ht="128" customHeight="1" spans="1:16384">
      <c r="A28" s="211" t="s">
        <v>336</v>
      </c>
      <c r="B28" s="35" t="s">
        <v>337</v>
      </c>
      <c r="C28" s="35" t="s">
        <v>338</v>
      </c>
      <c r="D28" s="35" t="s">
        <v>309</v>
      </c>
      <c r="E28" s="35" t="s">
        <v>328</v>
      </c>
      <c r="F28" s="35" t="s">
        <v>329</v>
      </c>
      <c r="G28" s="35" t="s">
        <v>330</v>
      </c>
      <c r="H28" s="212" t="s">
        <v>383</v>
      </c>
      <c r="I28" s="132"/>
      <c r="J28" s="232" t="s">
        <v>339</v>
      </c>
      <c r="K28" s="233"/>
      <c r="L28" s="232" t="s">
        <v>339</v>
      </c>
      <c r="M28" s="233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79" customFormat="1" ht="70" customHeight="1" spans="1:16384">
      <c r="A29" s="211" t="s">
        <v>336</v>
      </c>
      <c r="B29" s="35" t="s">
        <v>340</v>
      </c>
      <c r="C29" s="35" t="s">
        <v>341</v>
      </c>
      <c r="D29" s="35" t="s">
        <v>309</v>
      </c>
      <c r="E29" s="35" t="s">
        <v>328</v>
      </c>
      <c r="F29" s="35" t="s">
        <v>329</v>
      </c>
      <c r="G29" s="35" t="s">
        <v>330</v>
      </c>
      <c r="H29" s="212" t="s">
        <v>383</v>
      </c>
      <c r="I29" s="132"/>
      <c r="J29" s="234" t="s">
        <v>388</v>
      </c>
      <c r="K29" s="233"/>
      <c r="L29" s="232" t="s">
        <v>388</v>
      </c>
      <c r="M29" s="233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="79" customFormat="1" ht="256" customHeight="1" spans="1:16384">
      <c r="A30" s="211" t="s">
        <v>336</v>
      </c>
      <c r="B30" s="35" t="s">
        <v>340</v>
      </c>
      <c r="C30" s="35" t="s">
        <v>343</v>
      </c>
      <c r="D30" s="35" t="s">
        <v>309</v>
      </c>
      <c r="E30" s="35" t="s">
        <v>328</v>
      </c>
      <c r="F30" s="35" t="s">
        <v>329</v>
      </c>
      <c r="G30" s="35" t="s">
        <v>330</v>
      </c>
      <c r="H30" s="212" t="s">
        <v>383</v>
      </c>
      <c r="I30" s="132"/>
      <c r="J30" s="232" t="s">
        <v>344</v>
      </c>
      <c r="K30" s="233"/>
      <c r="L30" s="232" t="s">
        <v>344</v>
      </c>
      <c r="M30" s="233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s="79" customFormat="1" ht="55" customHeight="1" spans="1:16384">
      <c r="A31" s="211" t="s">
        <v>345</v>
      </c>
      <c r="B31" s="35" t="s">
        <v>346</v>
      </c>
      <c r="C31" s="35" t="s">
        <v>347</v>
      </c>
      <c r="D31" s="35" t="s">
        <v>309</v>
      </c>
      <c r="E31" s="35" t="s">
        <v>348</v>
      </c>
      <c r="F31" s="35" t="s">
        <v>329</v>
      </c>
      <c r="G31" s="35" t="s">
        <v>330</v>
      </c>
      <c r="H31" s="212" t="s">
        <v>383</v>
      </c>
      <c r="I31" s="132"/>
      <c r="J31" s="232" t="s">
        <v>389</v>
      </c>
      <c r="K31" s="233"/>
      <c r="L31" s="232" t="s">
        <v>389</v>
      </c>
      <c r="M31" s="233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</sheetData>
  <mergeCells count="72">
    <mergeCell ref="A2:M2"/>
    <mergeCell ref="A3:C3"/>
    <mergeCell ref="L3:M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B14"/>
    <mergeCell ref="C14:G14"/>
    <mergeCell ref="A15:M15"/>
    <mergeCell ref="A16:G16"/>
    <mergeCell ref="H18:I18"/>
    <mergeCell ref="J18:K18"/>
    <mergeCell ref="L18:M18"/>
    <mergeCell ref="H19:I19"/>
    <mergeCell ref="J19:K19"/>
    <mergeCell ref="L19:M19"/>
    <mergeCell ref="H20:I20"/>
    <mergeCell ref="J20:K20"/>
    <mergeCell ref="L20:M20"/>
    <mergeCell ref="H21:I21"/>
    <mergeCell ref="J21:K21"/>
    <mergeCell ref="L21:M21"/>
    <mergeCell ref="H22:I22"/>
    <mergeCell ref="J22:K22"/>
    <mergeCell ref="L22:M22"/>
    <mergeCell ref="H23:I23"/>
    <mergeCell ref="J23:K23"/>
    <mergeCell ref="L23:M23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H30:I30"/>
    <mergeCell ref="J30:K30"/>
    <mergeCell ref="L30:M30"/>
    <mergeCell ref="H31:I31"/>
    <mergeCell ref="J31:K31"/>
    <mergeCell ref="L31:M31"/>
    <mergeCell ref="A6:A7"/>
    <mergeCell ref="A10:B11"/>
    <mergeCell ref="C10:G11"/>
    <mergeCell ref="H16:I17"/>
    <mergeCell ref="J16:K17"/>
    <mergeCell ref="L16:M17"/>
  </mergeCells>
  <pageMargins left="0.708333333333333" right="0.118055555555556" top="1" bottom="1" header="0.5" footer="0.5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A9" sqref="A9"/>
    </sheetView>
  </sheetViews>
  <sheetFormatPr defaultColWidth="8.88571428571429" defaultRowHeight="14.25" customHeight="1" outlineLevelCol="5"/>
  <cols>
    <col min="1" max="2" width="21.1333333333333" style="148" customWidth="1"/>
    <col min="3" max="3" width="21.1333333333333" style="73" customWidth="1"/>
    <col min="4" max="4" width="27.7142857142857" style="73" customWidth="1"/>
    <col min="5" max="6" width="36.7142857142857" style="73" customWidth="1"/>
    <col min="7" max="7" width="9.13333333333333" style="73" customWidth="1"/>
    <col min="8" max="16384" width="9.13333333333333" style="73"/>
  </cols>
  <sheetData>
    <row r="1" ht="12" customHeight="1" spans="1:6">
      <c r="A1" s="149">
        <v>0</v>
      </c>
      <c r="B1" s="149">
        <v>0</v>
      </c>
      <c r="C1" s="150">
        <v>1</v>
      </c>
      <c r="D1" s="151"/>
      <c r="E1" s="151"/>
      <c r="F1" s="151"/>
    </row>
    <row r="2" ht="26.25" customHeight="1" spans="1:6">
      <c r="A2" s="152" t="s">
        <v>12</v>
      </c>
      <c r="B2" s="152"/>
      <c r="C2" s="153"/>
      <c r="D2" s="153"/>
      <c r="E2" s="153"/>
      <c r="F2" s="153"/>
    </row>
    <row r="3" ht="13.5" customHeight="1" spans="1:6">
      <c r="A3" s="154" t="s">
        <v>21</v>
      </c>
      <c r="B3" s="154"/>
      <c r="C3" s="150"/>
      <c r="D3" s="151"/>
      <c r="E3" s="151"/>
      <c r="F3" s="151" t="s">
        <v>22</v>
      </c>
    </row>
    <row r="4" ht="19.5" customHeight="1" spans="1:6">
      <c r="A4" s="81" t="s">
        <v>184</v>
      </c>
      <c r="B4" s="155" t="s">
        <v>91</v>
      </c>
      <c r="C4" s="81" t="s">
        <v>92</v>
      </c>
      <c r="D4" s="82" t="s">
        <v>390</v>
      </c>
      <c r="E4" s="83"/>
      <c r="F4" s="156"/>
    </row>
    <row r="5" ht="18.75" customHeight="1" spans="1:6">
      <c r="A5" s="85"/>
      <c r="B5" s="157"/>
      <c r="C5" s="86"/>
      <c r="D5" s="81" t="s">
        <v>75</v>
      </c>
      <c r="E5" s="82" t="s">
        <v>94</v>
      </c>
      <c r="F5" s="81" t="s">
        <v>95</v>
      </c>
    </row>
    <row r="6" ht="18.75" customHeight="1" spans="1:6">
      <c r="A6" s="158">
        <v>1</v>
      </c>
      <c r="B6" s="158" t="s">
        <v>171</v>
      </c>
      <c r="C6" s="102">
        <v>3</v>
      </c>
      <c r="D6" s="158" t="s">
        <v>173</v>
      </c>
      <c r="E6" s="158" t="s">
        <v>174</v>
      </c>
      <c r="F6" s="102">
        <v>6</v>
      </c>
    </row>
    <row r="7" ht="18.75" customHeight="1" spans="1:6">
      <c r="A7" s="70" t="s">
        <v>90</v>
      </c>
      <c r="B7" s="70" t="s">
        <v>90</v>
      </c>
      <c r="C7" s="70" t="s">
        <v>90</v>
      </c>
      <c r="D7" s="159" t="s">
        <v>90</v>
      </c>
      <c r="E7" s="160" t="s">
        <v>90</v>
      </c>
      <c r="F7" s="160" t="s">
        <v>90</v>
      </c>
    </row>
    <row r="8" ht="18.75" customHeight="1" spans="1:6">
      <c r="A8" s="161" t="s">
        <v>131</v>
      </c>
      <c r="B8" s="162"/>
      <c r="C8" s="163" t="s">
        <v>131</v>
      </c>
      <c r="D8" s="159" t="s">
        <v>90</v>
      </c>
      <c r="E8" s="160" t="s">
        <v>90</v>
      </c>
      <c r="F8" s="160" t="s">
        <v>90</v>
      </c>
    </row>
    <row r="9" ht="47" customHeight="1" spans="1:3">
      <c r="A9" s="164" t="s">
        <v>391</v>
      </c>
      <c r="B9" s="164"/>
      <c r="C9" s="165"/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E1" sqref="E1"/>
    </sheetView>
  </sheetViews>
  <sheetFormatPr defaultColWidth="8.88571428571429" defaultRowHeight="14.25" customHeight="1" outlineLevelCol="5"/>
  <cols>
    <col min="1" max="1" width="21.1333333333333" style="148" customWidth="1"/>
    <col min="2" max="2" width="19" style="148" customWidth="1"/>
    <col min="3" max="3" width="19.4285714285714" style="73" customWidth="1"/>
    <col min="4" max="4" width="24.0285714285714" style="73" customWidth="1"/>
    <col min="5" max="5" width="24.0857142857143" style="73" customWidth="1"/>
    <col min="6" max="6" width="27.7142857142857" style="73" customWidth="1"/>
    <col min="7" max="7" width="9.13333333333333" style="73" customWidth="1"/>
    <col min="8" max="16384" width="9.13333333333333" style="73"/>
  </cols>
  <sheetData>
    <row r="1" s="73" customFormat="1" ht="12" customHeight="1" spans="1:6">
      <c r="A1" s="149">
        <v>0</v>
      </c>
      <c r="B1" s="149">
        <v>0</v>
      </c>
      <c r="C1" s="150">
        <v>1</v>
      </c>
      <c r="D1" s="151"/>
      <c r="E1" s="151"/>
      <c r="F1" s="151"/>
    </row>
    <row r="2" s="73" customFormat="1" ht="26.25" customHeight="1" spans="1:6">
      <c r="A2" s="152" t="s">
        <v>13</v>
      </c>
      <c r="B2" s="152"/>
      <c r="C2" s="153"/>
      <c r="D2" s="153"/>
      <c r="E2" s="153"/>
      <c r="F2" s="153"/>
    </row>
    <row r="3" s="73" customFormat="1" ht="13.5" customHeight="1" spans="1:6">
      <c r="A3" s="154" t="s">
        <v>21</v>
      </c>
      <c r="B3" s="154"/>
      <c r="C3" s="150"/>
      <c r="D3" s="151"/>
      <c r="E3" s="151"/>
      <c r="F3" s="151" t="s">
        <v>22</v>
      </c>
    </row>
    <row r="4" s="73" customFormat="1" ht="19.5" customHeight="1" spans="1:6">
      <c r="A4" s="81" t="s">
        <v>184</v>
      </c>
      <c r="B4" s="155" t="s">
        <v>91</v>
      </c>
      <c r="C4" s="81" t="s">
        <v>92</v>
      </c>
      <c r="D4" s="82" t="s">
        <v>392</v>
      </c>
      <c r="E4" s="83"/>
      <c r="F4" s="156"/>
    </row>
    <row r="5" s="73" customFormat="1" ht="18.75" customHeight="1" spans="1:6">
      <c r="A5" s="85"/>
      <c r="B5" s="157"/>
      <c r="C5" s="86"/>
      <c r="D5" s="81" t="s">
        <v>75</v>
      </c>
      <c r="E5" s="82" t="s">
        <v>94</v>
      </c>
      <c r="F5" s="81" t="s">
        <v>95</v>
      </c>
    </row>
    <row r="6" s="73" customFormat="1" ht="18.75" customHeight="1" spans="1:6">
      <c r="A6" s="158">
        <v>1</v>
      </c>
      <c r="B6" s="158" t="s">
        <v>171</v>
      </c>
      <c r="C6" s="102">
        <v>3</v>
      </c>
      <c r="D6" s="158" t="s">
        <v>173</v>
      </c>
      <c r="E6" s="158" t="s">
        <v>174</v>
      </c>
      <c r="F6" s="102">
        <v>6</v>
      </c>
    </row>
    <row r="7" s="73" customFormat="1" ht="18.75" customHeight="1" spans="1:6">
      <c r="A7" s="70" t="s">
        <v>90</v>
      </c>
      <c r="B7" s="70" t="s">
        <v>90</v>
      </c>
      <c r="C7" s="70" t="s">
        <v>90</v>
      </c>
      <c r="D7" s="159" t="s">
        <v>90</v>
      </c>
      <c r="E7" s="160" t="s">
        <v>90</v>
      </c>
      <c r="F7" s="160" t="s">
        <v>90</v>
      </c>
    </row>
    <row r="8" s="73" customFormat="1" ht="18.75" customHeight="1" spans="1:6">
      <c r="A8" s="161" t="s">
        <v>131</v>
      </c>
      <c r="B8" s="162"/>
      <c r="C8" s="163"/>
      <c r="D8" s="159" t="s">
        <v>90</v>
      </c>
      <c r="E8" s="160" t="s">
        <v>90</v>
      </c>
      <c r="F8" s="160" t="s">
        <v>90</v>
      </c>
    </row>
    <row r="9" ht="36" customHeight="1" spans="1:3">
      <c r="A9" s="164" t="s">
        <v>393</v>
      </c>
      <c r="B9" s="164"/>
      <c r="C9" s="165"/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472222222222222" top="1" bottom="1" header="0.5" footer="0.5"/>
  <pageSetup paperSize="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zoomScaleSheetLayoutView="60" workbookViewId="0">
      <selection activeCell="G11" sqref="G11"/>
    </sheetView>
  </sheetViews>
  <sheetFormatPr defaultColWidth="8.88571428571429" defaultRowHeight="14.25" customHeight="1"/>
  <cols>
    <col min="1" max="1" width="26.8190476190476" style="73" customWidth="1"/>
    <col min="2" max="2" width="21.7142857142857" style="73" customWidth="1"/>
    <col min="3" max="3" width="35.2857142857143" style="73" customWidth="1"/>
    <col min="4" max="4" width="7.71428571428571" style="73" customWidth="1"/>
    <col min="5" max="6" width="10.2857142857143" style="73" customWidth="1"/>
    <col min="7" max="7" width="12" style="73" customWidth="1"/>
    <col min="8" max="10" width="10" style="73" customWidth="1"/>
    <col min="11" max="11" width="9.13333333333333" style="58" customWidth="1"/>
    <col min="12" max="13" width="9.13333333333333" style="73" customWidth="1"/>
    <col min="14" max="15" width="12.7142857142857" style="73" customWidth="1"/>
    <col min="16" max="16" width="9.13333333333333" style="58" customWidth="1"/>
    <col min="17" max="17" width="10.4285714285714" style="73" customWidth="1"/>
    <col min="18" max="18" width="9.13333333333333" style="58" customWidth="1"/>
    <col min="19" max="16384" width="9.13333333333333" style="58"/>
  </cols>
  <sheetData>
    <row r="1" ht="13.5" customHeight="1" spans="1:17">
      <c r="A1" s="75"/>
      <c r="B1" s="75"/>
      <c r="C1" s="75"/>
      <c r="D1" s="75"/>
      <c r="E1" s="75"/>
      <c r="F1" s="75"/>
      <c r="G1" s="75"/>
      <c r="H1" s="75"/>
      <c r="I1" s="75"/>
      <c r="J1" s="75"/>
      <c r="P1" s="71"/>
      <c r="Q1" s="146"/>
    </row>
    <row r="2" ht="27.75" customHeight="1" spans="1:17">
      <c r="A2" s="126" t="s">
        <v>14</v>
      </c>
      <c r="B2" s="60"/>
      <c r="C2" s="60"/>
      <c r="D2" s="60"/>
      <c r="E2" s="60"/>
      <c r="F2" s="60"/>
      <c r="G2" s="60"/>
      <c r="H2" s="60"/>
      <c r="I2" s="60"/>
      <c r="J2" s="60"/>
      <c r="K2" s="61"/>
      <c r="L2" s="60"/>
      <c r="M2" s="60"/>
      <c r="N2" s="60"/>
      <c r="O2" s="60"/>
      <c r="P2" s="61"/>
      <c r="Q2" s="60"/>
    </row>
    <row r="3" ht="18.75" customHeight="1" spans="1:17">
      <c r="A3" s="78" t="s">
        <v>21</v>
      </c>
      <c r="B3" s="79"/>
      <c r="C3" s="79"/>
      <c r="D3" s="79"/>
      <c r="E3" s="79"/>
      <c r="F3" s="79"/>
      <c r="G3" s="79"/>
      <c r="H3" s="79"/>
      <c r="I3" s="79"/>
      <c r="J3" s="79"/>
      <c r="P3" s="141"/>
      <c r="Q3" s="147" t="s">
        <v>177</v>
      </c>
    </row>
    <row r="4" ht="15.75" customHeight="1" spans="1:17">
      <c r="A4" s="87" t="s">
        <v>394</v>
      </c>
      <c r="B4" s="127" t="s">
        <v>395</v>
      </c>
      <c r="C4" s="127" t="s">
        <v>396</v>
      </c>
      <c r="D4" s="127" t="s">
        <v>397</v>
      </c>
      <c r="E4" s="127" t="s">
        <v>398</v>
      </c>
      <c r="F4" s="127" t="s">
        <v>399</v>
      </c>
      <c r="G4" s="66" t="s">
        <v>191</v>
      </c>
      <c r="H4" s="128"/>
      <c r="I4" s="128"/>
      <c r="J4" s="66"/>
      <c r="K4" s="142"/>
      <c r="L4" s="66"/>
      <c r="M4" s="66"/>
      <c r="N4" s="66"/>
      <c r="O4" s="66"/>
      <c r="P4" s="142"/>
      <c r="Q4" s="67"/>
    </row>
    <row r="5" ht="17.25" customHeight="1" spans="1:17">
      <c r="A5" s="129"/>
      <c r="B5" s="130"/>
      <c r="C5" s="130"/>
      <c r="D5" s="130"/>
      <c r="E5" s="130"/>
      <c r="F5" s="130"/>
      <c r="G5" s="131" t="s">
        <v>75</v>
      </c>
      <c r="H5" s="108" t="s">
        <v>78</v>
      </c>
      <c r="I5" s="108" t="s">
        <v>400</v>
      </c>
      <c r="J5" s="130" t="s">
        <v>401</v>
      </c>
      <c r="K5" s="143" t="s">
        <v>402</v>
      </c>
      <c r="L5" s="133" t="s">
        <v>82</v>
      </c>
      <c r="M5" s="133"/>
      <c r="N5" s="133"/>
      <c r="O5" s="133"/>
      <c r="P5" s="144"/>
      <c r="Q5" s="132"/>
    </row>
    <row r="6" ht="54" customHeight="1" spans="1:17">
      <c r="A6" s="101"/>
      <c r="B6" s="132"/>
      <c r="C6" s="132"/>
      <c r="D6" s="132"/>
      <c r="E6" s="132"/>
      <c r="F6" s="132"/>
      <c r="G6" s="133"/>
      <c r="H6" s="108"/>
      <c r="I6" s="108"/>
      <c r="J6" s="132"/>
      <c r="K6" s="145"/>
      <c r="L6" s="132" t="s">
        <v>77</v>
      </c>
      <c r="M6" s="132" t="s">
        <v>84</v>
      </c>
      <c r="N6" s="132" t="s">
        <v>274</v>
      </c>
      <c r="O6" s="132" t="s">
        <v>86</v>
      </c>
      <c r="P6" s="145" t="s">
        <v>87</v>
      </c>
      <c r="Q6" s="132" t="s">
        <v>88</v>
      </c>
    </row>
    <row r="7" ht="15" customHeight="1" spans="1:17">
      <c r="A7" s="85">
        <v>1</v>
      </c>
      <c r="B7" s="85">
        <v>2</v>
      </c>
      <c r="C7" s="85">
        <v>3</v>
      </c>
      <c r="D7" s="85">
        <v>4</v>
      </c>
      <c r="E7" s="85">
        <v>5</v>
      </c>
      <c r="F7" s="85">
        <v>6</v>
      </c>
      <c r="G7" s="85">
        <v>7</v>
      </c>
      <c r="H7" s="85">
        <v>8</v>
      </c>
      <c r="I7" s="85">
        <v>9</v>
      </c>
      <c r="J7" s="85">
        <v>10</v>
      </c>
      <c r="K7" s="85">
        <v>11</v>
      </c>
      <c r="L7" s="85">
        <v>12</v>
      </c>
      <c r="M7" s="85">
        <v>13</v>
      </c>
      <c r="N7" s="85">
        <v>14</v>
      </c>
      <c r="O7" s="85">
        <v>15</v>
      </c>
      <c r="P7" s="85">
        <v>16</v>
      </c>
      <c r="Q7" s="85">
        <v>17</v>
      </c>
    </row>
    <row r="8" ht="21" customHeight="1" spans="1:17">
      <c r="A8" s="134" t="s">
        <v>403</v>
      </c>
      <c r="B8" s="135" t="s">
        <v>404</v>
      </c>
      <c r="C8" s="136" t="s">
        <v>405</v>
      </c>
      <c r="D8" s="135" t="s">
        <v>300</v>
      </c>
      <c r="E8" s="137">
        <v>30</v>
      </c>
      <c r="F8" s="138">
        <v>5000</v>
      </c>
      <c r="G8" s="138">
        <v>5000</v>
      </c>
      <c r="H8" s="138">
        <v>5000</v>
      </c>
      <c r="I8" s="138" t="s">
        <v>90</v>
      </c>
      <c r="J8" s="138" t="s">
        <v>90</v>
      </c>
      <c r="K8" s="138" t="s">
        <v>90</v>
      </c>
      <c r="L8" s="138" t="s">
        <v>90</v>
      </c>
      <c r="M8" s="138" t="s">
        <v>90</v>
      </c>
      <c r="N8" s="138" t="s">
        <v>90</v>
      </c>
      <c r="O8" s="138"/>
      <c r="P8" s="138" t="s">
        <v>90</v>
      </c>
      <c r="Q8" s="138" t="s">
        <v>90</v>
      </c>
    </row>
    <row r="9" ht="21" customHeight="1" spans="1:17">
      <c r="A9" s="139" t="s">
        <v>131</v>
      </c>
      <c r="B9" s="140"/>
      <c r="C9" s="140"/>
      <c r="D9" s="140"/>
      <c r="E9" s="137"/>
      <c r="F9" s="138">
        <f>SUM(F8)</f>
        <v>5000</v>
      </c>
      <c r="G9" s="138">
        <f>SUM(G8)</f>
        <v>5000</v>
      </c>
      <c r="H9" s="138">
        <f>SUM(H8)</f>
        <v>5000</v>
      </c>
      <c r="I9" s="138" t="s">
        <v>90</v>
      </c>
      <c r="J9" s="138" t="s">
        <v>90</v>
      </c>
      <c r="K9" s="138" t="s">
        <v>90</v>
      </c>
      <c r="L9" s="138" t="s">
        <v>90</v>
      </c>
      <c r="M9" s="138" t="s">
        <v>90</v>
      </c>
      <c r="N9" s="138" t="s">
        <v>90</v>
      </c>
      <c r="O9" s="138"/>
      <c r="P9" s="138" t="s">
        <v>90</v>
      </c>
      <c r="Q9" s="138" t="s">
        <v>90</v>
      </c>
    </row>
  </sheetData>
  <mergeCells count="16">
    <mergeCell ref="A2:Q2"/>
    <mergeCell ref="A3:F3"/>
    <mergeCell ref="G4:Q4"/>
    <mergeCell ref="L5:Q5"/>
    <mergeCell ref="A9:E9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2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A12" sqref="A12:H12"/>
    </sheetView>
  </sheetViews>
  <sheetFormatPr defaultColWidth="8.71428571428571" defaultRowHeight="14.25" customHeight="1"/>
  <cols>
    <col min="1" max="6" width="9.13333333333333" style="104" customWidth="1"/>
    <col min="7" max="7" width="12" style="73" customWidth="1"/>
    <col min="8" max="10" width="10" style="73" customWidth="1"/>
    <col min="11" max="11" width="9.13333333333333" style="58" customWidth="1"/>
    <col min="12" max="13" width="9.13333333333333" style="73" customWidth="1"/>
    <col min="14" max="15" width="12.7142857142857" style="73" customWidth="1"/>
    <col min="16" max="16" width="9.13333333333333" style="58" customWidth="1"/>
    <col min="17" max="17" width="10.4285714285714" style="73" customWidth="1"/>
    <col min="18" max="18" width="9.13333333333333" style="58" customWidth="1"/>
    <col min="19" max="246" width="9.13333333333333" style="58"/>
    <col min="247" max="255" width="8.71428571428571" style="58"/>
  </cols>
  <sheetData>
    <row r="1" ht="13.5" customHeight="1" spans="1:17">
      <c r="A1" s="75"/>
      <c r="B1" s="75"/>
      <c r="C1" s="75"/>
      <c r="D1" s="75"/>
      <c r="E1" s="75"/>
      <c r="F1" s="75"/>
      <c r="G1" s="105"/>
      <c r="H1" s="105"/>
      <c r="I1" s="105"/>
      <c r="J1" s="105"/>
      <c r="K1" s="117"/>
      <c r="L1" s="118"/>
      <c r="M1" s="118"/>
      <c r="N1" s="118"/>
      <c r="O1" s="118"/>
      <c r="P1" s="119"/>
      <c r="Q1" s="124"/>
    </row>
    <row r="2" ht="27.75" customHeight="1" spans="1:17">
      <c r="A2" s="106" t="s">
        <v>15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ht="26.1" customHeight="1" spans="1:17">
      <c r="A3" s="78" t="s">
        <v>21</v>
      </c>
      <c r="B3" s="79"/>
      <c r="C3" s="79"/>
      <c r="D3" s="79"/>
      <c r="E3" s="79"/>
      <c r="F3" s="79"/>
      <c r="G3" s="107"/>
      <c r="H3" s="107"/>
      <c r="I3" s="107"/>
      <c r="J3" s="107"/>
      <c r="K3" s="117"/>
      <c r="L3" s="118"/>
      <c r="M3" s="118"/>
      <c r="N3" s="118"/>
      <c r="O3" s="118"/>
      <c r="P3" s="120"/>
      <c r="Q3" s="125" t="s">
        <v>177</v>
      </c>
    </row>
    <row r="4" ht="15.75" customHeight="1" spans="1:17">
      <c r="A4" s="108" t="s">
        <v>394</v>
      </c>
      <c r="B4" s="108" t="s">
        <v>406</v>
      </c>
      <c r="C4" s="108" t="s">
        <v>407</v>
      </c>
      <c r="D4" s="108" t="s">
        <v>408</v>
      </c>
      <c r="E4" s="108" t="s">
        <v>409</v>
      </c>
      <c r="F4" s="108" t="s">
        <v>410</v>
      </c>
      <c r="G4" s="108" t="s">
        <v>191</v>
      </c>
      <c r="H4" s="108"/>
      <c r="I4" s="108"/>
      <c r="J4" s="108"/>
      <c r="K4" s="121"/>
      <c r="L4" s="108"/>
      <c r="M4" s="108"/>
      <c r="N4" s="108"/>
      <c r="O4" s="108"/>
      <c r="P4" s="121"/>
      <c r="Q4" s="108"/>
    </row>
    <row r="5" ht="17.25" customHeight="1" spans="1:17">
      <c r="A5" s="108"/>
      <c r="B5" s="108"/>
      <c r="C5" s="108"/>
      <c r="D5" s="108"/>
      <c r="E5" s="108"/>
      <c r="F5" s="108"/>
      <c r="G5" s="108" t="s">
        <v>75</v>
      </c>
      <c r="H5" s="108" t="s">
        <v>78</v>
      </c>
      <c r="I5" s="108" t="s">
        <v>400</v>
      </c>
      <c r="J5" s="108" t="s">
        <v>401</v>
      </c>
      <c r="K5" s="122" t="s">
        <v>402</v>
      </c>
      <c r="L5" s="108" t="s">
        <v>82</v>
      </c>
      <c r="M5" s="108"/>
      <c r="N5" s="108"/>
      <c r="O5" s="108"/>
      <c r="P5" s="122"/>
      <c r="Q5" s="108"/>
    </row>
    <row r="6" ht="54" customHeight="1" spans="1:17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21"/>
      <c r="L6" s="108" t="s">
        <v>77</v>
      </c>
      <c r="M6" s="108" t="s">
        <v>84</v>
      </c>
      <c r="N6" s="108" t="s">
        <v>274</v>
      </c>
      <c r="O6" s="108" t="s">
        <v>86</v>
      </c>
      <c r="P6" s="121" t="s">
        <v>87</v>
      </c>
      <c r="Q6" s="108" t="s">
        <v>88</v>
      </c>
    </row>
    <row r="7" ht="15" customHeight="1" spans="1:17">
      <c r="A7" s="108">
        <v>1</v>
      </c>
      <c r="B7" s="108">
        <v>2</v>
      </c>
      <c r="C7" s="108">
        <v>3</v>
      </c>
      <c r="D7" s="108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  <c r="O7" s="108">
        <v>15</v>
      </c>
      <c r="P7" s="108">
        <v>16</v>
      </c>
      <c r="Q7" s="108">
        <v>17</v>
      </c>
    </row>
    <row r="8" ht="22.5" customHeight="1" spans="1:17">
      <c r="A8" s="84"/>
      <c r="B8" s="84"/>
      <c r="C8" s="84"/>
      <c r="D8" s="84"/>
      <c r="E8" s="84"/>
      <c r="F8" s="84"/>
      <c r="G8" s="109" t="s">
        <v>90</v>
      </c>
      <c r="H8" s="109" t="s">
        <v>90</v>
      </c>
      <c r="I8" s="109" t="s">
        <v>90</v>
      </c>
      <c r="J8" s="109" t="s">
        <v>90</v>
      </c>
      <c r="K8" s="109" t="s">
        <v>90</v>
      </c>
      <c r="L8" s="109" t="s">
        <v>90</v>
      </c>
      <c r="M8" s="109" t="s">
        <v>90</v>
      </c>
      <c r="N8" s="109" t="s">
        <v>90</v>
      </c>
      <c r="O8" s="109"/>
      <c r="P8" s="109" t="s">
        <v>90</v>
      </c>
      <c r="Q8" s="109" t="s">
        <v>90</v>
      </c>
    </row>
    <row r="9" ht="22.5" customHeight="1" spans="1:17">
      <c r="A9" s="110"/>
      <c r="B9" s="111"/>
      <c r="C9" s="111"/>
      <c r="D9" s="111"/>
      <c r="E9" s="111"/>
      <c r="F9" s="111"/>
      <c r="G9" s="112" t="s">
        <v>90</v>
      </c>
      <c r="H9" s="112" t="s">
        <v>90</v>
      </c>
      <c r="I9" s="112" t="s">
        <v>90</v>
      </c>
      <c r="J9" s="112" t="s">
        <v>90</v>
      </c>
      <c r="K9" s="109" t="s">
        <v>90</v>
      </c>
      <c r="L9" s="112" t="s">
        <v>90</v>
      </c>
      <c r="M9" s="112" t="s">
        <v>90</v>
      </c>
      <c r="N9" s="112" t="s">
        <v>90</v>
      </c>
      <c r="O9" s="112"/>
      <c r="P9" s="109" t="s">
        <v>90</v>
      </c>
      <c r="Q9" s="112" t="s">
        <v>90</v>
      </c>
    </row>
    <row r="10" ht="22.5" customHeight="1" spans="1:17">
      <c r="A10" s="110"/>
      <c r="B10" s="113"/>
      <c r="C10" s="113"/>
      <c r="D10" s="113"/>
      <c r="E10" s="113"/>
      <c r="F10" s="113"/>
      <c r="G10" s="114" t="s">
        <v>90</v>
      </c>
      <c r="H10" s="114" t="s">
        <v>90</v>
      </c>
      <c r="I10" s="114" t="s">
        <v>90</v>
      </c>
      <c r="J10" s="114" t="s">
        <v>90</v>
      </c>
      <c r="K10" s="114" t="s">
        <v>90</v>
      </c>
      <c r="L10" s="114" t="s">
        <v>90</v>
      </c>
      <c r="M10" s="114" t="s">
        <v>90</v>
      </c>
      <c r="N10" s="114" t="s">
        <v>90</v>
      </c>
      <c r="O10" s="114"/>
      <c r="P10" s="114" t="s">
        <v>90</v>
      </c>
      <c r="Q10" s="114" t="s">
        <v>90</v>
      </c>
    </row>
    <row r="11" ht="22.5" customHeight="1" spans="1:17">
      <c r="A11" s="84" t="s">
        <v>131</v>
      </c>
      <c r="B11" s="84"/>
      <c r="C11" s="84"/>
      <c r="D11" s="84"/>
      <c r="E11" s="84"/>
      <c r="F11" s="84"/>
      <c r="G11" s="115"/>
      <c r="H11" s="115"/>
      <c r="I11" s="115"/>
      <c r="J11" s="115"/>
      <c r="K11" s="123"/>
      <c r="L11" s="115"/>
      <c r="M11" s="115"/>
      <c r="N11" s="115"/>
      <c r="O11" s="115"/>
      <c r="P11" s="123"/>
      <c r="Q11" s="115"/>
    </row>
    <row r="12" ht="37" customHeight="1" spans="1:8">
      <c r="A12" s="116" t="s">
        <v>411</v>
      </c>
      <c r="B12" s="116"/>
      <c r="C12" s="116"/>
      <c r="D12" s="116"/>
      <c r="E12" s="116"/>
      <c r="F12" s="116"/>
      <c r="G12" s="116"/>
      <c r="H12" s="116"/>
    </row>
  </sheetData>
  <mergeCells count="17">
    <mergeCell ref="A2:Q2"/>
    <mergeCell ref="A3:C3"/>
    <mergeCell ref="G4:Q4"/>
    <mergeCell ref="L5:Q5"/>
    <mergeCell ref="A11:F11"/>
    <mergeCell ref="A12:H12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8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E14" sqref="E14"/>
    </sheetView>
  </sheetViews>
  <sheetFormatPr defaultColWidth="8.88571428571429" defaultRowHeight="14.25" customHeight="1" outlineLevelRow="7"/>
  <cols>
    <col min="1" max="1" width="50" style="73" customWidth="1"/>
    <col min="2" max="2" width="17.2857142857143" style="73" customWidth="1"/>
    <col min="3" max="4" width="13.4285714285714" style="73" customWidth="1"/>
    <col min="5" max="12" width="10.2857142857143" style="73" customWidth="1"/>
    <col min="13" max="13" width="13.1428571428571" style="73" customWidth="1"/>
    <col min="14" max="14" width="9.13333333333333" style="58" customWidth="1"/>
    <col min="15" max="246" width="9.13333333333333" style="58"/>
    <col min="247" max="247" width="9.13333333333333" style="74"/>
    <col min="248" max="256" width="8.88571428571429" style="74"/>
  </cols>
  <sheetData>
    <row r="1" s="58" customFormat="1" ht="13.5" customHeight="1" spans="1:13">
      <c r="A1" s="75"/>
      <c r="B1" s="75"/>
      <c r="C1" s="75"/>
      <c r="D1" s="76"/>
      <c r="E1" s="73"/>
      <c r="F1" s="73"/>
      <c r="G1" s="73"/>
      <c r="H1" s="73"/>
      <c r="I1" s="73"/>
      <c r="J1" s="73"/>
      <c r="K1" s="73"/>
      <c r="L1" s="73"/>
      <c r="M1" s="73"/>
    </row>
    <row r="2" s="58" customFormat="1" ht="35" customHeight="1" spans="1:13">
      <c r="A2" s="77" t="s">
        <v>16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="72" customFormat="1" ht="24" customHeight="1" spans="1:13">
      <c r="A3" s="78" t="s">
        <v>21</v>
      </c>
      <c r="B3" s="79"/>
      <c r="C3" s="79"/>
      <c r="D3" s="79"/>
      <c r="E3" s="80"/>
      <c r="F3" s="80"/>
      <c r="G3" s="80"/>
      <c r="H3" s="80"/>
      <c r="I3" s="80"/>
      <c r="J3" s="99"/>
      <c r="K3" s="99"/>
      <c r="L3" s="99"/>
      <c r="M3" s="100" t="s">
        <v>177</v>
      </c>
    </row>
    <row r="4" s="58" customFormat="1" ht="19.5" customHeight="1" spans="1:13">
      <c r="A4" s="81" t="s">
        <v>412</v>
      </c>
      <c r="B4" s="82" t="s">
        <v>191</v>
      </c>
      <c r="C4" s="83"/>
      <c r="D4" s="83"/>
      <c r="E4" s="84" t="s">
        <v>413</v>
      </c>
      <c r="F4" s="84"/>
      <c r="G4" s="84"/>
      <c r="H4" s="84"/>
      <c r="I4" s="84"/>
      <c r="J4" s="84"/>
      <c r="K4" s="84"/>
      <c r="L4" s="84"/>
      <c r="M4" s="84"/>
    </row>
    <row r="5" s="58" customFormat="1" ht="40.5" customHeight="1" spans="1:13">
      <c r="A5" s="85"/>
      <c r="B5" s="86" t="s">
        <v>75</v>
      </c>
      <c r="C5" s="87" t="s">
        <v>78</v>
      </c>
      <c r="D5" s="88" t="s">
        <v>414</v>
      </c>
      <c r="E5" s="85" t="s">
        <v>415</v>
      </c>
      <c r="F5" s="85" t="s">
        <v>416</v>
      </c>
      <c r="G5" s="85" t="s">
        <v>417</v>
      </c>
      <c r="H5" s="85" t="s">
        <v>418</v>
      </c>
      <c r="I5" s="101" t="s">
        <v>419</v>
      </c>
      <c r="J5" s="85" t="s">
        <v>420</v>
      </c>
      <c r="K5" s="85" t="s">
        <v>421</v>
      </c>
      <c r="L5" s="85" t="s">
        <v>422</v>
      </c>
      <c r="M5" s="85" t="s">
        <v>423</v>
      </c>
    </row>
    <row r="6" s="58" customFormat="1" ht="19.5" customHeight="1" spans="1:13">
      <c r="A6" s="81">
        <v>1</v>
      </c>
      <c r="B6" s="81">
        <v>2</v>
      </c>
      <c r="C6" s="81">
        <v>3</v>
      </c>
      <c r="D6" s="89">
        <v>4</v>
      </c>
      <c r="E6" s="81">
        <v>5</v>
      </c>
      <c r="F6" s="81">
        <v>6</v>
      </c>
      <c r="G6" s="81">
        <v>7</v>
      </c>
      <c r="H6" s="90">
        <v>8</v>
      </c>
      <c r="I6" s="102">
        <v>9</v>
      </c>
      <c r="J6" s="102">
        <v>10</v>
      </c>
      <c r="K6" s="102">
        <v>11</v>
      </c>
      <c r="L6" s="90">
        <v>12</v>
      </c>
      <c r="M6" s="102">
        <v>13</v>
      </c>
    </row>
    <row r="7" s="58" customFormat="1" ht="19.5" customHeight="1" spans="1:247">
      <c r="A7" s="91" t="s">
        <v>424</v>
      </c>
      <c r="B7" s="92"/>
      <c r="C7" s="92"/>
      <c r="D7" s="92"/>
      <c r="E7" s="92"/>
      <c r="F7" s="92"/>
      <c r="G7" s="93"/>
      <c r="H7" s="94" t="s">
        <v>90</v>
      </c>
      <c r="I7" s="94" t="s">
        <v>90</v>
      </c>
      <c r="J7" s="94" t="s">
        <v>90</v>
      </c>
      <c r="K7" s="94" t="s">
        <v>90</v>
      </c>
      <c r="L7" s="94" t="s">
        <v>90</v>
      </c>
      <c r="M7" s="94" t="s">
        <v>90</v>
      </c>
      <c r="IM7" s="103"/>
    </row>
    <row r="8" s="58" customFormat="1" ht="19.5" customHeight="1" spans="1:13">
      <c r="A8" s="95" t="s">
        <v>90</v>
      </c>
      <c r="B8" s="96" t="s">
        <v>90</v>
      </c>
      <c r="C8" s="96" t="s">
        <v>90</v>
      </c>
      <c r="D8" s="97" t="s">
        <v>90</v>
      </c>
      <c r="E8" s="96" t="s">
        <v>90</v>
      </c>
      <c r="F8" s="96" t="s">
        <v>90</v>
      </c>
      <c r="G8" s="96" t="s">
        <v>90</v>
      </c>
      <c r="H8" s="98" t="s">
        <v>90</v>
      </c>
      <c r="I8" s="98" t="s">
        <v>90</v>
      </c>
      <c r="J8" s="98" t="s">
        <v>90</v>
      </c>
      <c r="K8" s="98" t="s">
        <v>90</v>
      </c>
      <c r="L8" s="98" t="s">
        <v>90</v>
      </c>
      <c r="M8" s="98" t="s">
        <v>90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B10" sqref="B10"/>
    </sheetView>
  </sheetViews>
  <sheetFormatPr defaultColWidth="8.88571428571429" defaultRowHeight="12" outlineLevelRow="6"/>
  <cols>
    <col min="1" max="1" width="34.2857142857143" style="57" customWidth="1"/>
    <col min="2" max="2" width="29" style="57" customWidth="1"/>
    <col min="3" max="5" width="23.5714285714286" style="57" customWidth="1"/>
    <col min="6" max="6" width="11.2857142857143" style="58" customWidth="1"/>
    <col min="7" max="7" width="25.1333333333333" style="57" customWidth="1"/>
    <col min="8" max="8" width="15.5714285714286" style="58" customWidth="1"/>
    <col min="9" max="9" width="13.4285714285714" style="58" customWidth="1"/>
    <col min="10" max="10" width="18.847619047619" style="57" customWidth="1"/>
    <col min="11" max="11" width="9.13333333333333" style="58" customWidth="1"/>
    <col min="12" max="16384" width="9.13333333333333" style="58"/>
  </cols>
  <sheetData>
    <row r="1" customHeight="1" spans="10:10">
      <c r="J1" s="71"/>
    </row>
    <row r="2" ht="28.5" customHeight="1" spans="1:10">
      <c r="A2" s="59" t="s">
        <v>17</v>
      </c>
      <c r="B2" s="60"/>
      <c r="C2" s="60"/>
      <c r="D2" s="60"/>
      <c r="E2" s="60"/>
      <c r="F2" s="61"/>
      <c r="G2" s="60"/>
      <c r="H2" s="61"/>
      <c r="I2" s="61"/>
      <c r="J2" s="60"/>
    </row>
    <row r="3" ht="17.25" customHeight="1" spans="1:1">
      <c r="A3" s="62" t="s">
        <v>21</v>
      </c>
    </row>
    <row r="4" ht="44.25" customHeight="1" spans="1:10">
      <c r="A4" s="63" t="s">
        <v>283</v>
      </c>
      <c r="B4" s="63" t="s">
        <v>284</v>
      </c>
      <c r="C4" s="63" t="s">
        <v>285</v>
      </c>
      <c r="D4" s="63" t="s">
        <v>286</v>
      </c>
      <c r="E4" s="63" t="s">
        <v>287</v>
      </c>
      <c r="F4" s="64" t="s">
        <v>288</v>
      </c>
      <c r="G4" s="63" t="s">
        <v>289</v>
      </c>
      <c r="H4" s="64" t="s">
        <v>290</v>
      </c>
      <c r="I4" s="64" t="s">
        <v>291</v>
      </c>
      <c r="J4" s="63" t="s">
        <v>292</v>
      </c>
    </row>
    <row r="5" ht="14.25" customHeight="1" spans="1:10">
      <c r="A5" s="63">
        <v>1</v>
      </c>
      <c r="B5" s="63">
        <v>2</v>
      </c>
      <c r="C5" s="63">
        <v>3</v>
      </c>
      <c r="D5" s="63">
        <v>4</v>
      </c>
      <c r="E5" s="63">
        <v>5</v>
      </c>
      <c r="F5" s="63">
        <v>6</v>
      </c>
      <c r="G5" s="63">
        <v>7</v>
      </c>
      <c r="H5" s="63">
        <v>8</v>
      </c>
      <c r="I5" s="63">
        <v>9</v>
      </c>
      <c r="J5" s="63">
        <v>10</v>
      </c>
    </row>
    <row r="6" ht="42" customHeight="1" spans="1:10">
      <c r="A6" s="65" t="s">
        <v>424</v>
      </c>
      <c r="B6" s="66"/>
      <c r="C6" s="66"/>
      <c r="D6" s="67"/>
      <c r="E6" s="68"/>
      <c r="F6" s="69"/>
      <c r="G6" s="68"/>
      <c r="H6" s="69"/>
      <c r="I6" s="69"/>
      <c r="J6" s="68"/>
    </row>
    <row r="7" ht="42.75" customHeight="1" spans="1:10">
      <c r="A7" s="25" t="s">
        <v>90</v>
      </c>
      <c r="B7" s="25" t="s">
        <v>90</v>
      </c>
      <c r="C7" s="25" t="s">
        <v>90</v>
      </c>
      <c r="D7" s="25" t="s">
        <v>90</v>
      </c>
      <c r="E7" s="70" t="s">
        <v>90</v>
      </c>
      <c r="F7" s="25" t="s">
        <v>90</v>
      </c>
      <c r="G7" s="70" t="s">
        <v>90</v>
      </c>
      <c r="H7" s="25" t="s">
        <v>90</v>
      </c>
      <c r="I7" s="25" t="s">
        <v>90</v>
      </c>
      <c r="J7" s="70" t="s">
        <v>90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8"/>
  <sheetViews>
    <sheetView zoomScaleSheetLayoutView="60" workbookViewId="0">
      <selection activeCell="F19" sqref="F19"/>
    </sheetView>
  </sheetViews>
  <sheetFormatPr defaultColWidth="8.88571428571429" defaultRowHeight="12" outlineLevelRow="7" outlineLevelCol="7"/>
  <cols>
    <col min="1" max="1" width="29" style="43"/>
    <col min="2" max="2" width="18.7142857142857" style="43" customWidth="1"/>
    <col min="3" max="3" width="24.847619047619" style="43" customWidth="1"/>
    <col min="4" max="6" width="23.5714285714286" style="43" customWidth="1"/>
    <col min="7" max="7" width="25.1333333333333" style="43" customWidth="1"/>
    <col min="8" max="8" width="18.847619047619" style="43" customWidth="1"/>
    <col min="9" max="16384" width="9.13333333333333" style="43"/>
  </cols>
  <sheetData>
    <row r="1" spans="8:8">
      <c r="H1" s="44"/>
    </row>
    <row r="2" ht="28.5" spans="1:8">
      <c r="A2" s="45" t="s">
        <v>18</v>
      </c>
      <c r="B2" s="45"/>
      <c r="C2" s="45"/>
      <c r="D2" s="45"/>
      <c r="E2" s="45"/>
      <c r="F2" s="45"/>
      <c r="G2" s="45"/>
      <c r="H2" s="45"/>
    </row>
    <row r="3" ht="13.5" spans="1:2">
      <c r="A3" s="46" t="s">
        <v>21</v>
      </c>
      <c r="B3" s="47"/>
    </row>
    <row r="4" ht="18" customHeight="1" spans="1:8">
      <c r="A4" s="48" t="s">
        <v>184</v>
      </c>
      <c r="B4" s="48" t="s">
        <v>425</v>
      </c>
      <c r="C4" s="48" t="s">
        <v>426</v>
      </c>
      <c r="D4" s="48" t="s">
        <v>427</v>
      </c>
      <c r="E4" s="48" t="s">
        <v>428</v>
      </c>
      <c r="F4" s="49" t="s">
        <v>429</v>
      </c>
      <c r="G4" s="50"/>
      <c r="H4" s="51"/>
    </row>
    <row r="5" ht="18" customHeight="1" spans="1:8">
      <c r="A5" s="52"/>
      <c r="B5" s="52"/>
      <c r="C5" s="52"/>
      <c r="D5" s="52"/>
      <c r="E5" s="52"/>
      <c r="F5" s="53" t="s">
        <v>398</v>
      </c>
      <c r="G5" s="53" t="s">
        <v>430</v>
      </c>
      <c r="H5" s="53" t="s">
        <v>431</v>
      </c>
    </row>
    <row r="6" ht="21" customHeight="1" spans="1:8">
      <c r="A6" s="54">
        <v>1</v>
      </c>
      <c r="B6" s="54">
        <v>2</v>
      </c>
      <c r="C6" s="54">
        <v>3</v>
      </c>
      <c r="D6" s="54">
        <v>4</v>
      </c>
      <c r="E6" s="54">
        <v>5</v>
      </c>
      <c r="F6" s="54">
        <v>6</v>
      </c>
      <c r="G6" s="54">
        <v>7</v>
      </c>
      <c r="H6" s="54">
        <v>8</v>
      </c>
    </row>
    <row r="7" ht="33" customHeight="1" spans="1:8">
      <c r="A7" s="55"/>
      <c r="B7" s="55"/>
      <c r="C7" s="55"/>
      <c r="D7" s="55"/>
      <c r="E7" s="55"/>
      <c r="F7" s="54"/>
      <c r="G7" s="54"/>
      <c r="H7" s="54"/>
    </row>
    <row r="8" ht="32" customHeight="1" spans="1:4">
      <c r="A8" s="56" t="s">
        <v>432</v>
      </c>
      <c r="B8" s="56"/>
      <c r="C8" s="56"/>
      <c r="D8" s="56"/>
    </row>
  </sheetData>
  <mergeCells count="8">
    <mergeCell ref="A2:H2"/>
    <mergeCell ref="F4:H4"/>
    <mergeCell ref="A8:D8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"/>
  <sheetViews>
    <sheetView workbookViewId="0">
      <selection activeCell="H17" sqref="H17"/>
    </sheetView>
  </sheetViews>
  <sheetFormatPr defaultColWidth="9.14285714285714" defaultRowHeight="14.25" customHeight="1"/>
  <cols>
    <col min="1" max="1" width="9.85714285714286" style="1" customWidth="1"/>
    <col min="2" max="2" width="10.4666666666667" style="1" customWidth="1"/>
    <col min="3" max="3" width="10.0952380952381" style="1" customWidth="1"/>
    <col min="4" max="4" width="11.1428571428571" style="1" customWidth="1"/>
    <col min="5" max="5" width="10.6285714285714" style="1" customWidth="1"/>
    <col min="6" max="6" width="9.85714285714286" style="1" customWidth="1"/>
    <col min="7" max="7" width="9.35238095238095" style="1" customWidth="1"/>
    <col min="8" max="8" width="7.85714285714286" style="1" customWidth="1"/>
    <col min="9" max="9" width="25.2857142857143" style="1" customWidth="1"/>
    <col min="10" max="10" width="12.4285714285714" style="1" customWidth="1"/>
    <col min="11" max="11" width="15.2857142857143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177</v>
      </c>
    </row>
    <row r="4" s="1" customFormat="1" ht="21.75" customHeight="1" spans="1:11">
      <c r="A4" s="10" t="s">
        <v>269</v>
      </c>
      <c r="B4" s="10" t="s">
        <v>186</v>
      </c>
      <c r="C4" s="10" t="s">
        <v>270</v>
      </c>
      <c r="D4" s="11" t="s">
        <v>187</v>
      </c>
      <c r="E4" s="11" t="s">
        <v>188</v>
      </c>
      <c r="F4" s="11" t="s">
        <v>271</v>
      </c>
      <c r="G4" s="11" t="s">
        <v>272</v>
      </c>
      <c r="H4" s="31" t="s">
        <v>75</v>
      </c>
      <c r="I4" s="12" t="s">
        <v>433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2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3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2">
        <v>10</v>
      </c>
      <c r="K7" s="42">
        <v>11</v>
      </c>
    </row>
    <row r="8" s="1" customFormat="1" ht="18.75" customHeight="1" spans="1:11">
      <c r="A8" s="34"/>
      <c r="B8" s="35" t="s">
        <v>90</v>
      </c>
      <c r="C8" s="34"/>
      <c r="D8" s="34"/>
      <c r="E8" s="34"/>
      <c r="F8" s="34"/>
      <c r="G8" s="34"/>
      <c r="H8" s="36" t="s">
        <v>90</v>
      </c>
      <c r="I8" s="36" t="s">
        <v>90</v>
      </c>
      <c r="J8" s="36" t="s">
        <v>90</v>
      </c>
      <c r="K8" s="36"/>
    </row>
    <row r="9" s="1" customFormat="1" ht="18.75" customHeight="1" spans="1:11">
      <c r="A9" s="37" t="s">
        <v>131</v>
      </c>
      <c r="B9" s="38"/>
      <c r="C9" s="38"/>
      <c r="D9" s="38"/>
      <c r="E9" s="38"/>
      <c r="F9" s="38"/>
      <c r="G9" s="39"/>
      <c r="H9" s="40" t="s">
        <v>90</v>
      </c>
      <c r="I9" s="40" t="s">
        <v>90</v>
      </c>
      <c r="J9" s="40" t="s">
        <v>90</v>
      </c>
      <c r="K9" s="40"/>
    </row>
    <row r="10" s="1" customFormat="1" ht="34" customHeight="1" spans="1:9">
      <c r="A10" s="41" t="s">
        <v>434</v>
      </c>
      <c r="B10" s="41"/>
      <c r="C10" s="41"/>
      <c r="D10" s="41"/>
      <c r="E10" s="41"/>
      <c r="F10" s="41"/>
      <c r="G10" s="41"/>
      <c r="H10" s="41"/>
      <c r="I10" s="41"/>
    </row>
    <row r="11" customHeight="1" spans="1:1">
      <c r="A11" s="30"/>
    </row>
  </sheetData>
  <mergeCells count="16">
    <mergeCell ref="A2:K2"/>
    <mergeCell ref="A3:G3"/>
    <mergeCell ref="I4:K4"/>
    <mergeCell ref="A9:G9"/>
    <mergeCell ref="A10:I10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13" activePane="bottomRight" state="frozen"/>
      <selection/>
      <selection pane="topRight"/>
      <selection pane="bottomLeft"/>
      <selection pane="bottomRight" activeCell="D7" sqref="D7:D29"/>
    </sheetView>
  </sheetViews>
  <sheetFormatPr defaultColWidth="8" defaultRowHeight="12" outlineLevelCol="3"/>
  <cols>
    <col min="1" max="1" width="39.5714285714286" style="73" customWidth="1"/>
    <col min="2" max="2" width="43.1333333333333" style="73" customWidth="1"/>
    <col min="3" max="3" width="40.4285714285714" style="73" customWidth="1"/>
    <col min="4" max="4" width="46.1333333333333" style="73" customWidth="1"/>
    <col min="5" max="5" width="8" style="58" customWidth="1"/>
    <col min="6" max="16384" width="8" style="58"/>
  </cols>
  <sheetData>
    <row r="1" ht="17" customHeight="1" spans="1:4">
      <c r="A1" s="346"/>
      <c r="B1" s="75"/>
      <c r="C1" s="75"/>
      <c r="D1" s="147"/>
    </row>
    <row r="2" ht="36" customHeight="1" spans="1:4">
      <c r="A2" s="59" t="s">
        <v>2</v>
      </c>
      <c r="B2" s="347"/>
      <c r="C2" s="347"/>
      <c r="D2" s="347"/>
    </row>
    <row r="3" ht="21" customHeight="1" spans="1:4">
      <c r="A3" s="78" t="s">
        <v>21</v>
      </c>
      <c r="B3" s="300"/>
      <c r="C3" s="300"/>
      <c r="D3" s="146" t="s">
        <v>22</v>
      </c>
    </row>
    <row r="4" ht="19.5" customHeight="1" spans="1:4">
      <c r="A4" s="82" t="s">
        <v>23</v>
      </c>
      <c r="B4" s="156"/>
      <c r="C4" s="82" t="s">
        <v>24</v>
      </c>
      <c r="D4" s="156"/>
    </row>
    <row r="5" ht="19.5" customHeight="1" spans="1:4">
      <c r="A5" s="81" t="s">
        <v>25</v>
      </c>
      <c r="B5" s="81" t="s">
        <v>26</v>
      </c>
      <c r="C5" s="81" t="s">
        <v>27</v>
      </c>
      <c r="D5" s="81" t="s">
        <v>26</v>
      </c>
    </row>
    <row r="6" ht="19.5" customHeight="1" spans="1:4">
      <c r="A6" s="85"/>
      <c r="B6" s="85"/>
      <c r="C6" s="85"/>
      <c r="D6" s="85"/>
    </row>
    <row r="7" ht="20.25" customHeight="1" spans="1:4">
      <c r="A7" s="306" t="s">
        <v>28</v>
      </c>
      <c r="B7" s="286">
        <v>2332619</v>
      </c>
      <c r="C7" s="306" t="s">
        <v>29</v>
      </c>
      <c r="D7" s="348">
        <v>1739237</v>
      </c>
    </row>
    <row r="8" ht="20.25" customHeight="1" spans="1:4">
      <c r="A8" s="306" t="s">
        <v>30</v>
      </c>
      <c r="B8" s="286"/>
      <c r="C8" s="306" t="s">
        <v>31</v>
      </c>
      <c r="D8" s="348"/>
    </row>
    <row r="9" ht="20.25" customHeight="1" spans="1:4">
      <c r="A9" s="306" t="s">
        <v>32</v>
      </c>
      <c r="B9" s="286"/>
      <c r="C9" s="306" t="s">
        <v>33</v>
      </c>
      <c r="D9" s="348"/>
    </row>
    <row r="10" ht="20.25" customHeight="1" spans="1:4">
      <c r="A10" s="306" t="s">
        <v>34</v>
      </c>
      <c r="B10" s="286"/>
      <c r="C10" s="306" t="s">
        <v>35</v>
      </c>
      <c r="D10" s="348"/>
    </row>
    <row r="11" ht="20.25" customHeight="1" spans="1:4">
      <c r="A11" s="306" t="s">
        <v>36</v>
      </c>
      <c r="B11" s="349"/>
      <c r="C11" s="306" t="s">
        <v>37</v>
      </c>
      <c r="D11" s="348"/>
    </row>
    <row r="12" ht="20.25" customHeight="1" spans="1:4">
      <c r="A12" s="306" t="s">
        <v>38</v>
      </c>
      <c r="B12" s="305"/>
      <c r="C12" s="306" t="s">
        <v>39</v>
      </c>
      <c r="D12" s="348"/>
    </row>
    <row r="13" ht="20.25" customHeight="1" spans="1:4">
      <c r="A13" s="306" t="s">
        <v>40</v>
      </c>
      <c r="B13" s="305"/>
      <c r="C13" s="306" t="s">
        <v>41</v>
      </c>
      <c r="D13" s="348"/>
    </row>
    <row r="14" ht="20.25" customHeight="1" spans="1:4">
      <c r="A14" s="306" t="s">
        <v>42</v>
      </c>
      <c r="B14" s="305"/>
      <c r="C14" s="306" t="s">
        <v>43</v>
      </c>
      <c r="D14" s="348">
        <v>245520</v>
      </c>
    </row>
    <row r="15" ht="20.25" customHeight="1" spans="1:4">
      <c r="A15" s="350" t="s">
        <v>44</v>
      </c>
      <c r="B15" s="351"/>
      <c r="C15" s="306" t="s">
        <v>45</v>
      </c>
      <c r="D15" s="348">
        <v>178950</v>
      </c>
    </row>
    <row r="16" ht="20.25" customHeight="1" spans="1:4">
      <c r="A16" s="350" t="s">
        <v>46</v>
      </c>
      <c r="B16" s="24"/>
      <c r="C16" s="306" t="s">
        <v>47</v>
      </c>
      <c r="D16" s="348"/>
    </row>
    <row r="17" ht="20.25" customHeight="1" spans="1:4">
      <c r="A17" s="350"/>
      <c r="B17" s="352"/>
      <c r="C17" s="306" t="s">
        <v>48</v>
      </c>
      <c r="D17" s="348"/>
    </row>
    <row r="18" ht="20.25" customHeight="1" spans="1:4">
      <c r="A18" s="24"/>
      <c r="B18" s="352"/>
      <c r="C18" s="306" t="s">
        <v>49</v>
      </c>
      <c r="D18" s="348"/>
    </row>
    <row r="19" ht="20.25" customHeight="1" spans="1:4">
      <c r="A19" s="24"/>
      <c r="B19" s="352"/>
      <c r="C19" s="306" t="s">
        <v>50</v>
      </c>
      <c r="D19" s="348"/>
    </row>
    <row r="20" ht="20.25" customHeight="1" spans="1:4">
      <c r="A20" s="24"/>
      <c r="B20" s="352"/>
      <c r="C20" s="306" t="s">
        <v>51</v>
      </c>
      <c r="D20" s="348"/>
    </row>
    <row r="21" ht="20.25" customHeight="1" spans="1:4">
      <c r="A21" s="24"/>
      <c r="B21" s="352"/>
      <c r="C21" s="306" t="s">
        <v>52</v>
      </c>
      <c r="D21" s="348"/>
    </row>
    <row r="22" ht="20.25" customHeight="1" spans="1:4">
      <c r="A22" s="24"/>
      <c r="B22" s="352"/>
      <c r="C22" s="306" t="s">
        <v>53</v>
      </c>
      <c r="D22" s="348"/>
    </row>
    <row r="23" ht="20.25" customHeight="1" spans="1:4">
      <c r="A23" s="24"/>
      <c r="B23" s="352"/>
      <c r="C23" s="306" t="s">
        <v>54</v>
      </c>
      <c r="D23" s="348"/>
    </row>
    <row r="24" ht="20.25" customHeight="1" spans="1:4">
      <c r="A24" s="24"/>
      <c r="B24" s="352"/>
      <c r="C24" s="306" t="s">
        <v>55</v>
      </c>
      <c r="D24" s="348"/>
    </row>
    <row r="25" ht="20.25" customHeight="1" spans="1:4">
      <c r="A25" s="24"/>
      <c r="B25" s="352"/>
      <c r="C25" s="306" t="s">
        <v>56</v>
      </c>
      <c r="D25" s="348">
        <v>168912</v>
      </c>
    </row>
    <row r="26" ht="20.25" customHeight="1" spans="1:4">
      <c r="A26" s="24"/>
      <c r="B26" s="352"/>
      <c r="C26" s="306" t="s">
        <v>57</v>
      </c>
      <c r="D26" s="348"/>
    </row>
    <row r="27" ht="20.25" customHeight="1" spans="1:4">
      <c r="A27" s="24"/>
      <c r="B27" s="352"/>
      <c r="C27" s="306" t="s">
        <v>58</v>
      </c>
      <c r="D27" s="348"/>
    </row>
    <row r="28" ht="20.25" customHeight="1" spans="1:4">
      <c r="A28" s="24"/>
      <c r="B28" s="352"/>
      <c r="C28" s="306" t="s">
        <v>59</v>
      </c>
      <c r="D28" s="348"/>
    </row>
    <row r="29" ht="20.25" customHeight="1" spans="1:4">
      <c r="A29" s="24"/>
      <c r="B29" s="352"/>
      <c r="C29" s="306" t="s">
        <v>60</v>
      </c>
      <c r="D29" s="348"/>
    </row>
    <row r="30" ht="20.25" customHeight="1" spans="1:4">
      <c r="A30" s="353"/>
      <c r="B30" s="354"/>
      <c r="C30" s="306" t="s">
        <v>61</v>
      </c>
      <c r="D30" s="348"/>
    </row>
    <row r="31" ht="20.25" customHeight="1" spans="1:4">
      <c r="A31" s="353"/>
      <c r="B31" s="354"/>
      <c r="C31" s="306" t="s">
        <v>62</v>
      </c>
      <c r="D31" s="348"/>
    </row>
    <row r="32" ht="20.25" customHeight="1" spans="1:4">
      <c r="A32" s="353"/>
      <c r="B32" s="354"/>
      <c r="C32" s="306" t="s">
        <v>63</v>
      </c>
      <c r="D32" s="348"/>
    </row>
    <row r="33" ht="20.25" customHeight="1" spans="1:4">
      <c r="A33" s="355" t="s">
        <v>64</v>
      </c>
      <c r="B33" s="356">
        <f>B7+B8+B9+B10+B11</f>
        <v>2332619</v>
      </c>
      <c r="C33" s="311" t="s">
        <v>65</v>
      </c>
      <c r="D33" s="308">
        <f>SUM(D7:D29)</f>
        <v>2332619</v>
      </c>
    </row>
    <row r="34" ht="20.25" customHeight="1" spans="1:4">
      <c r="A34" s="350" t="s">
        <v>66</v>
      </c>
      <c r="B34" s="357"/>
      <c r="C34" s="306" t="s">
        <v>67</v>
      </c>
      <c r="D34" s="286"/>
    </row>
    <row r="35" ht="20.25" customHeight="1" spans="1:4">
      <c r="A35" s="350" t="s">
        <v>68</v>
      </c>
      <c r="B35" s="358"/>
      <c r="C35" s="350" t="s">
        <v>68</v>
      </c>
      <c r="D35" s="359"/>
    </row>
    <row r="36" ht="20.25" customHeight="1" spans="1:4">
      <c r="A36" s="350" t="s">
        <v>69</v>
      </c>
      <c r="B36" s="358"/>
      <c r="C36" s="350" t="s">
        <v>70</v>
      </c>
      <c r="D36" s="359"/>
    </row>
    <row r="37" ht="20.25" customHeight="1" spans="1:4">
      <c r="A37" s="360" t="s">
        <v>71</v>
      </c>
      <c r="B37" s="361">
        <f>B33+B34</f>
        <v>2332619</v>
      </c>
      <c r="C37" s="311" t="s">
        <v>72</v>
      </c>
      <c r="D37" s="361">
        <f>D33+D34</f>
        <v>2332619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0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C11" sqref="C11"/>
    </sheetView>
  </sheetViews>
  <sheetFormatPr defaultColWidth="9.14285714285714" defaultRowHeight="14.25" customHeight="1" outlineLevelCol="6"/>
  <cols>
    <col min="1" max="1" width="26.1428571428571" style="1" customWidth="1"/>
    <col min="2" max="2" width="16.6761904761905" style="1" customWidth="1"/>
    <col min="3" max="3" width="24.7904761904762" style="1" customWidth="1"/>
    <col min="4" max="4" width="15.7809523809524" style="1" customWidth="1"/>
    <col min="5" max="5" width="15.752380952381" style="1" customWidth="1"/>
    <col min="6" max="6" width="16.3904761904762" style="1" customWidth="1"/>
    <col min="7" max="7" width="16.1333333333333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177</v>
      </c>
    </row>
    <row r="4" s="1" customFormat="1" ht="21.75" customHeight="1" spans="1:7">
      <c r="A4" s="10" t="s">
        <v>270</v>
      </c>
      <c r="B4" s="10" t="s">
        <v>269</v>
      </c>
      <c r="C4" s="10" t="s">
        <v>186</v>
      </c>
      <c r="D4" s="11" t="s">
        <v>435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436</v>
      </c>
      <c r="F5" s="18" t="s">
        <v>437</v>
      </c>
      <c r="G5" s="18" t="s">
        <v>438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17.25" customHeight="1" spans="1:7">
      <c r="A8" s="24" t="s">
        <v>89</v>
      </c>
      <c r="B8" s="25" t="s">
        <v>276</v>
      </c>
      <c r="C8" s="25" t="s">
        <v>278</v>
      </c>
      <c r="D8" s="25" t="s">
        <v>439</v>
      </c>
      <c r="E8" s="26">
        <v>270000</v>
      </c>
      <c r="F8" s="26">
        <v>1080000</v>
      </c>
      <c r="G8" s="26">
        <v>1080000</v>
      </c>
    </row>
    <row r="9" s="1" customFormat="1" ht="18.75" customHeight="1" spans="1:7">
      <c r="A9" s="27" t="s">
        <v>75</v>
      </c>
      <c r="B9" s="28"/>
      <c r="C9" s="28"/>
      <c r="D9" s="29"/>
      <c r="E9" s="26">
        <f>SUM(E8)</f>
        <v>270000</v>
      </c>
      <c r="F9" s="26">
        <f>SUM(F8)</f>
        <v>1080000</v>
      </c>
      <c r="G9" s="26">
        <f>SUM(G8)</f>
        <v>1080000</v>
      </c>
    </row>
    <row r="10" customHeight="1" spans="1:1">
      <c r="A10" s="30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zoomScaleSheetLayoutView="60" workbookViewId="0">
      <selection activeCell="G17" sqref="G17"/>
    </sheetView>
  </sheetViews>
  <sheetFormatPr defaultColWidth="8" defaultRowHeight="14.25" customHeight="1"/>
  <cols>
    <col min="1" max="1" width="21.1333333333333" style="73" customWidth="1"/>
    <col min="2" max="2" width="23.4285714285714" style="73" customWidth="1"/>
    <col min="3" max="5" width="12.5714285714286" style="73" customWidth="1"/>
    <col min="6" max="6" width="14" style="73" customWidth="1"/>
    <col min="7" max="8" width="12.5714285714286" style="73" customWidth="1"/>
    <col min="9" max="9" width="8.84761904761905" style="73" customWidth="1"/>
    <col min="10" max="14" width="12.5714285714286" style="73" customWidth="1"/>
    <col min="15" max="15" width="8" style="58" customWidth="1"/>
    <col min="16" max="16" width="9.57142857142857" style="58" customWidth="1"/>
    <col min="17" max="17" width="9.71428571428571" style="58" customWidth="1"/>
    <col min="18" max="18" width="10.5714285714286" style="58" customWidth="1"/>
    <col min="19" max="19" width="10.1333333333333" style="73" customWidth="1"/>
    <col min="20" max="20" width="8" style="58" customWidth="1"/>
    <col min="21" max="16384" width="8" style="58"/>
  </cols>
  <sheetData>
    <row r="1" ht="12" customHeight="1" spans="1:19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334"/>
      <c r="P1" s="334"/>
      <c r="Q1" s="334"/>
      <c r="R1" s="334"/>
      <c r="S1" s="341"/>
    </row>
    <row r="2" ht="36" customHeight="1" spans="1:19">
      <c r="A2" s="320" t="s">
        <v>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1"/>
      <c r="P2" s="61"/>
      <c r="Q2" s="61"/>
      <c r="R2" s="61"/>
      <c r="S2" s="60"/>
    </row>
    <row r="3" ht="20.25" customHeight="1" spans="1:19">
      <c r="A3" s="78" t="s">
        <v>21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335"/>
      <c r="P3" s="335"/>
      <c r="Q3" s="335"/>
      <c r="R3" s="335"/>
      <c r="S3" s="342" t="s">
        <v>22</v>
      </c>
    </row>
    <row r="4" ht="18.75" customHeight="1" spans="1:19">
      <c r="A4" s="321" t="s">
        <v>73</v>
      </c>
      <c r="B4" s="322" t="s">
        <v>74</v>
      </c>
      <c r="C4" s="322" t="s">
        <v>75</v>
      </c>
      <c r="D4" s="246" t="s">
        <v>76</v>
      </c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36" t="s">
        <v>66</v>
      </c>
      <c r="P4" s="336"/>
      <c r="Q4" s="336"/>
      <c r="R4" s="336"/>
      <c r="S4" s="343"/>
    </row>
    <row r="5" ht="18.75" customHeight="1" spans="1:19">
      <c r="A5" s="324"/>
      <c r="B5" s="325"/>
      <c r="C5" s="325"/>
      <c r="D5" s="326" t="s">
        <v>77</v>
      </c>
      <c r="E5" s="326" t="s">
        <v>78</v>
      </c>
      <c r="F5" s="326" t="s">
        <v>79</v>
      </c>
      <c r="G5" s="326" t="s">
        <v>80</v>
      </c>
      <c r="H5" s="326" t="s">
        <v>81</v>
      </c>
      <c r="I5" s="337" t="s">
        <v>82</v>
      </c>
      <c r="J5" s="323"/>
      <c r="K5" s="323"/>
      <c r="L5" s="323"/>
      <c r="M5" s="323"/>
      <c r="N5" s="323"/>
      <c r="O5" s="336" t="s">
        <v>77</v>
      </c>
      <c r="P5" s="336" t="s">
        <v>78</v>
      </c>
      <c r="Q5" s="336" t="s">
        <v>79</v>
      </c>
      <c r="R5" s="344" t="s">
        <v>80</v>
      </c>
      <c r="S5" s="336" t="s">
        <v>83</v>
      </c>
    </row>
    <row r="6" ht="33.75" customHeight="1" spans="1:19">
      <c r="A6" s="327"/>
      <c r="B6" s="328"/>
      <c r="C6" s="328"/>
      <c r="D6" s="327"/>
      <c r="E6" s="327"/>
      <c r="F6" s="327"/>
      <c r="G6" s="327"/>
      <c r="H6" s="327"/>
      <c r="I6" s="328" t="s">
        <v>77</v>
      </c>
      <c r="J6" s="328" t="s">
        <v>84</v>
      </c>
      <c r="K6" s="328" t="s">
        <v>85</v>
      </c>
      <c r="L6" s="328" t="s">
        <v>86</v>
      </c>
      <c r="M6" s="328" t="s">
        <v>87</v>
      </c>
      <c r="N6" s="338" t="s">
        <v>88</v>
      </c>
      <c r="O6" s="336"/>
      <c r="P6" s="336"/>
      <c r="Q6" s="336"/>
      <c r="R6" s="344"/>
      <c r="S6" s="336"/>
    </row>
    <row r="7" ht="16.5" customHeight="1" spans="1:19">
      <c r="A7" s="329">
        <v>1</v>
      </c>
      <c r="B7" s="330">
        <v>2</v>
      </c>
      <c r="C7" s="330">
        <v>3</v>
      </c>
      <c r="D7" s="329">
        <v>4</v>
      </c>
      <c r="E7" s="330">
        <v>5</v>
      </c>
      <c r="F7" s="330">
        <v>6</v>
      </c>
      <c r="G7" s="329">
        <v>7</v>
      </c>
      <c r="H7" s="330">
        <v>8</v>
      </c>
      <c r="I7" s="330">
        <v>9</v>
      </c>
      <c r="J7" s="329">
        <v>10</v>
      </c>
      <c r="K7" s="329">
        <v>11</v>
      </c>
      <c r="L7" s="329">
        <v>12</v>
      </c>
      <c r="M7" s="329">
        <v>13</v>
      </c>
      <c r="N7" s="329">
        <v>14</v>
      </c>
      <c r="O7" s="329">
        <v>15</v>
      </c>
      <c r="P7" s="329">
        <v>16</v>
      </c>
      <c r="Q7" s="329">
        <v>17</v>
      </c>
      <c r="R7" s="329">
        <v>18</v>
      </c>
      <c r="S7" s="243">
        <v>19</v>
      </c>
    </row>
    <row r="8" ht="16.5" customHeight="1" spans="1:19">
      <c r="A8" s="70">
        <v>360004</v>
      </c>
      <c r="B8" s="70" t="s">
        <v>89</v>
      </c>
      <c r="C8" s="295">
        <v>2332619</v>
      </c>
      <c r="D8" s="295">
        <v>2332619</v>
      </c>
      <c r="E8" s="295">
        <v>2332619</v>
      </c>
      <c r="F8" s="98" t="s">
        <v>90</v>
      </c>
      <c r="G8" s="98" t="s">
        <v>90</v>
      </c>
      <c r="H8" s="98" t="s">
        <v>90</v>
      </c>
      <c r="I8" s="98" t="s">
        <v>90</v>
      </c>
      <c r="J8" s="98" t="s">
        <v>90</v>
      </c>
      <c r="K8" s="98" t="s">
        <v>90</v>
      </c>
      <c r="L8" s="98" t="s">
        <v>90</v>
      </c>
      <c r="M8" s="98" t="s">
        <v>90</v>
      </c>
      <c r="N8" s="339" t="s">
        <v>90</v>
      </c>
      <c r="O8" s="340" t="s">
        <v>90</v>
      </c>
      <c r="P8" s="340" t="s">
        <v>90</v>
      </c>
      <c r="Q8" s="340"/>
      <c r="R8" s="345"/>
      <c r="S8" s="243"/>
    </row>
    <row r="9" ht="16.5" customHeight="1" spans="1:19">
      <c r="A9" s="331" t="s">
        <v>75</v>
      </c>
      <c r="B9" s="332"/>
      <c r="C9" s="333">
        <f>SUM(C8)</f>
        <v>2332619</v>
      </c>
      <c r="D9" s="333">
        <f>SUM(D8)</f>
        <v>2332619</v>
      </c>
      <c r="E9" s="333">
        <f>SUM(E8)</f>
        <v>2332619</v>
      </c>
      <c r="F9" s="98" t="s">
        <v>90</v>
      </c>
      <c r="G9" s="98" t="s">
        <v>90</v>
      </c>
      <c r="H9" s="98" t="s">
        <v>90</v>
      </c>
      <c r="I9" s="98" t="s">
        <v>90</v>
      </c>
      <c r="J9" s="98" t="s">
        <v>90</v>
      </c>
      <c r="K9" s="98" t="s">
        <v>90</v>
      </c>
      <c r="L9" s="98" t="s">
        <v>90</v>
      </c>
      <c r="M9" s="98" t="s">
        <v>90</v>
      </c>
      <c r="N9" s="339" t="s">
        <v>90</v>
      </c>
      <c r="O9" s="340" t="s">
        <v>90</v>
      </c>
      <c r="P9" s="340" t="s">
        <v>90</v>
      </c>
      <c r="Q9" s="340"/>
      <c r="R9" s="340"/>
      <c r="S9" s="340"/>
    </row>
    <row r="10" customHeight="1" spans="19:19">
      <c r="S10" s="71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8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SheetLayoutView="60" topLeftCell="C1" workbookViewId="0">
      <selection activeCell="H22" sqref="H22"/>
    </sheetView>
  </sheetViews>
  <sheetFormatPr defaultColWidth="8.88571428571429" defaultRowHeight="14.25" customHeight="1"/>
  <cols>
    <col min="1" max="1" width="14.2857142857143" style="73" customWidth="1"/>
    <col min="2" max="2" width="38.2761904761905" style="73" customWidth="1"/>
    <col min="3" max="4" width="15.4285714285714" style="73" customWidth="1"/>
    <col min="5" max="8" width="18.847619047619" style="73" customWidth="1"/>
    <col min="9" max="9" width="15.5714285714286" style="73" customWidth="1"/>
    <col min="10" max="10" width="14.1333333333333" style="73" customWidth="1"/>
    <col min="11" max="15" width="18.847619047619" style="73" customWidth="1"/>
    <col min="16" max="16" width="9.13333333333333" style="73" customWidth="1"/>
    <col min="17" max="16384" width="9.13333333333333" style="73"/>
  </cols>
  <sheetData>
    <row r="1" ht="15.75" customHeight="1" spans="1:15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6"/>
    </row>
    <row r="2" ht="28.5" customHeight="1" spans="1:15">
      <c r="A2" s="60" t="s">
        <v>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</row>
    <row r="3" ht="15" customHeight="1" spans="1:15">
      <c r="A3" s="315" t="s">
        <v>21</v>
      </c>
      <c r="B3" s="316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79"/>
      <c r="N3" s="79"/>
      <c r="O3" s="151" t="s">
        <v>22</v>
      </c>
    </row>
    <row r="4" ht="17.25" customHeight="1" spans="1:15">
      <c r="A4" s="87" t="s">
        <v>91</v>
      </c>
      <c r="B4" s="87" t="s">
        <v>92</v>
      </c>
      <c r="C4" s="88" t="s">
        <v>75</v>
      </c>
      <c r="D4" s="108" t="s">
        <v>78</v>
      </c>
      <c r="E4" s="108"/>
      <c r="F4" s="108"/>
      <c r="G4" s="108" t="s">
        <v>79</v>
      </c>
      <c r="H4" s="108" t="s">
        <v>80</v>
      </c>
      <c r="I4" s="108" t="s">
        <v>93</v>
      </c>
      <c r="J4" s="108" t="s">
        <v>82</v>
      </c>
      <c r="K4" s="108"/>
      <c r="L4" s="108"/>
      <c r="M4" s="108"/>
      <c r="N4" s="108"/>
      <c r="O4" s="108"/>
    </row>
    <row r="5" ht="27" spans="1:15">
      <c r="A5" s="101"/>
      <c r="B5" s="101"/>
      <c r="C5" s="212"/>
      <c r="D5" s="108" t="s">
        <v>77</v>
      </c>
      <c r="E5" s="108" t="s">
        <v>94</v>
      </c>
      <c r="F5" s="108" t="s">
        <v>95</v>
      </c>
      <c r="G5" s="108"/>
      <c r="H5" s="108"/>
      <c r="I5" s="108"/>
      <c r="J5" s="108" t="s">
        <v>77</v>
      </c>
      <c r="K5" s="108" t="s">
        <v>96</v>
      </c>
      <c r="L5" s="108" t="s">
        <v>97</v>
      </c>
      <c r="M5" s="108" t="s">
        <v>98</v>
      </c>
      <c r="N5" s="108" t="s">
        <v>99</v>
      </c>
      <c r="O5" s="108" t="s">
        <v>100</v>
      </c>
    </row>
    <row r="6" ht="16.5" customHeight="1" spans="1:15">
      <c r="A6" s="102">
        <v>1</v>
      </c>
      <c r="B6" s="102">
        <v>2</v>
      </c>
      <c r="C6" s="102">
        <v>3</v>
      </c>
      <c r="D6" s="102">
        <v>4</v>
      </c>
      <c r="E6" s="102">
        <v>5</v>
      </c>
      <c r="F6" s="102">
        <v>6</v>
      </c>
      <c r="G6" s="102">
        <v>7</v>
      </c>
      <c r="H6" s="102">
        <v>8</v>
      </c>
      <c r="I6" s="102">
        <v>9</v>
      </c>
      <c r="J6" s="102">
        <v>10</v>
      </c>
      <c r="K6" s="102">
        <v>11</v>
      </c>
      <c r="L6" s="102">
        <v>12</v>
      </c>
      <c r="M6" s="102">
        <v>13</v>
      </c>
      <c r="N6" s="102">
        <v>14</v>
      </c>
      <c r="O6" s="102">
        <v>15</v>
      </c>
    </row>
    <row r="7" ht="16.5" customHeight="1" spans="1:15">
      <c r="A7" s="317" t="s">
        <v>101</v>
      </c>
      <c r="B7" s="102" t="s">
        <v>102</v>
      </c>
      <c r="C7" s="295">
        <v>1739237</v>
      </c>
      <c r="D7" s="295">
        <v>1739237</v>
      </c>
      <c r="E7" s="266">
        <v>1469237</v>
      </c>
      <c r="F7" s="266">
        <v>270000</v>
      </c>
      <c r="G7" s="84"/>
      <c r="H7" s="84"/>
      <c r="I7" s="84"/>
      <c r="J7" s="84"/>
      <c r="K7" s="84"/>
      <c r="L7" s="84"/>
      <c r="M7" s="84"/>
      <c r="N7" s="84"/>
      <c r="O7" s="84"/>
    </row>
    <row r="8" ht="16.5" customHeight="1" spans="1:15">
      <c r="A8" s="317" t="s">
        <v>103</v>
      </c>
      <c r="B8" s="102" t="s">
        <v>104</v>
      </c>
      <c r="C8" s="295">
        <v>1739237</v>
      </c>
      <c r="D8" s="295">
        <v>1739237</v>
      </c>
      <c r="E8" s="266">
        <v>1469237</v>
      </c>
      <c r="F8" s="266">
        <v>270000</v>
      </c>
      <c r="G8" s="84"/>
      <c r="H8" s="84"/>
      <c r="I8" s="84"/>
      <c r="J8" s="84"/>
      <c r="K8" s="84"/>
      <c r="L8" s="84"/>
      <c r="M8" s="84"/>
      <c r="N8" s="84"/>
      <c r="O8" s="84"/>
    </row>
    <row r="9" ht="16.5" customHeight="1" spans="1:15">
      <c r="A9" s="317" t="s">
        <v>105</v>
      </c>
      <c r="B9" s="102" t="s">
        <v>106</v>
      </c>
      <c r="C9" s="295">
        <v>270000</v>
      </c>
      <c r="D9" s="295">
        <v>270000</v>
      </c>
      <c r="E9" s="266"/>
      <c r="F9" s="266">
        <v>270000</v>
      </c>
      <c r="G9" s="84"/>
      <c r="H9" s="84"/>
      <c r="I9" s="84"/>
      <c r="J9" s="84"/>
      <c r="K9" s="84"/>
      <c r="L9" s="84"/>
      <c r="M9" s="84"/>
      <c r="N9" s="84"/>
      <c r="O9" s="84"/>
    </row>
    <row r="10" ht="16.5" customHeight="1" spans="1:15">
      <c r="A10" s="317" t="s">
        <v>107</v>
      </c>
      <c r="B10" s="102" t="s">
        <v>108</v>
      </c>
      <c r="C10" s="295">
        <v>1469237</v>
      </c>
      <c r="D10" s="295">
        <v>1469237</v>
      </c>
      <c r="E10" s="266">
        <v>1469237</v>
      </c>
      <c r="F10" s="266"/>
      <c r="G10" s="84"/>
      <c r="H10" s="84"/>
      <c r="I10" s="84"/>
      <c r="J10" s="84"/>
      <c r="K10" s="84"/>
      <c r="L10" s="84"/>
      <c r="M10" s="84"/>
      <c r="N10" s="84"/>
      <c r="O10" s="84"/>
    </row>
    <row r="11" ht="16.5" customHeight="1" spans="1:15">
      <c r="A11" s="317" t="s">
        <v>109</v>
      </c>
      <c r="B11" s="102" t="s">
        <v>110</v>
      </c>
      <c r="C11" s="295">
        <v>245520</v>
      </c>
      <c r="D11" s="295">
        <v>245520</v>
      </c>
      <c r="E11" s="266">
        <v>245520</v>
      </c>
      <c r="F11" s="266"/>
      <c r="G11" s="84"/>
      <c r="H11" s="84"/>
      <c r="I11" s="84"/>
      <c r="J11" s="84"/>
      <c r="K11" s="84"/>
      <c r="L11" s="84"/>
      <c r="M11" s="84"/>
      <c r="N11" s="84"/>
      <c r="O11" s="84"/>
    </row>
    <row r="12" ht="16.5" customHeight="1" spans="1:15">
      <c r="A12" s="317" t="s">
        <v>111</v>
      </c>
      <c r="B12" s="102" t="s">
        <v>112</v>
      </c>
      <c r="C12" s="295">
        <v>245520</v>
      </c>
      <c r="D12" s="295">
        <v>245520</v>
      </c>
      <c r="E12" s="266">
        <v>245520</v>
      </c>
      <c r="F12" s="266"/>
      <c r="G12" s="84"/>
      <c r="H12" s="84"/>
      <c r="I12" s="84"/>
      <c r="J12" s="84"/>
      <c r="K12" s="84"/>
      <c r="L12" s="84"/>
      <c r="M12" s="84"/>
      <c r="N12" s="84"/>
      <c r="O12" s="84"/>
    </row>
    <row r="13" ht="16.5" customHeight="1" spans="1:15">
      <c r="A13" s="317" t="s">
        <v>113</v>
      </c>
      <c r="B13" s="102" t="s">
        <v>114</v>
      </c>
      <c r="C13" s="295">
        <v>245520</v>
      </c>
      <c r="D13" s="295">
        <v>245520</v>
      </c>
      <c r="E13" s="266">
        <v>245520</v>
      </c>
      <c r="F13" s="266"/>
      <c r="G13" s="84"/>
      <c r="H13" s="84"/>
      <c r="I13" s="84"/>
      <c r="J13" s="84"/>
      <c r="K13" s="84"/>
      <c r="L13" s="84"/>
      <c r="M13" s="84"/>
      <c r="N13" s="84"/>
      <c r="O13" s="84"/>
    </row>
    <row r="14" ht="16.5" customHeight="1" spans="1:15">
      <c r="A14" s="317" t="s">
        <v>115</v>
      </c>
      <c r="B14" s="102" t="s">
        <v>116</v>
      </c>
      <c r="C14" s="295">
        <v>178950</v>
      </c>
      <c r="D14" s="295">
        <v>178950</v>
      </c>
      <c r="E14" s="266">
        <v>178950</v>
      </c>
      <c r="F14" s="266"/>
      <c r="G14" s="84"/>
      <c r="H14" s="84"/>
      <c r="I14" s="84"/>
      <c r="J14" s="84"/>
      <c r="K14" s="84"/>
      <c r="L14" s="84"/>
      <c r="M14" s="84"/>
      <c r="N14" s="84"/>
      <c r="O14" s="84"/>
    </row>
    <row r="15" ht="16.5" customHeight="1" spans="1:15">
      <c r="A15" s="317" t="s">
        <v>117</v>
      </c>
      <c r="B15" s="102" t="s">
        <v>118</v>
      </c>
      <c r="C15" s="295">
        <v>178950</v>
      </c>
      <c r="D15" s="295">
        <v>178950</v>
      </c>
      <c r="E15" s="266">
        <v>178950</v>
      </c>
      <c r="F15" s="266"/>
      <c r="G15" s="84"/>
      <c r="H15" s="84"/>
      <c r="I15" s="84"/>
      <c r="J15" s="84"/>
      <c r="K15" s="84"/>
      <c r="L15" s="84"/>
      <c r="M15" s="84"/>
      <c r="N15" s="84"/>
      <c r="O15" s="84"/>
    </row>
    <row r="16" ht="16.5" customHeight="1" spans="1:15">
      <c r="A16" s="317" t="s">
        <v>119</v>
      </c>
      <c r="B16" s="102" t="s">
        <v>120</v>
      </c>
      <c r="C16" s="295">
        <v>110360</v>
      </c>
      <c r="D16" s="295">
        <v>110360</v>
      </c>
      <c r="E16" s="266">
        <v>110360</v>
      </c>
      <c r="F16" s="266"/>
      <c r="G16" s="84"/>
      <c r="H16" s="84"/>
      <c r="I16" s="84"/>
      <c r="J16" s="84"/>
      <c r="K16" s="84"/>
      <c r="L16" s="84"/>
      <c r="M16" s="84"/>
      <c r="N16" s="84"/>
      <c r="O16" s="84"/>
    </row>
    <row r="17" ht="16.5" customHeight="1" spans="1:15">
      <c r="A17" s="317" t="s">
        <v>121</v>
      </c>
      <c r="B17" s="102" t="s">
        <v>122</v>
      </c>
      <c r="C17" s="295">
        <v>66000</v>
      </c>
      <c r="D17" s="295">
        <v>66000</v>
      </c>
      <c r="E17" s="266">
        <v>66000</v>
      </c>
      <c r="F17" s="266"/>
      <c r="G17" s="84"/>
      <c r="H17" s="84"/>
      <c r="I17" s="84"/>
      <c r="J17" s="84"/>
      <c r="K17" s="84"/>
      <c r="L17" s="84"/>
      <c r="M17" s="84"/>
      <c r="N17" s="84"/>
      <c r="O17" s="84"/>
    </row>
    <row r="18" ht="16.5" customHeight="1" spans="1:15">
      <c r="A18" s="317" t="s">
        <v>123</v>
      </c>
      <c r="B18" s="102" t="s">
        <v>124</v>
      </c>
      <c r="C18" s="295">
        <v>2590</v>
      </c>
      <c r="D18" s="295">
        <v>2590</v>
      </c>
      <c r="E18" s="266">
        <v>2590</v>
      </c>
      <c r="F18" s="266"/>
      <c r="G18" s="84"/>
      <c r="H18" s="84"/>
      <c r="I18" s="84"/>
      <c r="J18" s="84"/>
      <c r="K18" s="84"/>
      <c r="L18" s="84"/>
      <c r="M18" s="84"/>
      <c r="N18" s="84"/>
      <c r="O18" s="84"/>
    </row>
    <row r="19" ht="16.5" customHeight="1" spans="1:15">
      <c r="A19" s="317" t="s">
        <v>125</v>
      </c>
      <c r="B19" s="102" t="s">
        <v>126</v>
      </c>
      <c r="C19" s="295">
        <v>168912</v>
      </c>
      <c r="D19" s="295">
        <v>168912</v>
      </c>
      <c r="E19" s="266">
        <v>168912</v>
      </c>
      <c r="F19" s="266"/>
      <c r="G19" s="84"/>
      <c r="H19" s="84"/>
      <c r="I19" s="84"/>
      <c r="J19" s="84"/>
      <c r="K19" s="84"/>
      <c r="L19" s="84"/>
      <c r="M19" s="84"/>
      <c r="N19" s="84"/>
      <c r="O19" s="84"/>
    </row>
    <row r="20" ht="16.5" customHeight="1" spans="1:15">
      <c r="A20" s="317" t="s">
        <v>127</v>
      </c>
      <c r="B20" s="102" t="s">
        <v>128</v>
      </c>
      <c r="C20" s="295">
        <v>168912</v>
      </c>
      <c r="D20" s="295">
        <v>168912</v>
      </c>
      <c r="E20" s="266">
        <v>168912</v>
      </c>
      <c r="F20" s="266"/>
      <c r="G20" s="84"/>
      <c r="H20" s="84"/>
      <c r="I20" s="84"/>
      <c r="J20" s="84"/>
      <c r="K20" s="84"/>
      <c r="L20" s="84"/>
      <c r="M20" s="84"/>
      <c r="N20" s="84"/>
      <c r="O20" s="84"/>
    </row>
    <row r="21" ht="16.5" customHeight="1" spans="1:15">
      <c r="A21" s="317" t="s">
        <v>129</v>
      </c>
      <c r="B21" s="102" t="s">
        <v>130</v>
      </c>
      <c r="C21" s="295">
        <v>168912</v>
      </c>
      <c r="D21" s="295">
        <v>168912</v>
      </c>
      <c r="E21" s="266">
        <v>168912</v>
      </c>
      <c r="F21" s="266"/>
      <c r="G21" s="84"/>
      <c r="H21" s="84"/>
      <c r="I21" s="84"/>
      <c r="J21" s="84"/>
      <c r="K21" s="84"/>
      <c r="L21" s="84"/>
      <c r="M21" s="84"/>
      <c r="N21" s="84"/>
      <c r="O21" s="84"/>
    </row>
    <row r="22" ht="17.25" customHeight="1" spans="1:15">
      <c r="A22" s="245" t="s">
        <v>131</v>
      </c>
      <c r="B22" s="318" t="s">
        <v>131</v>
      </c>
      <c r="C22" s="266">
        <v>2332619</v>
      </c>
      <c r="D22" s="266">
        <v>2332619</v>
      </c>
      <c r="E22" s="266">
        <v>2062619</v>
      </c>
      <c r="F22" s="266">
        <v>270000</v>
      </c>
      <c r="G22" s="319"/>
      <c r="H22" s="319"/>
      <c r="I22" s="319" t="s">
        <v>90</v>
      </c>
      <c r="J22" s="319"/>
      <c r="K22" s="319" t="s">
        <v>90</v>
      </c>
      <c r="L22" s="319" t="s">
        <v>90</v>
      </c>
      <c r="M22" s="319" t="s">
        <v>90</v>
      </c>
      <c r="N22" s="319" t="s">
        <v>90</v>
      </c>
      <c r="O22" s="319" t="s">
        <v>90</v>
      </c>
    </row>
    <row r="23" customHeight="1" spans="4:8">
      <c r="D23" s="297"/>
      <c r="H23" s="297"/>
    </row>
  </sheetData>
  <mergeCells count="11">
    <mergeCell ref="A2:O2"/>
    <mergeCell ref="A3:L3"/>
    <mergeCell ref="D4:F4"/>
    <mergeCell ref="J4:O4"/>
    <mergeCell ref="A22:B22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0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topLeftCell="A10" workbookViewId="0">
      <selection activeCell="D8" sqref="D8:D27"/>
    </sheetView>
  </sheetViews>
  <sheetFormatPr defaultColWidth="8.88571428571429" defaultRowHeight="14.25" customHeight="1" outlineLevelCol="3"/>
  <cols>
    <col min="1" max="1" width="49.2857142857143" style="57" customWidth="1"/>
    <col min="2" max="2" width="38.847619047619" style="57" customWidth="1"/>
    <col min="3" max="3" width="48.5714285714286" style="57" customWidth="1"/>
    <col min="4" max="4" width="36.4285714285714" style="57" customWidth="1"/>
    <col min="5" max="5" width="9.13333333333333" style="58" customWidth="1"/>
    <col min="6" max="16384" width="9.13333333333333" style="58"/>
  </cols>
  <sheetData>
    <row r="1" customHeight="1" spans="1:4">
      <c r="A1" s="298"/>
      <c r="B1" s="298"/>
      <c r="C1" s="298"/>
      <c r="D1" s="146"/>
    </row>
    <row r="2" ht="31.5" customHeight="1" spans="1:4">
      <c r="A2" s="59" t="s">
        <v>5</v>
      </c>
      <c r="B2" s="299"/>
      <c r="C2" s="299"/>
      <c r="D2" s="299"/>
    </row>
    <row r="3" ht="17.25" customHeight="1" spans="1:4">
      <c r="A3" s="154" t="s">
        <v>21</v>
      </c>
      <c r="B3" s="300"/>
      <c r="C3" s="300"/>
      <c r="D3" s="147" t="s">
        <v>22</v>
      </c>
    </row>
    <row r="4" ht="19.5" customHeight="1" spans="1:4">
      <c r="A4" s="82" t="s">
        <v>23</v>
      </c>
      <c r="B4" s="156"/>
      <c r="C4" s="82" t="s">
        <v>24</v>
      </c>
      <c r="D4" s="156"/>
    </row>
    <row r="5" ht="21.75" customHeight="1" spans="1:4">
      <c r="A5" s="81" t="s">
        <v>25</v>
      </c>
      <c r="B5" s="301" t="s">
        <v>26</v>
      </c>
      <c r="C5" s="81" t="s">
        <v>132</v>
      </c>
      <c r="D5" s="301" t="s">
        <v>26</v>
      </c>
    </row>
    <row r="6" ht="17.25" customHeight="1" spans="1:4">
      <c r="A6" s="85"/>
      <c r="B6" s="101"/>
      <c r="C6" s="85"/>
      <c r="D6" s="101"/>
    </row>
    <row r="7" ht="17.25" customHeight="1" spans="1:4">
      <c r="A7" s="302" t="s">
        <v>133</v>
      </c>
      <c r="B7" s="201">
        <v>2332619</v>
      </c>
      <c r="C7" s="303" t="s">
        <v>134</v>
      </c>
      <c r="D7" s="199">
        <v>2332619</v>
      </c>
    </row>
    <row r="8" ht="17.25" customHeight="1" spans="1:4">
      <c r="A8" s="304" t="s">
        <v>135</v>
      </c>
      <c r="B8" s="201">
        <v>2332619</v>
      </c>
      <c r="C8" s="303" t="s">
        <v>136</v>
      </c>
      <c r="D8" s="199">
        <v>1739237</v>
      </c>
    </row>
    <row r="9" ht="17.25" customHeight="1" spans="1:4">
      <c r="A9" s="304" t="s">
        <v>137</v>
      </c>
      <c r="B9" s="286"/>
      <c r="C9" s="303" t="s">
        <v>138</v>
      </c>
      <c r="D9" s="305"/>
    </row>
    <row r="10" ht="17.25" customHeight="1" spans="1:4">
      <c r="A10" s="304" t="s">
        <v>139</v>
      </c>
      <c r="B10" s="286"/>
      <c r="C10" s="303" t="s">
        <v>140</v>
      </c>
      <c r="D10" s="305"/>
    </row>
    <row r="11" ht="17.25" customHeight="1" spans="1:4">
      <c r="A11" s="304" t="s">
        <v>141</v>
      </c>
      <c r="B11" s="286"/>
      <c r="C11" s="303" t="s">
        <v>142</v>
      </c>
      <c r="D11" s="305"/>
    </row>
    <row r="12" ht="17.25" customHeight="1" spans="1:4">
      <c r="A12" s="304" t="s">
        <v>135</v>
      </c>
      <c r="B12" s="286"/>
      <c r="C12" s="303" t="s">
        <v>143</v>
      </c>
      <c r="D12" s="305"/>
    </row>
    <row r="13" ht="17.25" customHeight="1" spans="1:4">
      <c r="A13" s="306" t="s">
        <v>137</v>
      </c>
      <c r="B13" s="307"/>
      <c r="C13" s="303" t="s">
        <v>144</v>
      </c>
      <c r="D13" s="305"/>
    </row>
    <row r="14" ht="17.25" customHeight="1" spans="1:4">
      <c r="A14" s="306" t="s">
        <v>139</v>
      </c>
      <c r="B14" s="307"/>
      <c r="C14" s="303" t="s">
        <v>145</v>
      </c>
      <c r="D14" s="305"/>
    </row>
    <row r="15" ht="17.25" customHeight="1" spans="1:4">
      <c r="A15" s="304"/>
      <c r="B15" s="307"/>
      <c r="C15" s="303" t="s">
        <v>146</v>
      </c>
      <c r="D15" s="201">
        <v>245520</v>
      </c>
    </row>
    <row r="16" ht="17.25" customHeight="1" spans="1:4">
      <c r="A16" s="304"/>
      <c r="B16" s="286"/>
      <c r="C16" s="303" t="s">
        <v>147</v>
      </c>
      <c r="D16" s="201">
        <v>178950</v>
      </c>
    </row>
    <row r="17" ht="17.25" customHeight="1" spans="1:4">
      <c r="A17" s="304"/>
      <c r="B17" s="308"/>
      <c r="C17" s="303" t="s">
        <v>148</v>
      </c>
      <c r="D17" s="305"/>
    </row>
    <row r="18" ht="17.25" customHeight="1" spans="1:4">
      <c r="A18" s="306"/>
      <c r="B18" s="308"/>
      <c r="C18" s="303" t="s">
        <v>149</v>
      </c>
      <c r="D18" s="305"/>
    </row>
    <row r="19" ht="17.25" customHeight="1" spans="1:4">
      <c r="A19" s="306"/>
      <c r="B19" s="309"/>
      <c r="C19" s="303" t="s">
        <v>150</v>
      </c>
      <c r="D19" s="305"/>
    </row>
    <row r="20" ht="17.25" customHeight="1" spans="1:4">
      <c r="A20" s="310"/>
      <c r="B20" s="309"/>
      <c r="C20" s="303" t="s">
        <v>151</v>
      </c>
      <c r="D20" s="305"/>
    </row>
    <row r="21" ht="17.25" customHeight="1" spans="1:4">
      <c r="A21" s="310"/>
      <c r="B21" s="309"/>
      <c r="C21" s="303" t="s">
        <v>152</v>
      </c>
      <c r="D21" s="305"/>
    </row>
    <row r="22" ht="17.25" customHeight="1" spans="1:4">
      <c r="A22" s="310"/>
      <c r="B22" s="309"/>
      <c r="C22" s="303" t="s">
        <v>153</v>
      </c>
      <c r="D22" s="305"/>
    </row>
    <row r="23" ht="17.25" customHeight="1" spans="1:4">
      <c r="A23" s="310"/>
      <c r="B23" s="309"/>
      <c r="C23" s="303" t="s">
        <v>154</v>
      </c>
      <c r="D23" s="305"/>
    </row>
    <row r="24" ht="17.25" customHeight="1" spans="1:4">
      <c r="A24" s="310"/>
      <c r="B24" s="309"/>
      <c r="C24" s="303" t="s">
        <v>155</v>
      </c>
      <c r="D24" s="305"/>
    </row>
    <row r="25" ht="17.25" customHeight="1" spans="1:4">
      <c r="A25" s="310"/>
      <c r="B25" s="309"/>
      <c r="C25" s="303" t="s">
        <v>156</v>
      </c>
      <c r="D25" s="305"/>
    </row>
    <row r="26" ht="17.25" customHeight="1" spans="1:4">
      <c r="A26" s="310"/>
      <c r="B26" s="309"/>
      <c r="C26" s="303" t="s">
        <v>157</v>
      </c>
      <c r="D26" s="201">
        <v>168912</v>
      </c>
    </row>
    <row r="27" ht="17.25" customHeight="1" spans="1:4">
      <c r="A27" s="310"/>
      <c r="B27" s="309"/>
      <c r="C27" s="303" t="s">
        <v>158</v>
      </c>
      <c r="D27" s="305"/>
    </row>
    <row r="28" ht="17.25" customHeight="1" spans="1:4">
      <c r="A28" s="310"/>
      <c r="B28" s="309"/>
      <c r="C28" s="303" t="s">
        <v>159</v>
      </c>
      <c r="D28" s="305"/>
    </row>
    <row r="29" ht="17.25" customHeight="1" spans="1:4">
      <c r="A29" s="310"/>
      <c r="B29" s="309"/>
      <c r="C29" s="303" t="s">
        <v>160</v>
      </c>
      <c r="D29" s="305"/>
    </row>
    <row r="30" ht="17.25" customHeight="1" spans="1:4">
      <c r="A30" s="310"/>
      <c r="B30" s="309"/>
      <c r="C30" s="303" t="s">
        <v>161</v>
      </c>
      <c r="D30" s="305"/>
    </row>
    <row r="31" customHeight="1" spans="1:4">
      <c r="A31" s="311"/>
      <c r="B31" s="308"/>
      <c r="C31" s="303" t="s">
        <v>162</v>
      </c>
      <c r="D31" s="305"/>
    </row>
    <row r="32" customHeight="1" spans="1:4">
      <c r="A32" s="311"/>
      <c r="B32" s="308"/>
      <c r="C32" s="303" t="s">
        <v>163</v>
      </c>
      <c r="D32" s="305"/>
    </row>
    <row r="33" customHeight="1" spans="1:4">
      <c r="A33" s="311"/>
      <c r="B33" s="308"/>
      <c r="C33" s="303" t="s">
        <v>164</v>
      </c>
      <c r="D33" s="305"/>
    </row>
    <row r="34" customHeight="1" spans="1:4">
      <c r="A34" s="311"/>
      <c r="B34" s="308"/>
      <c r="C34" s="306" t="s">
        <v>165</v>
      </c>
      <c r="D34" s="312"/>
    </row>
    <row r="35" ht="17.25" customHeight="1" spans="1:4">
      <c r="A35" s="313" t="s">
        <v>166</v>
      </c>
      <c r="B35" s="201">
        <v>2332619</v>
      </c>
      <c r="C35" s="311" t="s">
        <v>72</v>
      </c>
      <c r="D35" s="314">
        <v>2332619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3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3"/>
  <sheetViews>
    <sheetView zoomScaleSheetLayoutView="60" workbookViewId="0">
      <selection activeCell="D22" sqref="D22"/>
    </sheetView>
  </sheetViews>
  <sheetFormatPr defaultColWidth="8.88571428571429" defaultRowHeight="14.25" customHeight="1" outlineLevelCol="6"/>
  <cols>
    <col min="1" max="1" width="20.1333333333333" style="148" customWidth="1"/>
    <col min="2" max="2" width="44" style="148" customWidth="1"/>
    <col min="3" max="3" width="24.2857142857143" style="73" customWidth="1"/>
    <col min="4" max="4" width="16.5714285714286" style="73" customWidth="1"/>
    <col min="5" max="7" width="24.2857142857143" style="73" customWidth="1"/>
    <col min="8" max="8" width="9.13333333333333" style="73" customWidth="1"/>
    <col min="9" max="16384" width="9.13333333333333" style="73"/>
  </cols>
  <sheetData>
    <row r="1" ht="12" customHeight="1" spans="4:7">
      <c r="D1" s="288"/>
      <c r="F1" s="76"/>
      <c r="G1" s="76"/>
    </row>
    <row r="2" ht="39" customHeight="1" spans="1:7">
      <c r="A2" s="153" t="s">
        <v>6</v>
      </c>
      <c r="B2" s="153"/>
      <c r="C2" s="153"/>
      <c r="D2" s="153"/>
      <c r="E2" s="153"/>
      <c r="F2" s="153"/>
      <c r="G2" s="153"/>
    </row>
    <row r="3" ht="18" customHeight="1" spans="1:7">
      <c r="A3" s="154" t="s">
        <v>21</v>
      </c>
      <c r="F3" s="151"/>
      <c r="G3" s="151" t="s">
        <v>22</v>
      </c>
    </row>
    <row r="4" ht="20.25" customHeight="1" spans="1:7">
      <c r="A4" s="289" t="s">
        <v>167</v>
      </c>
      <c r="B4" s="290"/>
      <c r="C4" s="84" t="s">
        <v>75</v>
      </c>
      <c r="D4" s="84" t="s">
        <v>94</v>
      </c>
      <c r="E4" s="84"/>
      <c r="F4" s="84"/>
      <c r="G4" s="291" t="s">
        <v>95</v>
      </c>
    </row>
    <row r="5" ht="20.25" customHeight="1" spans="1:7">
      <c r="A5" s="158" t="s">
        <v>91</v>
      </c>
      <c r="B5" s="292" t="s">
        <v>92</v>
      </c>
      <c r="C5" s="84"/>
      <c r="D5" s="84" t="s">
        <v>77</v>
      </c>
      <c r="E5" s="84" t="s">
        <v>168</v>
      </c>
      <c r="F5" s="84" t="s">
        <v>169</v>
      </c>
      <c r="G5" s="293"/>
    </row>
    <row r="6" ht="13.5" customHeight="1" spans="1:7">
      <c r="A6" s="158" t="s">
        <v>170</v>
      </c>
      <c r="B6" s="158" t="s">
        <v>171</v>
      </c>
      <c r="C6" s="294" t="s">
        <v>172</v>
      </c>
      <c r="D6" s="294" t="s">
        <v>173</v>
      </c>
      <c r="E6" s="294" t="s">
        <v>174</v>
      </c>
      <c r="F6" s="294" t="s">
        <v>175</v>
      </c>
      <c r="G6" s="158" t="s">
        <v>176</v>
      </c>
    </row>
    <row r="7" ht="13.5" customHeight="1" spans="1:7">
      <c r="A7" s="265" t="s">
        <v>101</v>
      </c>
      <c r="B7" s="265" t="s">
        <v>102</v>
      </c>
      <c r="C7" s="266">
        <v>1739237</v>
      </c>
      <c r="D7" s="295">
        <v>1469237</v>
      </c>
      <c r="E7" s="295">
        <v>1357937</v>
      </c>
      <c r="F7" s="295">
        <v>111300</v>
      </c>
      <c r="G7" s="295">
        <v>270000</v>
      </c>
    </row>
    <row r="8" ht="13.5" customHeight="1" spans="1:7">
      <c r="A8" s="265" t="s">
        <v>103</v>
      </c>
      <c r="B8" s="265" t="s">
        <v>104</v>
      </c>
      <c r="C8" s="266">
        <v>1739237</v>
      </c>
      <c r="D8" s="295">
        <v>1469237</v>
      </c>
      <c r="E8" s="295">
        <v>1357937</v>
      </c>
      <c r="F8" s="295">
        <v>111300</v>
      </c>
      <c r="G8" s="295">
        <v>270000</v>
      </c>
    </row>
    <row r="9" ht="13.5" customHeight="1" spans="1:7">
      <c r="A9" s="265" t="s">
        <v>105</v>
      </c>
      <c r="B9" s="265" t="s">
        <v>106</v>
      </c>
      <c r="C9" s="266">
        <v>270000</v>
      </c>
      <c r="D9" s="295"/>
      <c r="E9" s="295"/>
      <c r="F9" s="295"/>
      <c r="G9" s="295">
        <v>270000</v>
      </c>
    </row>
    <row r="10" ht="13.5" customHeight="1" spans="1:7">
      <c r="A10" s="265" t="s">
        <v>107</v>
      </c>
      <c r="B10" s="265" t="s">
        <v>108</v>
      </c>
      <c r="C10" s="266">
        <v>1469237</v>
      </c>
      <c r="D10" s="295">
        <v>1469237</v>
      </c>
      <c r="E10" s="295">
        <v>1357937</v>
      </c>
      <c r="F10" s="295">
        <v>111300</v>
      </c>
      <c r="G10" s="295"/>
    </row>
    <row r="11" ht="13.5" customHeight="1" spans="1:7">
      <c r="A11" s="265" t="s">
        <v>109</v>
      </c>
      <c r="B11" s="265" t="s">
        <v>110</v>
      </c>
      <c r="C11" s="266">
        <v>245520</v>
      </c>
      <c r="D11" s="295">
        <v>245520</v>
      </c>
      <c r="E11" s="295">
        <v>245520</v>
      </c>
      <c r="F11" s="295"/>
      <c r="G11" s="295"/>
    </row>
    <row r="12" ht="13.5" customHeight="1" spans="1:7">
      <c r="A12" s="265" t="s">
        <v>111</v>
      </c>
      <c r="B12" s="265" t="s">
        <v>112</v>
      </c>
      <c r="C12" s="266">
        <v>245520</v>
      </c>
      <c r="D12" s="295">
        <v>245520</v>
      </c>
      <c r="E12" s="295">
        <v>245520</v>
      </c>
      <c r="F12" s="295"/>
      <c r="G12" s="295"/>
    </row>
    <row r="13" ht="13.5" customHeight="1" spans="1:7">
      <c r="A13" s="265" t="s">
        <v>113</v>
      </c>
      <c r="B13" s="265" t="s">
        <v>114</v>
      </c>
      <c r="C13" s="266">
        <v>245520</v>
      </c>
      <c r="D13" s="295">
        <v>245520</v>
      </c>
      <c r="E13" s="295">
        <v>245520</v>
      </c>
      <c r="F13" s="295"/>
      <c r="G13" s="295"/>
    </row>
    <row r="14" ht="13.5" customHeight="1" spans="1:7">
      <c r="A14" s="265" t="s">
        <v>115</v>
      </c>
      <c r="B14" s="265" t="s">
        <v>116</v>
      </c>
      <c r="C14" s="266">
        <v>178950</v>
      </c>
      <c r="D14" s="295">
        <v>178950</v>
      </c>
      <c r="E14" s="295">
        <v>178950</v>
      </c>
      <c r="F14" s="295"/>
      <c r="G14" s="295"/>
    </row>
    <row r="15" ht="13.5" customHeight="1" spans="1:7">
      <c r="A15" s="265" t="s">
        <v>117</v>
      </c>
      <c r="B15" s="265" t="s">
        <v>118</v>
      </c>
      <c r="C15" s="266">
        <v>178950</v>
      </c>
      <c r="D15" s="295">
        <v>178950</v>
      </c>
      <c r="E15" s="295">
        <v>178950</v>
      </c>
      <c r="F15" s="295"/>
      <c r="G15" s="295"/>
    </row>
    <row r="16" ht="13.5" customHeight="1" spans="1:7">
      <c r="A16" s="265" t="s">
        <v>119</v>
      </c>
      <c r="B16" s="265" t="s">
        <v>120</v>
      </c>
      <c r="C16" s="266">
        <v>110360</v>
      </c>
      <c r="D16" s="295">
        <v>110360</v>
      </c>
      <c r="E16" s="295">
        <v>110360</v>
      </c>
      <c r="F16" s="295"/>
      <c r="G16" s="295"/>
    </row>
    <row r="17" ht="13.5" customHeight="1" spans="1:7">
      <c r="A17" s="265" t="s">
        <v>121</v>
      </c>
      <c r="B17" s="265" t="s">
        <v>122</v>
      </c>
      <c r="C17" s="266">
        <v>66000</v>
      </c>
      <c r="D17" s="295">
        <v>66000</v>
      </c>
      <c r="E17" s="295">
        <v>66000</v>
      </c>
      <c r="F17" s="295"/>
      <c r="G17" s="295"/>
    </row>
    <row r="18" ht="13.5" customHeight="1" spans="1:7">
      <c r="A18" s="265" t="s">
        <v>123</v>
      </c>
      <c r="B18" s="265" t="s">
        <v>124</v>
      </c>
      <c r="C18" s="266">
        <v>2590</v>
      </c>
      <c r="D18" s="295">
        <v>2590</v>
      </c>
      <c r="E18" s="295">
        <v>2590</v>
      </c>
      <c r="F18" s="295"/>
      <c r="G18" s="295"/>
    </row>
    <row r="19" ht="13.5" customHeight="1" spans="1:7">
      <c r="A19" s="265" t="s">
        <v>125</v>
      </c>
      <c r="B19" s="265" t="s">
        <v>126</v>
      </c>
      <c r="C19" s="266">
        <v>168912</v>
      </c>
      <c r="D19" s="295">
        <v>168912</v>
      </c>
      <c r="E19" s="295">
        <v>168912</v>
      </c>
      <c r="F19" s="295"/>
      <c r="G19" s="295"/>
    </row>
    <row r="20" ht="13.5" customHeight="1" spans="1:7">
      <c r="A20" s="265" t="s">
        <v>127</v>
      </c>
      <c r="B20" s="265" t="s">
        <v>128</v>
      </c>
      <c r="C20" s="266">
        <v>168912</v>
      </c>
      <c r="D20" s="295">
        <v>168912</v>
      </c>
      <c r="E20" s="295">
        <v>168912</v>
      </c>
      <c r="F20" s="295"/>
      <c r="G20" s="295"/>
    </row>
    <row r="21" ht="18" customHeight="1" spans="1:7">
      <c r="A21" s="265" t="s">
        <v>129</v>
      </c>
      <c r="B21" s="265" t="s">
        <v>130</v>
      </c>
      <c r="C21" s="266">
        <v>168912</v>
      </c>
      <c r="D21" s="295">
        <v>168912</v>
      </c>
      <c r="E21" s="295">
        <v>168912</v>
      </c>
      <c r="F21" s="295"/>
      <c r="G21" s="295"/>
    </row>
    <row r="22" ht="18" customHeight="1" spans="1:7">
      <c r="A22" s="161" t="s">
        <v>131</v>
      </c>
      <c r="B22" s="163" t="s">
        <v>131</v>
      </c>
      <c r="C22" s="266">
        <v>2332619</v>
      </c>
      <c r="D22" s="266">
        <v>2062619</v>
      </c>
      <c r="E22" s="266">
        <v>1951319</v>
      </c>
      <c r="F22" s="266">
        <v>111300</v>
      </c>
      <c r="G22" s="266">
        <v>270000</v>
      </c>
    </row>
    <row r="23" customHeight="1" spans="2:4">
      <c r="B23" s="296"/>
      <c r="C23" s="297"/>
      <c r="D23" s="297"/>
    </row>
  </sheetData>
  <mergeCells count="7">
    <mergeCell ref="A2:G2"/>
    <mergeCell ref="A3:E3"/>
    <mergeCell ref="A4:B4"/>
    <mergeCell ref="D4:F4"/>
    <mergeCell ref="A22:B22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zoomScaleSheetLayoutView="60" workbookViewId="0">
      <selection activeCell="A10" sqref="A10"/>
    </sheetView>
  </sheetViews>
  <sheetFormatPr defaultColWidth="8.88571428571429" defaultRowHeight="14.25" outlineLevelRow="6" outlineLevelCol="5"/>
  <cols>
    <col min="1" max="2" width="27.4285714285714" style="277" customWidth="1"/>
    <col min="3" max="3" width="17.2857142857143" style="278" customWidth="1"/>
    <col min="4" max="5" width="26.2857142857143" style="279" customWidth="1"/>
    <col min="6" max="6" width="18.7142857142857" style="279" customWidth="1"/>
    <col min="7" max="7" width="9.13333333333333" style="73" customWidth="1"/>
    <col min="8" max="16384" width="9.13333333333333" style="73"/>
  </cols>
  <sheetData>
    <row r="1" ht="12" customHeight="1" spans="1:6">
      <c r="A1" s="280"/>
      <c r="B1" s="280"/>
      <c r="C1" s="118"/>
      <c r="D1" s="73"/>
      <c r="E1" s="73"/>
      <c r="F1" s="281"/>
    </row>
    <row r="2" ht="25.5" customHeight="1" spans="1:6">
      <c r="A2" s="282" t="s">
        <v>7</v>
      </c>
      <c r="B2" s="282"/>
      <c r="C2" s="282"/>
      <c r="D2" s="282"/>
      <c r="E2" s="282"/>
      <c r="F2" s="282"/>
    </row>
    <row r="3" ht="15.75" customHeight="1" spans="1:6">
      <c r="A3" s="154" t="s">
        <v>21</v>
      </c>
      <c r="B3" s="280"/>
      <c r="C3" s="118"/>
      <c r="D3" s="73"/>
      <c r="E3" s="73"/>
      <c r="F3" s="281" t="s">
        <v>177</v>
      </c>
    </row>
    <row r="4" s="276" customFormat="1" ht="19.5" customHeight="1" spans="1:6">
      <c r="A4" s="283" t="s">
        <v>178</v>
      </c>
      <c r="B4" s="81" t="s">
        <v>179</v>
      </c>
      <c r="C4" s="82" t="s">
        <v>180</v>
      </c>
      <c r="D4" s="83"/>
      <c r="E4" s="156"/>
      <c r="F4" s="81" t="s">
        <v>181</v>
      </c>
    </row>
    <row r="5" s="276" customFormat="1" ht="19.5" customHeight="1" spans="1:6">
      <c r="A5" s="101"/>
      <c r="B5" s="85"/>
      <c r="C5" s="102" t="s">
        <v>77</v>
      </c>
      <c r="D5" s="102" t="s">
        <v>182</v>
      </c>
      <c r="E5" s="102" t="s">
        <v>183</v>
      </c>
      <c r="F5" s="85"/>
    </row>
    <row r="6" s="276" customFormat="1" ht="18.75" customHeight="1" spans="1:6">
      <c r="A6" s="284">
        <v>1</v>
      </c>
      <c r="B6" s="284">
        <v>2</v>
      </c>
      <c r="C6" s="285">
        <v>3</v>
      </c>
      <c r="D6" s="284">
        <v>4</v>
      </c>
      <c r="E6" s="284">
        <v>5</v>
      </c>
      <c r="F6" s="284">
        <v>6</v>
      </c>
    </row>
    <row r="7" ht="18.75" customHeight="1" spans="1:6">
      <c r="A7" s="286">
        <v>1400</v>
      </c>
      <c r="B7" s="286">
        <v>0</v>
      </c>
      <c r="C7" s="287">
        <v>0</v>
      </c>
      <c r="D7" s="286">
        <v>0</v>
      </c>
      <c r="E7" s="286">
        <v>0</v>
      </c>
      <c r="F7" s="286">
        <v>1400</v>
      </c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30"/>
  <sheetViews>
    <sheetView zoomScaleSheetLayoutView="60" workbookViewId="0">
      <selection activeCell="J22" sqref="J22"/>
    </sheetView>
  </sheetViews>
  <sheetFormatPr defaultColWidth="8.88571428571429" defaultRowHeight="14.25" customHeight="1"/>
  <cols>
    <col min="1" max="1" width="20" style="148" customWidth="1"/>
    <col min="2" max="2" width="20.0952380952381" style="148" customWidth="1"/>
    <col min="3" max="3" width="14.847619047619" style="148" customWidth="1"/>
    <col min="4" max="5" width="15.1333333333333" style="148"/>
    <col min="6" max="7" width="14.2857142857143" style="148" customWidth="1"/>
    <col min="8" max="9" width="12.1333333333333" style="118" customWidth="1"/>
    <col min="10" max="10" width="14.5714285714286" style="118" customWidth="1"/>
    <col min="11" max="24" width="12.1333333333333" style="118" customWidth="1"/>
    <col min="25" max="25" width="9.13333333333333" style="73" customWidth="1"/>
    <col min="26" max="16384" width="9.13333333333333" style="73"/>
  </cols>
  <sheetData>
    <row r="1" ht="12" customHeight="1" spans="24:24">
      <c r="X1" s="274"/>
    </row>
    <row r="2" ht="39" customHeight="1" spans="1:24">
      <c r="A2" s="153" t="s">
        <v>8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</row>
    <row r="3" ht="18" customHeight="1" spans="1:24">
      <c r="A3" s="154" t="s">
        <v>21</v>
      </c>
      <c r="H3" s="73"/>
      <c r="I3" s="73"/>
      <c r="J3" s="73"/>
      <c r="K3" s="73"/>
      <c r="L3" s="73"/>
      <c r="M3" s="73"/>
      <c r="N3" s="73"/>
      <c r="O3" s="73"/>
      <c r="P3" s="73"/>
      <c r="Q3" s="73"/>
      <c r="X3" s="275" t="s">
        <v>22</v>
      </c>
    </row>
    <row r="4" ht="13.5" spans="1:24">
      <c r="A4" s="263" t="s">
        <v>184</v>
      </c>
      <c r="B4" s="263" t="s">
        <v>185</v>
      </c>
      <c r="C4" s="263" t="s">
        <v>186</v>
      </c>
      <c r="D4" s="263" t="s">
        <v>187</v>
      </c>
      <c r="E4" s="263" t="s">
        <v>188</v>
      </c>
      <c r="F4" s="263" t="s">
        <v>189</v>
      </c>
      <c r="G4" s="263" t="s">
        <v>190</v>
      </c>
      <c r="H4" s="108" t="s">
        <v>191</v>
      </c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ht="13.5" spans="1:24">
      <c r="A5" s="263"/>
      <c r="B5" s="263"/>
      <c r="C5" s="263"/>
      <c r="D5" s="263"/>
      <c r="E5" s="263"/>
      <c r="F5" s="263"/>
      <c r="G5" s="263"/>
      <c r="H5" s="108" t="s">
        <v>192</v>
      </c>
      <c r="I5" s="108" t="s">
        <v>193</v>
      </c>
      <c r="J5" s="108"/>
      <c r="K5" s="108"/>
      <c r="L5" s="108"/>
      <c r="M5" s="108"/>
      <c r="N5" s="108"/>
      <c r="O5" s="84" t="s">
        <v>194</v>
      </c>
      <c r="P5" s="84"/>
      <c r="Q5" s="84"/>
      <c r="R5" s="108" t="s">
        <v>81</v>
      </c>
      <c r="S5" s="108" t="s">
        <v>82</v>
      </c>
      <c r="T5" s="108"/>
      <c r="U5" s="108"/>
      <c r="V5" s="108"/>
      <c r="W5" s="108"/>
      <c r="X5" s="108"/>
    </row>
    <row r="6" ht="13.5" customHeight="1" spans="1:24">
      <c r="A6" s="263"/>
      <c r="B6" s="263"/>
      <c r="C6" s="263"/>
      <c r="D6" s="263"/>
      <c r="E6" s="263"/>
      <c r="F6" s="263"/>
      <c r="G6" s="263"/>
      <c r="H6" s="108"/>
      <c r="I6" s="108" t="s">
        <v>195</v>
      </c>
      <c r="J6" s="108"/>
      <c r="K6" s="108" t="s">
        <v>196</v>
      </c>
      <c r="L6" s="108" t="s">
        <v>197</v>
      </c>
      <c r="M6" s="108" t="s">
        <v>198</v>
      </c>
      <c r="N6" s="108" t="s">
        <v>199</v>
      </c>
      <c r="O6" s="270" t="s">
        <v>78</v>
      </c>
      <c r="P6" s="270" t="s">
        <v>79</v>
      </c>
      <c r="Q6" s="270" t="s">
        <v>80</v>
      </c>
      <c r="R6" s="108"/>
      <c r="S6" s="108" t="s">
        <v>77</v>
      </c>
      <c r="T6" s="108" t="s">
        <v>84</v>
      </c>
      <c r="U6" s="108" t="s">
        <v>85</v>
      </c>
      <c r="V6" s="108" t="s">
        <v>86</v>
      </c>
      <c r="W6" s="108" t="s">
        <v>87</v>
      </c>
      <c r="X6" s="108" t="s">
        <v>88</v>
      </c>
    </row>
    <row r="7" ht="27" spans="1:24">
      <c r="A7" s="263"/>
      <c r="B7" s="263"/>
      <c r="C7" s="263"/>
      <c r="D7" s="263"/>
      <c r="E7" s="263"/>
      <c r="F7" s="263"/>
      <c r="G7" s="263"/>
      <c r="H7" s="108"/>
      <c r="I7" s="108" t="s">
        <v>77</v>
      </c>
      <c r="J7" s="108" t="s">
        <v>200</v>
      </c>
      <c r="K7" s="108"/>
      <c r="L7" s="108"/>
      <c r="M7" s="108"/>
      <c r="N7" s="108"/>
      <c r="O7" s="271"/>
      <c r="P7" s="271"/>
      <c r="Q7" s="271"/>
      <c r="R7" s="108"/>
      <c r="S7" s="108"/>
      <c r="T7" s="108"/>
      <c r="U7" s="108"/>
      <c r="V7" s="108"/>
      <c r="W7" s="108"/>
      <c r="X7" s="108"/>
    </row>
    <row r="8" ht="13.5" customHeight="1" spans="1:24">
      <c r="A8" s="264" t="s">
        <v>170</v>
      </c>
      <c r="B8" s="264" t="s">
        <v>171</v>
      </c>
      <c r="C8" s="264" t="s">
        <v>172</v>
      </c>
      <c r="D8" s="264" t="s">
        <v>173</v>
      </c>
      <c r="E8" s="264" t="s">
        <v>174</v>
      </c>
      <c r="F8" s="264" t="s">
        <v>175</v>
      </c>
      <c r="G8" s="264" t="s">
        <v>176</v>
      </c>
      <c r="H8" s="264" t="s">
        <v>201</v>
      </c>
      <c r="I8" s="264" t="s">
        <v>202</v>
      </c>
      <c r="J8" s="264" t="s">
        <v>203</v>
      </c>
      <c r="K8" s="264" t="s">
        <v>204</v>
      </c>
      <c r="L8" s="264" t="s">
        <v>205</v>
      </c>
      <c r="M8" s="264" t="s">
        <v>206</v>
      </c>
      <c r="N8" s="264" t="s">
        <v>207</v>
      </c>
      <c r="O8" s="264" t="s">
        <v>208</v>
      </c>
      <c r="P8" s="264" t="s">
        <v>209</v>
      </c>
      <c r="Q8" s="264" t="s">
        <v>210</v>
      </c>
      <c r="R8" s="264" t="s">
        <v>211</v>
      </c>
      <c r="S8" s="264" t="s">
        <v>212</v>
      </c>
      <c r="T8" s="264" t="s">
        <v>213</v>
      </c>
      <c r="U8" s="264" t="s">
        <v>214</v>
      </c>
      <c r="V8" s="264" t="s">
        <v>215</v>
      </c>
      <c r="W8" s="264" t="s">
        <v>216</v>
      </c>
      <c r="X8" s="264" t="s">
        <v>217</v>
      </c>
    </row>
    <row r="9" ht="13.5" customHeight="1" spans="1:24">
      <c r="A9" s="265" t="s">
        <v>89</v>
      </c>
      <c r="B9" s="265" t="s">
        <v>218</v>
      </c>
      <c r="C9" s="265" t="s">
        <v>219</v>
      </c>
      <c r="D9" s="265" t="s">
        <v>107</v>
      </c>
      <c r="E9" s="265" t="s">
        <v>220</v>
      </c>
      <c r="F9" s="265" t="s">
        <v>221</v>
      </c>
      <c r="G9" s="265" t="s">
        <v>222</v>
      </c>
      <c r="H9" s="266">
        <v>369708</v>
      </c>
      <c r="I9" s="199">
        <v>369708</v>
      </c>
      <c r="J9" s="264"/>
      <c r="K9" s="264"/>
      <c r="L9" s="264"/>
      <c r="M9" s="266">
        <v>369708</v>
      </c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</row>
    <row r="10" ht="13.5" customHeight="1" spans="1:24">
      <c r="A10" s="265" t="s">
        <v>89</v>
      </c>
      <c r="B10" s="265" t="s">
        <v>218</v>
      </c>
      <c r="C10" s="265" t="s">
        <v>219</v>
      </c>
      <c r="D10" s="265" t="s">
        <v>107</v>
      </c>
      <c r="E10" s="265" t="s">
        <v>220</v>
      </c>
      <c r="F10" s="265" t="s">
        <v>223</v>
      </c>
      <c r="G10" s="265" t="s">
        <v>224</v>
      </c>
      <c r="H10" s="266">
        <v>120</v>
      </c>
      <c r="I10" s="199">
        <v>120</v>
      </c>
      <c r="J10" s="264"/>
      <c r="K10" s="264"/>
      <c r="L10" s="264"/>
      <c r="M10" s="266">
        <v>120</v>
      </c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</row>
    <row r="11" ht="13.5" customHeight="1" spans="1:24">
      <c r="A11" s="265" t="s">
        <v>89</v>
      </c>
      <c r="B11" s="265" t="s">
        <v>218</v>
      </c>
      <c r="C11" s="265" t="s">
        <v>219</v>
      </c>
      <c r="D11" s="265" t="s">
        <v>107</v>
      </c>
      <c r="E11" s="265" t="s">
        <v>220</v>
      </c>
      <c r="F11" s="265" t="s">
        <v>225</v>
      </c>
      <c r="G11" s="265" t="s">
        <v>226</v>
      </c>
      <c r="H11" s="266">
        <v>30809</v>
      </c>
      <c r="I11" s="199">
        <v>30809</v>
      </c>
      <c r="J11" s="264"/>
      <c r="K11" s="264"/>
      <c r="L11" s="264"/>
      <c r="M11" s="266">
        <v>30809</v>
      </c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</row>
    <row r="12" ht="13.5" customHeight="1" spans="1:24">
      <c r="A12" s="265" t="s">
        <v>89</v>
      </c>
      <c r="B12" s="265" t="s">
        <v>218</v>
      </c>
      <c r="C12" s="265" t="s">
        <v>219</v>
      </c>
      <c r="D12" s="265" t="s">
        <v>107</v>
      </c>
      <c r="E12" s="265" t="s">
        <v>220</v>
      </c>
      <c r="F12" s="265" t="s">
        <v>227</v>
      </c>
      <c r="G12" s="265" t="s">
        <v>228</v>
      </c>
      <c r="H12" s="266">
        <v>560700</v>
      </c>
      <c r="I12" s="199">
        <v>560700</v>
      </c>
      <c r="J12" s="264"/>
      <c r="K12" s="264"/>
      <c r="L12" s="264"/>
      <c r="M12" s="266">
        <v>560700</v>
      </c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</row>
    <row r="13" ht="13.5" customHeight="1" spans="1:24">
      <c r="A13" s="265" t="s">
        <v>89</v>
      </c>
      <c r="B13" s="265" t="s">
        <v>229</v>
      </c>
      <c r="C13" s="265" t="s">
        <v>230</v>
      </c>
      <c r="D13" s="265" t="s">
        <v>107</v>
      </c>
      <c r="E13" s="265" t="s">
        <v>220</v>
      </c>
      <c r="F13" s="265" t="s">
        <v>231</v>
      </c>
      <c r="G13" s="265" t="s">
        <v>232</v>
      </c>
      <c r="H13" s="266">
        <v>8400</v>
      </c>
      <c r="I13" s="199">
        <v>8400</v>
      </c>
      <c r="J13" s="264"/>
      <c r="K13" s="264"/>
      <c r="L13" s="264"/>
      <c r="M13" s="266">
        <v>8400</v>
      </c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</row>
    <row r="14" ht="13.5" customHeight="1" spans="1:24">
      <c r="A14" s="265" t="s">
        <v>89</v>
      </c>
      <c r="B14" s="265" t="s">
        <v>233</v>
      </c>
      <c r="C14" s="265" t="s">
        <v>234</v>
      </c>
      <c r="D14" s="265" t="s">
        <v>107</v>
      </c>
      <c r="E14" s="265" t="s">
        <v>220</v>
      </c>
      <c r="F14" s="265" t="s">
        <v>235</v>
      </c>
      <c r="G14" s="265" t="s">
        <v>236</v>
      </c>
      <c r="H14" s="266">
        <v>37000</v>
      </c>
      <c r="I14" s="199">
        <v>37000</v>
      </c>
      <c r="J14" s="264"/>
      <c r="K14" s="264"/>
      <c r="L14" s="264"/>
      <c r="M14" s="266">
        <v>37000</v>
      </c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</row>
    <row r="15" ht="13.5" customHeight="1" spans="1:24">
      <c r="A15" s="265" t="s">
        <v>89</v>
      </c>
      <c r="B15" s="265" t="s">
        <v>233</v>
      </c>
      <c r="C15" s="265" t="s">
        <v>234</v>
      </c>
      <c r="D15" s="265" t="s">
        <v>107</v>
      </c>
      <c r="E15" s="265" t="s">
        <v>220</v>
      </c>
      <c r="F15" s="265" t="s">
        <v>237</v>
      </c>
      <c r="G15" s="265" t="s">
        <v>238</v>
      </c>
      <c r="H15" s="266">
        <v>3600</v>
      </c>
      <c r="I15" s="199">
        <v>3600</v>
      </c>
      <c r="J15" s="264"/>
      <c r="K15" s="264"/>
      <c r="L15" s="264"/>
      <c r="M15" s="266">
        <v>3600</v>
      </c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</row>
    <row r="16" ht="13.5" customHeight="1" spans="1:24">
      <c r="A16" s="265" t="s">
        <v>89</v>
      </c>
      <c r="B16" s="265" t="s">
        <v>233</v>
      </c>
      <c r="C16" s="265" t="s">
        <v>234</v>
      </c>
      <c r="D16" s="265" t="s">
        <v>107</v>
      </c>
      <c r="E16" s="265" t="s">
        <v>220</v>
      </c>
      <c r="F16" s="265" t="s">
        <v>239</v>
      </c>
      <c r="G16" s="265" t="s">
        <v>240</v>
      </c>
      <c r="H16" s="266">
        <v>20000</v>
      </c>
      <c r="I16" s="199">
        <v>20000</v>
      </c>
      <c r="J16" s="264"/>
      <c r="K16" s="264"/>
      <c r="L16" s="264"/>
      <c r="M16" s="266">
        <v>20000</v>
      </c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</row>
    <row r="17" ht="13.5" customHeight="1" spans="1:24">
      <c r="A17" s="265" t="s">
        <v>89</v>
      </c>
      <c r="B17" s="265" t="s">
        <v>233</v>
      </c>
      <c r="C17" s="265" t="s">
        <v>234</v>
      </c>
      <c r="D17" s="265" t="s">
        <v>107</v>
      </c>
      <c r="E17" s="265" t="s">
        <v>220</v>
      </c>
      <c r="F17" s="265" t="s">
        <v>241</v>
      </c>
      <c r="G17" s="265" t="s">
        <v>242</v>
      </c>
      <c r="H17" s="266">
        <v>2700</v>
      </c>
      <c r="I17" s="199">
        <v>2700</v>
      </c>
      <c r="J17" s="264"/>
      <c r="K17" s="264"/>
      <c r="L17" s="264"/>
      <c r="M17" s="266">
        <v>2700</v>
      </c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</row>
    <row r="18" ht="13.5" customHeight="1" spans="1:24">
      <c r="A18" s="265" t="s">
        <v>89</v>
      </c>
      <c r="B18" s="265" t="s">
        <v>233</v>
      </c>
      <c r="C18" s="265" t="s">
        <v>234</v>
      </c>
      <c r="D18" s="265" t="s">
        <v>107</v>
      </c>
      <c r="E18" s="265" t="s">
        <v>220</v>
      </c>
      <c r="F18" s="265" t="s">
        <v>243</v>
      </c>
      <c r="G18" s="265" t="s">
        <v>244</v>
      </c>
      <c r="H18" s="266">
        <v>24000</v>
      </c>
      <c r="I18" s="199">
        <v>24000</v>
      </c>
      <c r="J18" s="264"/>
      <c r="K18" s="264"/>
      <c r="L18" s="264"/>
      <c r="M18" s="266">
        <v>24000</v>
      </c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</row>
    <row r="19" ht="13.5" customHeight="1" spans="1:24">
      <c r="A19" s="265" t="s">
        <v>89</v>
      </c>
      <c r="B19" s="265" t="s">
        <v>233</v>
      </c>
      <c r="C19" s="265" t="s">
        <v>234</v>
      </c>
      <c r="D19" s="265" t="s">
        <v>107</v>
      </c>
      <c r="E19" s="265" t="s">
        <v>220</v>
      </c>
      <c r="F19" s="265" t="s">
        <v>245</v>
      </c>
      <c r="G19" s="265" t="s">
        <v>246</v>
      </c>
      <c r="H19" s="266">
        <v>9000</v>
      </c>
      <c r="I19" s="199">
        <v>9000</v>
      </c>
      <c r="J19" s="264"/>
      <c r="K19" s="264"/>
      <c r="L19" s="264"/>
      <c r="M19" s="266">
        <v>9000</v>
      </c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</row>
    <row r="20" ht="13.5" customHeight="1" spans="1:24">
      <c r="A20" s="265" t="s">
        <v>89</v>
      </c>
      <c r="B20" s="265" t="s">
        <v>233</v>
      </c>
      <c r="C20" s="265" t="s">
        <v>234</v>
      </c>
      <c r="D20" s="265" t="s">
        <v>107</v>
      </c>
      <c r="E20" s="265" t="s">
        <v>220</v>
      </c>
      <c r="F20" s="265" t="s">
        <v>247</v>
      </c>
      <c r="G20" s="265" t="s">
        <v>248</v>
      </c>
      <c r="H20" s="266">
        <v>10000</v>
      </c>
      <c r="I20" s="199">
        <v>10000</v>
      </c>
      <c r="J20" s="264"/>
      <c r="K20" s="264"/>
      <c r="L20" s="264"/>
      <c r="M20" s="266">
        <v>10000</v>
      </c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</row>
    <row r="21" ht="13.5" customHeight="1" spans="1:24">
      <c r="A21" s="265" t="s">
        <v>89</v>
      </c>
      <c r="B21" s="265" t="s">
        <v>249</v>
      </c>
      <c r="C21" s="265" t="s">
        <v>250</v>
      </c>
      <c r="D21" s="265" t="s">
        <v>107</v>
      </c>
      <c r="E21" s="265" t="s">
        <v>220</v>
      </c>
      <c r="F21" s="265" t="s">
        <v>251</v>
      </c>
      <c r="G21" s="265" t="s">
        <v>250</v>
      </c>
      <c r="H21" s="266">
        <v>3600</v>
      </c>
      <c r="I21" s="199">
        <v>3600</v>
      </c>
      <c r="J21" s="264"/>
      <c r="K21" s="264"/>
      <c r="L21" s="264"/>
      <c r="M21" s="266">
        <v>3600</v>
      </c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</row>
    <row r="22" ht="13.5" customHeight="1" spans="1:24">
      <c r="A22" s="265" t="s">
        <v>89</v>
      </c>
      <c r="B22" s="265" t="s">
        <v>252</v>
      </c>
      <c r="C22" s="265" t="s">
        <v>253</v>
      </c>
      <c r="D22" s="265" t="s">
        <v>107</v>
      </c>
      <c r="E22" s="265" t="s">
        <v>220</v>
      </c>
      <c r="F22" s="265" t="s">
        <v>225</v>
      </c>
      <c r="G22" s="265" t="s">
        <v>226</v>
      </c>
      <c r="H22" s="266">
        <v>160200</v>
      </c>
      <c r="I22" s="199">
        <v>160200</v>
      </c>
      <c r="J22" s="264"/>
      <c r="K22" s="264"/>
      <c r="L22" s="264"/>
      <c r="M22" s="266">
        <v>160200</v>
      </c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</row>
    <row r="23" ht="13.5" customHeight="1" spans="1:24">
      <c r="A23" s="265" t="s">
        <v>89</v>
      </c>
      <c r="B23" s="265" t="s">
        <v>252</v>
      </c>
      <c r="C23" s="265" t="s">
        <v>253</v>
      </c>
      <c r="D23" s="265" t="s">
        <v>107</v>
      </c>
      <c r="E23" s="265" t="s">
        <v>220</v>
      </c>
      <c r="F23" s="265" t="s">
        <v>227</v>
      </c>
      <c r="G23" s="265" t="s">
        <v>228</v>
      </c>
      <c r="H23" s="266">
        <v>228000</v>
      </c>
      <c r="I23" s="199">
        <v>228000</v>
      </c>
      <c r="J23" s="264"/>
      <c r="K23" s="264"/>
      <c r="L23" s="264"/>
      <c r="M23" s="266">
        <v>228000</v>
      </c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</row>
    <row r="24" ht="18" customHeight="1" spans="1:24">
      <c r="A24" s="265" t="s">
        <v>89</v>
      </c>
      <c r="B24" s="265" t="s">
        <v>254</v>
      </c>
      <c r="C24" s="265" t="s">
        <v>181</v>
      </c>
      <c r="D24" s="265" t="s">
        <v>107</v>
      </c>
      <c r="E24" s="265" t="s">
        <v>220</v>
      </c>
      <c r="F24" s="265" t="s">
        <v>255</v>
      </c>
      <c r="G24" s="265" t="s">
        <v>181</v>
      </c>
      <c r="H24" s="266">
        <v>1400</v>
      </c>
      <c r="I24" s="199">
        <v>1400</v>
      </c>
      <c r="J24" s="272"/>
      <c r="K24" s="272"/>
      <c r="L24" s="272"/>
      <c r="M24" s="266">
        <v>1400</v>
      </c>
      <c r="N24" s="272"/>
      <c r="O24" s="272"/>
      <c r="P24" s="272"/>
      <c r="Q24" s="272"/>
      <c r="R24" s="272"/>
      <c r="S24" s="272"/>
      <c r="T24" s="272"/>
      <c r="U24" s="272"/>
      <c r="V24" s="272"/>
      <c r="W24" s="272"/>
      <c r="X24" s="272" t="s">
        <v>90</v>
      </c>
    </row>
    <row r="25" ht="13.5" customHeight="1" spans="1:24">
      <c r="A25" s="265" t="s">
        <v>89</v>
      </c>
      <c r="B25" s="265" t="s">
        <v>229</v>
      </c>
      <c r="C25" s="265" t="s">
        <v>230</v>
      </c>
      <c r="D25" s="265" t="s">
        <v>113</v>
      </c>
      <c r="E25" s="265" t="s">
        <v>256</v>
      </c>
      <c r="F25" s="265" t="s">
        <v>257</v>
      </c>
      <c r="G25" s="265" t="s">
        <v>258</v>
      </c>
      <c r="H25" s="266">
        <v>245520</v>
      </c>
      <c r="I25" s="199">
        <v>245520</v>
      </c>
      <c r="J25" s="264"/>
      <c r="K25" s="264"/>
      <c r="L25" s="264"/>
      <c r="M25" s="266">
        <v>245520</v>
      </c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</row>
    <row r="26" ht="13.5" customHeight="1" spans="1:24">
      <c r="A26" s="265" t="s">
        <v>89</v>
      </c>
      <c r="B26" s="265" t="s">
        <v>229</v>
      </c>
      <c r="C26" s="265" t="s">
        <v>230</v>
      </c>
      <c r="D26" s="265" t="s">
        <v>119</v>
      </c>
      <c r="E26" s="265" t="s">
        <v>259</v>
      </c>
      <c r="F26" s="265" t="s">
        <v>260</v>
      </c>
      <c r="G26" s="265" t="s">
        <v>261</v>
      </c>
      <c r="H26" s="266">
        <v>110360</v>
      </c>
      <c r="I26" s="199">
        <v>110360</v>
      </c>
      <c r="J26" s="264"/>
      <c r="K26" s="264"/>
      <c r="L26" s="264"/>
      <c r="M26" s="266">
        <v>110360</v>
      </c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</row>
    <row r="27" ht="13.5" customHeight="1" spans="1:24">
      <c r="A27" s="265" t="s">
        <v>89</v>
      </c>
      <c r="B27" s="265" t="s">
        <v>229</v>
      </c>
      <c r="C27" s="265" t="s">
        <v>230</v>
      </c>
      <c r="D27" s="265" t="s">
        <v>121</v>
      </c>
      <c r="E27" s="265" t="s">
        <v>262</v>
      </c>
      <c r="F27" s="265" t="s">
        <v>263</v>
      </c>
      <c r="G27" s="265" t="s">
        <v>264</v>
      </c>
      <c r="H27" s="266">
        <v>66000</v>
      </c>
      <c r="I27" s="199">
        <v>66000</v>
      </c>
      <c r="J27" s="264"/>
      <c r="K27" s="264"/>
      <c r="L27" s="264"/>
      <c r="M27" s="266">
        <v>66000</v>
      </c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</row>
    <row r="28" ht="13.5" customHeight="1" spans="1:24">
      <c r="A28" s="265" t="s">
        <v>89</v>
      </c>
      <c r="B28" s="265" t="s">
        <v>229</v>
      </c>
      <c r="C28" s="265" t="s">
        <v>230</v>
      </c>
      <c r="D28" s="265" t="s">
        <v>123</v>
      </c>
      <c r="E28" s="265" t="s">
        <v>265</v>
      </c>
      <c r="F28" s="265" t="s">
        <v>231</v>
      </c>
      <c r="G28" s="265" t="s">
        <v>232</v>
      </c>
      <c r="H28" s="266">
        <v>2590</v>
      </c>
      <c r="I28" s="199">
        <v>2590</v>
      </c>
      <c r="J28" s="264"/>
      <c r="K28" s="264"/>
      <c r="L28" s="264"/>
      <c r="M28" s="266">
        <v>2590</v>
      </c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</row>
    <row r="29" ht="13.5" customHeight="1" spans="1:24">
      <c r="A29" s="265" t="s">
        <v>89</v>
      </c>
      <c r="B29" s="265" t="s">
        <v>266</v>
      </c>
      <c r="C29" s="265" t="s">
        <v>267</v>
      </c>
      <c r="D29" s="265" t="s">
        <v>129</v>
      </c>
      <c r="E29" s="265" t="s">
        <v>267</v>
      </c>
      <c r="F29" s="265" t="s">
        <v>268</v>
      </c>
      <c r="G29" s="265" t="s">
        <v>267</v>
      </c>
      <c r="H29" s="266">
        <v>168912</v>
      </c>
      <c r="I29" s="199">
        <v>168912</v>
      </c>
      <c r="J29" s="264"/>
      <c r="K29" s="264"/>
      <c r="L29" s="264"/>
      <c r="M29" s="266">
        <v>168912</v>
      </c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</row>
    <row r="30" ht="18" customHeight="1" spans="1:24">
      <c r="A30" s="267" t="s">
        <v>131</v>
      </c>
      <c r="B30" s="268"/>
      <c r="C30" s="268"/>
      <c r="D30" s="268"/>
      <c r="E30" s="268"/>
      <c r="F30" s="268"/>
      <c r="G30" s="269"/>
      <c r="H30" s="266">
        <v>2062619</v>
      </c>
      <c r="I30" s="199">
        <v>2062619</v>
      </c>
      <c r="J30" s="273"/>
      <c r="K30" s="273"/>
      <c r="L30" s="273"/>
      <c r="M30" s="266">
        <v>2062619</v>
      </c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273" t="s">
        <v>90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30:G30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3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0"/>
  <sheetViews>
    <sheetView zoomScaleSheetLayoutView="60" workbookViewId="0">
      <selection activeCell="I10" sqref="I10"/>
    </sheetView>
  </sheetViews>
  <sheetFormatPr defaultColWidth="8.88571428571429" defaultRowHeight="14.25" customHeight="1"/>
  <cols>
    <col min="1" max="1" width="13.9047619047619" style="73" customWidth="1"/>
    <col min="2" max="2" width="20" style="73" customWidth="1"/>
    <col min="3" max="3" width="24.1809523809524" style="73" customWidth="1"/>
    <col min="4" max="4" width="20.1809523809524" style="73" customWidth="1"/>
    <col min="5" max="5" width="11.1333333333333" style="73" customWidth="1"/>
    <col min="6" max="6" width="15" style="73" customWidth="1"/>
    <col min="7" max="7" width="9.84761904761905" style="73" customWidth="1"/>
    <col min="8" max="8" width="10.1333333333333" style="73" customWidth="1"/>
    <col min="9" max="9" width="9.72380952380952" style="73" customWidth="1"/>
    <col min="10" max="11" width="9.28571428571429" style="73" customWidth="1"/>
    <col min="12" max="12" width="10" style="73" customWidth="1"/>
    <col min="13" max="13" width="10.5714285714286" style="73" customWidth="1"/>
    <col min="14" max="14" width="10.2857142857143" style="73" customWidth="1"/>
    <col min="15" max="15" width="10.4285714285714" style="73" customWidth="1"/>
    <col min="16" max="17" width="11.1333333333333" style="73" customWidth="1"/>
    <col min="18" max="18" width="9.13333333333333" style="73" customWidth="1"/>
    <col min="19" max="19" width="10.2857142857143" style="73" customWidth="1"/>
    <col min="20" max="22" width="11.7142857142857" style="73" customWidth="1"/>
    <col min="23" max="23" width="10.2857142857143" style="73" customWidth="1"/>
    <col min="24" max="24" width="9.13333333333333" style="73" customWidth="1"/>
    <col min="25" max="16384" width="9.13333333333333" style="73"/>
  </cols>
  <sheetData>
    <row r="1" ht="13.5" customHeight="1" spans="5:23">
      <c r="E1" s="241"/>
      <c r="F1" s="241"/>
      <c r="G1" s="241"/>
      <c r="H1" s="241"/>
      <c r="I1" s="75"/>
      <c r="J1" s="75"/>
      <c r="K1" s="75"/>
      <c r="L1" s="75"/>
      <c r="M1" s="75"/>
      <c r="N1" s="75"/>
      <c r="O1" s="75"/>
      <c r="P1" s="75"/>
      <c r="Q1" s="75"/>
      <c r="W1" s="76"/>
    </row>
    <row r="2" ht="27.75" customHeight="1" spans="1:23">
      <c r="A2" s="60" t="s">
        <v>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ht="13.5" customHeight="1" spans="1:23">
      <c r="A3" s="154" t="s">
        <v>21</v>
      </c>
      <c r="B3" s="154"/>
      <c r="C3" s="242"/>
      <c r="D3" s="242"/>
      <c r="E3" s="242"/>
      <c r="F3" s="242"/>
      <c r="G3" s="242"/>
      <c r="H3" s="242"/>
      <c r="I3" s="79"/>
      <c r="J3" s="79"/>
      <c r="K3" s="79"/>
      <c r="L3" s="79"/>
      <c r="M3" s="79"/>
      <c r="N3" s="79"/>
      <c r="O3" s="79"/>
      <c r="P3" s="79"/>
      <c r="Q3" s="79"/>
      <c r="W3" s="151" t="s">
        <v>177</v>
      </c>
    </row>
    <row r="4" ht="15.75" customHeight="1" spans="1:23">
      <c r="A4" s="121" t="s">
        <v>269</v>
      </c>
      <c r="B4" s="121" t="s">
        <v>185</v>
      </c>
      <c r="C4" s="121" t="s">
        <v>186</v>
      </c>
      <c r="D4" s="121" t="s">
        <v>270</v>
      </c>
      <c r="E4" s="121" t="s">
        <v>187</v>
      </c>
      <c r="F4" s="121" t="s">
        <v>188</v>
      </c>
      <c r="G4" s="121" t="s">
        <v>271</v>
      </c>
      <c r="H4" s="121" t="s">
        <v>272</v>
      </c>
      <c r="I4" s="121" t="s">
        <v>75</v>
      </c>
      <c r="J4" s="84" t="s">
        <v>273</v>
      </c>
      <c r="K4" s="84"/>
      <c r="L4" s="84"/>
      <c r="M4" s="84"/>
      <c r="N4" s="84" t="s">
        <v>194</v>
      </c>
      <c r="O4" s="84"/>
      <c r="P4" s="84"/>
      <c r="Q4" s="249" t="s">
        <v>81</v>
      </c>
      <c r="R4" s="84" t="s">
        <v>82</v>
      </c>
      <c r="S4" s="84"/>
      <c r="T4" s="84"/>
      <c r="U4" s="84"/>
      <c r="V4" s="84"/>
      <c r="W4" s="84"/>
    </row>
    <row r="5" ht="17.25" customHeight="1" spans="1:23">
      <c r="A5" s="121"/>
      <c r="B5" s="121"/>
      <c r="C5" s="121"/>
      <c r="D5" s="121"/>
      <c r="E5" s="121"/>
      <c r="F5" s="121"/>
      <c r="G5" s="121"/>
      <c r="H5" s="121"/>
      <c r="I5" s="121"/>
      <c r="J5" s="84" t="s">
        <v>78</v>
      </c>
      <c r="K5" s="84"/>
      <c r="L5" s="249" t="s">
        <v>79</v>
      </c>
      <c r="M5" s="249" t="s">
        <v>80</v>
      </c>
      <c r="N5" s="249" t="s">
        <v>78</v>
      </c>
      <c r="O5" s="249" t="s">
        <v>79</v>
      </c>
      <c r="P5" s="249" t="s">
        <v>80</v>
      </c>
      <c r="Q5" s="249"/>
      <c r="R5" s="249" t="s">
        <v>77</v>
      </c>
      <c r="S5" s="249" t="s">
        <v>84</v>
      </c>
      <c r="T5" s="249" t="s">
        <v>274</v>
      </c>
      <c r="U5" s="256" t="s">
        <v>86</v>
      </c>
      <c r="V5" s="249" t="s">
        <v>87</v>
      </c>
      <c r="W5" s="249" t="s">
        <v>88</v>
      </c>
    </row>
    <row r="6" ht="27" spans="1:23">
      <c r="A6" s="121"/>
      <c r="B6" s="121"/>
      <c r="C6" s="121"/>
      <c r="D6" s="121"/>
      <c r="E6" s="121"/>
      <c r="F6" s="121"/>
      <c r="G6" s="121"/>
      <c r="H6" s="121"/>
      <c r="I6" s="121"/>
      <c r="J6" s="250" t="s">
        <v>77</v>
      </c>
      <c r="K6" s="250" t="s">
        <v>275</v>
      </c>
      <c r="L6" s="249"/>
      <c r="M6" s="249"/>
      <c r="N6" s="249"/>
      <c r="O6" s="249"/>
      <c r="P6" s="249"/>
      <c r="Q6" s="249"/>
      <c r="R6" s="249"/>
      <c r="S6" s="249"/>
      <c r="T6" s="249"/>
      <c r="U6" s="256"/>
      <c r="V6" s="249"/>
      <c r="W6" s="249"/>
    </row>
    <row r="7" ht="15" customHeight="1" spans="1:23">
      <c r="A7" s="243">
        <v>1</v>
      </c>
      <c r="B7" s="243">
        <v>2</v>
      </c>
      <c r="C7" s="243">
        <v>3</v>
      </c>
      <c r="D7" s="243">
        <v>4</v>
      </c>
      <c r="E7" s="243">
        <v>5</v>
      </c>
      <c r="F7" s="243">
        <v>6</v>
      </c>
      <c r="G7" s="243">
        <v>7</v>
      </c>
      <c r="H7" s="243">
        <v>8</v>
      </c>
      <c r="I7" s="243">
        <v>9</v>
      </c>
      <c r="J7" s="243">
        <v>10</v>
      </c>
      <c r="K7" s="243">
        <v>11</v>
      </c>
      <c r="L7" s="243">
        <v>12</v>
      </c>
      <c r="M7" s="243">
        <v>13</v>
      </c>
      <c r="N7" s="243">
        <v>14</v>
      </c>
      <c r="O7" s="243">
        <v>15</v>
      </c>
      <c r="P7" s="243">
        <v>16</v>
      </c>
      <c r="Q7" s="243">
        <v>17</v>
      </c>
      <c r="R7" s="243">
        <v>18</v>
      </c>
      <c r="S7" s="243">
        <v>19</v>
      </c>
      <c r="T7" s="243">
        <v>20</v>
      </c>
      <c r="U7" s="257">
        <v>21</v>
      </c>
      <c r="V7" s="243">
        <v>22</v>
      </c>
      <c r="W7" s="243">
        <v>23</v>
      </c>
    </row>
    <row r="8" ht="24" customHeight="1" spans="1:23">
      <c r="A8" s="244" t="s">
        <v>276</v>
      </c>
      <c r="B8" s="244" t="s">
        <v>277</v>
      </c>
      <c r="C8" s="244" t="s">
        <v>278</v>
      </c>
      <c r="D8" s="244" t="s">
        <v>89</v>
      </c>
      <c r="E8" s="244" t="s">
        <v>105</v>
      </c>
      <c r="F8" s="244" t="s">
        <v>279</v>
      </c>
      <c r="G8" s="244" t="s">
        <v>280</v>
      </c>
      <c r="H8" s="244" t="s">
        <v>236</v>
      </c>
      <c r="I8" s="251">
        <v>20000</v>
      </c>
      <c r="J8" s="252">
        <v>20000</v>
      </c>
      <c r="K8" s="252">
        <v>20000</v>
      </c>
      <c r="L8" s="253"/>
      <c r="M8" s="253"/>
      <c r="N8" s="253"/>
      <c r="O8" s="253"/>
      <c r="P8" s="253"/>
      <c r="Q8" s="253"/>
      <c r="R8" s="253"/>
      <c r="S8" s="253"/>
      <c r="T8" s="253"/>
      <c r="U8" s="258"/>
      <c r="V8" s="243"/>
      <c r="W8" s="243"/>
    </row>
    <row r="9" ht="24" customHeight="1" spans="1:23">
      <c r="A9" s="244" t="s">
        <v>276</v>
      </c>
      <c r="B9" s="244" t="s">
        <v>277</v>
      </c>
      <c r="C9" s="244" t="s">
        <v>278</v>
      </c>
      <c r="D9" s="244" t="s">
        <v>89</v>
      </c>
      <c r="E9" s="244" t="s">
        <v>105</v>
      </c>
      <c r="F9" s="244" t="s">
        <v>279</v>
      </c>
      <c r="G9" s="244" t="s">
        <v>281</v>
      </c>
      <c r="H9" s="244" t="s">
        <v>282</v>
      </c>
      <c r="I9" s="251">
        <v>250000</v>
      </c>
      <c r="J9" s="252">
        <v>250000</v>
      </c>
      <c r="K9" s="252">
        <v>250000</v>
      </c>
      <c r="L9" s="254" t="s">
        <v>90</v>
      </c>
      <c r="M9" s="254" t="s">
        <v>90</v>
      </c>
      <c r="N9" s="254" t="s">
        <v>90</v>
      </c>
      <c r="O9" s="254"/>
      <c r="P9" s="254"/>
      <c r="Q9" s="254" t="s">
        <v>90</v>
      </c>
      <c r="R9" s="254" t="s">
        <v>90</v>
      </c>
      <c r="S9" s="254" t="s">
        <v>90</v>
      </c>
      <c r="T9" s="254" t="s">
        <v>90</v>
      </c>
      <c r="U9" s="259"/>
      <c r="V9" s="260" t="s">
        <v>90</v>
      </c>
      <c r="W9" s="260" t="s">
        <v>90</v>
      </c>
    </row>
    <row r="10" ht="18.75" customHeight="1" spans="1:23">
      <c r="A10" s="245" t="s">
        <v>131</v>
      </c>
      <c r="B10" s="246"/>
      <c r="C10" s="247"/>
      <c r="D10" s="247"/>
      <c r="E10" s="247"/>
      <c r="F10" s="247"/>
      <c r="G10" s="247"/>
      <c r="H10" s="248"/>
      <c r="I10" s="251">
        <v>270000</v>
      </c>
      <c r="J10" s="251">
        <v>270000</v>
      </c>
      <c r="K10" s="251">
        <v>270000</v>
      </c>
      <c r="L10" s="255" t="s">
        <v>90</v>
      </c>
      <c r="M10" s="255" t="s">
        <v>90</v>
      </c>
      <c r="N10" s="255" t="s">
        <v>90</v>
      </c>
      <c r="O10" s="255"/>
      <c r="P10" s="255"/>
      <c r="Q10" s="255" t="s">
        <v>90</v>
      </c>
      <c r="R10" s="255" t="s">
        <v>90</v>
      </c>
      <c r="S10" s="255" t="s">
        <v>90</v>
      </c>
      <c r="T10" s="255" t="s">
        <v>90</v>
      </c>
      <c r="U10" s="261"/>
      <c r="V10" s="262" t="s">
        <v>90</v>
      </c>
      <c r="W10" s="262" t="s">
        <v>90</v>
      </c>
    </row>
  </sheetData>
  <mergeCells count="28">
    <mergeCell ref="A2:W2"/>
    <mergeCell ref="A3:H3"/>
    <mergeCell ref="J4:M4"/>
    <mergeCell ref="N4:P4"/>
    <mergeCell ref="R4:W4"/>
    <mergeCell ref="J5:K5"/>
    <mergeCell ref="A10:H10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50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2020-01-11T06:24:00Z</dcterms:created>
  <cp:lastPrinted>2021-01-13T07:07:00Z</cp:lastPrinted>
  <dcterms:modified xsi:type="dcterms:W3CDTF">2024-02-27T06:24:35Z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2052-11.8.2.12085</vt:lpwstr>
  </property>
  <property fmtid="{D5CDD505-2E9C-101B-9397-08002B2CF9AE}" pid="3" name="ICV">
    <vt:lpwstr>22E5BF1E61244698BB73924AF89E42F6</vt:lpwstr>
  </property>
</Properties>
</file>