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activeTab="3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_FilterDatabase" localSheetId="8" hidden="1">'项目支出预算表05-1'!$A$6:$X$6</definedName>
    <definedName name="_xlnm.Print_Titles" localSheetId="4">'财政拨款收支预算总表02-1'!$1:$6</definedName>
  </definedNames>
  <calcPr calcId="144525"/>
</workbook>
</file>

<file path=xl/sharedStrings.xml><?xml version="1.0" encoding="utf-8"?>
<sst xmlns="http://schemas.openxmlformats.org/spreadsheetml/2006/main" count="1211" uniqueCount="478">
  <si>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</si>
  <si>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</si>
  <si>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</si>
  <si>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</si>
  <si>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</si>
  <si>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</si>
  <si>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</si>
  <si>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</si>
  <si>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</si>
  <si>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</si>
  <si>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</si>
  <si>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</si>
  <si>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</si>
  <si>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</si>
  <si>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</si>
  <si>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</si>
  <si>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</si>
  <si>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</si>
  <si>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</si>
  <si>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</si>
  <si>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</si>
  <si>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单位名称：安宁市八街小学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</si>
  <si>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</si>
  <si>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</si>
  <si>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</si>
  <si>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</si>
  <si>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</si>
  <si>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</si>
  <si>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</si>
  <si>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</si>
  <si>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</si>
  <si>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</si>
  <si>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</si>
  <si>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</si>
  <si>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</si>
  <si>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</si>
  <si>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</si>
  <si>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</si>
  <si>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</si>
  <si>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</si>
  <si>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</si>
  <si>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</si>
  <si>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</si>
  <si>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</si>
  <si>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</si>
  <si>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</si>
  <si>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</si>
  <si>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</si>
  <si>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</si>
  <si>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</si>
  <si>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</si>
  <si>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</si>
  <si>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</si>
  <si>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</si>
  <si>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</si>
  <si>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</si>
  <si>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</si>
  <si>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</si>
  <si>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</si>
  <si>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</si>
  <si>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</si>
  <si>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</si>
  <si>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</si>
  <si>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</si>
  <si>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</si>
  <si>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</si>
  <si>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</si>
  <si>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</si>
  <si>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</si>
  <si>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</si>
  <si>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</si>
  <si>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</si>
  <si>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</si>
  <si>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</si>
  <si>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</si>
  <si>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</si>
  <si>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</si>
  <si>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</si>
  <si>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</si>
  <si>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</si>
  <si>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</si>
  <si>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</si>
  <si>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</si>
  <si>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</si>
  <si>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</si>
  <si>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</si>
  <si>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</si>
  <si>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</si>
  <si>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</si>
  <si>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</si>
  <si>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安宁市八街小学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</si>
  <si>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</si>
  <si>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</si>
  <si>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</si>
  <si>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</si>
  <si>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</si>
  <si>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</si>
  <si>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</si>
  <si>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</si>
  <si>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</si>
  <si>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</si>
  <si>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</si>
  <si>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</si>
  <si>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</si>
  <si>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</si>
  <si>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</si>
  <si>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</si>
  <si>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</si>
  <si>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</si>
  <si>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</si>
  <si>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</si>
  <si>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</si>
  <si>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</si>
  <si>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</si>
  <si>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</si>
  <si>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</si>
  <si>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</si>
  <si>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</si>
  <si>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</si>
  <si>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</si>
  <si>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</si>
  <si>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</si>
  <si>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</si>
  <si>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</si>
  <si>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</si>
  <si>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</si>
  <si>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</si>
  <si>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</si>
  <si>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</si>
  <si>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</si>
  <si>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</si>
  <si>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</si>
  <si>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</si>
  <si>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</si>
  <si>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</si>
  <si>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</si>
  <si>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</si>
  <si>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</si>
  <si>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</si>
  <si>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</si>
  <si>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</si>
  <si>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</si>
  <si>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</si>
  <si>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</si>
  <si>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</si>
  <si>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</si>
  <si>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</si>
  <si>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</si>
  <si>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</si>
  <si>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</si>
  <si>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</si>
  <si>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</si>
  <si>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</si>
  <si>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</si>
  <si>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</si>
  <si>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</si>
  <si>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</si>
  <si>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</si>
  <si>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</si>
  <si>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</si>
  <si>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</si>
  <si>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</si>
  <si>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</si>
  <si>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</si>
  <si>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</si>
  <si>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</si>
  <si>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</si>
  <si>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</si>
  <si>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</si>
  <si>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</si>
  <si>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</si>
  <si>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</si>
  <si>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</si>
  <si>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</si>
  <si>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</si>
  <si>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</si>
  <si>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</si>
  <si>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</si>
  <si>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</si>
  <si>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</si>
  <si>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</si>
  <si>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</si>
  <si>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</si>
  <si>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</si>
  <si>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</si>
  <si>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</si>
  <si>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</si>
  <si>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</si>
  <si>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</si>
  <si>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</si>
  <si>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</si>
  <si>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</si>
  <si>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</si>
  <si>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</si>
  <si>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</si>
  <si>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本单位2024年无“三公”经费支出，故一般公共预算“三公”经费支出预算表为空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</si>
  <si>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</si>
  <si>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</si>
  <si>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</si>
  <si>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</si>
  <si>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</si>
  <si>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</si>
  <si>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</si>
  <si>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</si>
  <si>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</si>
  <si>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</si>
  <si>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</si>
  <si>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</si>
  <si>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</si>
  <si>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</si>
  <si>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</si>
  <si>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</si>
  <si>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</si>
  <si>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</si>
  <si>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</si>
  <si>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</si>
  <si>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</si>
  <si>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</si>
  <si>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</si>
  <si>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</si>
  <si>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</si>
  <si>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</si>
  <si>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</si>
  <si>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</si>
  <si>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</si>
  <si>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</si>
  <si>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</si>
  <si>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</si>
  <si>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</si>
  <si>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</si>
  <si>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530181210000000019513</t>
  </si>
  <si>
    <t>事业人员支出工资</t>
  </si>
  <si>
    <t>小学教育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</si>
  <si>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</si>
  <si>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</si>
  <si>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</si>
  <si>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</si>
  <si>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</si>
  <si>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</si>
  <si>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</si>
  <si>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</si>
  <si>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530181210000000019514</t>
  </si>
  <si>
    <t>事业乡镇岗位补贴</t>
  </si>
  <si>
    <t>530181210000000019515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</si>
  <si>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</si>
  <si>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</si>
  <si>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</si>
  <si>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</si>
  <si>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</si>
  <si>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</si>
  <si>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</si>
  <si>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</si>
  <si>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</si>
  <si>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</si>
  <si>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</si>
  <si>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</si>
  <si>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</si>
  <si>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</si>
  <si>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</si>
  <si>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</si>
  <si>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530181210000000019516</t>
  </si>
  <si>
    <t>住房公积金</t>
  </si>
  <si>
    <t xml:space="preserve">  30113</t>
  </si>
  <si>
    <t>530181210000000019517</t>
  </si>
  <si>
    <t>对个人和家庭的补助</t>
  </si>
  <si>
    <t>事业单位离退休</t>
  </si>
  <si>
    <t xml:space="preserve">  30305</t>
  </si>
  <si>
    <t>生活补助</t>
  </si>
  <si>
    <t>530181210000000020837</t>
  </si>
  <si>
    <t>一般公用经费</t>
  </si>
  <si>
    <t xml:space="preserve">  30229</t>
  </si>
  <si>
    <t>福利费</t>
  </si>
  <si>
    <t xml:space="preserve">  30299</t>
  </si>
  <si>
    <t>其他商品和服务支出</t>
  </si>
  <si>
    <t>530181221100000213269</t>
  </si>
  <si>
    <t>工会经费</t>
  </si>
  <si>
    <t xml:space="preserve">  30228</t>
  </si>
  <si>
    <t>530181231100001570955</t>
  </si>
  <si>
    <t>事业人员绩效奖励</t>
  </si>
  <si>
    <t>530181231100001570984</t>
  </si>
  <si>
    <t>编外人员经费支出</t>
  </si>
  <si>
    <t xml:space="preserve">  30199</t>
  </si>
  <si>
    <t>其他工资福利支出</t>
  </si>
  <si>
    <t>530181241100002187569</t>
  </si>
  <si>
    <t>学校公用经费</t>
  </si>
  <si>
    <t xml:space="preserve">  30201</t>
  </si>
  <si>
    <t>办公费</t>
  </si>
  <si>
    <t xml:space="preserve">  30205</t>
  </si>
  <si>
    <t>水费</t>
  </si>
  <si>
    <t xml:space="preserve">  30206</t>
  </si>
  <si>
    <t>电费</t>
  </si>
  <si>
    <t xml:space="preserve">  30211</t>
  </si>
  <si>
    <t>差旅费</t>
  </si>
  <si>
    <t xml:space="preserve">  30213</t>
  </si>
  <si>
    <t>维修（护）费</t>
  </si>
  <si>
    <t xml:space="preserve">  30216</t>
  </si>
  <si>
    <t>培训费</t>
  </si>
  <si>
    <t xml:space="preserve">  30226</t>
  </si>
  <si>
    <t>劳务费</t>
  </si>
  <si>
    <t xml:space="preserve">  30227</t>
  </si>
  <si>
    <t>委托业务费</t>
  </si>
  <si>
    <t xml:space="preserve">  31007</t>
  </si>
  <si>
    <t>信息网络及软件购置更新</t>
  </si>
  <si>
    <t>特殊学校教育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</si>
  <si>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</si>
  <si>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</si>
  <si>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</si>
  <si>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</si>
  <si>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</si>
  <si>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</si>
  <si>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</si>
  <si>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</si>
  <si>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530181221100000993914</t>
  </si>
  <si>
    <t>师训教研经费</t>
  </si>
  <si>
    <t>30216</t>
  </si>
  <si>
    <t>530181231100002342995</t>
  </si>
  <si>
    <t>学校食堂收入（2023年第四批）经费</t>
  </si>
  <si>
    <t>30218</t>
  </si>
  <si>
    <t>专用材料费</t>
  </si>
  <si>
    <t>30226</t>
  </si>
  <si>
    <t>530181241100002199896</t>
  </si>
  <si>
    <t>2024年食堂支出预算经费</t>
  </si>
  <si>
    <t>312 民生类</t>
  </si>
  <si>
    <t>530181241100002141884</t>
  </si>
  <si>
    <t>遗属生活补助经费</t>
  </si>
  <si>
    <t>死亡抚恤</t>
  </si>
  <si>
    <t>30304</t>
  </si>
  <si>
    <t>抚恤金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</si>
  <si>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</si>
  <si>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</si>
  <si>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</si>
  <si>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</si>
  <si>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</si>
  <si>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</si>
  <si>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</si>
  <si>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</si>
  <si>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</si>
  <si>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</si>
  <si>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食堂支出预算经费</t>
  </si>
  <si>
    <t>产出指标</t>
  </si>
  <si>
    <t>数量指标</t>
  </si>
  <si>
    <t>在校学生人数</t>
  </si>
  <si>
    <t>=</t>
  </si>
  <si>
    <t>人</t>
  </si>
  <si>
    <t>定量指标</t>
  </si>
  <si>
    <t>保障教育教学工作正常开展，支持教育优先发展。</t>
  </si>
  <si>
    <t>时效指标</t>
  </si>
  <si>
    <t>当年资金到位率</t>
  </si>
  <si>
    <t>100</t>
  </si>
  <si>
    <t>%</t>
  </si>
  <si>
    <t>效益指标</t>
  </si>
  <si>
    <t>社会效益指标</t>
  </si>
  <si>
    <t>资金享受对象政策的知晓度</t>
  </si>
  <si>
    <t>90</t>
  </si>
  <si>
    <t>满意度指标</t>
  </si>
  <si>
    <t>服务对象满意度指标</t>
  </si>
  <si>
    <t>教师、学生及学生家长满意度</t>
  </si>
  <si>
    <t>≥</t>
  </si>
  <si>
    <t>定性指标</t>
  </si>
  <si>
    <t>2024年遗属生活补助预算申报</t>
  </si>
  <si>
    <t>享受遗属生活补助人数</t>
  </si>
  <si>
    <t>安人社通（2022）6号调整遗属生活补助标准的通知</t>
  </si>
  <si>
    <t>补助资金当年到位率</t>
  </si>
  <si>
    <t>补助对象政策知晓度</t>
  </si>
  <si>
    <t>95</t>
  </si>
  <si>
    <t>教师和学生及家长满意度</t>
  </si>
  <si>
    <t>提高教师培训覆盖率，提升教师教学水平</t>
  </si>
  <si>
    <t>教师培训覆盖率</t>
  </si>
  <si>
    <t>教师培训率</t>
  </si>
  <si>
    <t>发展素质教育，推进教育公平</t>
  </si>
  <si>
    <t>推进教育公平</t>
  </si>
  <si>
    <t>是/否</t>
  </si>
  <si>
    <t>教师满意度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</si>
  <si>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</si>
  <si>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</si>
  <si>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</si>
  <si>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</si>
  <si>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</si>
  <si>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</si>
  <si>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 xml:space="preserve">1.贯彻执行思想基本原则和党的教育方针，以及其他各项方针、政策；
2.坚持以教学为中心，努力提高教学质量，不断研究和改进教学方法，不断提高教学水平；
3.加强师资队伍建设，不断提高师资队伍素质；
4.组织编制和实施学校的长期规划、年度计划和学期计划；
5.组织领导招生、学生的入学和毕业鉴定工作；
6.组织做好教职工的培养、考核、奖惩、工资福利、职称评定、离退休等工作；
7.组织领导做好行政后勤工作，坚持为教学服务，不断改善师生员工的工作、学习、生活条件，保证教学工作的顺利进行；
8.贯彻执行勤俭办校的方针，建立健全各项规章制度，加强对学校的管理；
</t>
  </si>
  <si>
    <t>根据三定方案归纳</t>
  </si>
  <si>
    <t>总体绩效目标
（2024-2026年期间）</t>
  </si>
  <si>
    <t>积极努力落实科学发展观，大力推进素质教育，深化课堂教学改革研究，着实提高教师专业水平和学校教育教学质量。全体师养成了团结拼搏、务实高效的工作作风。学校努力创建云南省级平安校园，创建昆明市现代教育示范学校。从教师教学教研能力培养、班级管理能力培养两方面，促使教师个人业务水平、班级管理能力不断提高。构建安全风险分类分级管控和隐患排查治理双重预防机制，深化平安校园建设，开展防学生溺水、预防学生欺凌与暴力、交通事故专项治理。强化应急管理，及时完善各类突发事件应急预案，并按规定组织开展演练，提升师生预防灾害和应急避险的能力。</t>
  </si>
  <si>
    <t>根据部门职责，中长期规划，各级党委，各级政府要求归纳</t>
  </si>
  <si>
    <t>部门年度目标</t>
  </si>
  <si>
    <t>预算年度（2024年）
绩效目标</t>
  </si>
  <si>
    <t>强化应急管理，及时完善各类突发事件应急预案，并按规定组织开展演练，提升师生预防灾害和应急避险的能力,坚持把民办教育和公办教育放平等的位置，对民办教育在政策上给予支持，在制度上给予规范，保障民办教育健康发展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</si>
  <si>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</si>
  <si>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</si>
  <si>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</si>
  <si>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</si>
  <si>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</si>
  <si>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</si>
  <si>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</si>
  <si>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</si>
  <si>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</si>
  <si>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保障学校正常运转</t>
  </si>
  <si>
    <t>确保单位2024年正常的各项经费开支。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</si>
  <si>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</si>
  <si>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</si>
  <si>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</si>
  <si>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</si>
  <si>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</si>
  <si>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年末教师实有人数</t>
  </si>
  <si>
    <t>73</t>
  </si>
  <si>
    <t>大于等于72人得分，差1人扣0.5分</t>
  </si>
  <si>
    <t>年末教师实有人数大于等于72人</t>
  </si>
  <si>
    <t>2023年年末教师人数</t>
  </si>
  <si>
    <t>年末学生实有人数</t>
  </si>
  <si>
    <t>1380</t>
  </si>
  <si>
    <t>大于等于1492人得分，差10人扣0.5分</t>
  </si>
  <si>
    <t>年末学生实有人数大于等于1492人</t>
  </si>
  <si>
    <t>2023年年末学生人数</t>
  </si>
  <si>
    <t>质量指标</t>
  </si>
  <si>
    <t>资金使用规范率</t>
  </si>
  <si>
    <t>达标得分，不达标扣1分</t>
  </si>
  <si>
    <t>资金使用规范率等于100%</t>
  </si>
  <si>
    <t>资金使用规定</t>
  </si>
  <si>
    <t>补助资金到位率</t>
  </si>
  <si>
    <t>补助资金到位率等于100%</t>
  </si>
  <si>
    <t>大于等于90%得分，不达标扣1分</t>
  </si>
  <si>
    <t>2024年“大赶考”目标任务</t>
  </si>
  <si>
    <t>推进义务教育优质均衡，实施教育现代化</t>
  </si>
  <si>
    <t>不断推进</t>
  </si>
  <si>
    <t>学校及教师满意度</t>
  </si>
  <si>
    <t>大于等于95%得分，不达标扣1分</t>
  </si>
  <si>
    <t>学校及教师满意度不低于95%</t>
  </si>
  <si>
    <t>学生及家长满意度</t>
  </si>
  <si>
    <t>学生及家长满意度不低于95%</t>
  </si>
  <si>
    <t>本年政府性基金预算支出</t>
  </si>
  <si>
    <t>本单位2024年无政府性基金预算支出，故政府性基金预算支出预算表为空。</t>
  </si>
  <si>
    <t>本年国有资本经营预算</t>
  </si>
  <si>
    <t>本单位2024年无国有资本经营预算支出，故国有资本经营预算支出预算表为空。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</si>
  <si>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</si>
  <si>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</si>
  <si>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</si>
  <si>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</si>
  <si>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</si>
  <si>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</si>
  <si>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</si>
  <si>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</si>
  <si>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</si>
  <si>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本单位2024年无政府采购预算，故部门政府采购预算表为空。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</si>
  <si>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</si>
  <si>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</si>
  <si>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</si>
  <si>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</si>
  <si>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</si>
  <si>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本单位2024年无部门政府购买服务预算，故政府购买服务预算表为空。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</si>
  <si>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</si>
  <si>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</si>
  <si>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</si>
  <si>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</si>
  <si>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</si>
  <si>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</si>
  <si>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</si>
  <si>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</si>
  <si>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</si>
  <si>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</si>
  <si>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</si>
  <si>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</si>
  <si>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</si>
  <si>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</si>
  <si>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</si>
  <si>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</si>
  <si>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</si>
  <si>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</si>
  <si>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</si>
  <si>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</si>
  <si>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本单位2024年无新增资产配置，故新增资产配置表为空。</t>
  </si>
  <si>
    <t>上级补助</t>
  </si>
  <si>
    <t>本单位2024年无上级补助项目支出预算，故上级补助项目支出预算表为空。</t>
  </si>
  <si>
    <t>项目级次</t>
  </si>
  <si>
    <t>2024年</t>
  </si>
  <si>
    <t>2025年</t>
  </si>
  <si>
    <t>2026年</t>
  </si>
  <si>
    <t xml:space="preserve">  遗属生活补助经费</t>
  </si>
  <si>
    <t>本级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</si>
</sst>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_ ;[Red]\-#,##0.00\ "/>
  </numFmts>
  <fonts count="5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9"/>
      <color rgb="FFFF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0" fillId="6" borderId="3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7" fillId="0" borderId="0"/>
    <xf numFmtId="41" fontId="6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5" borderId="38" applyNumberFormat="0" applyFon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7" fillId="4" borderId="40" applyNumberFormat="0" applyAlignment="0" applyProtection="0">
      <alignment vertical="center"/>
    </xf>
    <xf numFmtId="0" fontId="38" fillId="4" borderId="37" applyNumberFormat="0" applyAlignment="0" applyProtection="0">
      <alignment vertical="center"/>
    </xf>
    <xf numFmtId="0" fontId="52" fillId="20" borderId="42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30" borderId="0" applyNumberFormat="0" applyBorder="0" applyAlignment="0" applyProtection="0">
      <alignment vertical="center"/>
    </xf>
    <xf numFmtId="0" fontId="27" fillId="0" borderId="0"/>
    <xf numFmtId="0" fontId="45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</cellStyleXfs>
  <cellXfs count="362">
    <xf numFmtId="0" fontId="0" fillId="0" borderId="0" xfId="0"/>
    <xf numFmtId="0" fontId="1" fillId="0" borderId="0" xfId="53" applyFont="1" applyAlignment="1" applyProtection="1"/>
    <xf numFmtId="49" fontId="2" fillId="0" borderId="0" xfId="53" applyNumberFormat="1" applyFont="1" applyAlignment="1" applyProtection="1"/>
    <xf numFmtId="0" fontId="2" fillId="0" borderId="0" xfId="53" applyFont="1" applyAlignment="1" applyProtection="1"/>
    <xf numFmtId="0" fontId="3" fillId="0" borderId="0" xfId="53" applyFont="1" applyAlignment="1">
      <alignment horizontal="right" vertical="center"/>
      <protection locked="0"/>
    </xf>
    <xf numFmtId="0" fontId="4" fillId="0" borderId="0" xfId="53" applyFont="1" applyAlignment="1" applyProtection="1">
      <alignment horizontal="center" vertical="center"/>
    </xf>
    <xf numFmtId="0" fontId="3" fillId="0" borderId="0" xfId="53" applyFont="1" applyAlignment="1">
      <alignment horizontal="left" vertical="center"/>
      <protection locked="0"/>
    </xf>
    <xf numFmtId="0" fontId="3" fillId="0" borderId="0" xfId="53" applyFont="1" applyAlignment="1" applyProtection="1">
      <alignment horizontal="left" vertical="center"/>
    </xf>
    <xf numFmtId="0" fontId="5" fillId="0" borderId="0" xfId="53" applyFont="1" applyAlignment="1" applyProtection="1"/>
    <xf numFmtId="0" fontId="3" fillId="0" borderId="0" xfId="53" applyFont="1" applyAlignment="1">
      <alignment horizontal="right"/>
      <protection locked="0"/>
    </xf>
    <xf numFmtId="0" fontId="5" fillId="0" borderId="1" xfId="53" applyFont="1" applyBorder="1" applyAlignment="1">
      <alignment horizontal="center" vertical="center" wrapText="1"/>
      <protection locked="0"/>
    </xf>
    <xf numFmtId="0" fontId="5" fillId="0" borderId="1" xfId="53" applyFont="1" applyBorder="1" applyAlignment="1" applyProtection="1">
      <alignment horizontal="center" vertical="center" wrapText="1"/>
    </xf>
    <xf numFmtId="0" fontId="5" fillId="0" borderId="2" xfId="53" applyFont="1" applyBorder="1" applyAlignment="1" applyProtection="1">
      <alignment horizontal="center" vertical="center"/>
    </xf>
    <xf numFmtId="0" fontId="5" fillId="0" borderId="3" xfId="53" applyFont="1" applyBorder="1" applyAlignment="1" applyProtection="1">
      <alignment horizontal="center" vertical="center"/>
    </xf>
    <xf numFmtId="0" fontId="5" fillId="0" borderId="4" xfId="53" applyFont="1" applyBorder="1" applyAlignment="1" applyProtection="1">
      <alignment horizontal="center" vertical="center"/>
    </xf>
    <xf numFmtId="0" fontId="5" fillId="0" borderId="5" xfId="53" applyFont="1" applyBorder="1" applyAlignment="1">
      <alignment horizontal="center" vertical="center" wrapText="1"/>
      <protection locked="0"/>
    </xf>
    <xf numFmtId="0" fontId="5" fillId="0" borderId="5" xfId="53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53" applyFont="1" applyBorder="1" applyAlignment="1">
      <alignment horizontal="center" vertical="center" wrapText="1"/>
      <protection locked="0"/>
    </xf>
    <xf numFmtId="0" fontId="5" fillId="0" borderId="8" xfId="53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53" applyFont="1" applyBorder="1" applyAlignment="1" applyProtection="1">
      <alignment horizontal="center" vertical="center"/>
    </xf>
    <xf numFmtId="0" fontId="3" fillId="0" borderId="11" xfId="53" applyFont="1" applyBorder="1" applyAlignment="1">
      <alignment horizontal="left" vertical="center" wrapText="1"/>
      <protection locked="0"/>
    </xf>
    <xf numFmtId="0" fontId="7" fillId="0" borderId="11" xfId="53" applyBorder="1" applyAlignment="1">
      <alignment horizontal="left" vertical="center"/>
      <protection locked="0"/>
    </xf>
    <xf numFmtId="4" fontId="7" fillId="0" borderId="11" xfId="53" applyNumberFormat="1" applyBorder="1" applyAlignment="1">
      <alignment horizontal="right" vertical="center" wrapText="1"/>
      <protection locked="0"/>
    </xf>
    <xf numFmtId="0" fontId="7" fillId="0" borderId="2" xfId="53" applyBorder="1" applyAlignment="1">
      <alignment horizontal="center" vertical="center" wrapText="1"/>
      <protection locked="0"/>
    </xf>
    <xf numFmtId="0" fontId="7" fillId="0" borderId="3" xfId="53" applyBorder="1" applyAlignment="1">
      <alignment horizontal="left" vertical="center" wrapText="1"/>
      <protection locked="0"/>
    </xf>
    <xf numFmtId="0" fontId="7" fillId="0" borderId="4" xfId="53" applyBorder="1" applyAlignment="1">
      <alignment horizontal="left" vertical="center" wrapText="1"/>
      <protection locked="0"/>
    </xf>
    <xf numFmtId="0" fontId="8" fillId="0" borderId="0" xfId="53" applyFont="1" applyAlignment="1" applyProtection="1"/>
    <xf numFmtId="0" fontId="5" fillId="0" borderId="1" xfId="53" applyFont="1" applyBorder="1" applyAlignment="1" applyProtection="1">
      <alignment horizontal="center" vertical="center"/>
    </xf>
    <xf numFmtId="0" fontId="5" fillId="0" borderId="5" xfId="53" applyFont="1" applyBorder="1" applyAlignment="1" applyProtection="1">
      <alignment horizontal="center" vertical="center"/>
    </xf>
    <xf numFmtId="0" fontId="5" fillId="0" borderId="8" xfId="53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horizontal="left" vertical="center" wrapText="1"/>
    </xf>
    <xf numFmtId="0" fontId="3" fillId="0" borderId="11" xfId="53" applyFont="1" applyBorder="1" applyAlignment="1" applyProtection="1">
      <alignment horizontal="right" vertical="center" wrapText="1"/>
    </xf>
    <xf numFmtId="0" fontId="7" fillId="0" borderId="1" xfId="53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right" vertical="center" wrapText="1"/>
      <protection locked="0"/>
    </xf>
    <xf numFmtId="0" fontId="7" fillId="0" borderId="12" xfId="53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right" vertical="center" wrapText="1"/>
      <protection locked="0"/>
    </xf>
    <xf numFmtId="0" fontId="1" fillId="0" borderId="13" xfId="53" applyFont="1" applyBorder="1" applyAlignment="1">
      <alignment horizontal="center" vertical="center" wrapText="1"/>
      <protection locked="0"/>
    </xf>
    <xf numFmtId="0" fontId="7" fillId="0" borderId="14" xfId="53" applyBorder="1" applyAlignment="1" applyProtection="1">
      <alignment horizontal="left" vertical="center"/>
    </xf>
    <xf numFmtId="0" fontId="7" fillId="0" borderId="15" xfId="53" applyBorder="1" applyAlignment="1" applyProtection="1">
      <alignment horizontal="left" vertical="center"/>
    </xf>
    <xf numFmtId="0" fontId="3" fillId="0" borderId="8" xfId="53" applyFont="1" applyBorder="1" applyAlignment="1">
      <alignment horizontal="right" vertical="center" wrapText="1"/>
      <protection locked="0"/>
    </xf>
    <xf numFmtId="0" fontId="9" fillId="0" borderId="0" xfId="53" applyFont="1" applyAlignment="1" applyProtection="1"/>
    <xf numFmtId="0" fontId="1" fillId="0" borderId="11" xfId="53" applyFont="1" applyBorder="1" applyAlignment="1">
      <alignment horizontal="center" vertical="center"/>
      <protection locked="0"/>
    </xf>
    <xf numFmtId="0" fontId="1" fillId="0" borderId="0" xfId="58" applyAlignment="1">
      <alignment vertical="center"/>
    </xf>
    <xf numFmtId="0" fontId="10" fillId="0" borderId="0" xfId="58" applyFont="1" applyAlignment="1">
      <alignment horizontal="right" vertical="center"/>
    </xf>
    <xf numFmtId="0" fontId="11" fillId="0" borderId="0" xfId="58" applyFont="1" applyAlignment="1">
      <alignment horizontal="center" vertical="center"/>
    </xf>
    <xf numFmtId="0" fontId="12" fillId="0" borderId="0" xfId="58" applyFont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14" fillId="0" borderId="7" xfId="45" applyFont="1" applyBorder="1" applyAlignment="1">
      <alignment horizontal="center" vertical="center" wrapText="1"/>
    </xf>
    <xf numFmtId="0" fontId="14" fillId="0" borderId="16" xfId="45" applyFont="1" applyBorder="1" applyAlignment="1">
      <alignment horizontal="center" vertical="center" wrapText="1"/>
    </xf>
    <xf numFmtId="0" fontId="14" fillId="0" borderId="17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  <xf numFmtId="0" fontId="14" fillId="0" borderId="10" xfId="45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0" borderId="12" xfId="45" applyFont="1" applyBorder="1" applyAlignment="1">
      <alignment horizontal="center" vertical="center" wrapText="1"/>
    </xf>
    <xf numFmtId="0" fontId="14" fillId="0" borderId="12" xfId="45" applyFont="1" applyBorder="1" applyAlignment="1">
      <alignment vertical="center" wrapText="1"/>
    </xf>
    <xf numFmtId="0" fontId="14" fillId="0" borderId="12" xfId="45" applyFont="1" applyBorder="1" applyAlignment="1">
      <alignment horizontal="left" vertical="center" wrapText="1" indent="1"/>
    </xf>
    <xf numFmtId="0" fontId="1" fillId="0" borderId="0" xfId="53" applyFont="1" applyAlignment="1" applyProtection="1">
      <alignment vertical="center"/>
    </xf>
    <xf numFmtId="0" fontId="7" fillId="0" borderId="0" xfId="53">
      <alignment vertical="top"/>
      <protection locked="0"/>
    </xf>
    <xf numFmtId="0" fontId="15" fillId="0" borderId="0" xfId="53" applyFont="1" applyAlignment="1" applyProtection="1">
      <alignment horizontal="center" vertical="center"/>
    </xf>
    <xf numFmtId="0" fontId="4" fillId="0" borderId="0" xfId="53" applyFont="1" applyAlignment="1">
      <alignment horizontal="center" vertical="center"/>
      <protection locked="0"/>
    </xf>
    <xf numFmtId="0" fontId="7" fillId="0" borderId="0" xfId="53" applyAlignment="1">
      <alignment horizontal="left" vertical="center"/>
      <protection locked="0"/>
    </xf>
    <xf numFmtId="0" fontId="5" fillId="0" borderId="11" xfId="53" applyFont="1" applyBorder="1" applyAlignment="1" applyProtection="1">
      <alignment horizontal="center" vertical="center" wrapText="1"/>
    </xf>
    <xf numFmtId="0" fontId="5" fillId="0" borderId="11" xfId="53" applyFont="1" applyBorder="1" applyAlignment="1">
      <alignment horizontal="center" vertical="center"/>
      <protection locked="0"/>
    </xf>
    <xf numFmtId="0" fontId="5" fillId="0" borderId="2" xfId="53" applyFont="1" applyBorder="1" applyAlignment="1" applyProtection="1">
      <alignment horizontal="center" vertical="center" wrapText="1"/>
    </xf>
    <xf numFmtId="0" fontId="5" fillId="0" borderId="3" xfId="53" applyFont="1" applyBorder="1" applyAlignment="1" applyProtection="1">
      <alignment horizontal="center" vertical="center" wrapText="1"/>
    </xf>
    <xf numFmtId="0" fontId="5" fillId="0" borderId="4" xfId="53" applyFont="1" applyBorder="1" applyAlignment="1" applyProtection="1">
      <alignment horizontal="center" vertical="center" wrapText="1"/>
    </xf>
    <xf numFmtId="0" fontId="3" fillId="0" borderId="11" xfId="53" applyFont="1" applyBorder="1" applyAlignment="1" applyProtection="1">
      <alignment horizontal="center" vertical="center" wrapText="1"/>
    </xf>
    <xf numFmtId="0" fontId="3" fillId="0" borderId="11" xfId="53" applyFont="1" applyBorder="1" applyAlignment="1">
      <alignment horizontal="center" vertical="center"/>
      <protection locked="0"/>
    </xf>
    <xf numFmtId="0" fontId="16" fillId="0" borderId="0" xfId="53" applyFont="1">
      <alignment vertical="top"/>
      <protection locked="0"/>
    </xf>
    <xf numFmtId="0" fontId="17" fillId="0" borderId="0" xfId="0" applyFont="1" applyAlignment="1">
      <alignment vertical="center"/>
    </xf>
    <xf numFmtId="0" fontId="2" fillId="0" borderId="0" xfId="53" applyFont="1" applyAlignment="1" applyProtection="1">
      <alignment horizontal="right" vertical="center"/>
    </xf>
    <xf numFmtId="0" fontId="5" fillId="0" borderId="0" xfId="53" applyFont="1" applyAlignment="1" applyProtection="1">
      <alignment vertical="center" wrapText="1"/>
    </xf>
    <xf numFmtId="0" fontId="5" fillId="0" borderId="12" xfId="53" applyFont="1" applyBorder="1" applyAlignment="1" applyProtection="1">
      <alignment horizontal="center" vertical="center"/>
    </xf>
    <xf numFmtId="0" fontId="5" fillId="0" borderId="19" xfId="53" applyFont="1" applyBorder="1" applyAlignment="1" applyProtection="1">
      <alignment horizontal="center" vertical="center" wrapText="1"/>
    </xf>
    <xf numFmtId="0" fontId="16" fillId="0" borderId="19" xfId="53" applyFont="1" applyBorder="1" applyAlignment="1" applyProtection="1">
      <alignment horizontal="center" vertical="center"/>
    </xf>
    <xf numFmtId="0" fontId="16" fillId="0" borderId="2" xfId="53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readingOrder="1"/>
      <protection locked="0"/>
    </xf>
    <xf numFmtId="0" fontId="16" fillId="0" borderId="21" xfId="0" applyFont="1" applyBorder="1" applyAlignment="1" applyProtection="1">
      <alignment vertical="center" readingOrder="1"/>
      <protection locked="0"/>
    </xf>
    <xf numFmtId="0" fontId="16" fillId="0" borderId="22" xfId="0" applyFont="1" applyBorder="1" applyAlignment="1" applyProtection="1">
      <alignment vertical="center" readingOrder="1"/>
      <protection locked="0"/>
    </xf>
    <xf numFmtId="0" fontId="7" fillId="0" borderId="11" xfId="53" applyBorder="1" applyAlignment="1">
      <alignment horizontal="right" vertical="center"/>
      <protection locked="0"/>
    </xf>
    <xf numFmtId="0" fontId="3" fillId="0" borderId="8" xfId="53" applyFont="1" applyBorder="1" applyAlignment="1" applyProtection="1">
      <alignment vertical="center" wrapText="1"/>
    </xf>
    <xf numFmtId="0" fontId="3" fillId="0" borderId="8" xfId="53" applyFont="1" applyBorder="1" applyAlignment="1">
      <alignment horizontal="right" vertical="center"/>
      <protection locked="0"/>
    </xf>
    <xf numFmtId="0" fontId="7" fillId="0" borderId="13" xfId="53" applyBorder="1" applyAlignment="1">
      <alignment horizontal="right" vertical="center"/>
      <protection locked="0"/>
    </xf>
    <xf numFmtId="0" fontId="3" fillId="0" borderId="11" xfId="53" applyFont="1" applyBorder="1" applyAlignment="1">
      <alignment horizontal="right" vertical="center"/>
      <protection locked="0"/>
    </xf>
    <xf numFmtId="0" fontId="16" fillId="0" borderId="0" xfId="53" applyFont="1" applyAlignment="1" applyProtection="1"/>
    <xf numFmtId="0" fontId="7" fillId="0" borderId="0" xfId="53" applyAlignment="1" applyProtection="1">
      <alignment horizontal="right"/>
    </xf>
    <xf numFmtId="0" fontId="5" fillId="0" borderId="11" xfId="53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53" applyFont="1" applyAlignment="1" applyProtection="1">
      <alignment wrapText="1"/>
    </xf>
    <xf numFmtId="0" fontId="1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wrapText="1"/>
    </xf>
    <xf numFmtId="0" fontId="5" fillId="0" borderId="12" xfId="53" applyFont="1" applyBorder="1" applyAlignment="1" applyProtection="1">
      <alignment horizontal="center" vertical="center" wrapText="1"/>
    </xf>
    <xf numFmtId="176" fontId="3" fillId="0" borderId="12" xfId="53" applyNumberFormat="1" applyFont="1" applyBorder="1" applyAlignment="1">
      <alignment horizontal="right" vertical="center"/>
      <protection locked="0"/>
    </xf>
    <xf numFmtId="0" fontId="3" fillId="0" borderId="12" xfId="53" applyFont="1" applyBorder="1" applyAlignment="1">
      <alignment horizontal="left" vertical="center"/>
      <protection locked="0"/>
    </xf>
    <xf numFmtId="0" fontId="3" fillId="0" borderId="12" xfId="53" applyFont="1" applyBorder="1" applyAlignment="1">
      <alignment horizontal="center" vertical="center"/>
      <protection locked="0"/>
    </xf>
    <xf numFmtId="176" fontId="3" fillId="0" borderId="12" xfId="53" applyNumberFormat="1" applyFont="1" applyBorder="1" applyAlignment="1" applyProtection="1">
      <alignment horizontal="right" vertical="center"/>
    </xf>
    <xf numFmtId="0" fontId="3" fillId="0" borderId="12" xfId="53" applyFont="1" applyBorder="1" applyAlignment="1" applyProtection="1">
      <alignment horizontal="left" vertical="center" wrapText="1"/>
    </xf>
    <xf numFmtId="176" fontId="3" fillId="0" borderId="12" xfId="53" applyNumberFormat="1" applyFont="1" applyBorder="1" applyAlignment="1">
      <alignment vertical="center"/>
      <protection locked="0"/>
    </xf>
    <xf numFmtId="176" fontId="1" fillId="0" borderId="12" xfId="53" applyNumberFormat="1" applyFont="1" applyBorder="1" applyAlignment="1" applyProtection="1"/>
    <xf numFmtId="0" fontId="7" fillId="0" borderId="0" xfId="53" applyAlignment="1">
      <alignment vertical="top" wrapText="1"/>
      <protection locked="0"/>
    </xf>
    <xf numFmtId="0" fontId="1" fillId="0" borderId="0" xfId="53" applyFont="1" applyAlignment="1" applyProtection="1">
      <alignment wrapText="1"/>
    </xf>
    <xf numFmtId="0" fontId="3" fillId="0" borderId="0" xfId="53" applyFont="1" applyAlignment="1">
      <alignment horizontal="right" vertical="center" wrapText="1"/>
      <protection locked="0"/>
    </xf>
    <xf numFmtId="0" fontId="3" fillId="0" borderId="0" xfId="53" applyFont="1" applyAlignment="1">
      <alignment horizontal="right" wrapText="1"/>
      <protection locked="0"/>
    </xf>
    <xf numFmtId="0" fontId="5" fillId="0" borderId="12" xfId="53" applyFont="1" applyBorder="1" applyAlignment="1">
      <alignment horizontal="center" vertical="center" wrapText="1"/>
      <protection locked="0"/>
    </xf>
    <xf numFmtId="0" fontId="16" fillId="0" borderId="12" xfId="53" applyFont="1" applyBorder="1" applyAlignment="1">
      <alignment horizontal="center" vertical="center" wrapText="1"/>
      <protection locked="0"/>
    </xf>
    <xf numFmtId="176" fontId="7" fillId="0" borderId="12" xfId="53" applyNumberFormat="1" applyBorder="1">
      <alignment vertical="top"/>
      <protection locked="0"/>
    </xf>
    <xf numFmtId="0" fontId="3" fillId="0" borderId="0" xfId="53" applyFont="1" applyAlignment="1" applyProtection="1">
      <alignment horizontal="right" vertical="center" wrapText="1"/>
    </xf>
    <xf numFmtId="0" fontId="3" fillId="0" borderId="0" xfId="53" applyFont="1" applyAlignment="1" applyProtection="1">
      <alignment horizontal="right" wrapText="1"/>
    </xf>
    <xf numFmtId="0" fontId="5" fillId="0" borderId="23" xfId="53" applyFont="1" applyBorder="1" applyAlignment="1" applyProtection="1">
      <alignment horizontal="center" vertical="center" wrapText="1"/>
    </xf>
    <xf numFmtId="0" fontId="5" fillId="0" borderId="24" xfId="53" applyFont="1" applyBorder="1" applyAlignment="1" applyProtection="1">
      <alignment horizontal="center" vertical="center" wrapText="1"/>
    </xf>
    <xf numFmtId="0" fontId="5" fillId="0" borderId="25" xfId="53" applyFont="1" applyBorder="1" applyAlignment="1" applyProtection="1">
      <alignment horizontal="center"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15" xfId="53" applyFont="1" applyBorder="1" applyAlignment="1" applyProtection="1">
      <alignment horizontal="center" vertical="center" wrapText="1"/>
    </xf>
    <xf numFmtId="0" fontId="5" fillId="0" borderId="14" xfId="53" applyFont="1" applyBorder="1" applyAlignment="1" applyProtection="1">
      <alignment horizontal="center" vertical="center" wrapText="1"/>
    </xf>
    <xf numFmtId="0" fontId="3" fillId="0" borderId="8" xfId="53" applyFont="1" applyBorder="1" applyAlignment="1" applyProtection="1">
      <alignment horizontal="left" vertical="center" wrapText="1"/>
    </xf>
    <xf numFmtId="0" fontId="3" fillId="0" borderId="15" xfId="53" applyFont="1" applyBorder="1" applyAlignment="1" applyProtection="1">
      <alignment horizontal="left" vertical="center" wrapText="1"/>
    </xf>
    <xf numFmtId="0" fontId="18" fillId="0" borderId="15" xfId="53" applyFont="1" applyBorder="1" applyAlignment="1" applyProtection="1">
      <alignment horizontal="left" vertical="center" wrapText="1"/>
    </xf>
    <xf numFmtId="0" fontId="3" fillId="0" borderId="15" xfId="53" applyFont="1" applyBorder="1" applyAlignment="1" applyProtection="1">
      <alignment horizontal="right" vertical="center"/>
    </xf>
    <xf numFmtId="176" fontId="3" fillId="0" borderId="15" xfId="53" applyNumberFormat="1" applyFont="1" applyBorder="1" applyAlignment="1">
      <alignment horizontal="right" vertical="center"/>
      <protection locked="0"/>
    </xf>
    <xf numFmtId="176" fontId="3" fillId="0" borderId="15" xfId="53" applyNumberFormat="1" applyFont="1" applyBorder="1" applyAlignment="1" applyProtection="1">
      <alignment horizontal="right" vertical="center"/>
    </xf>
    <xf numFmtId="0" fontId="3" fillId="0" borderId="13" xfId="53" applyFont="1" applyBorder="1" applyAlignment="1" applyProtection="1">
      <alignment horizontal="center" vertical="center"/>
    </xf>
    <xf numFmtId="0" fontId="3" fillId="0" borderId="14" xfId="53" applyFont="1" applyBorder="1" applyAlignment="1" applyProtection="1">
      <alignment horizontal="left" vertical="center"/>
    </xf>
    <xf numFmtId="0" fontId="5" fillId="0" borderId="3" xfId="53" applyFont="1" applyBorder="1" applyAlignment="1">
      <alignment horizontal="center" vertical="center" wrapText="1"/>
      <protection locked="0"/>
    </xf>
    <xf numFmtId="0" fontId="16" fillId="0" borderId="25" xfId="53" applyFont="1" applyBorder="1" applyAlignment="1">
      <alignment horizontal="center" vertical="center" wrapText="1"/>
      <protection locked="0"/>
    </xf>
    <xf numFmtId="0" fontId="16" fillId="0" borderId="14" xfId="53" applyFont="1" applyBorder="1" applyAlignment="1">
      <alignment horizontal="center" vertical="center" wrapText="1"/>
      <protection locked="0"/>
    </xf>
    <xf numFmtId="0" fontId="5" fillId="0" borderId="15" xfId="53" applyFont="1" applyBorder="1" applyAlignment="1">
      <alignment horizontal="center" vertical="center" wrapText="1"/>
      <protection locked="0"/>
    </xf>
    <xf numFmtId="0" fontId="3" fillId="0" borderId="0" xfId="53" applyFont="1" applyAlignment="1" applyProtection="1">
      <alignment horizontal="right" vertical="center"/>
    </xf>
    <xf numFmtId="0" fontId="3" fillId="0" borderId="0" xfId="53" applyFont="1" applyAlignment="1" applyProtection="1">
      <alignment horizontal="right"/>
    </xf>
    <xf numFmtId="49" fontId="1" fillId="0" borderId="0" xfId="53" applyNumberFormat="1" applyFont="1" applyAlignment="1" applyProtection="1"/>
    <xf numFmtId="49" fontId="19" fillId="0" borderId="0" xfId="53" applyNumberFormat="1" applyFont="1" applyAlignment="1" applyProtection="1"/>
    <xf numFmtId="0" fontId="19" fillId="0" borderId="0" xfId="53" applyFont="1" applyAlignment="1" applyProtection="1">
      <alignment horizontal="right"/>
    </xf>
    <xf numFmtId="0" fontId="2" fillId="0" borderId="0" xfId="53" applyFont="1" applyAlignment="1" applyProtection="1">
      <alignment horizontal="right"/>
    </xf>
    <xf numFmtId="0" fontId="20" fillId="0" borderId="0" xfId="53" applyFont="1" applyAlignment="1" applyProtection="1">
      <alignment horizontal="center" vertical="center" wrapText="1"/>
    </xf>
    <xf numFmtId="0" fontId="20" fillId="0" borderId="0" xfId="53" applyFont="1" applyAlignment="1" applyProtection="1">
      <alignment horizontal="center" vertical="center"/>
    </xf>
    <xf numFmtId="49" fontId="5" fillId="0" borderId="1" xfId="53" applyNumberFormat="1" applyFont="1" applyBorder="1" applyAlignment="1" applyProtection="1">
      <alignment horizontal="center" vertical="center" wrapText="1"/>
    </xf>
    <xf numFmtId="49" fontId="5" fillId="0" borderId="5" xfId="53" applyNumberFormat="1" applyFont="1" applyBorder="1" applyAlignment="1" applyProtection="1">
      <alignment horizontal="center" vertical="center" wrapText="1"/>
    </xf>
    <xf numFmtId="49" fontId="5" fillId="0" borderId="11" xfId="53" applyNumberFormat="1" applyFont="1" applyBorder="1" applyAlignment="1" applyProtection="1">
      <alignment horizontal="center" vertical="center"/>
    </xf>
    <xf numFmtId="177" fontId="3" fillId="0" borderId="11" xfId="53" applyNumberFormat="1" applyFont="1" applyBorder="1" applyAlignment="1" applyProtection="1">
      <alignment horizontal="right" vertical="center"/>
    </xf>
    <xf numFmtId="177" fontId="3" fillId="0" borderId="11" xfId="53" applyNumberFormat="1" applyFont="1" applyBorder="1" applyAlignment="1" applyProtection="1">
      <alignment horizontal="left" vertical="center" wrapText="1"/>
    </xf>
    <xf numFmtId="0" fontId="1" fillId="0" borderId="2" xfId="53" applyFont="1" applyBorder="1" applyAlignment="1" applyProtection="1">
      <alignment horizontal="center" vertical="center"/>
    </xf>
    <xf numFmtId="0" fontId="1" fillId="0" borderId="3" xfId="53" applyFont="1" applyBorder="1" applyAlignment="1" applyProtection="1">
      <alignment horizontal="center" vertical="center"/>
    </xf>
    <xf numFmtId="0" fontId="1" fillId="0" borderId="4" xfId="53" applyFont="1" applyBorder="1" applyAlignment="1" applyProtection="1">
      <alignment horizontal="center" vertical="center"/>
    </xf>
    <xf numFmtId="49" fontId="9" fillId="0" borderId="0" xfId="53" applyNumberFormat="1" applyFont="1" applyAlignment="1" applyProtection="1"/>
    <xf numFmtId="0" fontId="21" fillId="2" borderId="0" xfId="53" applyFont="1" applyFill="1" applyAlignment="1" applyProtection="1">
      <alignment horizontal="center" vertical="center"/>
    </xf>
    <xf numFmtId="0" fontId="21" fillId="3" borderId="0" xfId="53" applyFont="1" applyFill="1" applyAlignment="1" applyProtection="1">
      <alignment horizontal="center" vertical="center"/>
    </xf>
    <xf numFmtId="0" fontId="3" fillId="2" borderId="0" xfId="53" applyFont="1" applyFill="1" applyAlignment="1" applyProtection="1">
      <alignment horizontal="left" vertical="center" wrapText="1"/>
    </xf>
    <xf numFmtId="0" fontId="21" fillId="2" borderId="0" xfId="53" applyFont="1" applyFill="1" applyAlignment="1" applyProtection="1">
      <alignment horizontal="left" vertical="center" wrapText="1"/>
    </xf>
    <xf numFmtId="0" fontId="21" fillId="2" borderId="0" xfId="53" applyFont="1" applyFill="1" applyAlignment="1" applyProtection="1">
      <alignment horizontal="left" vertical="center"/>
    </xf>
    <xf numFmtId="0" fontId="2" fillId="2" borderId="11" xfId="53" applyFont="1" applyFill="1" applyBorder="1" applyAlignment="1" applyProtection="1">
      <alignment horizontal="center" vertical="center"/>
    </xf>
    <xf numFmtId="0" fontId="2" fillId="2" borderId="2" xfId="53" applyFont="1" applyFill="1" applyBorder="1" applyAlignment="1" applyProtection="1">
      <alignment horizontal="left" vertical="center"/>
    </xf>
    <xf numFmtId="0" fontId="22" fillId="2" borderId="3" xfId="53" applyFont="1" applyFill="1" applyBorder="1" applyAlignment="1" applyProtection="1">
      <alignment horizontal="left" vertical="center"/>
    </xf>
    <xf numFmtId="0" fontId="22" fillId="2" borderId="4" xfId="53" applyFont="1" applyFill="1" applyBorder="1" applyAlignment="1" applyProtection="1">
      <alignment horizontal="left" vertical="center"/>
    </xf>
    <xf numFmtId="0" fontId="2" fillId="2" borderId="2" xfId="53" applyFont="1" applyFill="1" applyBorder="1" applyAlignment="1" applyProtection="1">
      <alignment horizontal="center" vertical="center"/>
    </xf>
    <xf numFmtId="0" fontId="2" fillId="2" borderId="3" xfId="53" applyFont="1" applyFill="1" applyBorder="1" applyAlignment="1" applyProtection="1">
      <alignment horizontal="left" vertical="center" wrapText="1"/>
    </xf>
    <xf numFmtId="49" fontId="5" fillId="0" borderId="11" xfId="53" applyNumberFormat="1" applyFont="1" applyBorder="1" applyAlignment="1" applyProtection="1">
      <alignment horizontal="center" vertical="center" wrapText="1"/>
    </xf>
    <xf numFmtId="49" fontId="3" fillId="0" borderId="2" xfId="53" applyNumberFormat="1" applyFont="1" applyBorder="1" applyAlignment="1" applyProtection="1">
      <alignment horizontal="left" vertical="center" wrapText="1"/>
    </xf>
    <xf numFmtId="49" fontId="3" fillId="0" borderId="3" xfId="53" applyNumberFormat="1" applyFont="1" applyBorder="1" applyAlignment="1" applyProtection="1">
      <alignment horizontal="left" vertical="center" wrapText="1"/>
    </xf>
    <xf numFmtId="0" fontId="3" fillId="0" borderId="2" xfId="53" applyFont="1" applyBorder="1" applyAlignment="1" applyProtection="1">
      <alignment horizontal="left" vertical="center" wrapText="1"/>
    </xf>
    <xf numFmtId="0" fontId="3" fillId="0" borderId="3" xfId="53" applyFont="1" applyBorder="1" applyAlignment="1" applyProtection="1">
      <alignment horizontal="left" vertical="center" wrapText="1"/>
    </xf>
    <xf numFmtId="0" fontId="23" fillId="0" borderId="2" xfId="53" applyFont="1" applyBorder="1" applyAlignment="1" applyProtection="1">
      <alignment horizontal="left" vertical="center"/>
    </xf>
    <xf numFmtId="0" fontId="23" fillId="0" borderId="3" xfId="53" applyFont="1" applyBorder="1" applyAlignment="1" applyProtection="1">
      <alignment horizontal="left" vertical="center"/>
    </xf>
    <xf numFmtId="49" fontId="5" fillId="0" borderId="19" xfId="53" applyNumberFormat="1" applyFont="1" applyBorder="1" applyAlignment="1" applyProtection="1">
      <alignment horizontal="center" vertical="center" wrapText="1"/>
    </xf>
    <xf numFmtId="49" fontId="5" fillId="0" borderId="23" xfId="53" applyNumberFormat="1" applyFont="1" applyBorder="1" applyAlignment="1" applyProtection="1">
      <alignment horizontal="center" vertical="center" wrapText="1"/>
    </xf>
    <xf numFmtId="0" fontId="5" fillId="0" borderId="19" xfId="53" applyFont="1" applyBorder="1" applyAlignment="1" applyProtection="1">
      <alignment horizontal="center" vertical="center"/>
    </xf>
    <xf numFmtId="0" fontId="5" fillId="0" borderId="24" xfId="53" applyFont="1" applyBorder="1" applyAlignment="1" applyProtection="1">
      <alignment horizontal="center" vertical="center"/>
    </xf>
    <xf numFmtId="0" fontId="5" fillId="0" borderId="23" xfId="53" applyFont="1" applyBorder="1" applyAlignment="1" applyProtection="1">
      <alignment horizontal="center" vertical="center"/>
    </xf>
    <xf numFmtId="49" fontId="5" fillId="0" borderId="13" xfId="53" applyNumberFormat="1" applyFont="1" applyBorder="1" applyAlignment="1" applyProtection="1">
      <alignment horizontal="center" vertical="center" wrapText="1"/>
    </xf>
    <xf numFmtId="49" fontId="5" fillId="0" borderId="15" xfId="53" applyNumberFormat="1" applyFont="1" applyBorder="1" applyAlignment="1" applyProtection="1">
      <alignment horizontal="center" vertical="center" wrapText="1"/>
    </xf>
    <xf numFmtId="0" fontId="5" fillId="0" borderId="13" xfId="53" applyFont="1" applyBorder="1" applyAlignment="1" applyProtection="1">
      <alignment horizontal="center" vertical="center"/>
    </xf>
    <xf numFmtId="0" fontId="5" fillId="0" borderId="14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>
      <alignment horizontal="center" vertical="center"/>
    </xf>
    <xf numFmtId="0" fontId="3" fillId="0" borderId="2" xfId="53" applyFont="1" applyBorder="1" applyAlignment="1" applyProtection="1">
      <alignment horizontal="center" vertical="center"/>
    </xf>
    <xf numFmtId="0" fontId="3" fillId="0" borderId="3" xfId="53" applyFont="1" applyBorder="1" applyAlignment="1" applyProtection="1">
      <alignment horizontal="left" vertical="center"/>
    </xf>
    <xf numFmtId="0" fontId="3" fillId="0" borderId="4" xfId="53" applyFont="1" applyBorder="1" applyAlignment="1" applyProtection="1">
      <alignment horizontal="left" vertical="center"/>
    </xf>
    <xf numFmtId="4" fontId="3" fillId="0" borderId="11" xfId="53" applyNumberFormat="1" applyFont="1" applyBorder="1" applyAlignment="1" applyProtection="1">
      <alignment horizontal="right" vertical="center"/>
    </xf>
    <xf numFmtId="49" fontId="3" fillId="0" borderId="4" xfId="53" applyNumberFormat="1" applyFont="1" applyBorder="1" applyAlignment="1" applyProtection="1">
      <alignment horizontal="left" vertical="center" wrapText="1"/>
    </xf>
    <xf numFmtId="0" fontId="23" fillId="0" borderId="19" xfId="53" applyFont="1" applyBorder="1" applyAlignment="1" applyProtection="1">
      <alignment horizontal="left" vertical="center"/>
    </xf>
    <xf numFmtId="0" fontId="23" fillId="0" borderId="24" xfId="53" applyFont="1" applyBorder="1" applyAlignment="1" applyProtection="1">
      <alignment horizontal="left" vertical="center"/>
    </xf>
    <xf numFmtId="0" fontId="23" fillId="0" borderId="2" xfId="53" applyFont="1" applyBorder="1" applyAlignment="1" applyProtection="1">
      <alignment horizontal="center" vertical="center"/>
    </xf>
    <xf numFmtId="0" fontId="23" fillId="0" borderId="3" xfId="53" applyFont="1" applyBorder="1" applyAlignment="1" applyProtection="1">
      <alignment horizontal="center" vertical="center"/>
    </xf>
    <xf numFmtId="0" fontId="23" fillId="0" borderId="4" xfId="53" applyFont="1" applyBorder="1" applyAlignment="1" applyProtection="1">
      <alignment horizontal="center" vertical="center"/>
    </xf>
    <xf numFmtId="49" fontId="24" fillId="0" borderId="19" xfId="53" applyNumberFormat="1" applyFont="1" applyBorder="1" applyAlignment="1" applyProtection="1">
      <alignment horizontal="center" vertical="center" wrapText="1"/>
    </xf>
    <xf numFmtId="49" fontId="24" fillId="0" borderId="11" xfId="53" applyNumberFormat="1" applyFont="1" applyBorder="1" applyAlignment="1">
      <alignment horizontal="center" vertical="center"/>
      <protection locked="0"/>
    </xf>
    <xf numFmtId="49" fontId="24" fillId="0" borderId="1" xfId="53" applyNumberFormat="1" applyFont="1" applyBorder="1" applyAlignment="1">
      <alignment horizontal="center" vertical="center" wrapText="1"/>
      <protection locked="0"/>
    </xf>
    <xf numFmtId="49" fontId="24" fillId="0" borderId="11" xfId="53" applyNumberFormat="1" applyFont="1" applyBorder="1" applyAlignment="1">
      <alignment horizontal="center" vertical="center" wrapText="1"/>
      <protection locked="0"/>
    </xf>
    <xf numFmtId="0" fontId="24" fillId="0" borderId="13" xfId="53" applyFont="1" applyBorder="1" applyAlignment="1" applyProtection="1">
      <alignment horizontal="center" vertical="center"/>
    </xf>
    <xf numFmtId="49" fontId="12" fillId="0" borderId="26" xfId="56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12" fillId="0" borderId="12" xfId="56" applyNumberFormat="1" applyFont="1" applyBorder="1" applyAlignment="1">
      <alignment horizontal="center" vertical="center" wrapText="1"/>
    </xf>
    <xf numFmtId="0" fontId="3" fillId="0" borderId="28" xfId="53" applyFont="1" applyBorder="1" applyAlignment="1" applyProtection="1">
      <alignment horizontal="center" vertical="center" wrapText="1"/>
    </xf>
    <xf numFmtId="49" fontId="12" fillId="0" borderId="29" xfId="56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9" fontId="12" fillId="0" borderId="32" xfId="56" applyNumberFormat="1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  <protection locked="0"/>
    </xf>
    <xf numFmtId="0" fontId="3" fillId="0" borderId="33" xfId="53" applyFont="1" applyBorder="1" applyAlignment="1">
      <alignment horizontal="center" vertical="center" wrapText="1"/>
      <protection locked="0"/>
    </xf>
    <xf numFmtId="0" fontId="3" fillId="0" borderId="8" xfId="53" applyFont="1" applyBorder="1" applyAlignment="1">
      <alignment horizontal="center" vertical="center" wrapText="1"/>
      <protection locked="0"/>
    </xf>
    <xf numFmtId="0" fontId="3" fillId="0" borderId="4" xfId="53" applyFont="1" applyBorder="1" applyAlignment="1">
      <alignment horizontal="center" vertical="center" wrapText="1"/>
      <protection locked="0"/>
    </xf>
    <xf numFmtId="0" fontId="3" fillId="0" borderId="11" xfId="53" applyFont="1" applyBorder="1" applyAlignment="1">
      <alignment horizontal="center" vertical="center" wrapText="1"/>
      <protection locked="0"/>
    </xf>
    <xf numFmtId="0" fontId="3" fillId="0" borderId="2" xfId="53" applyFont="1" applyBorder="1" applyAlignment="1" applyProtection="1">
      <alignment horizontal="center" vertical="center" wrapText="1"/>
    </xf>
    <xf numFmtId="0" fontId="3" fillId="2" borderId="0" xfId="53" applyFont="1" applyFill="1" applyAlignment="1" applyProtection="1">
      <alignment horizontal="right" vertical="center"/>
    </xf>
    <xf numFmtId="0" fontId="3" fillId="2" borderId="0" xfId="53" applyFont="1" applyFill="1" applyAlignment="1" applyProtection="1">
      <alignment horizontal="right" vertical="center" wrapText="1"/>
    </xf>
    <xf numFmtId="0" fontId="5" fillId="0" borderId="4" xfId="53" applyFont="1" applyBorder="1" applyAlignment="1" applyProtection="1"/>
    <xf numFmtId="0" fontId="5" fillId="0" borderId="3" xfId="53" applyFont="1" applyBorder="1" applyAlignment="1" applyProtection="1">
      <alignment vertical="center"/>
    </xf>
    <xf numFmtId="0" fontId="5" fillId="0" borderId="4" xfId="53" applyFont="1" applyBorder="1" applyAlignment="1" applyProtection="1">
      <alignment vertical="center"/>
    </xf>
    <xf numFmtId="49" fontId="5" fillId="0" borderId="2" xfId="53" applyNumberFormat="1" applyFont="1" applyBorder="1" applyAlignment="1" applyProtection="1">
      <alignment vertical="center" wrapText="1"/>
    </xf>
    <xf numFmtId="0" fontId="5" fillId="0" borderId="2" xfId="53" applyFont="1" applyBorder="1" applyAlignment="1" applyProtection="1">
      <alignment vertical="center" wrapText="1"/>
    </xf>
    <xf numFmtId="0" fontId="23" fillId="0" borderId="4" xfId="53" applyFont="1" applyBorder="1" applyAlignment="1" applyProtection="1">
      <alignment horizontal="left" vertical="center"/>
    </xf>
    <xf numFmtId="49" fontId="5" fillId="0" borderId="11" xfId="53" applyNumberFormat="1" applyFont="1" applyBorder="1" applyAlignment="1">
      <alignment horizontal="center" vertical="center" wrapText="1"/>
      <protection locked="0"/>
    </xf>
    <xf numFmtId="4" fontId="3" fillId="0" borderId="15" xfId="53" applyNumberFormat="1" applyFont="1" applyBorder="1" applyAlignment="1" applyProtection="1">
      <alignment horizontal="right" vertical="center"/>
    </xf>
    <xf numFmtId="0" fontId="23" fillId="0" borderId="23" xfId="53" applyFont="1" applyBorder="1" applyAlignment="1" applyProtection="1">
      <alignment horizontal="left" vertical="center"/>
    </xf>
    <xf numFmtId="0" fontId="5" fillId="0" borderId="23" xfId="53" applyFont="1" applyBorder="1" applyAlignment="1" applyProtection="1"/>
    <xf numFmtId="49" fontId="24" fillId="0" borderId="19" xfId="53" applyNumberFormat="1" applyFont="1" applyBorder="1" applyAlignment="1" applyProtection="1">
      <alignment horizontal="center" vertical="center"/>
    </xf>
    <xf numFmtId="0" fontId="24" fillId="0" borderId="23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/>
    <xf numFmtId="0" fontId="24" fillId="0" borderId="15" xfId="53" applyFont="1" applyBorder="1" applyAlignment="1" applyProtection="1">
      <alignment horizontal="center" vertical="center"/>
    </xf>
    <xf numFmtId="0" fontId="3" fillId="0" borderId="4" xfId="53" applyFont="1" applyBorder="1" applyAlignment="1" applyProtection="1">
      <alignment horizontal="center" vertical="center" wrapText="1"/>
    </xf>
    <xf numFmtId="0" fontId="3" fillId="0" borderId="34" xfId="53" applyFont="1" applyBorder="1" applyAlignment="1" applyProtection="1">
      <alignment horizontal="center" vertical="center" wrapText="1"/>
    </xf>
    <xf numFmtId="0" fontId="3" fillId="0" borderId="11" xfId="53" applyFont="1" applyBorder="1" applyAlignment="1">
      <alignment vertical="center" wrapText="1"/>
      <protection locked="0"/>
    </xf>
    <xf numFmtId="0" fontId="1" fillId="0" borderId="5" xfId="53" applyFont="1" applyBorder="1" applyAlignment="1" applyProtection="1">
      <alignment horizontal="left" vertical="center"/>
    </xf>
    <xf numFmtId="0" fontId="1" fillId="0" borderId="5" xfId="53" applyFont="1" applyBorder="1" applyAlignment="1" applyProtection="1">
      <alignment vertical="center"/>
    </xf>
    <xf numFmtId="0" fontId="1" fillId="0" borderId="8" xfId="53" applyFont="1" applyBorder="1" applyAlignment="1" applyProtection="1">
      <alignment horizontal="left" vertical="center"/>
    </xf>
    <xf numFmtId="0" fontId="1" fillId="0" borderId="8" xfId="53" applyFont="1" applyBorder="1" applyAlignment="1" applyProtection="1">
      <alignment vertical="center"/>
    </xf>
    <xf numFmtId="0" fontId="3" fillId="0" borderId="4" xfId="53" applyFont="1" applyBorder="1" applyAlignment="1">
      <alignment horizontal="left" vertical="center" wrapText="1"/>
      <protection locked="0"/>
    </xf>
    <xf numFmtId="0" fontId="1" fillId="0" borderId="12" xfId="53" applyFont="1" applyBorder="1" applyAlignment="1" applyProtection="1">
      <alignment horizontal="left" vertical="center"/>
    </xf>
    <xf numFmtId="0" fontId="1" fillId="0" borderId="12" xfId="53" applyFont="1" applyBorder="1" applyAlignment="1" applyProtection="1">
      <alignment horizontal="center" vertical="center" wrapText="1"/>
    </xf>
    <xf numFmtId="0" fontId="7" fillId="0" borderId="12" xfId="53" applyBorder="1" applyAlignment="1" applyProtection="1">
      <alignment vertical="center"/>
    </xf>
    <xf numFmtId="0" fontId="25" fillId="0" borderId="12" xfId="53" applyFont="1" applyBorder="1" applyAlignment="1">
      <alignment horizontal="left" vertical="center" wrapText="1"/>
      <protection locked="0"/>
    </xf>
    <xf numFmtId="0" fontId="25" fillId="0" borderId="12" xfId="53" applyFont="1" applyBorder="1" applyAlignment="1" applyProtection="1">
      <alignment vertical="center"/>
    </xf>
    <xf numFmtId="0" fontId="7" fillId="0" borderId="12" xfId="53" applyBorder="1" applyAlignment="1" applyProtection="1">
      <alignment horizontal="left" vertical="center"/>
    </xf>
    <xf numFmtId="0" fontId="3" fillId="0" borderId="11" xfId="53" applyFont="1" applyBorder="1" applyAlignment="1" applyProtection="1">
      <alignment horizontal="center" vertical="center"/>
    </xf>
    <xf numFmtId="0" fontId="3" fillId="0" borderId="1" xfId="53" applyFont="1" applyBorder="1" applyAlignment="1" applyProtection="1">
      <alignment horizontal="left" vertical="center" wrapText="1"/>
    </xf>
    <xf numFmtId="0" fontId="5" fillId="0" borderId="0" xfId="53" applyFont="1" applyAlignment="1" applyProtection="1">
      <alignment horizontal="left" vertical="center"/>
    </xf>
    <xf numFmtId="0" fontId="2" fillId="0" borderId="12" xfId="53" applyFont="1" applyBorder="1" applyAlignment="1" applyProtection="1">
      <alignment horizontal="center" vertical="center"/>
    </xf>
    <xf numFmtId="0" fontId="1" fillId="0" borderId="2" xfId="53" applyFont="1" applyBorder="1" applyAlignment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 wrapText="1"/>
      <protection locked="0"/>
    </xf>
    <xf numFmtId="0" fontId="1" fillId="0" borderId="4" xfId="53" applyFont="1" applyBorder="1" applyAlignment="1">
      <alignment horizontal="center" vertical="center" wrapText="1"/>
      <protection locked="0"/>
    </xf>
    <xf numFmtId="0" fontId="16" fillId="0" borderId="12" xfId="53" applyFont="1" applyBorder="1" applyAlignment="1" applyProtection="1">
      <alignment horizontal="center" vertical="center" wrapText="1"/>
    </xf>
    <xf numFmtId="0" fontId="13" fillId="0" borderId="12" xfId="55" applyFont="1" applyBorder="1" applyAlignment="1" applyProtection="1">
      <alignment horizontal="center" vertical="center" wrapText="1" readingOrder="1"/>
      <protection locked="0"/>
    </xf>
    <xf numFmtId="4" fontId="7" fillId="0" borderId="13" xfId="53" applyNumberFormat="1" applyBorder="1" applyAlignment="1">
      <alignment vertical="center"/>
      <protection locked="0"/>
    </xf>
    <xf numFmtId="176" fontId="7" fillId="0" borderId="12" xfId="53" applyNumberFormat="1" applyBorder="1" applyAlignment="1" applyProtection="1">
      <alignment horizontal="right" vertical="center" wrapText="1"/>
    </xf>
    <xf numFmtId="176" fontId="7" fillId="0" borderId="2" xfId="53" applyNumberFormat="1" applyBorder="1" applyAlignment="1">
      <alignment horizontal="right" vertical="center" wrapText="1"/>
      <protection locked="0"/>
    </xf>
    <xf numFmtId="176" fontId="7" fillId="0" borderId="12" xfId="53" applyNumberFormat="1" applyBorder="1" applyAlignment="1">
      <alignment horizontal="right" vertical="center" wrapText="1"/>
      <protection locked="0"/>
    </xf>
    <xf numFmtId="0" fontId="16" fillId="0" borderId="16" xfId="53" applyFont="1" applyBorder="1" applyAlignment="1" applyProtection="1">
      <alignment horizontal="center" vertical="center" wrapText="1"/>
    </xf>
    <xf numFmtId="0" fontId="2" fillId="0" borderId="16" xfId="53" applyFont="1" applyBorder="1" applyAlignment="1" applyProtection="1">
      <alignment horizontal="center" vertical="center"/>
    </xf>
    <xf numFmtId="4" fontId="7" fillId="0" borderId="8" xfId="53" applyNumberFormat="1" applyBorder="1" applyAlignment="1">
      <alignment vertical="center"/>
      <protection locked="0"/>
    </xf>
    <xf numFmtId="4" fontId="7" fillId="0" borderId="8" xfId="53" applyNumberFormat="1" applyBorder="1" applyAlignment="1" applyProtection="1">
      <alignment vertical="center"/>
    </xf>
    <xf numFmtId="49" fontId="5" fillId="0" borderId="12" xfId="53" applyNumberFormat="1" applyFont="1" applyBorder="1" applyAlignment="1" applyProtection="1">
      <alignment horizontal="center" vertical="center" wrapText="1"/>
    </xf>
    <xf numFmtId="49" fontId="5" fillId="0" borderId="12" xfId="53" applyNumberFormat="1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vertical="center" wrapText="1"/>
    </xf>
    <xf numFmtId="4" fontId="3" fillId="0" borderId="11" xfId="53" applyNumberFormat="1" applyFont="1" applyBorder="1" applyAlignment="1">
      <alignment vertical="center"/>
      <protection locked="0"/>
    </xf>
    <xf numFmtId="0" fontId="5" fillId="0" borderId="2" xfId="53" applyFont="1" applyBorder="1" applyAlignment="1">
      <alignment horizontal="center" vertical="center"/>
      <protection locked="0"/>
    </xf>
    <xf numFmtId="49" fontId="1" fillId="0" borderId="3" xfId="53" applyNumberFormat="1" applyFont="1" applyBorder="1" applyAlignment="1" applyProtection="1">
      <alignment horizontal="center" vertical="center"/>
    </xf>
    <xf numFmtId="49" fontId="1" fillId="0" borderId="4" xfId="53" applyNumberFormat="1" applyFont="1" applyBorder="1" applyAlignment="1" applyProtection="1">
      <alignment horizontal="center" vertical="center"/>
    </xf>
    <xf numFmtId="0" fontId="16" fillId="0" borderId="7" xfId="53" applyFont="1" applyBorder="1" applyAlignment="1" applyProtection="1">
      <alignment horizontal="center" vertical="center" wrapText="1"/>
    </xf>
    <xf numFmtId="0" fontId="16" fillId="0" borderId="10" xfId="53" applyFont="1" applyBorder="1" applyAlignment="1" applyProtection="1">
      <alignment horizontal="center" vertical="center" wrapText="1"/>
    </xf>
    <xf numFmtId="4" fontId="3" fillId="0" borderId="11" xfId="53" applyNumberFormat="1" applyFont="1" applyBorder="1" applyAlignment="1">
      <alignment horizontal="right" vertical="center"/>
      <protection locked="0"/>
    </xf>
    <xf numFmtId="0" fontId="3" fillId="0" borderId="11" xfId="53" applyFont="1" applyBorder="1" applyAlignment="1" applyProtection="1">
      <alignment vertical="center"/>
    </xf>
    <xf numFmtId="0" fontId="1" fillId="0" borderId="11" xfId="53" applyFont="1" applyBorder="1" applyAlignment="1" applyProtection="1">
      <alignment wrapText="1"/>
    </xf>
    <xf numFmtId="0" fontId="26" fillId="0" borderId="11" xfId="53" applyFont="1" applyBorder="1" applyAlignment="1" applyProtection="1"/>
    <xf numFmtId="0" fontId="3" fillId="0" borderId="11" xfId="53" applyFont="1" applyBorder="1" applyAlignment="1">
      <alignment vertical="center"/>
      <protection locked="0"/>
    </xf>
    <xf numFmtId="0" fontId="2" fillId="0" borderId="0" xfId="53" applyFont="1" applyAlignment="1" applyProtection="1">
      <alignment horizontal="right" vertical="center" wrapText="1"/>
    </xf>
    <xf numFmtId="0" fontId="2" fillId="0" borderId="0" xfId="53" applyFont="1" applyAlignment="1" applyProtection="1">
      <alignment horizontal="right" wrapText="1"/>
    </xf>
    <xf numFmtId="4" fontId="3" fillId="0" borderId="11" xfId="53" applyNumberFormat="1" applyFont="1" applyBorder="1" applyAlignment="1" applyProtection="1">
      <alignment vertical="center"/>
    </xf>
    <xf numFmtId="0" fontId="27" fillId="0" borderId="0" xfId="53" applyFont="1" applyAlignment="1" applyProtection="1">
      <alignment horizontal="center"/>
    </xf>
    <xf numFmtId="0" fontId="27" fillId="0" borderId="0" xfId="53" applyFont="1" applyAlignment="1" applyProtection="1">
      <alignment horizontal="center" wrapText="1"/>
    </xf>
    <xf numFmtId="0" fontId="27" fillId="0" borderId="0" xfId="53" applyFont="1" applyAlignment="1" applyProtection="1">
      <alignment wrapText="1"/>
    </xf>
    <xf numFmtId="0" fontId="27" fillId="0" borderId="0" xfId="53" applyFont="1" applyAlignment="1" applyProtection="1"/>
    <xf numFmtId="0" fontId="1" fillId="0" borderId="0" xfId="53" applyFont="1" applyAlignment="1" applyProtection="1">
      <alignment horizontal="center" wrapText="1"/>
    </xf>
    <xf numFmtId="0" fontId="1" fillId="0" borderId="0" xfId="53" applyFont="1" applyAlignment="1" applyProtection="1">
      <alignment horizontal="right" wrapText="1"/>
    </xf>
    <xf numFmtId="0" fontId="28" fillId="0" borderId="0" xfId="53" applyFont="1" applyAlignment="1" applyProtection="1">
      <alignment horizontal="center" vertical="center" wrapText="1"/>
    </xf>
    <xf numFmtId="0" fontId="16" fillId="0" borderId="1" xfId="53" applyFont="1" applyBorder="1" applyAlignment="1" applyProtection="1">
      <alignment horizontal="center" vertical="center" wrapText="1"/>
    </xf>
    <xf numFmtId="0" fontId="27" fillId="0" borderId="11" xfId="53" applyFont="1" applyBorder="1" applyAlignment="1" applyProtection="1">
      <alignment horizontal="center" vertical="center" wrapText="1"/>
    </xf>
    <xf numFmtId="0" fontId="27" fillId="0" borderId="2" xfId="53" applyFont="1" applyBorder="1" applyAlignment="1" applyProtection="1">
      <alignment horizontal="center" vertical="center" wrapText="1"/>
    </xf>
    <xf numFmtId="176" fontId="3" fillId="0" borderId="11" xfId="53" applyNumberFormat="1" applyFont="1" applyBorder="1" applyAlignment="1" applyProtection="1">
      <alignment horizontal="right" vertical="center"/>
    </xf>
    <xf numFmtId="176" fontId="7" fillId="0" borderId="2" xfId="53" applyNumberFormat="1" applyBorder="1" applyAlignment="1" applyProtection="1">
      <alignment horizontal="right" vertical="center"/>
    </xf>
    <xf numFmtId="0" fontId="7" fillId="0" borderId="0" xfId="53" applyAlignment="1" applyProtection="1">
      <alignment horizontal="left" vertical="center"/>
    </xf>
    <xf numFmtId="0" fontId="1" fillId="0" borderId="0" xfId="53" applyFont="1" applyProtection="1">
      <alignment vertical="top"/>
    </xf>
    <xf numFmtId="49" fontId="5" fillId="0" borderId="2" xfId="53" applyNumberFormat="1" applyFont="1" applyBorder="1" applyAlignment="1" applyProtection="1">
      <alignment horizontal="center" vertical="center" wrapText="1"/>
    </xf>
    <xf numFmtId="49" fontId="5" fillId="0" borderId="3" xfId="53" applyNumberFormat="1" applyFont="1" applyBorder="1" applyAlignment="1" applyProtection="1">
      <alignment horizontal="center" vertical="center" wrapText="1"/>
    </xf>
    <xf numFmtId="49" fontId="5" fillId="0" borderId="2" xfId="53" applyNumberFormat="1" applyFont="1" applyBorder="1" applyAlignment="1" applyProtection="1">
      <alignment horizontal="center" vertical="center"/>
    </xf>
    <xf numFmtId="49" fontId="5" fillId="0" borderId="8" xfId="53" applyNumberFormat="1" applyFont="1" applyBorder="1" applyAlignment="1" applyProtection="1">
      <alignment horizontal="center" vertical="center"/>
    </xf>
    <xf numFmtId="176" fontId="7" fillId="0" borderId="11" xfId="53" applyNumberFormat="1" applyBorder="1" applyAlignment="1">
      <alignment horizontal="right" vertical="center" wrapText="1"/>
      <protection locked="0"/>
    </xf>
    <xf numFmtId="176" fontId="7" fillId="0" borderId="11" xfId="53" applyNumberFormat="1" applyBorder="1" applyAlignment="1" applyProtection="1">
      <alignment horizontal="right" vertical="center" wrapText="1"/>
    </xf>
    <xf numFmtId="49" fontId="8" fillId="0" borderId="0" xfId="53" applyNumberFormat="1" applyFont="1" applyAlignment="1" applyProtection="1"/>
    <xf numFmtId="0" fontId="2" fillId="0" borderId="0" xfId="53" applyFont="1" applyAlignment="1" applyProtection="1">
      <alignment vertical="center"/>
    </xf>
    <xf numFmtId="0" fontId="29" fillId="0" borderId="0" xfId="53" applyFont="1" applyAlignment="1" applyProtection="1">
      <alignment horizontal="center" vertical="center"/>
    </xf>
    <xf numFmtId="0" fontId="23" fillId="0" borderId="0" xfId="53" applyFont="1" applyAlignment="1" applyProtection="1">
      <alignment horizontal="center" vertical="center"/>
    </xf>
    <xf numFmtId="0" fontId="5" fillId="0" borderId="1" xfId="53" applyFont="1" applyBorder="1" applyAlignment="1">
      <alignment horizontal="center" vertical="center"/>
      <protection locked="0"/>
    </xf>
    <xf numFmtId="0" fontId="3" fillId="0" borderId="11" xfId="53" applyFont="1" applyBorder="1" applyAlignment="1">
      <alignment horizontal="left" vertical="center"/>
      <protection locked="0"/>
    </xf>
    <xf numFmtId="0" fontId="3" fillId="0" borderId="11" xfId="53" applyFont="1" applyBorder="1" applyAlignment="1" applyProtection="1">
      <alignment horizontal="left" vertical="center"/>
    </xf>
    <xf numFmtId="176" fontId="3" fillId="0" borderId="11" xfId="53" applyNumberFormat="1" applyFont="1" applyBorder="1" applyAlignment="1">
      <alignment horizontal="right" vertical="center"/>
      <protection locked="0"/>
    </xf>
    <xf numFmtId="176" fontId="30" fillId="0" borderId="11" xfId="53" applyNumberFormat="1" applyFont="1" applyBorder="1" applyAlignment="1" applyProtection="1">
      <alignment horizontal="right" vertical="center"/>
    </xf>
    <xf numFmtId="176" fontId="1" fillId="0" borderId="11" xfId="53" applyNumberFormat="1" applyFont="1" applyBorder="1" applyAlignment="1" applyProtection="1">
      <alignment vertical="center"/>
    </xf>
    <xf numFmtId="0" fontId="1" fillId="0" borderId="11" xfId="53" applyFont="1" applyBorder="1" applyAlignment="1" applyProtection="1">
      <alignment vertical="center"/>
    </xf>
    <xf numFmtId="0" fontId="30" fillId="0" borderId="11" xfId="53" applyFont="1" applyBorder="1" applyAlignment="1" applyProtection="1">
      <alignment horizontal="center" vertical="center"/>
    </xf>
    <xf numFmtId="0" fontId="30" fillId="0" borderId="11" xfId="53" applyFont="1" applyBorder="1" applyAlignment="1" applyProtection="1">
      <alignment horizontal="right" vertical="center"/>
    </xf>
    <xf numFmtId="0" fontId="30" fillId="0" borderId="11" xfId="53" applyFont="1" applyBorder="1" applyAlignment="1">
      <alignment horizontal="center" vertical="center"/>
      <protection locked="0"/>
    </xf>
    <xf numFmtId="0" fontId="3" fillId="0" borderId="0" xfId="53" applyFont="1" applyAlignment="1">
      <alignment horizontal="left" vertical="center" wrapText="1"/>
      <protection locked="0"/>
    </xf>
    <xf numFmtId="0" fontId="5" fillId="0" borderId="0" xfId="53" applyFont="1" applyAlignment="1" applyProtection="1">
      <alignment horizontal="left" vertical="center" wrapText="1"/>
    </xf>
    <xf numFmtId="0" fontId="5" fillId="0" borderId="13" xfId="53" applyFont="1" applyBorder="1" applyAlignment="1" applyProtection="1">
      <alignment horizontal="center" vertical="center" wrapText="1"/>
    </xf>
    <xf numFmtId="0" fontId="1" fillId="0" borderId="4" xfId="53" applyFont="1" applyBorder="1" applyAlignment="1" applyProtection="1">
      <alignment horizontal="center" vertical="center" wrapText="1"/>
    </xf>
    <xf numFmtId="0" fontId="15" fillId="0" borderId="0" xfId="53" applyFont="1" applyAlignment="1">
      <alignment horizontal="center" vertical="center"/>
      <protection locked="0"/>
    </xf>
    <xf numFmtId="0" fontId="1" fillId="0" borderId="1" xfId="53" applyFont="1" applyBorder="1" applyAlignment="1">
      <alignment horizontal="center" vertical="center" wrapText="1"/>
      <protection locked="0"/>
    </xf>
    <xf numFmtId="0" fontId="1" fillId="0" borderId="23" xfId="53" applyFont="1" applyBorder="1" applyAlignment="1">
      <alignment horizontal="center" vertical="center" wrapText="1"/>
      <protection locked="0"/>
    </xf>
    <xf numFmtId="0" fontId="1" fillId="0" borderId="3" xfId="53" applyFont="1" applyBorder="1" applyAlignment="1" applyProtection="1">
      <alignment horizontal="center" vertical="center" wrapText="1"/>
    </xf>
    <xf numFmtId="0" fontId="1" fillId="0" borderId="5" xfId="53" applyFont="1" applyBorder="1" applyAlignment="1">
      <alignment horizontal="center" vertical="center" wrapText="1"/>
      <protection locked="0"/>
    </xf>
    <xf numFmtId="0" fontId="1" fillId="0" borderId="25" xfId="53" applyFont="1" applyBorder="1" applyAlignment="1">
      <alignment horizontal="center" vertical="center" wrapText="1"/>
      <protection locked="0"/>
    </xf>
    <xf numFmtId="0" fontId="1" fillId="0" borderId="1" xfId="53" applyFont="1" applyBorder="1" applyAlignment="1" applyProtection="1">
      <alignment horizontal="center" vertical="center" wrapText="1"/>
    </xf>
    <xf numFmtId="0" fontId="1" fillId="0" borderId="8" xfId="53" applyFont="1" applyBorder="1" applyAlignment="1" applyProtection="1">
      <alignment horizontal="center" vertical="center" wrapText="1"/>
    </xf>
    <xf numFmtId="0" fontId="1" fillId="0" borderId="15" xfId="53" applyFont="1" applyBorder="1" applyAlignment="1" applyProtection="1">
      <alignment horizontal="center" vertical="center" wrapText="1"/>
    </xf>
    <xf numFmtId="0" fontId="2" fillId="0" borderId="2" xfId="53" applyFont="1" applyBorder="1" applyAlignment="1" applyProtection="1">
      <alignment horizontal="center" vertical="center"/>
    </xf>
    <xf numFmtId="0" fontId="2" fillId="0" borderId="11" xfId="53" applyFont="1" applyBorder="1" applyAlignment="1" applyProtection="1">
      <alignment horizontal="center" vertical="center"/>
    </xf>
    <xf numFmtId="0" fontId="3" fillId="0" borderId="2" xfId="53" applyFont="1" applyBorder="1" applyAlignment="1">
      <alignment horizontal="center" vertical="center"/>
      <protection locked="0"/>
    </xf>
    <xf numFmtId="0" fontId="3" fillId="0" borderId="4" xfId="53" applyFont="1" applyBorder="1" applyAlignment="1">
      <alignment horizontal="center" vertical="center"/>
      <protection locked="0"/>
    </xf>
    <xf numFmtId="0" fontId="2" fillId="0" borderId="0" xfId="53" applyFont="1" applyAlignment="1">
      <protection locked="0"/>
    </xf>
    <xf numFmtId="0" fontId="5" fillId="0" borderId="0" xfId="53" applyFont="1" applyAlignment="1">
      <protection locked="0"/>
    </xf>
    <xf numFmtId="0" fontId="1" fillId="0" borderId="12" xfId="53" applyFont="1" applyBorder="1" applyAlignment="1">
      <alignment horizontal="center" vertical="center" wrapText="1"/>
      <protection locked="0"/>
    </xf>
    <xf numFmtId="0" fontId="1" fillId="0" borderId="2" xfId="53" applyFont="1" applyBorder="1" applyAlignment="1" applyProtection="1">
      <alignment horizontal="center" vertical="center" wrapText="1"/>
    </xf>
    <xf numFmtId="0" fontId="1" fillId="0" borderId="14" xfId="53" applyFont="1" applyBorder="1" applyAlignment="1" applyProtection="1">
      <alignment horizontal="center" vertical="center" wrapText="1"/>
    </xf>
    <xf numFmtId="43" fontId="3" fillId="0" borderId="11" xfId="9" applyFont="1" applyFill="1" applyBorder="1" applyAlignment="1" applyProtection="1">
      <alignment horizontal="right" vertical="center"/>
      <protection locked="0"/>
    </xf>
    <xf numFmtId="43" fontId="3" fillId="0" borderId="2" xfId="9" applyFont="1" applyBorder="1" applyAlignment="1" applyProtection="1">
      <alignment horizontal="right" vertical="center"/>
      <protection locked="0"/>
    </xf>
    <xf numFmtId="43" fontId="3" fillId="0" borderId="12" xfId="9" applyFont="1" applyBorder="1" applyAlignment="1" applyProtection="1">
      <alignment horizontal="right" vertical="center"/>
      <protection locked="0"/>
    </xf>
    <xf numFmtId="0" fontId="3" fillId="0" borderId="12" xfId="53" applyFont="1" applyBorder="1" applyAlignment="1">
      <alignment horizontal="right" vertical="center"/>
      <protection locked="0"/>
    </xf>
    <xf numFmtId="0" fontId="2" fillId="0" borderId="0" xfId="53" applyFont="1" applyAlignment="1">
      <alignment horizontal="right" vertical="center"/>
      <protection locked="0"/>
    </xf>
    <xf numFmtId="0" fontId="2" fillId="0" borderId="0" xfId="53" applyFont="1" applyAlignment="1">
      <alignment horizontal="right"/>
      <protection locked="0"/>
    </xf>
    <xf numFmtId="0" fontId="1" fillId="0" borderId="16" xfId="53" applyFont="1" applyBorder="1" applyAlignment="1">
      <alignment horizontal="center" vertical="center" wrapText="1"/>
      <protection locked="0"/>
    </xf>
    <xf numFmtId="0" fontId="3" fillId="0" borderId="16" xfId="53" applyFont="1" applyBorder="1" applyAlignment="1">
      <alignment horizontal="right" vertical="center"/>
      <protection locked="0"/>
    </xf>
    <xf numFmtId="0" fontId="31" fillId="0" borderId="0" xfId="53" applyFont="1" applyAlignment="1" applyProtection="1"/>
    <xf numFmtId="0" fontId="4" fillId="0" borderId="0" xfId="53" applyFont="1" applyAlignment="1" applyProtection="1">
      <alignment horizontal="center" vertical="top"/>
    </xf>
    <xf numFmtId="176" fontId="7" fillId="0" borderId="11" xfId="53" applyNumberFormat="1" applyBorder="1" applyAlignment="1" applyProtection="1">
      <alignment horizontal="right" vertical="center"/>
    </xf>
    <xf numFmtId="0" fontId="3" fillId="0" borderId="8" xfId="53" applyFont="1" applyBorder="1" applyAlignment="1" applyProtection="1">
      <alignment horizontal="left" vertical="center"/>
    </xf>
    <xf numFmtId="4" fontId="3" fillId="0" borderId="13" xfId="53" applyNumberFormat="1" applyFont="1" applyBorder="1" applyAlignment="1">
      <alignment horizontal="right" vertical="center"/>
      <protection locked="0"/>
    </xf>
    <xf numFmtId="176" fontId="1" fillId="0" borderId="11" xfId="53" applyNumberFormat="1" applyFont="1" applyBorder="1" applyAlignment="1" applyProtection="1"/>
    <xf numFmtId="0" fontId="1" fillId="0" borderId="11" xfId="53" applyFont="1" applyBorder="1" applyAlignment="1" applyProtection="1"/>
    <xf numFmtId="0" fontId="1" fillId="0" borderId="8" xfId="53" applyFont="1" applyBorder="1" applyAlignment="1" applyProtection="1"/>
    <xf numFmtId="176" fontId="1" fillId="0" borderId="13" xfId="53" applyNumberFormat="1" applyFont="1" applyBorder="1" applyAlignment="1" applyProtection="1"/>
    <xf numFmtId="0" fontId="30" fillId="0" borderId="8" xfId="53" applyFont="1" applyBorder="1" applyAlignment="1" applyProtection="1">
      <alignment horizontal="center" vertical="center"/>
    </xf>
    <xf numFmtId="176" fontId="30" fillId="0" borderId="13" xfId="53" applyNumberFormat="1" applyFont="1" applyBorder="1" applyAlignment="1" applyProtection="1">
      <alignment horizontal="right" vertical="center"/>
    </xf>
    <xf numFmtId="176" fontId="3" fillId="0" borderId="13" xfId="53" applyNumberFormat="1" applyFont="1" applyBorder="1" applyAlignment="1" applyProtection="1">
      <alignment horizontal="right" vertical="center"/>
    </xf>
    <xf numFmtId="0" fontId="3" fillId="0" borderId="13" xfId="53" applyFont="1" applyBorder="1" applyAlignment="1" applyProtection="1">
      <alignment horizontal="right" vertical="center"/>
    </xf>
    <xf numFmtId="0" fontId="3" fillId="0" borderId="11" xfId="53" applyFont="1" applyBorder="1" applyAlignment="1" applyProtection="1">
      <alignment horizontal="right" vertical="center"/>
    </xf>
    <xf numFmtId="43" fontId="3" fillId="0" borderId="13" xfId="9" applyFont="1" applyBorder="1" applyAlignment="1" applyProtection="1">
      <alignment horizontal="right" vertical="center"/>
    </xf>
    <xf numFmtId="0" fontId="30" fillId="0" borderId="8" xfId="53" applyFont="1" applyBorder="1" applyAlignment="1">
      <alignment horizontal="center" vertical="center"/>
      <protection locked="0"/>
    </xf>
    <xf numFmtId="176" fontId="30" fillId="0" borderId="11" xfId="53" applyNumberFormat="1" applyFont="1" applyBorder="1" applyAlignment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justify"/>
    </xf>
    <xf numFmtId="0" fontId="35" fillId="0" borderId="12" xfId="0" applyFont="1" applyBorder="1" applyAlignment="1">
      <alignment horizontal="left"/>
    </xf>
    <xf numFmtId="0" fontId="2" fillId="0" borderId="0" xfId="0" applyFont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2" sqref="C12"/>
    </sheetView>
  </sheetViews>
  <sheetFormatPr defaultColWidth="9.1047619047619" defaultRowHeight="19.95" customHeight="1" outlineLevelCol="3"/>
  <cols>
    <col min="1" max="1" width="13.552380952381" style="75" customWidth="1"/>
    <col min="2" max="2" width="9.1047619047619" style="355"/>
    <col min="3" max="3" width="88.6666666666667" style="75" customWidth="1"/>
    <col min="4" max="16384" width="9.1047619047619" style="75"/>
  </cols>
  <sheetData>
    <row r="1" ht="48" customHeight="1" spans="2:3">
      <c r="B1" s="356"/>
      <c r="C1" s="356"/>
    </row>
    <row r="2" ht="27" customHeight="1" spans="2:3">
      <c r="B2" s="357" t="s">
        <v>0</v>
      </c>
      <c r="C2" s="357" t="s">
        <v>1</v>
      </c>
    </row>
    <row r="3" customHeight="1" spans="2:3">
      <c r="B3" s="358">
        <v>1</v>
      </c>
      <c r="C3" s="359" t="s">
        <v>2</v>
      </c>
    </row>
    <row r="4" customHeight="1" spans="2:3">
      <c r="B4" s="358">
        <v>2</v>
      </c>
      <c r="C4" s="359" t="s">
        <v>3</v>
      </c>
    </row>
    <row r="5" customHeight="1" spans="2:3">
      <c r="B5" s="358">
        <v>3</v>
      </c>
      <c r="C5" s="359" t="s">
        <v>4</v>
      </c>
    </row>
    <row r="6" customHeight="1" spans="2:3">
      <c r="B6" s="358">
        <v>4</v>
      </c>
      <c r="C6" s="359" t="s">
        <v>5</v>
      </c>
    </row>
    <row r="7" customHeight="1" spans="2:3">
      <c r="B7" s="358">
        <v>5</v>
      </c>
      <c r="C7" s="360" t="s">
        <v>6</v>
      </c>
    </row>
    <row r="8" customHeight="1" spans="2:3">
      <c r="B8" s="358">
        <v>6</v>
      </c>
      <c r="C8" s="360" t="s">
        <v>7</v>
      </c>
    </row>
    <row r="9" customHeight="1" spans="2:3">
      <c r="B9" s="358">
        <v>7</v>
      </c>
      <c r="C9" s="360" t="s">
        <v>8</v>
      </c>
    </row>
    <row r="10" customHeight="1" spans="2:3">
      <c r="B10" s="358">
        <v>8</v>
      </c>
      <c r="C10" s="360" t="s">
        <v>9</v>
      </c>
    </row>
    <row r="11" customHeight="1" spans="2:3">
      <c r="B11" s="358">
        <v>9</v>
      </c>
      <c r="C11" s="360" t="s">
        <v>10</v>
      </c>
    </row>
    <row r="12" customHeight="1" spans="2:3">
      <c r="B12" s="358">
        <v>10</v>
      </c>
      <c r="C12" s="360" t="s">
        <v>11</v>
      </c>
    </row>
    <row r="13" customHeight="1" spans="2:3">
      <c r="B13" s="358">
        <v>11</v>
      </c>
      <c r="C13" s="359" t="s">
        <v>12</v>
      </c>
    </row>
    <row r="14" customHeight="1" spans="2:3">
      <c r="B14" s="358">
        <v>12</v>
      </c>
      <c r="C14" s="359" t="s">
        <v>13</v>
      </c>
    </row>
    <row r="15" customHeight="1" spans="2:4">
      <c r="B15" s="358">
        <v>13</v>
      </c>
      <c r="C15" s="359" t="s">
        <v>14</v>
      </c>
      <c r="D15" s="361"/>
    </row>
    <row r="16" customHeight="1" spans="2:3">
      <c r="B16" s="358">
        <v>14</v>
      </c>
      <c r="C16" s="360" t="s">
        <v>15</v>
      </c>
    </row>
    <row r="17" customHeight="1" spans="2:3">
      <c r="B17" s="358">
        <v>15</v>
      </c>
      <c r="C17" s="360" t="s">
        <v>16</v>
      </c>
    </row>
    <row r="18" customHeight="1" spans="2:3">
      <c r="B18" s="358">
        <v>16</v>
      </c>
      <c r="C18" s="360" t="s">
        <v>17</v>
      </c>
    </row>
    <row r="19" customHeight="1" spans="2:3">
      <c r="B19" s="358">
        <v>17</v>
      </c>
      <c r="C19" s="359" t="s">
        <v>18</v>
      </c>
    </row>
    <row r="20" customHeight="1" spans="2:3">
      <c r="B20" s="358">
        <v>18</v>
      </c>
      <c r="C20" s="359" t="s">
        <v>19</v>
      </c>
    </row>
    <row r="21" customHeight="1" spans="2:3">
      <c r="B21" s="358">
        <v>19</v>
      </c>
      <c r="C21" s="359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C13" sqref="C13"/>
    </sheetView>
  </sheetViews>
  <sheetFormatPr defaultColWidth="9.1047619047619" defaultRowHeight="12"/>
  <cols>
    <col min="1" max="1" width="34.3333333333333" style="62" customWidth="1"/>
    <col min="2" max="2" width="29" style="62" customWidth="1"/>
    <col min="3" max="5" width="23.552380952381" style="62" customWidth="1"/>
    <col min="6" max="6" width="11.3333333333333" style="63" customWidth="1"/>
    <col min="7" max="7" width="25.1047619047619" style="62" customWidth="1"/>
    <col min="8" max="8" width="15.552380952381" style="63" customWidth="1"/>
    <col min="9" max="9" width="13.4380952380952" style="63" customWidth="1"/>
    <col min="10" max="10" width="18.8857142857143" style="62" customWidth="1"/>
    <col min="11" max="11" width="9.1047619047619" style="63" customWidth="1"/>
    <col min="12" max="16384" width="9.1047619047619" style="63"/>
  </cols>
  <sheetData>
    <row r="1" customHeight="1" spans="10:10">
      <c r="J1" s="4"/>
    </row>
    <row r="2" ht="28.5" customHeight="1" spans="1:10">
      <c r="A2" s="64" t="s">
        <v>10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1">
      <c r="A3" s="66" t="s">
        <v>21</v>
      </c>
    </row>
    <row r="4" ht="44.25" customHeight="1" spans="1:10">
      <c r="A4" s="67" t="s">
        <v>328</v>
      </c>
      <c r="B4" s="67" t="s">
        <v>329</v>
      </c>
      <c r="C4" s="67" t="s">
        <v>330</v>
      </c>
      <c r="D4" s="67" t="s">
        <v>331</v>
      </c>
      <c r="E4" s="67" t="s">
        <v>332</v>
      </c>
      <c r="F4" s="68" t="s">
        <v>333</v>
      </c>
      <c r="G4" s="67" t="s">
        <v>334</v>
      </c>
      <c r="H4" s="68" t="s">
        <v>335</v>
      </c>
      <c r="I4" s="68" t="s">
        <v>336</v>
      </c>
      <c r="J4" s="67" t="s">
        <v>337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32.55" customHeight="1" spans="1:10">
      <c r="A6" s="24" t="s">
        <v>90</v>
      </c>
      <c r="B6" s="228"/>
      <c r="C6" s="228"/>
      <c r="D6" s="228"/>
      <c r="E6" s="208"/>
      <c r="F6" s="73"/>
      <c r="G6" s="208"/>
      <c r="H6" s="73"/>
      <c r="I6" s="73"/>
      <c r="J6" s="240"/>
    </row>
    <row r="7" ht="32.55" customHeight="1" spans="1:10">
      <c r="A7" s="37" t="s">
        <v>321</v>
      </c>
      <c r="B7" s="37" t="s">
        <v>338</v>
      </c>
      <c r="C7" s="24" t="s">
        <v>339</v>
      </c>
      <c r="D7" s="24" t="s">
        <v>340</v>
      </c>
      <c r="E7" s="24" t="s">
        <v>341</v>
      </c>
      <c r="F7" s="24" t="s">
        <v>342</v>
      </c>
      <c r="G7" s="24">
        <v>1492</v>
      </c>
      <c r="H7" s="24" t="s">
        <v>343</v>
      </c>
      <c r="I7" s="24" t="s">
        <v>344</v>
      </c>
      <c r="J7" s="34" t="s">
        <v>345</v>
      </c>
    </row>
    <row r="8" ht="32.55" customHeight="1" spans="1:10">
      <c r="A8" s="229"/>
      <c r="B8" s="230"/>
      <c r="C8" s="24" t="s">
        <v>339</v>
      </c>
      <c r="D8" s="24" t="s">
        <v>346</v>
      </c>
      <c r="E8" s="24" t="s">
        <v>347</v>
      </c>
      <c r="F8" s="24" t="s">
        <v>342</v>
      </c>
      <c r="G8" s="24" t="s">
        <v>348</v>
      </c>
      <c r="H8" s="24" t="s">
        <v>349</v>
      </c>
      <c r="I8" s="24" t="s">
        <v>344</v>
      </c>
      <c r="J8" s="34" t="s">
        <v>345</v>
      </c>
    </row>
    <row r="9" ht="32.55" customHeight="1" spans="1:10">
      <c r="A9" s="229"/>
      <c r="B9" s="230"/>
      <c r="C9" s="24" t="s">
        <v>350</v>
      </c>
      <c r="D9" s="24" t="s">
        <v>351</v>
      </c>
      <c r="E9" s="24" t="s">
        <v>352</v>
      </c>
      <c r="F9" s="24" t="s">
        <v>342</v>
      </c>
      <c r="G9" s="24" t="s">
        <v>353</v>
      </c>
      <c r="H9" s="24" t="s">
        <v>349</v>
      </c>
      <c r="I9" s="24" t="s">
        <v>344</v>
      </c>
      <c r="J9" s="34" t="s">
        <v>345</v>
      </c>
    </row>
    <row r="10" ht="32.55" customHeight="1" spans="1:10">
      <c r="A10" s="231"/>
      <c r="B10" s="232"/>
      <c r="C10" s="24" t="s">
        <v>354</v>
      </c>
      <c r="D10" s="24" t="s">
        <v>355</v>
      </c>
      <c r="E10" s="24" t="s">
        <v>356</v>
      </c>
      <c r="F10" s="233" t="s">
        <v>357</v>
      </c>
      <c r="G10" s="24" t="s">
        <v>353</v>
      </c>
      <c r="H10" s="24" t="s">
        <v>349</v>
      </c>
      <c r="I10" s="237" t="s">
        <v>358</v>
      </c>
      <c r="J10" s="34" t="s">
        <v>345</v>
      </c>
    </row>
    <row r="11" ht="32.55" customHeight="1" spans="1:10">
      <c r="A11" s="37" t="s">
        <v>324</v>
      </c>
      <c r="B11" s="37" t="s">
        <v>359</v>
      </c>
      <c r="C11" s="24" t="s">
        <v>339</v>
      </c>
      <c r="D11" s="24" t="s">
        <v>340</v>
      </c>
      <c r="E11" s="24" t="s">
        <v>360</v>
      </c>
      <c r="F11" s="24" t="s">
        <v>342</v>
      </c>
      <c r="G11" s="24">
        <v>14</v>
      </c>
      <c r="H11" s="24" t="s">
        <v>343</v>
      </c>
      <c r="I11" s="24" t="s">
        <v>344</v>
      </c>
      <c r="J11" s="34" t="s">
        <v>361</v>
      </c>
    </row>
    <row r="12" ht="32.55" customHeight="1" spans="1:10">
      <c r="A12" s="230"/>
      <c r="B12" s="230"/>
      <c r="C12" s="24" t="s">
        <v>339</v>
      </c>
      <c r="D12" s="24" t="s">
        <v>346</v>
      </c>
      <c r="E12" s="24" t="s">
        <v>362</v>
      </c>
      <c r="F12" s="24" t="s">
        <v>342</v>
      </c>
      <c r="G12" s="24" t="s">
        <v>348</v>
      </c>
      <c r="H12" s="24" t="s">
        <v>349</v>
      </c>
      <c r="I12" s="24" t="s">
        <v>344</v>
      </c>
      <c r="J12" s="34" t="s">
        <v>361</v>
      </c>
    </row>
    <row r="13" ht="32.55" customHeight="1" spans="1:10">
      <c r="A13" s="230"/>
      <c r="B13" s="230"/>
      <c r="C13" s="24" t="s">
        <v>350</v>
      </c>
      <c r="D13" s="24" t="s">
        <v>351</v>
      </c>
      <c r="E13" s="24" t="s">
        <v>363</v>
      </c>
      <c r="F13" s="233" t="s">
        <v>357</v>
      </c>
      <c r="G13" s="24" t="s">
        <v>364</v>
      </c>
      <c r="H13" s="24" t="s">
        <v>349</v>
      </c>
      <c r="I13" s="24" t="s">
        <v>344</v>
      </c>
      <c r="J13" s="34" t="s">
        <v>361</v>
      </c>
    </row>
    <row r="14" ht="32.55" customHeight="1" spans="1:10">
      <c r="A14" s="230"/>
      <c r="B14" s="230"/>
      <c r="C14" s="37" t="s">
        <v>354</v>
      </c>
      <c r="D14" s="37" t="s">
        <v>355</v>
      </c>
      <c r="E14" s="37" t="s">
        <v>365</v>
      </c>
      <c r="F14" s="233" t="s">
        <v>357</v>
      </c>
      <c r="G14" s="37" t="s">
        <v>364</v>
      </c>
      <c r="H14" s="37" t="s">
        <v>349</v>
      </c>
      <c r="I14" s="237" t="s">
        <v>358</v>
      </c>
      <c r="J14" s="241" t="s">
        <v>361</v>
      </c>
    </row>
    <row r="15" ht="32.55" customHeight="1" spans="1:10">
      <c r="A15" s="234" t="s">
        <v>313</v>
      </c>
      <c r="B15" s="235" t="s">
        <v>366</v>
      </c>
      <c r="C15" s="40" t="s">
        <v>339</v>
      </c>
      <c r="D15" s="40" t="s">
        <v>340</v>
      </c>
      <c r="E15" s="236" t="s">
        <v>367</v>
      </c>
      <c r="F15" s="233" t="s">
        <v>357</v>
      </c>
      <c r="G15" s="40">
        <v>90</v>
      </c>
      <c r="H15" s="40" t="s">
        <v>349</v>
      </c>
      <c r="I15" s="40" t="s">
        <v>344</v>
      </c>
      <c r="J15" s="236" t="s">
        <v>368</v>
      </c>
    </row>
    <row r="16" ht="32.55" customHeight="1" spans="1:10">
      <c r="A16" s="234"/>
      <c r="B16" s="235"/>
      <c r="C16" s="237" t="s">
        <v>350</v>
      </c>
      <c r="D16" s="237" t="s">
        <v>351</v>
      </c>
      <c r="E16" s="238" t="s">
        <v>369</v>
      </c>
      <c r="F16" s="233" t="s">
        <v>357</v>
      </c>
      <c r="G16" s="237" t="s">
        <v>370</v>
      </c>
      <c r="H16" s="237" t="s">
        <v>371</v>
      </c>
      <c r="I16" s="237" t="s">
        <v>358</v>
      </c>
      <c r="J16" s="238" t="s">
        <v>368</v>
      </c>
    </row>
    <row r="17" ht="32.55" customHeight="1" spans="1:10">
      <c r="A17" s="234"/>
      <c r="B17" s="235"/>
      <c r="C17" s="40" t="s">
        <v>354</v>
      </c>
      <c r="D17" s="40" t="s">
        <v>355</v>
      </c>
      <c r="E17" s="236" t="s">
        <v>372</v>
      </c>
      <c r="F17" s="233" t="s">
        <v>357</v>
      </c>
      <c r="G17" s="239">
        <v>95</v>
      </c>
      <c r="H17" s="40" t="s">
        <v>349</v>
      </c>
      <c r="I17" s="237" t="s">
        <v>358</v>
      </c>
      <c r="J17" s="236" t="s">
        <v>368</v>
      </c>
    </row>
    <row r="18" ht="32.55" customHeight="1" spans="1:10">
      <c r="A18" s="37" t="s">
        <v>316</v>
      </c>
      <c r="B18" s="37" t="s">
        <v>338</v>
      </c>
      <c r="C18" s="24" t="s">
        <v>339</v>
      </c>
      <c r="D18" s="24" t="s">
        <v>340</v>
      </c>
      <c r="E18" s="24" t="s">
        <v>341</v>
      </c>
      <c r="F18" s="24" t="s">
        <v>342</v>
      </c>
      <c r="G18" s="24">
        <v>1492</v>
      </c>
      <c r="H18" s="24" t="s">
        <v>343</v>
      </c>
      <c r="I18" s="24" t="s">
        <v>344</v>
      </c>
      <c r="J18" s="34" t="s">
        <v>345</v>
      </c>
    </row>
    <row r="19" ht="32.55" customHeight="1" spans="1:10">
      <c r="A19" s="230"/>
      <c r="B19" s="230"/>
      <c r="C19" s="24" t="s">
        <v>339</v>
      </c>
      <c r="D19" s="24" t="s">
        <v>346</v>
      </c>
      <c r="E19" s="24" t="s">
        <v>347</v>
      </c>
      <c r="F19" s="24" t="s">
        <v>342</v>
      </c>
      <c r="G19" s="24" t="s">
        <v>348</v>
      </c>
      <c r="H19" s="24" t="s">
        <v>349</v>
      </c>
      <c r="I19" s="24" t="s">
        <v>344</v>
      </c>
      <c r="J19" s="34" t="s">
        <v>345</v>
      </c>
    </row>
    <row r="20" ht="32.55" customHeight="1" spans="1:10">
      <c r="A20" s="230"/>
      <c r="B20" s="230"/>
      <c r="C20" s="24" t="s">
        <v>350</v>
      </c>
      <c r="D20" s="24" t="s">
        <v>351</v>
      </c>
      <c r="E20" s="24" t="s">
        <v>352</v>
      </c>
      <c r="F20" s="24" t="s">
        <v>342</v>
      </c>
      <c r="G20" s="24" t="s">
        <v>353</v>
      </c>
      <c r="H20" s="24" t="s">
        <v>349</v>
      </c>
      <c r="I20" s="24" t="s">
        <v>344</v>
      </c>
      <c r="J20" s="34" t="s">
        <v>345</v>
      </c>
    </row>
    <row r="21" ht="32.55" customHeight="1" spans="1:10">
      <c r="A21" s="232"/>
      <c r="B21" s="232"/>
      <c r="C21" s="24" t="s">
        <v>354</v>
      </c>
      <c r="D21" s="24" t="s">
        <v>355</v>
      </c>
      <c r="E21" s="24" t="s">
        <v>356</v>
      </c>
      <c r="F21" s="233" t="s">
        <v>357</v>
      </c>
      <c r="G21" s="24" t="s">
        <v>353</v>
      </c>
      <c r="H21" s="24" t="s">
        <v>349</v>
      </c>
      <c r="I21" s="237" t="s">
        <v>358</v>
      </c>
      <c r="J21" s="34" t="s">
        <v>345</v>
      </c>
    </row>
  </sheetData>
  <mergeCells count="10">
    <mergeCell ref="A2:J2"/>
    <mergeCell ref="A3:H3"/>
    <mergeCell ref="A7:A10"/>
    <mergeCell ref="A11:A14"/>
    <mergeCell ref="A15:A17"/>
    <mergeCell ref="A18:A21"/>
    <mergeCell ref="B7:B10"/>
    <mergeCell ref="B11:B14"/>
    <mergeCell ref="B15:B17"/>
    <mergeCell ref="B18:B2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B4" workbookViewId="0">
      <selection activeCell="H15" sqref="H15:I16"/>
    </sheetView>
  </sheetViews>
  <sheetFormatPr defaultColWidth="8.55238095238095" defaultRowHeight="14.25" customHeight="1"/>
  <cols>
    <col min="1" max="1" width="18.1047619047619" style="8" customWidth="1"/>
    <col min="2" max="2" width="23.4380952380952" style="8" customWidth="1"/>
    <col min="3" max="3" width="21.8857142857143" style="8" customWidth="1"/>
    <col min="4" max="4" width="15.552380952381" style="8" customWidth="1"/>
    <col min="5" max="5" width="18.4380952380952" style="8" customWidth="1"/>
    <col min="6" max="6" width="9.88571428571429" style="8" customWidth="1"/>
    <col min="7" max="7" width="8" style="8" customWidth="1"/>
    <col min="8" max="8" width="22.6666666666667" style="8" customWidth="1"/>
    <col min="9" max="9" width="22.1047619047619" style="8" customWidth="1"/>
    <col min="10" max="10" width="12.2190476190476" style="8" customWidth="1"/>
    <col min="11" max="11" width="14.1047619047619" style="8" customWidth="1"/>
    <col min="12" max="12" width="13.6666666666667" style="8" customWidth="1"/>
    <col min="13" max="13" width="20" style="8" customWidth="1"/>
    <col min="14" max="14" width="8.55238095238095" style="8" customWidth="1"/>
    <col min="15" max="16384" width="8.55238095238095" style="8"/>
  </cols>
  <sheetData>
    <row r="1" customHeight="1" spans="1:13">
      <c r="A1" s="150"/>
      <c r="B1" s="150"/>
      <c r="C1" s="150"/>
      <c r="D1" s="150"/>
      <c r="E1" s="150"/>
      <c r="F1" s="150"/>
      <c r="G1" s="150"/>
      <c r="H1" s="150"/>
      <c r="I1" s="150"/>
      <c r="J1" s="210"/>
      <c r="K1" s="210"/>
      <c r="L1" s="210"/>
      <c r="M1" s="211"/>
    </row>
    <row r="2" ht="41.25" customHeight="1" spans="1:13">
      <c r="A2" s="150" t="s">
        <v>373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ht="17.25" customHeight="1" spans="1:13">
      <c r="A3" s="152" t="s">
        <v>21</v>
      </c>
      <c r="B3" s="152"/>
      <c r="C3" s="153"/>
      <c r="D3" s="154"/>
      <c r="E3" s="154"/>
      <c r="F3" s="154"/>
      <c r="G3" s="154"/>
      <c r="H3" s="154"/>
      <c r="I3" s="154"/>
      <c r="J3" s="210"/>
      <c r="K3" s="210"/>
      <c r="L3" s="210"/>
      <c r="M3" s="211" t="s">
        <v>188</v>
      </c>
    </row>
    <row r="4" ht="30" customHeight="1" spans="1:13">
      <c r="A4" s="155" t="s">
        <v>374</v>
      </c>
      <c r="B4" s="156">
        <v>105011</v>
      </c>
      <c r="C4" s="157"/>
      <c r="D4" s="157"/>
      <c r="E4" s="158"/>
      <c r="F4" s="159" t="s">
        <v>375</v>
      </c>
      <c r="G4" s="158"/>
      <c r="H4" s="160" t="s">
        <v>90</v>
      </c>
      <c r="I4" s="157"/>
      <c r="J4" s="157"/>
      <c r="K4" s="157"/>
      <c r="L4" s="157"/>
      <c r="M4" s="158"/>
    </row>
    <row r="5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376</v>
      </c>
      <c r="M5" s="212"/>
    </row>
    <row r="6" ht="99.75" customHeight="1" spans="1:13">
      <c r="A6" s="31" t="s">
        <v>377</v>
      </c>
      <c r="B6" s="161" t="s">
        <v>378</v>
      </c>
      <c r="C6" s="162" t="s">
        <v>379</v>
      </c>
      <c r="D6" s="163"/>
      <c r="E6" s="163"/>
      <c r="F6" s="163"/>
      <c r="G6" s="163"/>
      <c r="H6" s="163"/>
      <c r="I6" s="163"/>
      <c r="J6" s="213"/>
      <c r="K6" s="214"/>
      <c r="L6" s="215" t="s">
        <v>380</v>
      </c>
      <c r="M6" s="212"/>
    </row>
    <row r="7" ht="99.75" customHeight="1" spans="1:13">
      <c r="A7" s="33"/>
      <c r="B7" s="161" t="s">
        <v>381</v>
      </c>
      <c r="C7" s="162" t="s">
        <v>382</v>
      </c>
      <c r="D7" s="163"/>
      <c r="E7" s="163"/>
      <c r="F7" s="163"/>
      <c r="G7" s="163"/>
      <c r="H7" s="163"/>
      <c r="I7" s="163"/>
      <c r="J7" s="213"/>
      <c r="K7" s="214"/>
      <c r="L7" s="215" t="s">
        <v>383</v>
      </c>
      <c r="M7" s="212"/>
    </row>
    <row r="8" ht="75" customHeight="1" spans="1:13">
      <c r="A8" s="161" t="s">
        <v>384</v>
      </c>
      <c r="B8" s="67" t="s">
        <v>385</v>
      </c>
      <c r="C8" s="164" t="s">
        <v>386</v>
      </c>
      <c r="D8" s="165"/>
      <c r="E8" s="165"/>
      <c r="F8" s="165"/>
      <c r="G8" s="165"/>
      <c r="H8" s="165"/>
      <c r="I8" s="165"/>
      <c r="J8" s="213"/>
      <c r="K8" s="214"/>
      <c r="L8" s="216" t="s">
        <v>387</v>
      </c>
      <c r="M8" s="212"/>
    </row>
    <row r="9" ht="32.25" customHeight="1" spans="1:13">
      <c r="A9" s="166" t="s">
        <v>388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217"/>
    </row>
    <row r="10" ht="32.25" customHeight="1" spans="1:13">
      <c r="A10" s="168" t="s">
        <v>389</v>
      </c>
      <c r="B10" s="169"/>
      <c r="C10" s="170" t="s">
        <v>390</v>
      </c>
      <c r="D10" s="171"/>
      <c r="E10" s="171"/>
      <c r="F10" s="171"/>
      <c r="G10" s="172"/>
      <c r="H10" s="12" t="s">
        <v>391</v>
      </c>
      <c r="I10" s="13"/>
      <c r="J10" s="14"/>
      <c r="K10" s="13" t="s">
        <v>392</v>
      </c>
      <c r="L10" s="13"/>
      <c r="M10" s="14"/>
    </row>
    <row r="11" ht="32.25" customHeight="1" spans="1:13">
      <c r="A11" s="173"/>
      <c r="B11" s="174"/>
      <c r="C11" s="175"/>
      <c r="D11" s="176"/>
      <c r="E11" s="176"/>
      <c r="F11" s="176"/>
      <c r="G11" s="177"/>
      <c r="H11" s="161" t="s">
        <v>393</v>
      </c>
      <c r="I11" s="161" t="s">
        <v>394</v>
      </c>
      <c r="J11" s="161" t="s">
        <v>395</v>
      </c>
      <c r="K11" s="161" t="s">
        <v>393</v>
      </c>
      <c r="L11" s="161" t="s">
        <v>394</v>
      </c>
      <c r="M11" s="218" t="s">
        <v>395</v>
      </c>
    </row>
    <row r="12" ht="30" customHeight="1" spans="1:13">
      <c r="A12" s="178" t="s">
        <v>75</v>
      </c>
      <c r="B12" s="179"/>
      <c r="C12" s="179"/>
      <c r="D12" s="179"/>
      <c r="E12" s="179"/>
      <c r="F12" s="179"/>
      <c r="G12" s="180"/>
      <c r="H12" s="181">
        <v>24283538</v>
      </c>
      <c r="I12" s="181">
        <v>21907388</v>
      </c>
      <c r="J12" s="181">
        <v>2376150</v>
      </c>
      <c r="K12" s="181">
        <v>24785100.07</v>
      </c>
      <c r="L12" s="181">
        <v>21907388</v>
      </c>
      <c r="M12" s="219">
        <v>2877712.07</v>
      </c>
    </row>
    <row r="13" ht="34.5" customHeight="1" spans="1:13">
      <c r="A13" s="162" t="s">
        <v>396</v>
      </c>
      <c r="B13" s="182"/>
      <c r="C13" s="162" t="s">
        <v>397</v>
      </c>
      <c r="D13" s="163"/>
      <c r="E13" s="163"/>
      <c r="F13" s="163"/>
      <c r="G13" s="182"/>
      <c r="H13" s="181">
        <v>24283538</v>
      </c>
      <c r="I13" s="181">
        <v>21907388</v>
      </c>
      <c r="J13" s="181">
        <v>2376150</v>
      </c>
      <c r="K13" s="181">
        <v>24785100.07</v>
      </c>
      <c r="L13" s="181">
        <v>21907388</v>
      </c>
      <c r="M13" s="219">
        <v>2877712.07</v>
      </c>
    </row>
    <row r="14" ht="32.25" customHeight="1" spans="1:13">
      <c r="A14" s="183" t="s">
        <v>398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220"/>
    </row>
    <row r="15" ht="32.25" customHeight="1" spans="1:13">
      <c r="A15" s="185" t="s">
        <v>399</v>
      </c>
      <c r="B15" s="186"/>
      <c r="C15" s="186"/>
      <c r="D15" s="186"/>
      <c r="E15" s="186"/>
      <c r="F15" s="186"/>
      <c r="G15" s="187"/>
      <c r="H15" s="188" t="s">
        <v>400</v>
      </c>
      <c r="I15" s="221"/>
      <c r="J15" s="222" t="s">
        <v>337</v>
      </c>
      <c r="K15" s="223"/>
      <c r="L15" s="188" t="s">
        <v>401</v>
      </c>
      <c r="M15" s="221"/>
    </row>
    <row r="16" ht="36" customHeight="1" spans="1:13">
      <c r="A16" s="189" t="s">
        <v>330</v>
      </c>
      <c r="B16" s="189" t="s">
        <v>402</v>
      </c>
      <c r="C16" s="190" t="s">
        <v>332</v>
      </c>
      <c r="D16" s="191" t="s">
        <v>333</v>
      </c>
      <c r="E16" s="191" t="s">
        <v>334</v>
      </c>
      <c r="F16" s="191" t="s">
        <v>335</v>
      </c>
      <c r="G16" s="191" t="s">
        <v>336</v>
      </c>
      <c r="H16" s="192"/>
      <c r="I16" s="224"/>
      <c r="J16" s="192"/>
      <c r="K16" s="225"/>
      <c r="L16" s="192"/>
      <c r="M16" s="224"/>
    </row>
    <row r="17" ht="31.95" customHeight="1" spans="1:13">
      <c r="A17" s="193" t="s">
        <v>339</v>
      </c>
      <c r="B17" s="194" t="s">
        <v>340</v>
      </c>
      <c r="C17" s="195" t="s">
        <v>403</v>
      </c>
      <c r="D17" s="196" t="s">
        <v>357</v>
      </c>
      <c r="E17" s="196" t="s">
        <v>404</v>
      </c>
      <c r="F17" s="196" t="s">
        <v>343</v>
      </c>
      <c r="G17" s="196" t="s">
        <v>344</v>
      </c>
      <c r="H17" s="197" t="s">
        <v>405</v>
      </c>
      <c r="I17" s="226"/>
      <c r="J17" s="209" t="s">
        <v>406</v>
      </c>
      <c r="K17" s="226"/>
      <c r="L17" s="209" t="s">
        <v>407</v>
      </c>
      <c r="M17" s="226"/>
    </row>
    <row r="18" ht="31.95" customHeight="1" spans="1:13">
      <c r="A18" s="198"/>
      <c r="B18" s="199"/>
      <c r="C18" s="200" t="s">
        <v>408</v>
      </c>
      <c r="D18" s="196" t="s">
        <v>357</v>
      </c>
      <c r="E18" s="201" t="s">
        <v>409</v>
      </c>
      <c r="F18" s="196" t="s">
        <v>343</v>
      </c>
      <c r="G18" s="196" t="s">
        <v>344</v>
      </c>
      <c r="H18" s="197" t="s">
        <v>410</v>
      </c>
      <c r="I18" s="226"/>
      <c r="J18" s="209" t="s">
        <v>411</v>
      </c>
      <c r="K18" s="227"/>
      <c r="L18" s="197" t="s">
        <v>412</v>
      </c>
      <c r="M18" s="226"/>
    </row>
    <row r="19" ht="31.95" customHeight="1" spans="1:13">
      <c r="A19" s="198"/>
      <c r="B19" s="202" t="s">
        <v>413</v>
      </c>
      <c r="C19" s="195" t="s">
        <v>414</v>
      </c>
      <c r="D19" s="196" t="s">
        <v>342</v>
      </c>
      <c r="E19" s="201" t="s">
        <v>348</v>
      </c>
      <c r="F19" s="196" t="s">
        <v>349</v>
      </c>
      <c r="G19" s="196" t="s">
        <v>344</v>
      </c>
      <c r="H19" s="197" t="s">
        <v>415</v>
      </c>
      <c r="I19" s="227"/>
      <c r="J19" s="197" t="s">
        <v>416</v>
      </c>
      <c r="K19" s="226"/>
      <c r="L19" s="209" t="s">
        <v>417</v>
      </c>
      <c r="M19" s="226"/>
    </row>
    <row r="20" ht="31.95" customHeight="1" spans="1:13">
      <c r="A20" s="203"/>
      <c r="B20" s="195" t="s">
        <v>413</v>
      </c>
      <c r="C20" s="195" t="s">
        <v>418</v>
      </c>
      <c r="D20" s="196" t="s">
        <v>342</v>
      </c>
      <c r="E20" s="201" t="s">
        <v>348</v>
      </c>
      <c r="F20" s="196" t="s">
        <v>349</v>
      </c>
      <c r="G20" s="196" t="s">
        <v>344</v>
      </c>
      <c r="H20" s="197" t="s">
        <v>415</v>
      </c>
      <c r="I20" s="227"/>
      <c r="J20" s="197" t="s">
        <v>419</v>
      </c>
      <c r="K20" s="226"/>
      <c r="L20" s="209" t="s">
        <v>417</v>
      </c>
      <c r="M20" s="226"/>
    </row>
    <row r="21" ht="31.95" customHeight="1" spans="1:13">
      <c r="A21" s="204" t="s">
        <v>350</v>
      </c>
      <c r="B21" s="205" t="s">
        <v>351</v>
      </c>
      <c r="C21" s="206" t="s">
        <v>369</v>
      </c>
      <c r="D21" s="207" t="s">
        <v>357</v>
      </c>
      <c r="E21" s="196" t="s">
        <v>369</v>
      </c>
      <c r="F21" s="196" t="s">
        <v>371</v>
      </c>
      <c r="G21" s="196" t="s">
        <v>358</v>
      </c>
      <c r="H21" s="197" t="s">
        <v>420</v>
      </c>
      <c r="I21" s="226"/>
      <c r="J21" s="209" t="s">
        <v>369</v>
      </c>
      <c r="K21" s="226"/>
      <c r="L21" s="209" t="s">
        <v>421</v>
      </c>
      <c r="M21" s="226"/>
    </row>
    <row r="22" ht="31.95" customHeight="1" spans="1:13">
      <c r="A22" s="206"/>
      <c r="B22" s="206"/>
      <c r="C22" s="208" t="s">
        <v>422</v>
      </c>
      <c r="D22" s="207" t="s">
        <v>342</v>
      </c>
      <c r="E22" s="196" t="s">
        <v>423</v>
      </c>
      <c r="F22" s="196" t="s">
        <v>371</v>
      </c>
      <c r="G22" s="196" t="s">
        <v>358</v>
      </c>
      <c r="H22" s="197" t="s">
        <v>415</v>
      </c>
      <c r="I22" s="226"/>
      <c r="J22" s="209" t="s">
        <v>422</v>
      </c>
      <c r="K22" s="226"/>
      <c r="L22" s="209" t="s">
        <v>421</v>
      </c>
      <c r="M22" s="226"/>
    </row>
    <row r="23" ht="31.95" customHeight="1" spans="1:13">
      <c r="A23" s="204" t="s">
        <v>354</v>
      </c>
      <c r="B23" s="204" t="s">
        <v>355</v>
      </c>
      <c r="C23" s="208" t="s">
        <v>424</v>
      </c>
      <c r="D23" s="207" t="s">
        <v>357</v>
      </c>
      <c r="E23" s="208">
        <v>95</v>
      </c>
      <c r="F23" s="208" t="s">
        <v>349</v>
      </c>
      <c r="G23" s="196" t="s">
        <v>358</v>
      </c>
      <c r="H23" s="209" t="s">
        <v>425</v>
      </c>
      <c r="I23" s="226"/>
      <c r="J23" s="209" t="s">
        <v>426</v>
      </c>
      <c r="K23" s="226"/>
      <c r="L23" s="209" t="s">
        <v>421</v>
      </c>
      <c r="M23" s="226"/>
    </row>
    <row r="24" ht="31.95" customHeight="1" spans="1:13">
      <c r="A24" s="206" t="s">
        <v>354</v>
      </c>
      <c r="B24" s="206" t="s">
        <v>355</v>
      </c>
      <c r="C24" s="208" t="s">
        <v>427</v>
      </c>
      <c r="D24" s="207" t="s">
        <v>357</v>
      </c>
      <c r="E24" s="208">
        <v>95</v>
      </c>
      <c r="F24" s="208" t="s">
        <v>349</v>
      </c>
      <c r="G24" s="196" t="s">
        <v>358</v>
      </c>
      <c r="H24" s="209" t="s">
        <v>425</v>
      </c>
      <c r="I24" s="226"/>
      <c r="J24" s="209" t="s">
        <v>428</v>
      </c>
      <c r="K24" s="226"/>
      <c r="L24" s="209" t="s">
        <v>421</v>
      </c>
      <c r="M24" s="226"/>
    </row>
  </sheetData>
  <mergeCells count="55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M14"/>
    <mergeCell ref="A15:G15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A6:A7"/>
    <mergeCell ref="A17:A20"/>
    <mergeCell ref="A21:A22"/>
    <mergeCell ref="B17:B18"/>
    <mergeCell ref="B21:B22"/>
    <mergeCell ref="A10:B11"/>
    <mergeCell ref="H15:I16"/>
    <mergeCell ref="J15:K16"/>
    <mergeCell ref="L15:M16"/>
    <mergeCell ref="C10:G1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19" sqref="D19"/>
    </sheetView>
  </sheetViews>
  <sheetFormatPr defaultColWidth="9.1047619047619" defaultRowHeight="14.25" customHeight="1" outlineLevelCol="5"/>
  <cols>
    <col min="1" max="2" width="21.1047619047619" style="135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6">
        <v>0</v>
      </c>
      <c r="B1" s="136">
        <v>0</v>
      </c>
      <c r="C1" s="137">
        <v>1</v>
      </c>
      <c r="D1" s="138"/>
      <c r="E1" s="138"/>
      <c r="F1" s="138"/>
    </row>
    <row r="2" ht="26.25" customHeight="1" spans="1:6">
      <c r="A2" s="139" t="s">
        <v>12</v>
      </c>
      <c r="B2" s="139"/>
      <c r="C2" s="140"/>
      <c r="D2" s="140"/>
      <c r="E2" s="140"/>
      <c r="F2" s="140"/>
    </row>
    <row r="3" ht="13.5" customHeight="1" spans="1:6">
      <c r="A3" s="6" t="s">
        <v>21</v>
      </c>
      <c r="B3" s="6"/>
      <c r="C3" s="137"/>
      <c r="D3" s="138"/>
      <c r="E3" s="138"/>
      <c r="F3" s="138" t="s">
        <v>22</v>
      </c>
    </row>
    <row r="4" ht="19.5" customHeight="1" spans="1:6">
      <c r="A4" s="31" t="s">
        <v>196</v>
      </c>
      <c r="B4" s="141" t="s">
        <v>92</v>
      </c>
      <c r="C4" s="31" t="s">
        <v>93</v>
      </c>
      <c r="D4" s="12" t="s">
        <v>429</v>
      </c>
      <c r="E4" s="13"/>
      <c r="F4" s="14"/>
    </row>
    <row r="5" ht="18.75" customHeight="1" spans="1:6">
      <c r="A5" s="33"/>
      <c r="B5" s="142"/>
      <c r="C5" s="32"/>
      <c r="D5" s="31" t="s">
        <v>75</v>
      </c>
      <c r="E5" s="12" t="s">
        <v>95</v>
      </c>
      <c r="F5" s="31" t="s">
        <v>96</v>
      </c>
    </row>
    <row r="6" ht="18.75" customHeight="1" spans="1:6">
      <c r="A6" s="143">
        <v>1</v>
      </c>
      <c r="B6" s="143" t="s">
        <v>182</v>
      </c>
      <c r="C6" s="92">
        <v>3</v>
      </c>
      <c r="D6" s="143" t="s">
        <v>184</v>
      </c>
      <c r="E6" s="143" t="s">
        <v>185</v>
      </c>
      <c r="F6" s="92">
        <v>6</v>
      </c>
    </row>
    <row r="7" ht="18.75" customHeight="1" spans="1:6">
      <c r="A7" s="34" t="s">
        <v>91</v>
      </c>
      <c r="B7" s="34" t="s">
        <v>91</v>
      </c>
      <c r="C7" s="34" t="s">
        <v>91</v>
      </c>
      <c r="D7" s="144" t="s">
        <v>91</v>
      </c>
      <c r="E7" s="145" t="s">
        <v>91</v>
      </c>
      <c r="F7" s="145" t="s">
        <v>91</v>
      </c>
    </row>
    <row r="8" ht="18.75" customHeight="1" spans="1:6">
      <c r="A8" s="146" t="s">
        <v>142</v>
      </c>
      <c r="B8" s="147"/>
      <c r="C8" s="148" t="s">
        <v>142</v>
      </c>
      <c r="D8" s="144" t="s">
        <v>91</v>
      </c>
      <c r="E8" s="145" t="s">
        <v>91</v>
      </c>
      <c r="F8" s="145" t="s">
        <v>91</v>
      </c>
    </row>
    <row r="9" customHeight="1" spans="1:1">
      <c r="A9" s="135" t="s">
        <v>430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25" sqref="B25"/>
    </sheetView>
  </sheetViews>
  <sheetFormatPr defaultColWidth="9.1047619047619" defaultRowHeight="14.25" customHeight="1" outlineLevelCol="5"/>
  <cols>
    <col min="1" max="2" width="21.1047619047619" style="135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6">
        <v>0</v>
      </c>
      <c r="B1" s="136">
        <v>0</v>
      </c>
      <c r="C1" s="137">
        <v>1</v>
      </c>
      <c r="D1" s="138"/>
      <c r="E1" s="138"/>
      <c r="F1" s="138"/>
    </row>
    <row r="2" ht="26.25" customHeight="1" spans="1:6">
      <c r="A2" s="139" t="s">
        <v>13</v>
      </c>
      <c r="B2" s="139"/>
      <c r="C2" s="140"/>
      <c r="D2" s="140"/>
      <c r="E2" s="140"/>
      <c r="F2" s="140"/>
    </row>
    <row r="3" ht="13.5" customHeight="1" spans="1:6">
      <c r="A3" s="6" t="s">
        <v>21</v>
      </c>
      <c r="B3" s="6"/>
      <c r="C3" s="137"/>
      <c r="D3" s="138"/>
      <c r="E3" s="138"/>
      <c r="F3" s="138" t="s">
        <v>22</v>
      </c>
    </row>
    <row r="4" ht="19.5" customHeight="1" spans="1:6">
      <c r="A4" s="31" t="s">
        <v>196</v>
      </c>
      <c r="B4" s="141" t="s">
        <v>92</v>
      </c>
      <c r="C4" s="31" t="s">
        <v>93</v>
      </c>
      <c r="D4" s="12" t="s">
        <v>431</v>
      </c>
      <c r="E4" s="13"/>
      <c r="F4" s="14"/>
    </row>
    <row r="5" ht="18.75" customHeight="1" spans="1:6">
      <c r="A5" s="33"/>
      <c r="B5" s="142"/>
      <c r="C5" s="32"/>
      <c r="D5" s="31" t="s">
        <v>75</v>
      </c>
      <c r="E5" s="12" t="s">
        <v>95</v>
      </c>
      <c r="F5" s="31" t="s">
        <v>96</v>
      </c>
    </row>
    <row r="6" ht="18.75" customHeight="1" spans="1:6">
      <c r="A6" s="143">
        <v>1</v>
      </c>
      <c r="B6" s="143" t="s">
        <v>182</v>
      </c>
      <c r="C6" s="92">
        <v>3</v>
      </c>
      <c r="D6" s="143" t="s">
        <v>184</v>
      </c>
      <c r="E6" s="143" t="s">
        <v>185</v>
      </c>
      <c r="F6" s="92">
        <v>6</v>
      </c>
    </row>
    <row r="7" ht="18.75" customHeight="1" spans="1:6">
      <c r="A7" s="34" t="s">
        <v>91</v>
      </c>
      <c r="B7" s="34" t="s">
        <v>91</v>
      </c>
      <c r="C7" s="34" t="s">
        <v>91</v>
      </c>
      <c r="D7" s="144" t="s">
        <v>91</v>
      </c>
      <c r="E7" s="145" t="s">
        <v>91</v>
      </c>
      <c r="F7" s="145" t="s">
        <v>91</v>
      </c>
    </row>
    <row r="8" ht="18.75" customHeight="1" spans="1:6">
      <c r="A8" s="146" t="s">
        <v>142</v>
      </c>
      <c r="B8" s="147"/>
      <c r="C8" s="148"/>
      <c r="D8" s="144" t="s">
        <v>91</v>
      </c>
      <c r="E8" s="145" t="s">
        <v>91</v>
      </c>
      <c r="F8" s="145" t="s">
        <v>91</v>
      </c>
    </row>
    <row r="9" customHeight="1" spans="1:1">
      <c r="A9" s="149" t="s">
        <v>432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selection activeCell="C17" sqref="C17"/>
    </sheetView>
  </sheetViews>
  <sheetFormatPr defaultColWidth="9.1047619047619" defaultRowHeight="14.25" customHeight="1"/>
  <cols>
    <col min="1" max="1" width="20.6666666666667" style="1" customWidth="1"/>
    <col min="2" max="2" width="21.6666666666667" style="1" customWidth="1"/>
    <col min="3" max="3" width="35.3333333333333" style="1" customWidth="1"/>
    <col min="4" max="4" width="7.66666666666667" style="1" customWidth="1"/>
    <col min="5" max="6" width="10.3333333333333" style="1" customWidth="1"/>
    <col min="7" max="7" width="12" style="1" customWidth="1"/>
    <col min="8" max="10" width="10" style="1" customWidth="1"/>
    <col min="11" max="11" width="9.1047619047619" style="63" customWidth="1"/>
    <col min="12" max="13" width="9.1047619047619" style="1" customWidth="1"/>
    <col min="14" max="15" width="12.6666666666667" style="1" customWidth="1"/>
    <col min="16" max="16" width="9.1047619047619" style="63" customWidth="1"/>
    <col min="17" max="17" width="10.4380952380952" style="1" customWidth="1"/>
    <col min="18" max="18" width="9.1047619047619" style="63" customWidth="1"/>
    <col min="19" max="16384" width="9.1047619047619" style="63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4"/>
      <c r="Q1" s="133"/>
    </row>
    <row r="2" ht="27.75" customHeight="1" spans="1:17">
      <c r="A2" s="96" t="s">
        <v>14</v>
      </c>
      <c r="B2" s="5"/>
      <c r="C2" s="5"/>
      <c r="D2" s="5"/>
      <c r="E2" s="5"/>
      <c r="F2" s="5"/>
      <c r="G2" s="5"/>
      <c r="H2" s="5"/>
      <c r="I2" s="5"/>
      <c r="J2" s="5"/>
      <c r="K2" s="65"/>
      <c r="L2" s="5"/>
      <c r="M2" s="5"/>
      <c r="N2" s="5"/>
      <c r="O2" s="5"/>
      <c r="P2" s="65"/>
      <c r="Q2" s="5"/>
    </row>
    <row r="3" ht="18.75" customHeight="1" spans="1:17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P3" s="9"/>
      <c r="Q3" s="134" t="s">
        <v>188</v>
      </c>
    </row>
    <row r="4" ht="15.75" customHeight="1" spans="1:17">
      <c r="A4" s="11" t="s">
        <v>433</v>
      </c>
      <c r="B4" s="115" t="s">
        <v>434</v>
      </c>
      <c r="C4" s="115" t="s">
        <v>435</v>
      </c>
      <c r="D4" s="115" t="s">
        <v>436</v>
      </c>
      <c r="E4" s="115" t="s">
        <v>437</v>
      </c>
      <c r="F4" s="115" t="s">
        <v>438</v>
      </c>
      <c r="G4" s="70" t="s">
        <v>203</v>
      </c>
      <c r="H4" s="116"/>
      <c r="I4" s="116"/>
      <c r="J4" s="70"/>
      <c r="K4" s="129"/>
      <c r="L4" s="70"/>
      <c r="M4" s="70"/>
      <c r="N4" s="70"/>
      <c r="O4" s="70"/>
      <c r="P4" s="129"/>
      <c r="Q4" s="71"/>
    </row>
    <row r="5" ht="17.25" customHeight="1" spans="1:17">
      <c r="A5" s="16"/>
      <c r="B5" s="117"/>
      <c r="C5" s="117"/>
      <c r="D5" s="117"/>
      <c r="E5" s="117"/>
      <c r="F5" s="117"/>
      <c r="G5" s="118" t="s">
        <v>75</v>
      </c>
      <c r="H5" s="98" t="s">
        <v>78</v>
      </c>
      <c r="I5" s="98" t="s">
        <v>439</v>
      </c>
      <c r="J5" s="117" t="s">
        <v>440</v>
      </c>
      <c r="K5" s="130" t="s">
        <v>441</v>
      </c>
      <c r="L5" s="120" t="s">
        <v>82</v>
      </c>
      <c r="M5" s="120"/>
      <c r="N5" s="120"/>
      <c r="O5" s="120"/>
      <c r="P5" s="131"/>
      <c r="Q5" s="119"/>
    </row>
    <row r="6" ht="54" customHeight="1" spans="1:17">
      <c r="A6" s="20"/>
      <c r="B6" s="119"/>
      <c r="C6" s="119"/>
      <c r="D6" s="119"/>
      <c r="E6" s="119"/>
      <c r="F6" s="119"/>
      <c r="G6" s="120"/>
      <c r="H6" s="98"/>
      <c r="I6" s="98"/>
      <c r="J6" s="119"/>
      <c r="K6" s="132"/>
      <c r="L6" s="119" t="s">
        <v>77</v>
      </c>
      <c r="M6" s="119" t="s">
        <v>84</v>
      </c>
      <c r="N6" s="119" t="s">
        <v>309</v>
      </c>
      <c r="O6" s="119" t="s">
        <v>86</v>
      </c>
      <c r="P6" s="132" t="s">
        <v>87</v>
      </c>
      <c r="Q6" s="119" t="s">
        <v>88</v>
      </c>
    </row>
    <row r="7" ht="1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1" customHeight="1" spans="1:17">
      <c r="A8" s="121" t="s">
        <v>91</v>
      </c>
      <c r="B8" s="122"/>
      <c r="C8" s="123"/>
      <c r="D8" s="122"/>
      <c r="E8" s="124"/>
      <c r="F8" s="125" t="s">
        <v>91</v>
      </c>
      <c r="G8" s="125" t="s">
        <v>91</v>
      </c>
      <c r="H8" s="125" t="s">
        <v>91</v>
      </c>
      <c r="I8" s="125" t="s">
        <v>91</v>
      </c>
      <c r="J8" s="125" t="s">
        <v>91</v>
      </c>
      <c r="K8" s="125" t="s">
        <v>91</v>
      </c>
      <c r="L8" s="125" t="s">
        <v>91</v>
      </c>
      <c r="M8" s="125" t="s">
        <v>91</v>
      </c>
      <c r="N8" s="125" t="s">
        <v>91</v>
      </c>
      <c r="O8" s="125"/>
      <c r="P8" s="125" t="s">
        <v>91</v>
      </c>
      <c r="Q8" s="125" t="s">
        <v>91</v>
      </c>
    </row>
    <row r="9" ht="21" customHeight="1" spans="1:17">
      <c r="A9" s="121" t="s">
        <v>91</v>
      </c>
      <c r="B9" s="122" t="s">
        <v>91</v>
      </c>
      <c r="C9" s="122" t="s">
        <v>91</v>
      </c>
      <c r="D9" s="122" t="s">
        <v>91</v>
      </c>
      <c r="E9" s="124" t="s">
        <v>91</v>
      </c>
      <c r="F9" s="126" t="s">
        <v>91</v>
      </c>
      <c r="G9" s="126" t="s">
        <v>91</v>
      </c>
      <c r="H9" s="126" t="s">
        <v>91</v>
      </c>
      <c r="I9" s="126" t="s">
        <v>91</v>
      </c>
      <c r="J9" s="126" t="s">
        <v>91</v>
      </c>
      <c r="K9" s="125" t="s">
        <v>91</v>
      </c>
      <c r="L9" s="126" t="s">
        <v>91</v>
      </c>
      <c r="M9" s="126" t="s">
        <v>91</v>
      </c>
      <c r="N9" s="126" t="s">
        <v>91</v>
      </c>
      <c r="O9" s="126"/>
      <c r="P9" s="125" t="s">
        <v>91</v>
      </c>
      <c r="Q9" s="126" t="s">
        <v>91</v>
      </c>
    </row>
    <row r="10" ht="21" customHeight="1" spans="1:17">
      <c r="A10" s="127" t="s">
        <v>142</v>
      </c>
      <c r="B10" s="128"/>
      <c r="C10" s="128"/>
      <c r="D10" s="128"/>
      <c r="E10" s="124"/>
      <c r="F10" s="125" t="s">
        <v>91</v>
      </c>
      <c r="G10" s="125" t="s">
        <v>91</v>
      </c>
      <c r="H10" s="125" t="s">
        <v>91</v>
      </c>
      <c r="I10" s="125" t="s">
        <v>91</v>
      </c>
      <c r="J10" s="125" t="s">
        <v>91</v>
      </c>
      <c r="K10" s="125" t="s">
        <v>91</v>
      </c>
      <c r="L10" s="125" t="s">
        <v>91</v>
      </c>
      <c r="M10" s="125" t="s">
        <v>91</v>
      </c>
      <c r="N10" s="125" t="s">
        <v>91</v>
      </c>
      <c r="O10" s="125"/>
      <c r="P10" s="125" t="s">
        <v>91</v>
      </c>
      <c r="Q10" s="125" t="s">
        <v>91</v>
      </c>
    </row>
    <row r="11" customHeight="1" spans="1:1">
      <c r="A11" s="1" t="s">
        <v>442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B12" sqref="B12"/>
    </sheetView>
  </sheetViews>
  <sheetFormatPr defaultColWidth="8.66666666666667" defaultRowHeight="14.25" customHeight="1"/>
  <cols>
    <col min="1" max="6" width="9.1047619047619" style="94" customWidth="1"/>
    <col min="7" max="7" width="12" style="1" customWidth="1"/>
    <col min="8" max="10" width="10" style="1" customWidth="1"/>
    <col min="11" max="11" width="9.1047619047619" style="63" customWidth="1"/>
    <col min="12" max="13" width="9.1047619047619" style="1" customWidth="1"/>
    <col min="14" max="15" width="12.6666666666667" style="1" customWidth="1"/>
    <col min="16" max="16" width="9.1047619047619" style="63" customWidth="1"/>
    <col min="17" max="17" width="10.4380952380952" style="1" customWidth="1"/>
    <col min="18" max="18" width="9.1047619047619" style="63" customWidth="1"/>
    <col min="19" max="246" width="9.1047619047619" style="63"/>
    <col min="247" max="255" width="8.66666666666667" style="63"/>
  </cols>
  <sheetData>
    <row r="1" ht="13.5" customHeight="1" spans="1:17">
      <c r="A1" s="3"/>
      <c r="B1" s="3"/>
      <c r="C1" s="3"/>
      <c r="D1" s="3"/>
      <c r="E1" s="3"/>
      <c r="F1" s="3"/>
      <c r="G1" s="95"/>
      <c r="H1" s="95"/>
      <c r="I1" s="95"/>
      <c r="J1" s="95"/>
      <c r="K1" s="106"/>
      <c r="L1" s="107"/>
      <c r="M1" s="107"/>
      <c r="N1" s="107"/>
      <c r="O1" s="107"/>
      <c r="P1" s="108"/>
      <c r="Q1" s="113"/>
    </row>
    <row r="2" ht="27.75" customHeight="1" spans="1:17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ht="26.1" customHeight="1" spans="1:17">
      <c r="A3" s="7" t="s">
        <v>21</v>
      </c>
      <c r="B3" s="8"/>
      <c r="C3" s="8"/>
      <c r="D3" s="8"/>
      <c r="E3" s="8"/>
      <c r="F3" s="8"/>
      <c r="G3" s="97"/>
      <c r="H3" s="97"/>
      <c r="I3" s="97"/>
      <c r="J3" s="97"/>
      <c r="K3" s="106"/>
      <c r="L3" s="107"/>
      <c r="M3" s="107"/>
      <c r="N3" s="107"/>
      <c r="O3" s="107"/>
      <c r="P3" s="109"/>
      <c r="Q3" s="114" t="s">
        <v>188</v>
      </c>
    </row>
    <row r="4" ht="15.75" customHeight="1" spans="1:17">
      <c r="A4" s="98" t="s">
        <v>433</v>
      </c>
      <c r="B4" s="98" t="s">
        <v>443</v>
      </c>
      <c r="C4" s="98" t="s">
        <v>444</v>
      </c>
      <c r="D4" s="98" t="s">
        <v>445</v>
      </c>
      <c r="E4" s="98" t="s">
        <v>446</v>
      </c>
      <c r="F4" s="98" t="s">
        <v>447</v>
      </c>
      <c r="G4" s="98" t="s">
        <v>203</v>
      </c>
      <c r="H4" s="98"/>
      <c r="I4" s="98"/>
      <c r="J4" s="98"/>
      <c r="K4" s="110"/>
      <c r="L4" s="98"/>
      <c r="M4" s="98"/>
      <c r="N4" s="98"/>
      <c r="O4" s="98"/>
      <c r="P4" s="110"/>
      <c r="Q4" s="98"/>
    </row>
    <row r="5" ht="17.25" customHeight="1" spans="1:17">
      <c r="A5" s="98"/>
      <c r="B5" s="98"/>
      <c r="C5" s="98"/>
      <c r="D5" s="98"/>
      <c r="E5" s="98"/>
      <c r="F5" s="98"/>
      <c r="G5" s="98" t="s">
        <v>75</v>
      </c>
      <c r="H5" s="98" t="s">
        <v>78</v>
      </c>
      <c r="I5" s="98" t="s">
        <v>439</v>
      </c>
      <c r="J5" s="98" t="s">
        <v>440</v>
      </c>
      <c r="K5" s="111" t="s">
        <v>441</v>
      </c>
      <c r="L5" s="98" t="s">
        <v>82</v>
      </c>
      <c r="M5" s="98"/>
      <c r="N5" s="98"/>
      <c r="O5" s="98"/>
      <c r="P5" s="111"/>
      <c r="Q5" s="98"/>
    </row>
    <row r="6" ht="54" customHeight="1" spans="1:17">
      <c r="A6" s="98"/>
      <c r="B6" s="98"/>
      <c r="C6" s="98"/>
      <c r="D6" s="98"/>
      <c r="E6" s="98"/>
      <c r="F6" s="98"/>
      <c r="G6" s="98"/>
      <c r="H6" s="98"/>
      <c r="I6" s="98"/>
      <c r="J6" s="98"/>
      <c r="K6" s="110"/>
      <c r="L6" s="98" t="s">
        <v>77</v>
      </c>
      <c r="M6" s="98" t="s">
        <v>84</v>
      </c>
      <c r="N6" s="98" t="s">
        <v>309</v>
      </c>
      <c r="O6" s="98" t="s">
        <v>86</v>
      </c>
      <c r="P6" s="110" t="s">
        <v>87</v>
      </c>
      <c r="Q6" s="98" t="s">
        <v>88</v>
      </c>
    </row>
    <row r="7" ht="15" customHeight="1" spans="1:17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2.5" customHeight="1" spans="1:17">
      <c r="A8" s="78"/>
      <c r="B8" s="78"/>
      <c r="C8" s="78"/>
      <c r="D8" s="78"/>
      <c r="E8" s="78"/>
      <c r="F8" s="78"/>
      <c r="G8" s="99" t="s">
        <v>91</v>
      </c>
      <c r="H8" s="99" t="s">
        <v>91</v>
      </c>
      <c r="I8" s="99" t="s">
        <v>91</v>
      </c>
      <c r="J8" s="99" t="s">
        <v>91</v>
      </c>
      <c r="K8" s="99" t="s">
        <v>91</v>
      </c>
      <c r="L8" s="99" t="s">
        <v>91</v>
      </c>
      <c r="M8" s="99" t="s">
        <v>91</v>
      </c>
      <c r="N8" s="99" t="s">
        <v>91</v>
      </c>
      <c r="O8" s="99"/>
      <c r="P8" s="99" t="s">
        <v>91</v>
      </c>
      <c r="Q8" s="99" t="s">
        <v>91</v>
      </c>
    </row>
    <row r="9" ht="22.5" customHeight="1" spans="1:17">
      <c r="A9" s="100"/>
      <c r="B9" s="101"/>
      <c r="C9" s="101"/>
      <c r="D9" s="101"/>
      <c r="E9" s="101"/>
      <c r="F9" s="101"/>
      <c r="G9" s="102" t="s">
        <v>91</v>
      </c>
      <c r="H9" s="102" t="s">
        <v>91</v>
      </c>
      <c r="I9" s="102" t="s">
        <v>91</v>
      </c>
      <c r="J9" s="102" t="s">
        <v>91</v>
      </c>
      <c r="K9" s="99" t="s">
        <v>91</v>
      </c>
      <c r="L9" s="102" t="s">
        <v>91</v>
      </c>
      <c r="M9" s="102" t="s">
        <v>91</v>
      </c>
      <c r="N9" s="102" t="s">
        <v>91</v>
      </c>
      <c r="O9" s="102"/>
      <c r="P9" s="99" t="s">
        <v>91</v>
      </c>
      <c r="Q9" s="102" t="s">
        <v>91</v>
      </c>
    </row>
    <row r="10" ht="22.5" customHeight="1" spans="1:17">
      <c r="A10" s="100"/>
      <c r="B10" s="103"/>
      <c r="C10" s="103"/>
      <c r="D10" s="103"/>
      <c r="E10" s="103"/>
      <c r="F10" s="103"/>
      <c r="G10" s="104" t="s">
        <v>91</v>
      </c>
      <c r="H10" s="104" t="s">
        <v>91</v>
      </c>
      <c r="I10" s="104" t="s">
        <v>91</v>
      </c>
      <c r="J10" s="104" t="s">
        <v>91</v>
      </c>
      <c r="K10" s="104" t="s">
        <v>91</v>
      </c>
      <c r="L10" s="104" t="s">
        <v>91</v>
      </c>
      <c r="M10" s="104" t="s">
        <v>91</v>
      </c>
      <c r="N10" s="104" t="s">
        <v>91</v>
      </c>
      <c r="O10" s="104"/>
      <c r="P10" s="104" t="s">
        <v>91</v>
      </c>
      <c r="Q10" s="104" t="s">
        <v>91</v>
      </c>
    </row>
    <row r="11" ht="22.5" customHeight="1" spans="1:17">
      <c r="A11" s="78" t="s">
        <v>142</v>
      </c>
      <c r="B11" s="78"/>
      <c r="C11" s="78"/>
      <c r="D11" s="78"/>
      <c r="E11" s="78"/>
      <c r="F11" s="78"/>
      <c r="G11" s="105"/>
      <c r="H11" s="105"/>
      <c r="I11" s="105"/>
      <c r="J11" s="105"/>
      <c r="K11" s="112"/>
      <c r="L11" s="105"/>
      <c r="M11" s="105"/>
      <c r="N11" s="105"/>
      <c r="O11" s="105"/>
      <c r="P11" s="112"/>
      <c r="Q11" s="105"/>
    </row>
    <row r="12" customHeight="1" spans="1:1">
      <c r="A12" s="94" t="s">
        <v>448</v>
      </c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3" sqref="A3:D3"/>
    </sheetView>
  </sheetViews>
  <sheetFormatPr defaultColWidth="8.88571428571429" defaultRowHeight="14.25" customHeight="1" outlineLevelRow="7"/>
  <cols>
    <col min="1" max="1" width="50" style="1" customWidth="1"/>
    <col min="2" max="2" width="17.3333333333333" style="1" customWidth="1"/>
    <col min="3" max="4" width="13.4380952380952" style="1" customWidth="1"/>
    <col min="5" max="12" width="10.3333333333333" style="1" customWidth="1"/>
    <col min="13" max="13" width="13.1047619047619" style="1" customWidth="1"/>
    <col min="14" max="14" width="9.1047619047619" style="63" customWidth="1"/>
    <col min="15" max="246" width="9.1047619047619" style="63"/>
    <col min="247" max="247" width="9.1047619047619" style="75"/>
    <col min="248" max="256" width="8.88571428571429" style="75"/>
  </cols>
  <sheetData>
    <row r="1" s="63" customFormat="1" ht="13.5" customHeight="1" spans="1:13">
      <c r="A1" s="3"/>
      <c r="B1" s="3"/>
      <c r="C1" s="3"/>
      <c r="D1" s="76"/>
      <c r="E1" s="1"/>
      <c r="F1" s="1"/>
      <c r="G1" s="1"/>
      <c r="H1" s="1"/>
      <c r="I1" s="1"/>
      <c r="J1" s="1"/>
      <c r="K1" s="1"/>
      <c r="L1" s="1"/>
      <c r="M1" s="1"/>
    </row>
    <row r="2" s="63" customFormat="1" ht="34.95" customHeight="1" spans="1:13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="74" customFormat="1" ht="24" customHeight="1" spans="1:13">
      <c r="A3" s="7" t="s">
        <v>21</v>
      </c>
      <c r="B3" s="8"/>
      <c r="C3" s="8"/>
      <c r="D3" s="8"/>
      <c r="E3" s="77"/>
      <c r="F3" s="77"/>
      <c r="G3" s="77"/>
      <c r="H3" s="77"/>
      <c r="I3" s="77"/>
      <c r="J3" s="90"/>
      <c r="K3" s="90"/>
      <c r="L3" s="90"/>
      <c r="M3" s="91" t="s">
        <v>188</v>
      </c>
    </row>
    <row r="4" s="63" customFormat="1" ht="19.5" customHeight="1" spans="1:13">
      <c r="A4" s="31" t="s">
        <v>449</v>
      </c>
      <c r="B4" s="12" t="s">
        <v>203</v>
      </c>
      <c r="C4" s="13"/>
      <c r="D4" s="13"/>
      <c r="E4" s="78" t="s">
        <v>450</v>
      </c>
      <c r="F4" s="78"/>
      <c r="G4" s="78"/>
      <c r="H4" s="78"/>
      <c r="I4" s="78"/>
      <c r="J4" s="78"/>
      <c r="K4" s="78"/>
      <c r="L4" s="78"/>
      <c r="M4" s="78"/>
    </row>
    <row r="5" s="63" customFormat="1" ht="40.5" customHeight="1" spans="1:13">
      <c r="A5" s="33"/>
      <c r="B5" s="32" t="s">
        <v>75</v>
      </c>
      <c r="C5" s="11" t="s">
        <v>78</v>
      </c>
      <c r="D5" s="79" t="s">
        <v>451</v>
      </c>
      <c r="E5" s="33" t="s">
        <v>452</v>
      </c>
      <c r="F5" s="33" t="s">
        <v>453</v>
      </c>
      <c r="G5" s="33" t="s">
        <v>454</v>
      </c>
      <c r="H5" s="33" t="s">
        <v>455</v>
      </c>
      <c r="I5" s="20" t="s">
        <v>456</v>
      </c>
      <c r="J5" s="33" t="s">
        <v>457</v>
      </c>
      <c r="K5" s="33" t="s">
        <v>458</v>
      </c>
      <c r="L5" s="33" t="s">
        <v>459</v>
      </c>
      <c r="M5" s="33" t="s">
        <v>460</v>
      </c>
    </row>
    <row r="6" s="63" customFormat="1" ht="19.5" customHeight="1" spans="1:13">
      <c r="A6" s="31">
        <v>1</v>
      </c>
      <c r="B6" s="31">
        <v>2</v>
      </c>
      <c r="C6" s="31">
        <v>3</v>
      </c>
      <c r="D6" s="80">
        <v>4</v>
      </c>
      <c r="E6" s="31">
        <v>5</v>
      </c>
      <c r="F6" s="31">
        <v>6</v>
      </c>
      <c r="G6" s="31">
        <v>7</v>
      </c>
      <c r="H6" s="81">
        <v>8</v>
      </c>
      <c r="I6" s="92">
        <v>9</v>
      </c>
      <c r="J6" s="92">
        <v>10</v>
      </c>
      <c r="K6" s="92">
        <v>11</v>
      </c>
      <c r="L6" s="81">
        <v>12</v>
      </c>
      <c r="M6" s="92">
        <v>13</v>
      </c>
    </row>
    <row r="7" s="63" customFormat="1" ht="19.5" customHeight="1" spans="1:247">
      <c r="A7" s="82" t="s">
        <v>461</v>
      </c>
      <c r="B7" s="83"/>
      <c r="C7" s="83"/>
      <c r="D7" s="83"/>
      <c r="E7" s="83"/>
      <c r="F7" s="83"/>
      <c r="G7" s="84"/>
      <c r="H7" s="85" t="s">
        <v>91</v>
      </c>
      <c r="I7" s="85" t="s">
        <v>91</v>
      </c>
      <c r="J7" s="85" t="s">
        <v>91</v>
      </c>
      <c r="K7" s="85" t="s">
        <v>91</v>
      </c>
      <c r="L7" s="85" t="s">
        <v>91</v>
      </c>
      <c r="M7" s="85" t="s">
        <v>91</v>
      </c>
      <c r="IM7" s="93"/>
    </row>
    <row r="8" s="63" customFormat="1" ht="19.5" customHeight="1" spans="1:13">
      <c r="A8" s="86" t="s">
        <v>91</v>
      </c>
      <c r="B8" s="87" t="s">
        <v>91</v>
      </c>
      <c r="C8" s="87" t="s">
        <v>91</v>
      </c>
      <c r="D8" s="88" t="s">
        <v>91</v>
      </c>
      <c r="E8" s="87" t="s">
        <v>91</v>
      </c>
      <c r="F8" s="87" t="s">
        <v>91</v>
      </c>
      <c r="G8" s="87" t="s">
        <v>91</v>
      </c>
      <c r="H8" s="89" t="s">
        <v>91</v>
      </c>
      <c r="I8" s="89" t="s">
        <v>91</v>
      </c>
      <c r="J8" s="89" t="s">
        <v>91</v>
      </c>
      <c r="K8" s="89" t="s">
        <v>91</v>
      </c>
      <c r="L8" s="89" t="s">
        <v>91</v>
      </c>
      <c r="M8" s="89" t="s">
        <v>91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D15" sqref="D15"/>
    </sheetView>
  </sheetViews>
  <sheetFormatPr defaultColWidth="9.1047619047619" defaultRowHeight="12" outlineLevelRow="6"/>
  <cols>
    <col min="1" max="1" width="34.3333333333333" style="62" customWidth="1"/>
    <col min="2" max="2" width="29" style="62" customWidth="1"/>
    <col min="3" max="5" width="23.552380952381" style="62" customWidth="1"/>
    <col min="6" max="6" width="11.3333333333333" style="63" customWidth="1"/>
    <col min="7" max="7" width="25.1047619047619" style="62" customWidth="1"/>
    <col min="8" max="8" width="15.552380952381" style="63" customWidth="1"/>
    <col min="9" max="9" width="13.4380952380952" style="63" customWidth="1"/>
    <col min="10" max="10" width="18.8857142857143" style="62" customWidth="1"/>
    <col min="11" max="11" width="9.1047619047619" style="63" customWidth="1"/>
    <col min="12" max="16384" width="9.1047619047619" style="63"/>
  </cols>
  <sheetData>
    <row r="1" customHeight="1" spans="10:10">
      <c r="J1" s="4"/>
    </row>
    <row r="2" ht="28.5" customHeight="1" spans="1:10">
      <c r="A2" s="64" t="s">
        <v>17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1">
      <c r="A3" s="66" t="s">
        <v>21</v>
      </c>
    </row>
    <row r="4" ht="44.25" customHeight="1" spans="1:10">
      <c r="A4" s="67" t="s">
        <v>328</v>
      </c>
      <c r="B4" s="67" t="s">
        <v>329</v>
      </c>
      <c r="C4" s="67" t="s">
        <v>330</v>
      </c>
      <c r="D4" s="67" t="s">
        <v>331</v>
      </c>
      <c r="E4" s="67" t="s">
        <v>332</v>
      </c>
      <c r="F4" s="68" t="s">
        <v>333</v>
      </c>
      <c r="G4" s="67" t="s">
        <v>334</v>
      </c>
      <c r="H4" s="68" t="s">
        <v>335</v>
      </c>
      <c r="I4" s="68" t="s">
        <v>336</v>
      </c>
      <c r="J4" s="67" t="s">
        <v>337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spans="1:10">
      <c r="A6" s="69" t="s">
        <v>461</v>
      </c>
      <c r="B6" s="70"/>
      <c r="C6" s="70"/>
      <c r="D6" s="71"/>
      <c r="E6" s="72"/>
      <c r="F6" s="73"/>
      <c r="G6" s="72"/>
      <c r="H6" s="73"/>
      <c r="I6" s="73"/>
      <c r="J6" s="72"/>
    </row>
    <row r="7" ht="42.75" customHeight="1" spans="1:10">
      <c r="A7" s="24" t="s">
        <v>91</v>
      </c>
      <c r="B7" s="24" t="s">
        <v>91</v>
      </c>
      <c r="C7" s="24" t="s">
        <v>91</v>
      </c>
      <c r="D7" s="24" t="s">
        <v>91</v>
      </c>
      <c r="E7" s="34" t="s">
        <v>91</v>
      </c>
      <c r="F7" s="24" t="s">
        <v>91</v>
      </c>
      <c r="G7" s="34" t="s">
        <v>91</v>
      </c>
      <c r="H7" s="24" t="s">
        <v>91</v>
      </c>
      <c r="I7" s="24" t="s">
        <v>91</v>
      </c>
      <c r="J7" s="34" t="s">
        <v>91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D20" sqref="D20"/>
    </sheetView>
  </sheetViews>
  <sheetFormatPr defaultColWidth="9.1047619047619" defaultRowHeight="12" outlineLevelCol="7"/>
  <cols>
    <col min="1" max="1" width="29" style="48"/>
    <col min="2" max="2" width="18.6666666666667" style="48" customWidth="1"/>
    <col min="3" max="3" width="24.8857142857143" style="48" customWidth="1"/>
    <col min="4" max="6" width="23.552380952381" style="48" customWidth="1"/>
    <col min="7" max="7" width="25.1047619047619" style="48" customWidth="1"/>
    <col min="8" max="8" width="18.8857142857143" style="48" customWidth="1"/>
    <col min="9" max="16384" width="9.1047619047619" style="48"/>
  </cols>
  <sheetData>
    <row r="1" spans="8:8">
      <c r="H1" s="49"/>
    </row>
    <row r="2" ht="28.5" spans="1:8">
      <c r="A2" s="50" t="s">
        <v>18</v>
      </c>
      <c r="B2" s="50"/>
      <c r="C2" s="50"/>
      <c r="D2" s="50"/>
      <c r="E2" s="50"/>
      <c r="F2" s="50"/>
      <c r="G2" s="50"/>
      <c r="H2" s="50"/>
    </row>
    <row r="3" ht="13.5" spans="1:2">
      <c r="A3" s="51" t="s">
        <v>21</v>
      </c>
      <c r="B3" s="52"/>
    </row>
    <row r="4" ht="18" customHeight="1" spans="1:8">
      <c r="A4" s="53" t="s">
        <v>196</v>
      </c>
      <c r="B4" s="53" t="s">
        <v>462</v>
      </c>
      <c r="C4" s="53" t="s">
        <v>463</v>
      </c>
      <c r="D4" s="53" t="s">
        <v>464</v>
      </c>
      <c r="E4" s="53" t="s">
        <v>465</v>
      </c>
      <c r="F4" s="54" t="s">
        <v>466</v>
      </c>
      <c r="G4" s="55"/>
      <c r="H4" s="56"/>
    </row>
    <row r="5" ht="18" customHeight="1" spans="1:8">
      <c r="A5" s="57"/>
      <c r="B5" s="57"/>
      <c r="C5" s="57"/>
      <c r="D5" s="57"/>
      <c r="E5" s="57"/>
      <c r="F5" s="58" t="s">
        <v>437</v>
      </c>
      <c r="G5" s="58" t="s">
        <v>467</v>
      </c>
      <c r="H5" s="58" t="s">
        <v>468</v>
      </c>
    </row>
    <row r="6" ht="21" customHeight="1" spans="1:8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</row>
    <row r="7" ht="33" customHeight="1" spans="1:8">
      <c r="A7" s="60"/>
      <c r="B7" s="60"/>
      <c r="C7" s="60"/>
      <c r="D7" s="60"/>
      <c r="E7" s="60"/>
      <c r="F7" s="59"/>
      <c r="G7" s="59"/>
      <c r="H7" s="59"/>
    </row>
    <row r="8" ht="24" customHeight="1" spans="1:8">
      <c r="A8" s="61"/>
      <c r="B8" s="61"/>
      <c r="C8" s="61"/>
      <c r="D8" s="61"/>
      <c r="E8" s="61"/>
      <c r="F8" s="59"/>
      <c r="G8" s="59"/>
      <c r="H8" s="59"/>
    </row>
    <row r="9" ht="24" customHeight="1" spans="1:8">
      <c r="A9" s="61"/>
      <c r="B9" s="61"/>
      <c r="C9" s="61"/>
      <c r="D9" s="61"/>
      <c r="E9" s="61"/>
      <c r="F9" s="59"/>
      <c r="G9" s="59"/>
      <c r="H9" s="59"/>
    </row>
    <row r="10" spans="1:1">
      <c r="A10" s="48" t="s">
        <v>469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8" sqref="$A8:$XFD10"/>
    </sheetView>
  </sheetViews>
  <sheetFormatPr defaultColWidth="9.1047619047619" defaultRowHeight="14.25" customHeight="1"/>
  <cols>
    <col min="1" max="1" width="10.3333333333333" style="1" customWidth="1"/>
    <col min="2" max="3" width="23.8857142857143" style="1" customWidth="1"/>
    <col min="4" max="4" width="11.1047619047619" style="1" customWidth="1"/>
    <col min="5" max="5" width="17.6666666666667" style="1" customWidth="1"/>
    <col min="6" max="6" width="9.88571428571429" style="1" customWidth="1"/>
    <col min="7" max="7" width="17.6666666666667" style="1" customWidth="1"/>
    <col min="8" max="11" width="23.1047619047619" style="1" customWidth="1"/>
    <col min="12" max="12" width="9.1047619047619" style="1" customWidth="1"/>
    <col min="13" max="16384" width="9.1047619047619" style="1"/>
  </cols>
  <sheetData>
    <row r="1" customHeight="1" spans="4:11">
      <c r="D1" s="2"/>
      <c r="E1" s="2"/>
      <c r="F1" s="2"/>
      <c r="G1" s="2"/>
      <c r="H1" s="3"/>
      <c r="I1" s="3"/>
      <c r="J1" s="3"/>
      <c r="K1" s="4"/>
    </row>
    <row r="2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188</v>
      </c>
    </row>
    <row r="4" ht="21.75" customHeight="1" spans="1:11">
      <c r="A4" s="10" t="s">
        <v>304</v>
      </c>
      <c r="B4" s="10" t="s">
        <v>198</v>
      </c>
      <c r="C4" s="10" t="s">
        <v>305</v>
      </c>
      <c r="D4" s="11" t="s">
        <v>199</v>
      </c>
      <c r="E4" s="11" t="s">
        <v>200</v>
      </c>
      <c r="F4" s="11" t="s">
        <v>306</v>
      </c>
      <c r="G4" s="11" t="s">
        <v>307</v>
      </c>
      <c r="H4" s="31" t="s">
        <v>75</v>
      </c>
      <c r="I4" s="12" t="s">
        <v>470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78</v>
      </c>
      <c r="J5" s="11" t="s">
        <v>79</v>
      </c>
      <c r="K5" s="11" t="s">
        <v>80</v>
      </c>
    </row>
    <row r="6" ht="40.5" customHeight="1" spans="1:11">
      <c r="A6" s="19"/>
      <c r="B6" s="19"/>
      <c r="C6" s="19"/>
      <c r="D6" s="20"/>
      <c r="E6" s="20"/>
      <c r="F6" s="20"/>
      <c r="G6" s="20"/>
      <c r="H6" s="33"/>
      <c r="I6" s="20"/>
      <c r="J6" s="20"/>
      <c r="K6" s="20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7">
        <v>10</v>
      </c>
      <c r="K7" s="47">
        <v>11</v>
      </c>
    </row>
    <row r="8" ht="18.75" customHeight="1" spans="1:11">
      <c r="A8" s="34"/>
      <c r="B8" s="24" t="s">
        <v>91</v>
      </c>
      <c r="C8" s="34"/>
      <c r="D8" s="34"/>
      <c r="E8" s="34"/>
      <c r="F8" s="34"/>
      <c r="G8" s="34"/>
      <c r="H8" s="35" t="s">
        <v>91</v>
      </c>
      <c r="I8" s="35" t="s">
        <v>91</v>
      </c>
      <c r="J8" s="35" t="s">
        <v>91</v>
      </c>
      <c r="K8" s="35"/>
    </row>
    <row r="9" ht="18.75" customHeight="1" spans="1:11">
      <c r="A9" s="36" t="s">
        <v>91</v>
      </c>
      <c r="B9" s="37" t="s">
        <v>91</v>
      </c>
      <c r="C9" s="37" t="s">
        <v>91</v>
      </c>
      <c r="D9" s="37" t="s">
        <v>91</v>
      </c>
      <c r="E9" s="37" t="s">
        <v>91</v>
      </c>
      <c r="F9" s="37" t="s">
        <v>91</v>
      </c>
      <c r="G9" s="37" t="s">
        <v>91</v>
      </c>
      <c r="H9" s="38" t="s">
        <v>91</v>
      </c>
      <c r="I9" s="38" t="s">
        <v>91</v>
      </c>
      <c r="J9" s="38" t="s">
        <v>91</v>
      </c>
      <c r="K9" s="38"/>
    </row>
    <row r="10" ht="18.75" customHeight="1" spans="1:11">
      <c r="A10" s="39"/>
      <c r="B10" s="40"/>
      <c r="C10" s="40"/>
      <c r="D10" s="40"/>
      <c r="E10" s="40"/>
      <c r="F10" s="40"/>
      <c r="G10" s="40"/>
      <c r="H10" s="41"/>
      <c r="I10" s="41"/>
      <c r="J10" s="41"/>
      <c r="K10" s="41"/>
    </row>
    <row r="11" ht="18.75" customHeight="1" spans="1:11">
      <c r="A11" s="39"/>
      <c r="B11" s="40"/>
      <c r="C11" s="40"/>
      <c r="D11" s="40"/>
      <c r="E11" s="40"/>
      <c r="F11" s="40"/>
      <c r="G11" s="40"/>
      <c r="H11" s="41"/>
      <c r="I11" s="41"/>
      <c r="J11" s="41"/>
      <c r="K11" s="41"/>
    </row>
    <row r="12" ht="18.75" customHeight="1" spans="1:11">
      <c r="A12" s="39"/>
      <c r="B12" s="40"/>
      <c r="C12" s="40"/>
      <c r="D12" s="40"/>
      <c r="E12" s="40"/>
      <c r="F12" s="40"/>
      <c r="G12" s="40"/>
      <c r="H12" s="41"/>
      <c r="I12" s="41"/>
      <c r="J12" s="41"/>
      <c r="K12" s="41"/>
    </row>
    <row r="13" ht="18.75" customHeight="1" spans="1:11">
      <c r="A13" s="39"/>
      <c r="B13" s="40"/>
      <c r="C13" s="40"/>
      <c r="D13" s="40"/>
      <c r="E13" s="40"/>
      <c r="F13" s="40"/>
      <c r="G13" s="40"/>
      <c r="H13" s="41"/>
      <c r="I13" s="41"/>
      <c r="J13" s="41"/>
      <c r="K13" s="41"/>
    </row>
    <row r="14" ht="18.75" customHeight="1" spans="1:11">
      <c r="A14" s="42" t="s">
        <v>142</v>
      </c>
      <c r="B14" s="43"/>
      <c r="C14" s="43"/>
      <c r="D14" s="43"/>
      <c r="E14" s="43"/>
      <c r="F14" s="43"/>
      <c r="G14" s="44"/>
      <c r="H14" s="45" t="s">
        <v>91</v>
      </c>
      <c r="I14" s="45" t="s">
        <v>91</v>
      </c>
      <c r="J14" s="45" t="s">
        <v>91</v>
      </c>
      <c r="K14" s="45"/>
    </row>
    <row r="15" customHeight="1" spans="1:1">
      <c r="A15" s="46" t="s">
        <v>471</v>
      </c>
    </row>
    <row r="16" customHeight="1" spans="1:1">
      <c r="A16" s="30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D7" sqref="D7:D30"/>
    </sheetView>
  </sheetViews>
  <sheetFormatPr defaultColWidth="8" defaultRowHeight="12" outlineLevelCol="3"/>
  <cols>
    <col min="1" max="1" width="39.552380952381" style="1" customWidth="1"/>
    <col min="2" max="2" width="43.1047619047619" style="1" customWidth="1"/>
    <col min="3" max="3" width="40.4380952380952" style="1" customWidth="1"/>
    <col min="4" max="4" width="46.1047619047619" style="1" customWidth="1"/>
    <col min="5" max="5" width="8" style="63" customWidth="1"/>
    <col min="6" max="16384" width="8" style="63"/>
  </cols>
  <sheetData>
    <row r="1" ht="16.95" customHeight="1" spans="1:4">
      <c r="A1" s="338"/>
      <c r="B1" s="3"/>
      <c r="C1" s="3"/>
      <c r="D1" s="134"/>
    </row>
    <row r="2" ht="36" customHeight="1" spans="1:4">
      <c r="A2" s="64" t="s">
        <v>2</v>
      </c>
      <c r="B2" s="339"/>
      <c r="C2" s="339"/>
      <c r="D2" s="339"/>
    </row>
    <row r="3" ht="21" customHeight="1" spans="1:4">
      <c r="A3" s="7" t="s">
        <v>21</v>
      </c>
      <c r="B3" s="297"/>
      <c r="C3" s="297"/>
      <c r="D3" s="133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19.5" customHeight="1" spans="1:4">
      <c r="A5" s="31" t="s">
        <v>25</v>
      </c>
      <c r="B5" s="31" t="s">
        <v>26</v>
      </c>
      <c r="C5" s="31" t="s">
        <v>27</v>
      </c>
      <c r="D5" s="31" t="s">
        <v>26</v>
      </c>
    </row>
    <row r="6" ht="19.5" customHeight="1" spans="1:4">
      <c r="A6" s="33"/>
      <c r="B6" s="33"/>
      <c r="C6" s="33"/>
      <c r="D6" s="33"/>
    </row>
    <row r="7" ht="20.25" customHeight="1" spans="1:4">
      <c r="A7" s="300" t="s">
        <v>28</v>
      </c>
      <c r="B7" s="284">
        <v>21907388</v>
      </c>
      <c r="C7" s="300" t="s">
        <v>29</v>
      </c>
      <c r="D7" s="181"/>
    </row>
    <row r="8" ht="20.25" customHeight="1" spans="1:4">
      <c r="A8" s="300" t="s">
        <v>30</v>
      </c>
      <c r="B8" s="284"/>
      <c r="C8" s="300" t="s">
        <v>31</v>
      </c>
      <c r="D8" s="181"/>
    </row>
    <row r="9" ht="20.25" customHeight="1" spans="1:4">
      <c r="A9" s="300" t="s">
        <v>32</v>
      </c>
      <c r="B9" s="284"/>
      <c r="C9" s="300" t="s">
        <v>33</v>
      </c>
      <c r="D9" s="181"/>
    </row>
    <row r="10" ht="20.25" customHeight="1" spans="1:4">
      <c r="A10" s="300" t="s">
        <v>34</v>
      </c>
      <c r="B10" s="284"/>
      <c r="C10" s="300" t="s">
        <v>35</v>
      </c>
      <c r="D10" s="181"/>
    </row>
    <row r="11" ht="20.25" customHeight="1" spans="1:4">
      <c r="A11" s="300" t="s">
        <v>36</v>
      </c>
      <c r="B11" s="340">
        <v>2376150</v>
      </c>
      <c r="C11" s="300" t="s">
        <v>37</v>
      </c>
      <c r="D11" s="181">
        <v>17715294.07</v>
      </c>
    </row>
    <row r="12" ht="20.25" customHeight="1" spans="1:4">
      <c r="A12" s="300" t="s">
        <v>38</v>
      </c>
      <c r="B12" s="266"/>
      <c r="C12" s="300" t="s">
        <v>39</v>
      </c>
      <c r="D12" s="181"/>
    </row>
    <row r="13" ht="20.25" customHeight="1" spans="1:4">
      <c r="A13" s="300" t="s">
        <v>40</v>
      </c>
      <c r="B13" s="266"/>
      <c r="C13" s="300" t="s">
        <v>41</v>
      </c>
      <c r="D13" s="181"/>
    </row>
    <row r="14" ht="20.25" customHeight="1" spans="1:4">
      <c r="A14" s="300" t="s">
        <v>42</v>
      </c>
      <c r="B14" s="266"/>
      <c r="C14" s="300" t="s">
        <v>43</v>
      </c>
      <c r="D14" s="181">
        <v>3882786</v>
      </c>
    </row>
    <row r="15" ht="20.25" customHeight="1" spans="1:4">
      <c r="A15" s="341" t="s">
        <v>44</v>
      </c>
      <c r="B15" s="342"/>
      <c r="C15" s="300" t="s">
        <v>45</v>
      </c>
      <c r="D15" s="181">
        <v>1625076</v>
      </c>
    </row>
    <row r="16" ht="20.25" customHeight="1" spans="1:4">
      <c r="A16" s="341" t="s">
        <v>46</v>
      </c>
      <c r="B16" s="340">
        <v>2376150</v>
      </c>
      <c r="C16" s="300" t="s">
        <v>47</v>
      </c>
      <c r="D16" s="181"/>
    </row>
    <row r="17" ht="20.25" customHeight="1" spans="1:4">
      <c r="A17" s="341"/>
      <c r="B17" s="343"/>
      <c r="C17" s="300" t="s">
        <v>48</v>
      </c>
      <c r="D17" s="181"/>
    </row>
    <row r="18" ht="20.25" customHeight="1" spans="1:4">
      <c r="A18" s="344"/>
      <c r="B18" s="343"/>
      <c r="C18" s="300" t="s">
        <v>49</v>
      </c>
      <c r="D18" s="181"/>
    </row>
    <row r="19" ht="20.25" customHeight="1" spans="1:4">
      <c r="A19" s="344"/>
      <c r="B19" s="343"/>
      <c r="C19" s="300" t="s">
        <v>50</v>
      </c>
      <c r="D19" s="181"/>
    </row>
    <row r="20" ht="20.25" customHeight="1" spans="1:4">
      <c r="A20" s="344"/>
      <c r="B20" s="343"/>
      <c r="C20" s="300" t="s">
        <v>51</v>
      </c>
      <c r="D20" s="181"/>
    </row>
    <row r="21" ht="20.25" customHeight="1" spans="1:4">
      <c r="A21" s="344"/>
      <c r="B21" s="343"/>
      <c r="C21" s="300" t="s">
        <v>52</v>
      </c>
      <c r="D21" s="181"/>
    </row>
    <row r="22" ht="20.25" customHeight="1" spans="1:4">
      <c r="A22" s="344"/>
      <c r="B22" s="343"/>
      <c r="C22" s="300" t="s">
        <v>53</v>
      </c>
      <c r="D22" s="181"/>
    </row>
    <row r="23" ht="20.25" customHeight="1" spans="1:4">
      <c r="A23" s="344"/>
      <c r="B23" s="343"/>
      <c r="C23" s="300" t="s">
        <v>54</v>
      </c>
      <c r="D23" s="181"/>
    </row>
    <row r="24" ht="20.25" customHeight="1" spans="1:4">
      <c r="A24" s="344"/>
      <c r="B24" s="343"/>
      <c r="C24" s="300" t="s">
        <v>55</v>
      </c>
      <c r="D24" s="181"/>
    </row>
    <row r="25" ht="20.25" customHeight="1" spans="1:4">
      <c r="A25" s="344"/>
      <c r="B25" s="343"/>
      <c r="C25" s="300" t="s">
        <v>56</v>
      </c>
      <c r="D25" s="181">
        <v>1561944</v>
      </c>
    </row>
    <row r="26" ht="20.25" customHeight="1" spans="1:4">
      <c r="A26" s="344"/>
      <c r="B26" s="343"/>
      <c r="C26" s="300" t="s">
        <v>57</v>
      </c>
      <c r="D26" s="181"/>
    </row>
    <row r="27" ht="20.25" customHeight="1" spans="1:4">
      <c r="A27" s="344"/>
      <c r="B27" s="343"/>
      <c r="C27" s="300" t="s">
        <v>58</v>
      </c>
      <c r="D27" s="181"/>
    </row>
    <row r="28" ht="20.25" customHeight="1" spans="1:4">
      <c r="A28" s="344"/>
      <c r="B28" s="343"/>
      <c r="C28" s="300" t="s">
        <v>59</v>
      </c>
      <c r="D28" s="181"/>
    </row>
    <row r="29" ht="20.25" customHeight="1" spans="1:4">
      <c r="A29" s="344"/>
      <c r="B29" s="343"/>
      <c r="C29" s="300" t="s">
        <v>60</v>
      </c>
      <c r="D29" s="181"/>
    </row>
    <row r="30" ht="20.25" customHeight="1" spans="1:4">
      <c r="A30" s="345"/>
      <c r="B30" s="346"/>
      <c r="C30" s="300" t="s">
        <v>61</v>
      </c>
      <c r="D30" s="181"/>
    </row>
    <row r="31" ht="20.25" customHeight="1" spans="1:4">
      <c r="A31" s="345"/>
      <c r="B31" s="346"/>
      <c r="C31" s="300" t="s">
        <v>62</v>
      </c>
      <c r="D31" s="181"/>
    </row>
    <row r="32" ht="20.25" customHeight="1" spans="1:4">
      <c r="A32" s="345"/>
      <c r="B32" s="346"/>
      <c r="C32" s="300" t="s">
        <v>63</v>
      </c>
      <c r="D32" s="181"/>
    </row>
    <row r="33" ht="20.25" customHeight="1" spans="1:4">
      <c r="A33" s="347" t="s">
        <v>64</v>
      </c>
      <c r="B33" s="348">
        <f>B7+B8+B9+B10+B11</f>
        <v>24283538</v>
      </c>
      <c r="C33" s="305" t="s">
        <v>65</v>
      </c>
      <c r="D33" s="302">
        <v>24785100.07</v>
      </c>
    </row>
    <row r="34" ht="20.25" customHeight="1" spans="1:4">
      <c r="A34" s="341" t="s">
        <v>66</v>
      </c>
      <c r="B34" s="349">
        <v>501562.07</v>
      </c>
      <c r="C34" s="300" t="s">
        <v>67</v>
      </c>
      <c r="D34" s="284"/>
    </row>
    <row r="35" ht="20.25" customHeight="1" spans="1:4">
      <c r="A35" s="341" t="s">
        <v>68</v>
      </c>
      <c r="B35" s="350"/>
      <c r="C35" s="341" t="s">
        <v>68</v>
      </c>
      <c r="D35" s="351"/>
    </row>
    <row r="36" ht="20.25" customHeight="1" spans="1:4">
      <c r="A36" s="341" t="s">
        <v>69</v>
      </c>
      <c r="B36" s="352">
        <v>501562.07</v>
      </c>
      <c r="C36" s="341" t="s">
        <v>70</v>
      </c>
      <c r="D36" s="351"/>
    </row>
    <row r="37" ht="20.25" customHeight="1" spans="1:4">
      <c r="A37" s="353" t="s">
        <v>71</v>
      </c>
      <c r="B37" s="354">
        <f>B33+B34</f>
        <v>24785100.07</v>
      </c>
      <c r="C37" s="305" t="s">
        <v>72</v>
      </c>
      <c r="D37" s="354">
        <v>24785100.07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18" sqref="C18"/>
    </sheetView>
  </sheetViews>
  <sheetFormatPr defaultColWidth="9.1047619047619" defaultRowHeight="14.25" customHeight="1" outlineLevelCol="6"/>
  <cols>
    <col min="1" max="1" width="35.3333333333333" style="1" customWidth="1"/>
    <col min="2" max="4" width="28" style="1" customWidth="1"/>
    <col min="5" max="7" width="23.8857142857143" style="1" customWidth="1"/>
    <col min="8" max="8" width="9.1047619047619" style="1" customWidth="1"/>
    <col min="9" max="16384" width="9.1047619047619" style="1"/>
  </cols>
  <sheetData>
    <row r="1" ht="13.5" customHeight="1" spans="4:7">
      <c r="D1" s="2"/>
      <c r="E1" s="3"/>
      <c r="F1" s="3"/>
      <c r="G1" s="4"/>
    </row>
    <row r="2" ht="41.25" customHeight="1" spans="1:7">
      <c r="A2" s="5" t="s">
        <v>20</v>
      </c>
      <c r="B2" s="5"/>
      <c r="C2" s="5"/>
      <c r="D2" s="5"/>
      <c r="E2" s="5"/>
      <c r="F2" s="5"/>
      <c r="G2" s="5"/>
    </row>
    <row r="3" ht="13.5" customHeight="1" spans="1:7">
      <c r="A3" s="6" t="s">
        <v>21</v>
      </c>
      <c r="B3" s="7"/>
      <c r="C3" s="7"/>
      <c r="D3" s="7"/>
      <c r="E3" s="8"/>
      <c r="F3" s="8"/>
      <c r="G3" s="9" t="s">
        <v>188</v>
      </c>
    </row>
    <row r="4" ht="21.75" customHeight="1" spans="1:7">
      <c r="A4" s="10" t="s">
        <v>305</v>
      </c>
      <c r="B4" s="10" t="s">
        <v>304</v>
      </c>
      <c r="C4" s="10" t="s">
        <v>198</v>
      </c>
      <c r="D4" s="11" t="s">
        <v>472</v>
      </c>
      <c r="E4" s="12" t="s">
        <v>78</v>
      </c>
      <c r="F4" s="13"/>
      <c r="G4" s="14"/>
    </row>
    <row r="5" ht="21.75" customHeight="1" spans="1:7">
      <c r="A5" s="15"/>
      <c r="B5" s="15"/>
      <c r="C5" s="15"/>
      <c r="D5" s="16"/>
      <c r="E5" s="17" t="s">
        <v>473</v>
      </c>
      <c r="F5" s="18" t="s">
        <v>474</v>
      </c>
      <c r="G5" s="18" t="s">
        <v>475</v>
      </c>
    </row>
    <row r="6" ht="40.5" customHeight="1" spans="1:7">
      <c r="A6" s="19"/>
      <c r="B6" s="19"/>
      <c r="C6" s="19"/>
      <c r="D6" s="20"/>
      <c r="E6" s="21"/>
      <c r="F6" s="22"/>
      <c r="G6" s="22"/>
    </row>
    <row r="7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ht="17.25" customHeight="1" spans="1:7">
      <c r="A8" s="24" t="s">
        <v>90</v>
      </c>
      <c r="B8" s="25" t="s">
        <v>322</v>
      </c>
      <c r="C8" s="25" t="s">
        <v>476</v>
      </c>
      <c r="D8" s="24" t="s">
        <v>477</v>
      </c>
      <c r="E8" s="26">
        <v>130800</v>
      </c>
      <c r="F8" s="26"/>
      <c r="G8" s="26"/>
    </row>
    <row r="9" ht="18.75" customHeight="1" spans="1:7">
      <c r="A9" s="27" t="s">
        <v>75</v>
      </c>
      <c r="B9" s="28"/>
      <c r="C9" s="28"/>
      <c r="D9" s="29"/>
      <c r="E9" s="26">
        <f>SUM(E8)</f>
        <v>130800</v>
      </c>
      <c r="F9" s="26"/>
      <c r="G9" s="26"/>
    </row>
    <row r="10" customHeight="1" spans="1:1">
      <c r="A10" s="3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D38" sqref="D38"/>
    </sheetView>
  </sheetViews>
  <sheetFormatPr defaultColWidth="8" defaultRowHeight="14.25" customHeight="1"/>
  <cols>
    <col min="1" max="1" width="21.1047619047619" style="1" customWidth="1"/>
    <col min="2" max="2" width="23.4380952380952" style="1" customWidth="1"/>
    <col min="3" max="5" width="12.552380952381" style="1" customWidth="1"/>
    <col min="6" max="6" width="14" style="1" customWidth="1"/>
    <col min="7" max="8" width="12.552380952381" style="1" customWidth="1"/>
    <col min="9" max="9" width="12.2857142857143" style="1" customWidth="1"/>
    <col min="10" max="13" width="12.552380952381" style="1" customWidth="1"/>
    <col min="14" max="14" width="14.1047619047619" style="1" customWidth="1"/>
    <col min="15" max="15" width="12.2190476190476" style="63" customWidth="1"/>
    <col min="16" max="16" width="9.55238095238095" style="63" customWidth="1"/>
    <col min="17" max="17" width="9.66666666666667" style="63" customWidth="1"/>
    <col min="18" max="18" width="10.552380952381" style="63" customWidth="1"/>
    <col min="19" max="19" width="19.3333333333333" style="1" customWidth="1"/>
    <col min="20" max="20" width="8" style="63" customWidth="1"/>
    <col min="21" max="16384" width="8" style="63"/>
  </cols>
  <sheetData>
    <row r="1" ht="12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25"/>
      <c r="P1" s="325"/>
      <c r="Q1" s="325"/>
      <c r="R1" s="325"/>
      <c r="S1" s="334"/>
    </row>
    <row r="2" ht="36" customHeight="1" spans="1:19">
      <c r="A2" s="312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5"/>
      <c r="P2" s="65"/>
      <c r="Q2" s="65"/>
      <c r="R2" s="65"/>
      <c r="S2" s="5"/>
    </row>
    <row r="3" ht="20.25" customHeight="1" spans="1:19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26"/>
      <c r="P3" s="326"/>
      <c r="Q3" s="326"/>
      <c r="R3" s="326"/>
      <c r="S3" s="335" t="s">
        <v>22</v>
      </c>
    </row>
    <row r="4" ht="18.75" customHeight="1" spans="1:19">
      <c r="A4" s="313" t="s">
        <v>73</v>
      </c>
      <c r="B4" s="314" t="s">
        <v>74</v>
      </c>
      <c r="C4" s="314" t="s">
        <v>75</v>
      </c>
      <c r="D4" s="245" t="s">
        <v>76</v>
      </c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27" t="s">
        <v>66</v>
      </c>
      <c r="P4" s="327"/>
      <c r="Q4" s="327"/>
      <c r="R4" s="327"/>
      <c r="S4" s="235"/>
    </row>
    <row r="5" ht="18.75" customHeight="1" spans="1:19">
      <c r="A5" s="316"/>
      <c r="B5" s="317"/>
      <c r="C5" s="317"/>
      <c r="D5" s="318" t="s">
        <v>77</v>
      </c>
      <c r="E5" s="318" t="s">
        <v>78</v>
      </c>
      <c r="F5" s="318" t="s">
        <v>79</v>
      </c>
      <c r="G5" s="318" t="s">
        <v>80</v>
      </c>
      <c r="H5" s="318" t="s">
        <v>81</v>
      </c>
      <c r="I5" s="328" t="s">
        <v>82</v>
      </c>
      <c r="J5" s="315"/>
      <c r="K5" s="315"/>
      <c r="L5" s="315"/>
      <c r="M5" s="315"/>
      <c r="N5" s="315"/>
      <c r="O5" s="327" t="s">
        <v>77</v>
      </c>
      <c r="P5" s="327" t="s">
        <v>78</v>
      </c>
      <c r="Q5" s="327" t="s">
        <v>79</v>
      </c>
      <c r="R5" s="336" t="s">
        <v>80</v>
      </c>
      <c r="S5" s="327" t="s">
        <v>83</v>
      </c>
    </row>
    <row r="6" ht="33.75" customHeight="1" spans="1:19">
      <c r="A6" s="319"/>
      <c r="B6" s="320"/>
      <c r="C6" s="320"/>
      <c r="D6" s="319"/>
      <c r="E6" s="319"/>
      <c r="F6" s="319"/>
      <c r="G6" s="319"/>
      <c r="H6" s="319"/>
      <c r="I6" s="320" t="s">
        <v>77</v>
      </c>
      <c r="J6" s="320" t="s">
        <v>84</v>
      </c>
      <c r="K6" s="320" t="s">
        <v>85</v>
      </c>
      <c r="L6" s="320" t="s">
        <v>86</v>
      </c>
      <c r="M6" s="320" t="s">
        <v>87</v>
      </c>
      <c r="N6" s="329" t="s">
        <v>88</v>
      </c>
      <c r="O6" s="327"/>
      <c r="P6" s="327"/>
      <c r="Q6" s="327"/>
      <c r="R6" s="336"/>
      <c r="S6" s="327"/>
    </row>
    <row r="7" ht="16.5" customHeight="1" spans="1:19">
      <c r="A7" s="321">
        <v>1</v>
      </c>
      <c r="B7" s="322">
        <v>2</v>
      </c>
      <c r="C7" s="322">
        <v>3</v>
      </c>
      <c r="D7" s="321">
        <v>4</v>
      </c>
      <c r="E7" s="322">
        <v>5</v>
      </c>
      <c r="F7" s="322">
        <v>6</v>
      </c>
      <c r="G7" s="321">
        <v>7</v>
      </c>
      <c r="H7" s="322">
        <v>8</v>
      </c>
      <c r="I7" s="322">
        <v>9</v>
      </c>
      <c r="J7" s="321">
        <v>10</v>
      </c>
      <c r="K7" s="321">
        <v>11</v>
      </c>
      <c r="L7" s="321">
        <v>12</v>
      </c>
      <c r="M7" s="321">
        <v>13</v>
      </c>
      <c r="N7" s="321">
        <v>14</v>
      </c>
      <c r="O7" s="321">
        <v>15</v>
      </c>
      <c r="P7" s="321">
        <v>16</v>
      </c>
      <c r="Q7" s="321">
        <v>17</v>
      </c>
      <c r="R7" s="321">
        <v>18</v>
      </c>
      <c r="S7" s="243">
        <v>19</v>
      </c>
    </row>
    <row r="8" ht="16.5" customHeight="1" spans="1:19">
      <c r="A8" s="259" t="s">
        <v>89</v>
      </c>
      <c r="B8" s="259" t="s">
        <v>90</v>
      </c>
      <c r="C8" s="273">
        <v>24785100.07</v>
      </c>
      <c r="D8" s="273">
        <v>24283538</v>
      </c>
      <c r="E8" s="260">
        <v>21907388</v>
      </c>
      <c r="F8" s="89" t="s">
        <v>91</v>
      </c>
      <c r="G8" s="89" t="s">
        <v>91</v>
      </c>
      <c r="H8" s="89" t="s">
        <v>91</v>
      </c>
      <c r="I8" s="330">
        <f>N8</f>
        <v>2376150</v>
      </c>
      <c r="J8" s="89" t="s">
        <v>91</v>
      </c>
      <c r="K8" s="89" t="s">
        <v>91</v>
      </c>
      <c r="L8" s="89" t="s">
        <v>91</v>
      </c>
      <c r="M8" s="89" t="s">
        <v>91</v>
      </c>
      <c r="N8" s="331">
        <v>2376150</v>
      </c>
      <c r="O8" s="332">
        <v>501562.07</v>
      </c>
      <c r="P8" s="333" t="s">
        <v>91</v>
      </c>
      <c r="Q8" s="333"/>
      <c r="R8" s="337"/>
      <c r="S8" s="332">
        <v>501562.07</v>
      </c>
    </row>
    <row r="9" ht="16.5" customHeight="1" spans="1:19">
      <c r="A9" s="323" t="s">
        <v>75</v>
      </c>
      <c r="B9" s="324"/>
      <c r="C9" s="260">
        <v>24785100.07</v>
      </c>
      <c r="D9" s="260">
        <v>24283538</v>
      </c>
      <c r="E9" s="260">
        <v>21907388</v>
      </c>
      <c r="F9" s="89" t="s">
        <v>91</v>
      </c>
      <c r="G9" s="89" t="s">
        <v>91</v>
      </c>
      <c r="H9" s="89" t="s">
        <v>91</v>
      </c>
      <c r="I9" s="330">
        <f>N9</f>
        <v>2376150</v>
      </c>
      <c r="J9" s="89" t="s">
        <v>91</v>
      </c>
      <c r="K9" s="89" t="s">
        <v>91</v>
      </c>
      <c r="L9" s="89" t="s">
        <v>91</v>
      </c>
      <c r="M9" s="89" t="s">
        <v>91</v>
      </c>
      <c r="N9" s="331">
        <v>2376150</v>
      </c>
      <c r="O9" s="332">
        <v>501562.07</v>
      </c>
      <c r="P9" s="333" t="s">
        <v>91</v>
      </c>
      <c r="Q9" s="333"/>
      <c r="R9" s="333"/>
      <c r="S9" s="332">
        <v>501562.07</v>
      </c>
    </row>
    <row r="10" customHeight="1" spans="19:19">
      <c r="S10" s="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topLeftCell="C1" workbookViewId="0">
      <selection activeCell="H14" sqref="H14"/>
    </sheetView>
  </sheetViews>
  <sheetFormatPr defaultColWidth="9.1047619047619" defaultRowHeight="14.25" customHeight="1"/>
  <cols>
    <col min="1" max="1" width="14.3333333333333" style="1" customWidth="1"/>
    <col min="2" max="2" width="29.1047619047619" style="1" customWidth="1"/>
    <col min="3" max="4" width="15.4380952380952" style="1" customWidth="1"/>
    <col min="5" max="8" width="18.8857142857143" style="1" customWidth="1"/>
    <col min="9" max="9" width="15.552380952381" style="1" customWidth="1"/>
    <col min="10" max="10" width="14.1047619047619" style="1" customWidth="1"/>
    <col min="11" max="15" width="18.8857142857143" style="1" customWidth="1"/>
    <col min="16" max="16" width="9.1047619047619" style="1" customWidth="1"/>
    <col min="17" max="16384" width="9.1047619047619" style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6"/>
    </row>
    <row r="2" ht="28.5" customHeight="1" spans="1:1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308" t="s">
        <v>21</v>
      </c>
      <c r="B3" s="309"/>
      <c r="C3" s="97"/>
      <c r="D3" s="97"/>
      <c r="E3" s="97"/>
      <c r="F3" s="97"/>
      <c r="G3" s="97"/>
      <c r="H3" s="97"/>
      <c r="I3" s="97"/>
      <c r="J3" s="97"/>
      <c r="K3" s="97"/>
      <c r="L3" s="97"/>
      <c r="M3" s="8"/>
      <c r="N3" s="8"/>
      <c r="O3" s="138" t="s">
        <v>22</v>
      </c>
    </row>
    <row r="4" ht="17.25" customHeight="1" spans="1:15">
      <c r="A4" s="11" t="s">
        <v>92</v>
      </c>
      <c r="B4" s="11" t="s">
        <v>93</v>
      </c>
      <c r="C4" s="79" t="s">
        <v>75</v>
      </c>
      <c r="D4" s="98" t="s">
        <v>78</v>
      </c>
      <c r="E4" s="98"/>
      <c r="F4" s="98"/>
      <c r="G4" s="98" t="s">
        <v>79</v>
      </c>
      <c r="H4" s="98" t="s">
        <v>80</v>
      </c>
      <c r="I4" s="98" t="s">
        <v>94</v>
      </c>
      <c r="J4" s="98" t="s">
        <v>82</v>
      </c>
      <c r="K4" s="98"/>
      <c r="L4" s="98"/>
      <c r="M4" s="98"/>
      <c r="N4" s="98"/>
      <c r="O4" s="98"/>
    </row>
    <row r="5" ht="27" spans="1:15">
      <c r="A5" s="20"/>
      <c r="B5" s="20"/>
      <c r="C5" s="310"/>
      <c r="D5" s="98" t="s">
        <v>77</v>
      </c>
      <c r="E5" s="98" t="s">
        <v>95</v>
      </c>
      <c r="F5" s="98" t="s">
        <v>96</v>
      </c>
      <c r="G5" s="98"/>
      <c r="H5" s="98"/>
      <c r="I5" s="98"/>
      <c r="J5" s="98" t="s">
        <v>77</v>
      </c>
      <c r="K5" s="98" t="s">
        <v>97</v>
      </c>
      <c r="L5" s="98" t="s">
        <v>98</v>
      </c>
      <c r="M5" s="98" t="s">
        <v>99</v>
      </c>
      <c r="N5" s="98" t="s">
        <v>100</v>
      </c>
      <c r="O5" s="98" t="s">
        <v>101</v>
      </c>
    </row>
    <row r="6" ht="16.5" customHeight="1" spans="1:15">
      <c r="A6" s="92">
        <v>1</v>
      </c>
      <c r="B6" s="92">
        <v>2</v>
      </c>
      <c r="C6" s="92">
        <v>3</v>
      </c>
      <c r="D6" s="92">
        <v>4</v>
      </c>
      <c r="E6" s="92">
        <v>5</v>
      </c>
      <c r="F6" s="92">
        <v>6</v>
      </c>
      <c r="G6" s="92">
        <v>7</v>
      </c>
      <c r="H6" s="92">
        <v>8</v>
      </c>
      <c r="I6" s="92">
        <v>9</v>
      </c>
      <c r="J6" s="92">
        <v>10</v>
      </c>
      <c r="K6" s="92">
        <v>11</v>
      </c>
      <c r="L6" s="92">
        <v>12</v>
      </c>
      <c r="M6" s="92">
        <v>13</v>
      </c>
      <c r="N6" s="92">
        <v>14</v>
      </c>
      <c r="O6" s="92">
        <v>15</v>
      </c>
    </row>
    <row r="7" ht="16.5" customHeight="1" spans="1:15">
      <c r="A7" s="300" t="s">
        <v>102</v>
      </c>
      <c r="B7" s="300" t="s">
        <v>103</v>
      </c>
      <c r="C7" s="273">
        <v>17715294.07</v>
      </c>
      <c r="D7" s="260">
        <f>E7+F7</f>
        <v>14837582</v>
      </c>
      <c r="E7" s="260">
        <v>14837582</v>
      </c>
      <c r="F7" s="260"/>
      <c r="G7" s="260"/>
      <c r="H7" s="273"/>
      <c r="I7" s="260"/>
      <c r="J7" s="273">
        <v>2877712.07</v>
      </c>
      <c r="K7" s="273"/>
      <c r="L7" s="273"/>
      <c r="M7" s="260">
        <v>501562.07</v>
      </c>
      <c r="N7" s="273"/>
      <c r="O7" s="273">
        <v>2376150</v>
      </c>
    </row>
    <row r="8" ht="16.5" customHeight="1" spans="1:15">
      <c r="A8" s="300" t="s">
        <v>104</v>
      </c>
      <c r="B8" s="300" t="s">
        <v>105</v>
      </c>
      <c r="C8" s="273">
        <v>17708994.07</v>
      </c>
      <c r="D8" s="260">
        <f t="shared" ref="D8:D27" si="0">E8+F8</f>
        <v>14831282</v>
      </c>
      <c r="E8" s="260">
        <v>14831282</v>
      </c>
      <c r="F8" s="260"/>
      <c r="G8" s="260"/>
      <c r="H8" s="273"/>
      <c r="I8" s="260"/>
      <c r="J8" s="273">
        <v>2877712.07</v>
      </c>
      <c r="K8" s="273"/>
      <c r="L8" s="273"/>
      <c r="M8" s="260">
        <v>501562.07</v>
      </c>
      <c r="N8" s="273"/>
      <c r="O8" s="273">
        <v>2376150</v>
      </c>
    </row>
    <row r="9" ht="16.5" customHeight="1" spans="1:15">
      <c r="A9" s="300" t="s">
        <v>106</v>
      </c>
      <c r="B9" s="300" t="s">
        <v>107</v>
      </c>
      <c r="C9" s="273">
        <v>17708994.07</v>
      </c>
      <c r="D9" s="260">
        <f t="shared" si="0"/>
        <v>14831282</v>
      </c>
      <c r="E9" s="260">
        <v>14831282</v>
      </c>
      <c r="F9" s="260"/>
      <c r="G9" s="260"/>
      <c r="H9" s="273"/>
      <c r="I9" s="260"/>
      <c r="J9" s="273">
        <v>2877712.07</v>
      </c>
      <c r="K9" s="273"/>
      <c r="L9" s="273"/>
      <c r="M9" s="260">
        <v>501562.07</v>
      </c>
      <c r="N9" s="273"/>
      <c r="O9" s="273">
        <v>2376150</v>
      </c>
    </row>
    <row r="10" ht="16.5" customHeight="1" spans="1:15">
      <c r="A10" s="300" t="s">
        <v>108</v>
      </c>
      <c r="B10" s="300" t="s">
        <v>109</v>
      </c>
      <c r="C10" s="273">
        <v>6300</v>
      </c>
      <c r="D10" s="260">
        <f t="shared" si="0"/>
        <v>6300</v>
      </c>
      <c r="E10" s="260">
        <v>6300</v>
      </c>
      <c r="F10" s="260"/>
      <c r="G10" s="260"/>
      <c r="H10" s="273"/>
      <c r="I10" s="260"/>
      <c r="J10" s="273"/>
      <c r="K10" s="273"/>
      <c r="L10" s="273"/>
      <c r="M10" s="260"/>
      <c r="N10" s="273"/>
      <c r="O10" s="273"/>
    </row>
    <row r="11" ht="16.5" customHeight="1" spans="1:15">
      <c r="A11" s="300" t="s">
        <v>110</v>
      </c>
      <c r="B11" s="300" t="s">
        <v>111</v>
      </c>
      <c r="C11" s="273">
        <v>6300</v>
      </c>
      <c r="D11" s="260">
        <f t="shared" si="0"/>
        <v>6300</v>
      </c>
      <c r="E11" s="260">
        <v>6300</v>
      </c>
      <c r="F11" s="260"/>
      <c r="G11" s="260"/>
      <c r="H11" s="273"/>
      <c r="I11" s="260"/>
      <c r="J11" s="273"/>
      <c r="K11" s="273"/>
      <c r="L11" s="273"/>
      <c r="M11" s="260"/>
      <c r="N11" s="273"/>
      <c r="O11" s="273"/>
    </row>
    <row r="12" ht="16.5" customHeight="1" spans="1:15">
      <c r="A12" s="300" t="s">
        <v>112</v>
      </c>
      <c r="B12" s="300" t="s">
        <v>113</v>
      </c>
      <c r="C12" s="273">
        <v>3882786</v>
      </c>
      <c r="D12" s="260">
        <f t="shared" si="0"/>
        <v>3882786</v>
      </c>
      <c r="E12" s="260">
        <v>3751986</v>
      </c>
      <c r="F12" s="260">
        <v>130800</v>
      </c>
      <c r="G12" s="260"/>
      <c r="H12" s="273"/>
      <c r="I12" s="260"/>
      <c r="J12" s="273"/>
      <c r="K12" s="273"/>
      <c r="L12" s="273"/>
      <c r="M12" s="260"/>
      <c r="N12" s="273"/>
      <c r="O12" s="273"/>
    </row>
    <row r="13" ht="16.5" customHeight="1" spans="1:15">
      <c r="A13" s="300" t="s">
        <v>114</v>
      </c>
      <c r="B13" s="300" t="s">
        <v>115</v>
      </c>
      <c r="C13" s="273">
        <v>3751986</v>
      </c>
      <c r="D13" s="260">
        <f t="shared" si="0"/>
        <v>3751986</v>
      </c>
      <c r="E13" s="260">
        <v>3751986</v>
      </c>
      <c r="F13" s="260"/>
      <c r="G13" s="260"/>
      <c r="H13" s="273"/>
      <c r="I13" s="260"/>
      <c r="J13" s="273"/>
      <c r="K13" s="273"/>
      <c r="L13" s="273"/>
      <c r="M13" s="260"/>
      <c r="N13" s="273"/>
      <c r="O13" s="273"/>
    </row>
    <row r="14" ht="16.5" customHeight="1" spans="1:15">
      <c r="A14" s="300" t="s">
        <v>116</v>
      </c>
      <c r="B14" s="300" t="s">
        <v>117</v>
      </c>
      <c r="C14" s="273">
        <v>1672500</v>
      </c>
      <c r="D14" s="260">
        <f t="shared" si="0"/>
        <v>1672500</v>
      </c>
      <c r="E14" s="260">
        <v>1672500</v>
      </c>
      <c r="F14" s="260"/>
      <c r="G14" s="260"/>
      <c r="H14" s="273"/>
      <c r="I14" s="260"/>
      <c r="J14" s="273"/>
      <c r="K14" s="273"/>
      <c r="L14" s="273"/>
      <c r="M14" s="260"/>
      <c r="N14" s="273"/>
      <c r="O14" s="273"/>
    </row>
    <row r="15" ht="16.5" customHeight="1" spans="1:15">
      <c r="A15" s="300" t="s">
        <v>118</v>
      </c>
      <c r="B15" s="300" t="s">
        <v>119</v>
      </c>
      <c r="C15" s="273">
        <v>1767744</v>
      </c>
      <c r="D15" s="260">
        <f t="shared" si="0"/>
        <v>1767744</v>
      </c>
      <c r="E15" s="260">
        <v>1767744</v>
      </c>
      <c r="F15" s="260"/>
      <c r="G15" s="260"/>
      <c r="H15" s="273"/>
      <c r="I15" s="260"/>
      <c r="J15" s="273"/>
      <c r="K15" s="273"/>
      <c r="L15" s="273"/>
      <c r="M15" s="260"/>
      <c r="N15" s="273"/>
      <c r="O15" s="273"/>
    </row>
    <row r="16" ht="16.5" customHeight="1" spans="1:15">
      <c r="A16" s="300" t="s">
        <v>120</v>
      </c>
      <c r="B16" s="300" t="s">
        <v>121</v>
      </c>
      <c r="C16" s="273">
        <v>311742</v>
      </c>
      <c r="D16" s="260">
        <f t="shared" si="0"/>
        <v>311742</v>
      </c>
      <c r="E16" s="260">
        <v>311742</v>
      </c>
      <c r="F16" s="260"/>
      <c r="G16" s="260"/>
      <c r="H16" s="273"/>
      <c r="I16" s="260"/>
      <c r="J16" s="273"/>
      <c r="K16" s="273"/>
      <c r="L16" s="273"/>
      <c r="M16" s="260"/>
      <c r="N16" s="273"/>
      <c r="O16" s="273"/>
    </row>
    <row r="17" ht="16.5" customHeight="1" spans="1:15">
      <c r="A17" s="300" t="s">
        <v>122</v>
      </c>
      <c r="B17" s="300" t="s">
        <v>123</v>
      </c>
      <c r="C17" s="273">
        <v>130800</v>
      </c>
      <c r="D17" s="260">
        <f t="shared" si="0"/>
        <v>130800</v>
      </c>
      <c r="E17" s="260"/>
      <c r="F17" s="260">
        <v>130800</v>
      </c>
      <c r="G17" s="260"/>
      <c r="H17" s="273"/>
      <c r="I17" s="260"/>
      <c r="J17" s="273"/>
      <c r="K17" s="273"/>
      <c r="L17" s="273"/>
      <c r="M17" s="260"/>
      <c r="N17" s="273"/>
      <c r="O17" s="273"/>
    </row>
    <row r="18" ht="16.5" customHeight="1" spans="1:15">
      <c r="A18" s="300" t="s">
        <v>124</v>
      </c>
      <c r="B18" s="300" t="s">
        <v>125</v>
      </c>
      <c r="C18" s="273">
        <v>130800</v>
      </c>
      <c r="D18" s="260">
        <f t="shared" si="0"/>
        <v>130800</v>
      </c>
      <c r="E18" s="260"/>
      <c r="F18" s="260">
        <v>130800</v>
      </c>
      <c r="G18" s="260"/>
      <c r="H18" s="273"/>
      <c r="I18" s="260"/>
      <c r="J18" s="273"/>
      <c r="K18" s="273"/>
      <c r="L18" s="273"/>
      <c r="M18" s="260"/>
      <c r="N18" s="273"/>
      <c r="O18" s="273"/>
    </row>
    <row r="19" ht="16.5" customHeight="1" spans="1:15">
      <c r="A19" s="300" t="s">
        <v>126</v>
      </c>
      <c r="B19" s="300" t="s">
        <v>127</v>
      </c>
      <c r="C19" s="273">
        <v>1625076</v>
      </c>
      <c r="D19" s="260">
        <f t="shared" si="0"/>
        <v>1625076</v>
      </c>
      <c r="E19" s="260">
        <v>1625076</v>
      </c>
      <c r="F19" s="260"/>
      <c r="G19" s="260"/>
      <c r="H19" s="273"/>
      <c r="I19" s="260"/>
      <c r="J19" s="273"/>
      <c r="K19" s="273"/>
      <c r="L19" s="273"/>
      <c r="M19" s="260"/>
      <c r="N19" s="273"/>
      <c r="O19" s="273"/>
    </row>
    <row r="20" ht="16.5" customHeight="1" spans="1:15">
      <c r="A20" s="300" t="s">
        <v>128</v>
      </c>
      <c r="B20" s="300" t="s">
        <v>129</v>
      </c>
      <c r="C20" s="273">
        <v>1625076</v>
      </c>
      <c r="D20" s="260">
        <f t="shared" si="0"/>
        <v>1625076</v>
      </c>
      <c r="E20" s="260">
        <v>1625076</v>
      </c>
      <c r="F20" s="260"/>
      <c r="G20" s="260"/>
      <c r="H20" s="273"/>
      <c r="I20" s="260"/>
      <c r="J20" s="273"/>
      <c r="K20" s="273"/>
      <c r="L20" s="273"/>
      <c r="M20" s="260"/>
      <c r="N20" s="273"/>
      <c r="O20" s="273"/>
    </row>
    <row r="21" ht="16.5" customHeight="1" spans="1:15">
      <c r="A21" s="300" t="s">
        <v>130</v>
      </c>
      <c r="B21" s="300" t="s">
        <v>131</v>
      </c>
      <c r="C21" s="273">
        <v>835092</v>
      </c>
      <c r="D21" s="260">
        <f t="shared" si="0"/>
        <v>835092</v>
      </c>
      <c r="E21" s="260">
        <v>835092</v>
      </c>
      <c r="F21" s="260"/>
      <c r="G21" s="260"/>
      <c r="H21" s="273"/>
      <c r="I21" s="260"/>
      <c r="J21" s="273"/>
      <c r="K21" s="273"/>
      <c r="L21" s="273"/>
      <c r="M21" s="260"/>
      <c r="N21" s="273"/>
      <c r="O21" s="273"/>
    </row>
    <row r="22" ht="16.5" customHeight="1" spans="1:15">
      <c r="A22" s="300" t="s">
        <v>132</v>
      </c>
      <c r="B22" s="300" t="s">
        <v>133</v>
      </c>
      <c r="C22" s="273">
        <v>754200</v>
      </c>
      <c r="D22" s="260">
        <f t="shared" si="0"/>
        <v>754200</v>
      </c>
      <c r="E22" s="260">
        <v>754200</v>
      </c>
      <c r="F22" s="260"/>
      <c r="G22" s="260"/>
      <c r="H22" s="273"/>
      <c r="I22" s="260"/>
      <c r="J22" s="273"/>
      <c r="K22" s="273"/>
      <c r="L22" s="273"/>
      <c r="M22" s="260"/>
      <c r="N22" s="273"/>
      <c r="O22" s="273"/>
    </row>
    <row r="23" ht="16.5" customHeight="1" spans="1:15">
      <c r="A23" s="300" t="s">
        <v>134</v>
      </c>
      <c r="B23" s="300" t="s">
        <v>135</v>
      </c>
      <c r="C23" s="273">
        <v>35784</v>
      </c>
      <c r="D23" s="260">
        <f t="shared" si="0"/>
        <v>35784</v>
      </c>
      <c r="E23" s="260">
        <v>35784</v>
      </c>
      <c r="F23" s="260"/>
      <c r="G23" s="260"/>
      <c r="H23" s="273"/>
      <c r="I23" s="260"/>
      <c r="J23" s="273"/>
      <c r="K23" s="273"/>
      <c r="L23" s="273"/>
      <c r="M23" s="260"/>
      <c r="N23" s="273"/>
      <c r="O23" s="273"/>
    </row>
    <row r="24" ht="16.5" customHeight="1" spans="1:15">
      <c r="A24" s="300" t="s">
        <v>136</v>
      </c>
      <c r="B24" s="300" t="s">
        <v>137</v>
      </c>
      <c r="C24" s="273">
        <v>1561944</v>
      </c>
      <c r="D24" s="260">
        <f t="shared" si="0"/>
        <v>1561944</v>
      </c>
      <c r="E24" s="260">
        <v>1561944</v>
      </c>
      <c r="F24" s="260"/>
      <c r="G24" s="260"/>
      <c r="H24" s="273"/>
      <c r="I24" s="260"/>
      <c r="J24" s="273"/>
      <c r="K24" s="273"/>
      <c r="L24" s="273"/>
      <c r="M24" s="260"/>
      <c r="N24" s="273"/>
      <c r="O24" s="273"/>
    </row>
    <row r="25" ht="16.5" customHeight="1" spans="1:15">
      <c r="A25" s="300" t="s">
        <v>138</v>
      </c>
      <c r="B25" s="300" t="s">
        <v>139</v>
      </c>
      <c r="C25" s="273">
        <v>1561944</v>
      </c>
      <c r="D25" s="260">
        <f t="shared" si="0"/>
        <v>1561944</v>
      </c>
      <c r="E25" s="260">
        <v>1561944</v>
      </c>
      <c r="F25" s="260"/>
      <c r="G25" s="260"/>
      <c r="H25" s="273"/>
      <c r="I25" s="260"/>
      <c r="J25" s="273"/>
      <c r="K25" s="273"/>
      <c r="L25" s="273"/>
      <c r="M25" s="260"/>
      <c r="N25" s="273"/>
      <c r="O25" s="273"/>
    </row>
    <row r="26" ht="20.25" customHeight="1" spans="1:15">
      <c r="A26" s="300" t="s">
        <v>140</v>
      </c>
      <c r="B26" s="300" t="s">
        <v>141</v>
      </c>
      <c r="C26" s="273">
        <v>1561944</v>
      </c>
      <c r="D26" s="260">
        <f t="shared" si="0"/>
        <v>1561944</v>
      </c>
      <c r="E26" s="260">
        <v>1561944</v>
      </c>
      <c r="F26" s="260"/>
      <c r="G26" s="260"/>
      <c r="H26" s="273"/>
      <c r="I26" s="260"/>
      <c r="J26" s="273"/>
      <c r="K26" s="273"/>
      <c r="L26" s="273"/>
      <c r="M26" s="260"/>
      <c r="N26" s="273"/>
      <c r="O26" s="273"/>
    </row>
    <row r="27" ht="17.25" customHeight="1" spans="1:15">
      <c r="A27" s="244" t="s">
        <v>142</v>
      </c>
      <c r="B27" s="311" t="s">
        <v>142</v>
      </c>
      <c r="C27" s="260">
        <v>24785100.07</v>
      </c>
      <c r="D27" s="260">
        <f t="shared" si="0"/>
        <v>21907388</v>
      </c>
      <c r="E27" s="260">
        <v>21776588</v>
      </c>
      <c r="F27" s="260">
        <v>130800</v>
      </c>
      <c r="G27" s="260"/>
      <c r="H27" s="260"/>
      <c r="I27" s="260"/>
      <c r="J27" s="273">
        <v>2877712.07</v>
      </c>
      <c r="K27" s="260"/>
      <c r="L27" s="260"/>
      <c r="M27" s="260">
        <v>501562.07</v>
      </c>
      <c r="N27" s="260"/>
      <c r="O27" s="260">
        <v>2376150</v>
      </c>
    </row>
    <row r="28" customHeight="1" spans="4:8">
      <c r="D28" s="30"/>
      <c r="H28" s="30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  <ignoredErrors>
    <ignoredError sqref="D7:D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G31" activePane="bottomRight" state="frozen"/>
      <selection/>
      <selection pane="topRight"/>
      <selection pane="bottomLeft"/>
      <selection pane="bottomRight" activeCell="D28" sqref="D28"/>
    </sheetView>
  </sheetViews>
  <sheetFormatPr defaultColWidth="9.1047619047619" defaultRowHeight="14.25" customHeight="1" outlineLevelCol="3"/>
  <cols>
    <col min="1" max="1" width="49.3333333333333" style="62" customWidth="1"/>
    <col min="2" max="2" width="38.8857142857143" style="62" customWidth="1"/>
    <col min="3" max="3" width="48.552380952381" style="62" customWidth="1"/>
    <col min="4" max="4" width="36.4380952380952" style="62" customWidth="1"/>
    <col min="5" max="5" width="9.1047619047619" style="63" customWidth="1"/>
    <col min="6" max="16384" width="9.1047619047619" style="63"/>
  </cols>
  <sheetData>
    <row r="1" customHeight="1" spans="1:4">
      <c r="A1" s="295"/>
      <c r="B1" s="295"/>
      <c r="C1" s="295"/>
      <c r="D1" s="133"/>
    </row>
    <row r="2" ht="31.5" customHeight="1" spans="1:4">
      <c r="A2" s="64" t="s">
        <v>5</v>
      </c>
      <c r="B2" s="296"/>
      <c r="C2" s="296"/>
      <c r="D2" s="296"/>
    </row>
    <row r="3" ht="17.25" customHeight="1" spans="1:4">
      <c r="A3" s="6" t="s">
        <v>21</v>
      </c>
      <c r="B3" s="297"/>
      <c r="C3" s="297"/>
      <c r="D3" s="134" t="s">
        <v>22</v>
      </c>
    </row>
    <row r="4" ht="19.5" customHeight="1" spans="1:4">
      <c r="A4" s="12" t="s">
        <v>23</v>
      </c>
      <c r="B4" s="14"/>
      <c r="C4" s="12" t="s">
        <v>24</v>
      </c>
      <c r="D4" s="14"/>
    </row>
    <row r="5" ht="21.75" customHeight="1" spans="1:4">
      <c r="A5" s="31" t="s">
        <v>25</v>
      </c>
      <c r="B5" s="298" t="s">
        <v>26</v>
      </c>
      <c r="C5" s="31" t="s">
        <v>143</v>
      </c>
      <c r="D5" s="298" t="s">
        <v>26</v>
      </c>
    </row>
    <row r="6" ht="17.25" customHeight="1" spans="1:4">
      <c r="A6" s="33"/>
      <c r="B6" s="20"/>
      <c r="C6" s="33"/>
      <c r="D6" s="20"/>
    </row>
    <row r="7" ht="17.25" customHeight="1" spans="1:4">
      <c r="A7" s="267" t="s">
        <v>144</v>
      </c>
      <c r="B7" s="284">
        <v>21907388</v>
      </c>
      <c r="C7" s="299" t="s">
        <v>145</v>
      </c>
      <c r="D7" s="266">
        <v>21907388</v>
      </c>
    </row>
    <row r="8" ht="17.25" customHeight="1" spans="1:4">
      <c r="A8" s="270" t="s">
        <v>146</v>
      </c>
      <c r="B8" s="284">
        <v>21907388</v>
      </c>
      <c r="C8" s="299" t="s">
        <v>147</v>
      </c>
      <c r="D8" s="266"/>
    </row>
    <row r="9" ht="17.25" customHeight="1" spans="1:4">
      <c r="A9" s="270" t="s">
        <v>148</v>
      </c>
      <c r="B9" s="284"/>
      <c r="C9" s="299" t="s">
        <v>149</v>
      </c>
      <c r="D9" s="266"/>
    </row>
    <row r="10" ht="17.25" customHeight="1" spans="1:4">
      <c r="A10" s="270" t="s">
        <v>150</v>
      </c>
      <c r="B10" s="284"/>
      <c r="C10" s="299" t="s">
        <v>151</v>
      </c>
      <c r="D10" s="266"/>
    </row>
    <row r="11" ht="17.25" customHeight="1" spans="1:4">
      <c r="A11" s="270" t="s">
        <v>152</v>
      </c>
      <c r="B11" s="284"/>
      <c r="C11" s="299" t="s">
        <v>153</v>
      </c>
      <c r="D11" s="266"/>
    </row>
    <row r="12" ht="17.25" customHeight="1" spans="1:4">
      <c r="A12" s="270" t="s">
        <v>146</v>
      </c>
      <c r="B12" s="284"/>
      <c r="C12" s="299" t="s">
        <v>154</v>
      </c>
      <c r="D12" s="266">
        <v>14837582</v>
      </c>
    </row>
    <row r="13" ht="17.25" customHeight="1" spans="1:4">
      <c r="A13" s="300" t="s">
        <v>148</v>
      </c>
      <c r="B13" s="301"/>
      <c r="C13" s="299" t="s">
        <v>155</v>
      </c>
      <c r="D13" s="266"/>
    </row>
    <row r="14" ht="17.25" customHeight="1" spans="1:4">
      <c r="A14" s="300" t="s">
        <v>150</v>
      </c>
      <c r="B14" s="301"/>
      <c r="C14" s="299" t="s">
        <v>156</v>
      </c>
      <c r="D14" s="266"/>
    </row>
    <row r="15" ht="17.25" customHeight="1" spans="1:4">
      <c r="A15" s="270"/>
      <c r="B15" s="301"/>
      <c r="C15" s="299" t="s">
        <v>157</v>
      </c>
      <c r="D15" s="266">
        <v>3882786</v>
      </c>
    </row>
    <row r="16" ht="17.25" customHeight="1" spans="1:4">
      <c r="A16" s="270"/>
      <c r="B16" s="284"/>
      <c r="C16" s="299" t="s">
        <v>158</v>
      </c>
      <c r="D16" s="266">
        <v>1625076</v>
      </c>
    </row>
    <row r="17" ht="17.25" customHeight="1" spans="1:4">
      <c r="A17" s="270"/>
      <c r="B17" s="302"/>
      <c r="C17" s="299" t="s">
        <v>159</v>
      </c>
      <c r="D17" s="266"/>
    </row>
    <row r="18" ht="17.25" customHeight="1" spans="1:4">
      <c r="A18" s="300"/>
      <c r="B18" s="302"/>
      <c r="C18" s="299" t="s">
        <v>160</v>
      </c>
      <c r="D18" s="266"/>
    </row>
    <row r="19" ht="17.25" customHeight="1" spans="1:4">
      <c r="A19" s="300"/>
      <c r="B19" s="303"/>
      <c r="C19" s="299" t="s">
        <v>161</v>
      </c>
      <c r="D19" s="266"/>
    </row>
    <row r="20" ht="17.25" customHeight="1" spans="1:4">
      <c r="A20" s="304"/>
      <c r="B20" s="303"/>
      <c r="C20" s="299" t="s">
        <v>162</v>
      </c>
      <c r="D20" s="266"/>
    </row>
    <row r="21" ht="17.25" customHeight="1" spans="1:4">
      <c r="A21" s="304"/>
      <c r="B21" s="303"/>
      <c r="C21" s="299" t="s">
        <v>163</v>
      </c>
      <c r="D21" s="266"/>
    </row>
    <row r="22" ht="17.25" customHeight="1" spans="1:4">
      <c r="A22" s="304"/>
      <c r="B22" s="303"/>
      <c r="C22" s="299" t="s">
        <v>164</v>
      </c>
      <c r="D22" s="266"/>
    </row>
    <row r="23" ht="17.25" customHeight="1" spans="1:4">
      <c r="A23" s="304"/>
      <c r="B23" s="303"/>
      <c r="C23" s="299" t="s">
        <v>165</v>
      </c>
      <c r="D23" s="266"/>
    </row>
    <row r="24" ht="17.25" customHeight="1" spans="1:4">
      <c r="A24" s="304"/>
      <c r="B24" s="303"/>
      <c r="C24" s="299" t="s">
        <v>166</v>
      </c>
      <c r="D24" s="266"/>
    </row>
    <row r="25" ht="17.25" customHeight="1" spans="1:4">
      <c r="A25" s="304"/>
      <c r="B25" s="303"/>
      <c r="C25" s="299" t="s">
        <v>167</v>
      </c>
      <c r="D25" s="266"/>
    </row>
    <row r="26" ht="17.25" customHeight="1" spans="1:4">
      <c r="A26" s="304"/>
      <c r="B26" s="303"/>
      <c r="C26" s="299" t="s">
        <v>168</v>
      </c>
      <c r="D26" s="266">
        <v>1561944</v>
      </c>
    </row>
    <row r="27" ht="17.25" customHeight="1" spans="1:4">
      <c r="A27" s="304"/>
      <c r="B27" s="303"/>
      <c r="C27" s="299" t="s">
        <v>169</v>
      </c>
      <c r="D27" s="266"/>
    </row>
    <row r="28" ht="17.25" customHeight="1" spans="1:4">
      <c r="A28" s="304"/>
      <c r="B28" s="303"/>
      <c r="C28" s="299" t="s">
        <v>170</v>
      </c>
      <c r="D28" s="266"/>
    </row>
    <row r="29" ht="17.25" customHeight="1" spans="1:4">
      <c r="A29" s="304"/>
      <c r="B29" s="303"/>
      <c r="C29" s="299" t="s">
        <v>171</v>
      </c>
      <c r="D29" s="266"/>
    </row>
    <row r="30" ht="17.25" customHeight="1" spans="1:4">
      <c r="A30" s="304"/>
      <c r="B30" s="303"/>
      <c r="C30" s="299" t="s">
        <v>172</v>
      </c>
      <c r="D30" s="266"/>
    </row>
    <row r="31" customHeight="1" spans="1:4">
      <c r="A31" s="305"/>
      <c r="B31" s="302"/>
      <c r="C31" s="299" t="s">
        <v>173</v>
      </c>
      <c r="D31" s="266"/>
    </row>
    <row r="32" customHeight="1" spans="1:4">
      <c r="A32" s="305"/>
      <c r="B32" s="302"/>
      <c r="C32" s="299" t="s">
        <v>174</v>
      </c>
      <c r="D32" s="266"/>
    </row>
    <row r="33" customHeight="1" spans="1:4">
      <c r="A33" s="305"/>
      <c r="B33" s="302"/>
      <c r="C33" s="299" t="s">
        <v>175</v>
      </c>
      <c r="D33" s="266"/>
    </row>
    <row r="34" customHeight="1" spans="1:4">
      <c r="A34" s="305"/>
      <c r="B34" s="302"/>
      <c r="C34" s="300" t="s">
        <v>176</v>
      </c>
      <c r="D34" s="306"/>
    </row>
    <row r="35" ht="17.25" customHeight="1" spans="1:4">
      <c r="A35" s="307" t="s">
        <v>177</v>
      </c>
      <c r="B35" s="302">
        <v>21907388</v>
      </c>
      <c r="C35" s="305" t="s">
        <v>72</v>
      </c>
      <c r="D35" s="302">
        <v>21907388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F20" sqref="F20"/>
    </sheetView>
  </sheetViews>
  <sheetFormatPr defaultColWidth="9.1047619047619" defaultRowHeight="14.25" customHeight="1" outlineLevelCol="6"/>
  <cols>
    <col min="1" max="1" width="20.1047619047619" style="135" customWidth="1"/>
    <col min="2" max="2" width="44" style="135" customWidth="1"/>
    <col min="3" max="3" width="24.3333333333333" style="1" customWidth="1"/>
    <col min="4" max="4" width="16.552380952381" style="1" customWidth="1"/>
    <col min="5" max="7" width="24.3333333333333" style="1" customWidth="1"/>
    <col min="8" max="8" width="9.1047619047619" style="1" customWidth="1"/>
    <col min="9" max="16384" width="9.1047619047619" style="1"/>
  </cols>
  <sheetData>
    <row r="1" ht="12" customHeight="1" spans="4:7">
      <c r="D1" s="287"/>
      <c r="F1" s="76"/>
      <c r="G1" s="76"/>
    </row>
    <row r="2" ht="39" customHeight="1" spans="1:7">
      <c r="A2" s="140" t="s">
        <v>6</v>
      </c>
      <c r="B2" s="140"/>
      <c r="C2" s="140"/>
      <c r="D2" s="140"/>
      <c r="E2" s="140"/>
      <c r="F2" s="140"/>
      <c r="G2" s="140"/>
    </row>
    <row r="3" ht="18" customHeight="1" spans="1:7">
      <c r="A3" s="6" t="s">
        <v>21</v>
      </c>
      <c r="F3" s="138"/>
      <c r="G3" s="138" t="s">
        <v>22</v>
      </c>
    </row>
    <row r="4" ht="20.25" customHeight="1" spans="1:7">
      <c r="A4" s="288" t="s">
        <v>178</v>
      </c>
      <c r="B4" s="289"/>
      <c r="C4" s="78" t="s">
        <v>75</v>
      </c>
      <c r="D4" s="78" t="s">
        <v>95</v>
      </c>
      <c r="E4" s="78"/>
      <c r="F4" s="78"/>
      <c r="G4" s="172" t="s">
        <v>96</v>
      </c>
    </row>
    <row r="5" ht="20.25" customHeight="1" spans="1:7">
      <c r="A5" s="143" t="s">
        <v>92</v>
      </c>
      <c r="B5" s="290" t="s">
        <v>93</v>
      </c>
      <c r="C5" s="78"/>
      <c r="D5" s="78" t="s">
        <v>77</v>
      </c>
      <c r="E5" s="78" t="s">
        <v>179</v>
      </c>
      <c r="F5" s="78" t="s">
        <v>180</v>
      </c>
      <c r="G5" s="177"/>
    </row>
    <row r="6" ht="13.5" customHeight="1" spans="1:7">
      <c r="A6" s="143" t="s">
        <v>181</v>
      </c>
      <c r="B6" s="143" t="s">
        <v>182</v>
      </c>
      <c r="C6" s="291" t="s">
        <v>183</v>
      </c>
      <c r="D6" s="291" t="s">
        <v>184</v>
      </c>
      <c r="E6" s="291" t="s">
        <v>185</v>
      </c>
      <c r="F6" s="291" t="s">
        <v>186</v>
      </c>
      <c r="G6" s="143" t="s">
        <v>187</v>
      </c>
    </row>
    <row r="7" ht="18" customHeight="1" spans="1:7">
      <c r="A7" s="259" t="s">
        <v>102</v>
      </c>
      <c r="B7" s="259" t="s">
        <v>103</v>
      </c>
      <c r="C7" s="260">
        <v>14837582</v>
      </c>
      <c r="D7" s="273">
        <v>14837582</v>
      </c>
      <c r="E7" s="273">
        <v>13569712</v>
      </c>
      <c r="F7" s="273">
        <v>1267870</v>
      </c>
      <c r="G7" s="273"/>
    </row>
    <row r="8" ht="18" customHeight="1" spans="1:7">
      <c r="A8" s="259" t="s">
        <v>104</v>
      </c>
      <c r="B8" s="259" t="s">
        <v>105</v>
      </c>
      <c r="C8" s="260">
        <v>14831282</v>
      </c>
      <c r="D8" s="273">
        <v>14831282</v>
      </c>
      <c r="E8" s="273">
        <v>13569712</v>
      </c>
      <c r="F8" s="273">
        <v>1261570</v>
      </c>
      <c r="G8" s="273"/>
    </row>
    <row r="9" ht="18" customHeight="1" spans="1:7">
      <c r="A9" s="259" t="s">
        <v>106</v>
      </c>
      <c r="B9" s="259" t="s">
        <v>107</v>
      </c>
      <c r="C9" s="260">
        <v>14831282</v>
      </c>
      <c r="D9" s="273">
        <v>14831282</v>
      </c>
      <c r="E9" s="273">
        <v>13569712</v>
      </c>
      <c r="F9" s="273">
        <v>1261570</v>
      </c>
      <c r="G9" s="273"/>
    </row>
    <row r="10" ht="18" customHeight="1" spans="1:7">
      <c r="A10" s="259" t="s">
        <v>108</v>
      </c>
      <c r="B10" s="259" t="s">
        <v>109</v>
      </c>
      <c r="C10" s="260">
        <v>6300</v>
      </c>
      <c r="D10" s="273">
        <v>6300</v>
      </c>
      <c r="E10" s="273"/>
      <c r="F10" s="273">
        <v>6300</v>
      </c>
      <c r="G10" s="273"/>
    </row>
    <row r="11" ht="18" customHeight="1" spans="1:7">
      <c r="A11" s="259" t="s">
        <v>110</v>
      </c>
      <c r="B11" s="259" t="s">
        <v>111</v>
      </c>
      <c r="C11" s="260">
        <v>6300</v>
      </c>
      <c r="D11" s="273">
        <v>6300</v>
      </c>
      <c r="E11" s="273"/>
      <c r="F11" s="273">
        <v>6300</v>
      </c>
      <c r="G11" s="273"/>
    </row>
    <row r="12" ht="18" customHeight="1" spans="1:7">
      <c r="A12" s="259" t="s">
        <v>112</v>
      </c>
      <c r="B12" s="259" t="s">
        <v>113</v>
      </c>
      <c r="C12" s="260">
        <v>3882786</v>
      </c>
      <c r="D12" s="273">
        <v>3751986</v>
      </c>
      <c r="E12" s="273">
        <v>3609486</v>
      </c>
      <c r="F12" s="273">
        <v>142500</v>
      </c>
      <c r="G12" s="273">
        <v>130800</v>
      </c>
    </row>
    <row r="13" ht="18" customHeight="1" spans="1:7">
      <c r="A13" s="259" t="s">
        <v>114</v>
      </c>
      <c r="B13" s="259" t="s">
        <v>115</v>
      </c>
      <c r="C13" s="260">
        <v>3751986</v>
      </c>
      <c r="D13" s="273">
        <v>3751986</v>
      </c>
      <c r="E13" s="273">
        <v>3609486</v>
      </c>
      <c r="F13" s="273">
        <v>142500</v>
      </c>
      <c r="G13" s="273"/>
    </row>
    <row r="14" ht="18" customHeight="1" spans="1:7">
      <c r="A14" s="259" t="s">
        <v>116</v>
      </c>
      <c r="B14" s="259" t="s">
        <v>117</v>
      </c>
      <c r="C14" s="260">
        <v>1672500</v>
      </c>
      <c r="D14" s="273">
        <v>1672500</v>
      </c>
      <c r="E14" s="273">
        <v>1530000</v>
      </c>
      <c r="F14" s="273">
        <v>142500</v>
      </c>
      <c r="G14" s="273"/>
    </row>
    <row r="15" ht="18" customHeight="1" spans="1:7">
      <c r="A15" s="259" t="s">
        <v>118</v>
      </c>
      <c r="B15" s="259" t="s">
        <v>119</v>
      </c>
      <c r="C15" s="260">
        <v>1767744</v>
      </c>
      <c r="D15" s="273">
        <v>1767744</v>
      </c>
      <c r="E15" s="273">
        <v>1767744</v>
      </c>
      <c r="F15" s="273"/>
      <c r="G15" s="273"/>
    </row>
    <row r="16" ht="18" customHeight="1" spans="1:7">
      <c r="A16" s="259" t="s">
        <v>120</v>
      </c>
      <c r="B16" s="259" t="s">
        <v>121</v>
      </c>
      <c r="C16" s="260">
        <v>311742</v>
      </c>
      <c r="D16" s="273">
        <v>311742</v>
      </c>
      <c r="E16" s="273">
        <v>311742</v>
      </c>
      <c r="F16" s="273"/>
      <c r="G16" s="273"/>
    </row>
    <row r="17" ht="18" customHeight="1" spans="1:7">
      <c r="A17" s="259" t="s">
        <v>122</v>
      </c>
      <c r="B17" s="259" t="s">
        <v>123</v>
      </c>
      <c r="C17" s="260">
        <v>130800</v>
      </c>
      <c r="D17" s="273"/>
      <c r="E17" s="273"/>
      <c r="F17" s="273"/>
      <c r="G17" s="273">
        <v>130800</v>
      </c>
    </row>
    <row r="18" ht="18" customHeight="1" spans="1:7">
      <c r="A18" s="259" t="s">
        <v>124</v>
      </c>
      <c r="B18" s="259" t="s">
        <v>125</v>
      </c>
      <c r="C18" s="260">
        <v>130800</v>
      </c>
      <c r="D18" s="273"/>
      <c r="E18" s="273"/>
      <c r="F18" s="273"/>
      <c r="G18" s="273">
        <v>130800</v>
      </c>
    </row>
    <row r="19" ht="18" customHeight="1" spans="1:7">
      <c r="A19" s="259" t="s">
        <v>126</v>
      </c>
      <c r="B19" s="259" t="s">
        <v>127</v>
      </c>
      <c r="C19" s="260">
        <v>1625076</v>
      </c>
      <c r="D19" s="273">
        <v>1625076</v>
      </c>
      <c r="E19" s="273">
        <v>1625076</v>
      </c>
      <c r="F19" s="273"/>
      <c r="G19" s="273"/>
    </row>
    <row r="20" ht="18" customHeight="1" spans="1:7">
      <c r="A20" s="259" t="s">
        <v>128</v>
      </c>
      <c r="B20" s="259" t="s">
        <v>129</v>
      </c>
      <c r="C20" s="260">
        <v>1625076</v>
      </c>
      <c r="D20" s="273">
        <v>1625076</v>
      </c>
      <c r="E20" s="273">
        <v>1625076</v>
      </c>
      <c r="F20" s="273"/>
      <c r="G20" s="273"/>
    </row>
    <row r="21" ht="18" customHeight="1" spans="1:7">
      <c r="A21" s="259" t="s">
        <v>130</v>
      </c>
      <c r="B21" s="259" t="s">
        <v>131</v>
      </c>
      <c r="C21" s="260">
        <v>835092</v>
      </c>
      <c r="D21" s="273">
        <v>835092</v>
      </c>
      <c r="E21" s="273">
        <v>835092</v>
      </c>
      <c r="F21" s="273"/>
      <c r="G21" s="273"/>
    </row>
    <row r="22" ht="18" customHeight="1" spans="1:7">
      <c r="A22" s="259" t="s">
        <v>132</v>
      </c>
      <c r="B22" s="259" t="s">
        <v>133</v>
      </c>
      <c r="C22" s="260">
        <v>754200</v>
      </c>
      <c r="D22" s="273">
        <v>754200</v>
      </c>
      <c r="E22" s="273">
        <v>754200</v>
      </c>
      <c r="F22" s="273"/>
      <c r="G22" s="273"/>
    </row>
    <row r="23" ht="18" customHeight="1" spans="1:7">
      <c r="A23" s="259" t="s">
        <v>134</v>
      </c>
      <c r="B23" s="259" t="s">
        <v>135</v>
      </c>
      <c r="C23" s="260">
        <v>35784</v>
      </c>
      <c r="D23" s="273">
        <v>35784</v>
      </c>
      <c r="E23" s="273">
        <v>35784</v>
      </c>
      <c r="F23" s="273"/>
      <c r="G23" s="273"/>
    </row>
    <row r="24" ht="18" customHeight="1" spans="1:7">
      <c r="A24" s="259" t="s">
        <v>136</v>
      </c>
      <c r="B24" s="259" t="s">
        <v>137</v>
      </c>
      <c r="C24" s="260">
        <v>1561944</v>
      </c>
      <c r="D24" s="273">
        <v>1561944</v>
      </c>
      <c r="E24" s="273">
        <v>1561944</v>
      </c>
      <c r="F24" s="273"/>
      <c r="G24" s="273"/>
    </row>
    <row r="25" ht="18" customHeight="1" spans="1:7">
      <c r="A25" s="259" t="s">
        <v>138</v>
      </c>
      <c r="B25" s="259" t="s">
        <v>139</v>
      </c>
      <c r="C25" s="260">
        <v>1561944</v>
      </c>
      <c r="D25" s="273">
        <v>1561944</v>
      </c>
      <c r="E25" s="273">
        <v>1561944</v>
      </c>
      <c r="F25" s="273"/>
      <c r="G25" s="273"/>
    </row>
    <row r="26" ht="18" customHeight="1" spans="1:7">
      <c r="A26" s="259" t="s">
        <v>140</v>
      </c>
      <c r="B26" s="259" t="s">
        <v>141</v>
      </c>
      <c r="C26" s="260">
        <v>1561944</v>
      </c>
      <c r="D26" s="273">
        <v>1561944</v>
      </c>
      <c r="E26" s="273">
        <v>1561944</v>
      </c>
      <c r="F26" s="273"/>
      <c r="G26" s="273"/>
    </row>
    <row r="27" ht="18" customHeight="1" spans="1:7">
      <c r="A27" s="146" t="s">
        <v>142</v>
      </c>
      <c r="B27" s="148" t="s">
        <v>142</v>
      </c>
      <c r="C27" s="292">
        <v>21907388</v>
      </c>
      <c r="D27" s="293">
        <v>21776588</v>
      </c>
      <c r="E27" s="292">
        <v>20366218</v>
      </c>
      <c r="F27" s="292">
        <v>1410370</v>
      </c>
      <c r="G27" s="292">
        <v>130800</v>
      </c>
    </row>
    <row r="28" customHeight="1" spans="2:4">
      <c r="B28" s="294"/>
      <c r="C28" s="30"/>
      <c r="D28" s="30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F16" sqref="F16"/>
    </sheetView>
  </sheetViews>
  <sheetFormatPr defaultColWidth="9.1047619047619" defaultRowHeight="14.25" outlineLevelRow="7" outlineLevelCol="5"/>
  <cols>
    <col min="1" max="2" width="27.4380952380952" style="275" customWidth="1"/>
    <col min="3" max="3" width="17.3333333333333" style="276" customWidth="1"/>
    <col min="4" max="5" width="26.3333333333333" style="277" customWidth="1"/>
    <col min="6" max="6" width="18.6666666666667" style="277" customWidth="1"/>
    <col min="7" max="7" width="9.1047619047619" style="1" customWidth="1"/>
    <col min="8" max="16384" width="9.1047619047619" style="1"/>
  </cols>
  <sheetData>
    <row r="1" ht="12" customHeight="1" spans="1:6">
      <c r="A1" s="278"/>
      <c r="B1" s="278"/>
      <c r="C1" s="107"/>
      <c r="D1" s="1"/>
      <c r="E1" s="1"/>
      <c r="F1" s="279"/>
    </row>
    <row r="2" ht="25.5" customHeight="1" spans="1:6">
      <c r="A2" s="280" t="s">
        <v>7</v>
      </c>
      <c r="B2" s="280"/>
      <c r="C2" s="280"/>
      <c r="D2" s="280"/>
      <c r="E2" s="280"/>
      <c r="F2" s="280"/>
    </row>
    <row r="3" ht="15.75" customHeight="1" spans="1:6">
      <c r="A3" s="6" t="s">
        <v>21</v>
      </c>
      <c r="B3" s="278"/>
      <c r="C3" s="107"/>
      <c r="D3" s="1"/>
      <c r="E3" s="1"/>
      <c r="F3" s="279" t="s">
        <v>188</v>
      </c>
    </row>
    <row r="4" s="274" customFormat="1" ht="19.5" customHeight="1" spans="1:6">
      <c r="A4" s="281" t="s">
        <v>189</v>
      </c>
      <c r="B4" s="31" t="s">
        <v>190</v>
      </c>
      <c r="C4" s="12" t="s">
        <v>191</v>
      </c>
      <c r="D4" s="13"/>
      <c r="E4" s="14"/>
      <c r="F4" s="31" t="s">
        <v>192</v>
      </c>
    </row>
    <row r="5" s="274" customFormat="1" ht="19.5" customHeight="1" spans="1:6">
      <c r="A5" s="20"/>
      <c r="B5" s="33"/>
      <c r="C5" s="92" t="s">
        <v>77</v>
      </c>
      <c r="D5" s="92" t="s">
        <v>193</v>
      </c>
      <c r="E5" s="92" t="s">
        <v>194</v>
      </c>
      <c r="F5" s="33"/>
    </row>
    <row r="6" s="274" customFormat="1" ht="18.75" customHeight="1" spans="1:6">
      <c r="A6" s="282">
        <v>1</v>
      </c>
      <c r="B6" s="282">
        <v>2</v>
      </c>
      <c r="C6" s="283">
        <v>3</v>
      </c>
      <c r="D6" s="282">
        <v>4</v>
      </c>
      <c r="E6" s="282">
        <v>5</v>
      </c>
      <c r="F6" s="282">
        <v>6</v>
      </c>
    </row>
    <row r="7" ht="18.75" customHeight="1" spans="1:6">
      <c r="A7" s="284"/>
      <c r="B7" s="284"/>
      <c r="C7" s="285"/>
      <c r="D7" s="284"/>
      <c r="E7" s="284"/>
      <c r="F7" s="284"/>
    </row>
    <row r="8" ht="12.75" spans="1:1">
      <c r="A8" s="286" t="s">
        <v>195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topLeftCell="A16" workbookViewId="0">
      <selection activeCell="L30" sqref="L30"/>
    </sheetView>
  </sheetViews>
  <sheetFormatPr defaultColWidth="9.1047619047619" defaultRowHeight="14.25" customHeight="1"/>
  <cols>
    <col min="1" max="3" width="14.8857142857143" style="135" customWidth="1"/>
    <col min="4" max="5" width="15.1047619047619" style="135"/>
    <col min="6" max="7" width="14.3333333333333" style="135" customWidth="1"/>
    <col min="8" max="9" width="12.1047619047619" style="107" customWidth="1"/>
    <col min="10" max="10" width="14.552380952381" style="107" customWidth="1"/>
    <col min="11" max="24" width="12.1047619047619" style="107" customWidth="1"/>
    <col min="25" max="25" width="9.1047619047619" style="1" customWidth="1"/>
    <col min="26" max="16384" width="9.1047619047619" style="1"/>
  </cols>
  <sheetData>
    <row r="1" ht="12" customHeight="1" spans="24:24">
      <c r="X1" s="271"/>
    </row>
    <row r="2" ht="39" customHeight="1" spans="1:24">
      <c r="A2" s="140" t="s">
        <v>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ht="18" customHeight="1" spans="1:24">
      <c r="A3" s="6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  <c r="X3" s="272" t="s">
        <v>22</v>
      </c>
    </row>
    <row r="4" ht="13.5" spans="1:24">
      <c r="A4" s="257" t="s">
        <v>196</v>
      </c>
      <c r="B4" s="257" t="s">
        <v>197</v>
      </c>
      <c r="C4" s="257" t="s">
        <v>198</v>
      </c>
      <c r="D4" s="257" t="s">
        <v>199</v>
      </c>
      <c r="E4" s="257" t="s">
        <v>200</v>
      </c>
      <c r="F4" s="257" t="s">
        <v>201</v>
      </c>
      <c r="G4" s="257" t="s">
        <v>202</v>
      </c>
      <c r="H4" s="98" t="s">
        <v>203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ht="13.5" spans="1:24">
      <c r="A5" s="257"/>
      <c r="B5" s="257"/>
      <c r="C5" s="257"/>
      <c r="D5" s="257"/>
      <c r="E5" s="257"/>
      <c r="F5" s="257"/>
      <c r="G5" s="257"/>
      <c r="H5" s="98" t="s">
        <v>204</v>
      </c>
      <c r="I5" s="98" t="s">
        <v>205</v>
      </c>
      <c r="J5" s="98"/>
      <c r="K5" s="98"/>
      <c r="L5" s="98"/>
      <c r="M5" s="98"/>
      <c r="N5" s="98"/>
      <c r="O5" s="78" t="s">
        <v>206</v>
      </c>
      <c r="P5" s="78"/>
      <c r="Q5" s="78"/>
      <c r="R5" s="98" t="s">
        <v>81</v>
      </c>
      <c r="S5" s="98" t="s">
        <v>82</v>
      </c>
      <c r="T5" s="98"/>
      <c r="U5" s="98"/>
      <c r="V5" s="98"/>
      <c r="W5" s="98"/>
      <c r="X5" s="98"/>
    </row>
    <row r="6" ht="13.5" customHeight="1" spans="1:24">
      <c r="A6" s="257"/>
      <c r="B6" s="257"/>
      <c r="C6" s="257"/>
      <c r="D6" s="257"/>
      <c r="E6" s="257"/>
      <c r="F6" s="257"/>
      <c r="G6" s="257"/>
      <c r="H6" s="98"/>
      <c r="I6" s="98" t="s">
        <v>207</v>
      </c>
      <c r="J6" s="98"/>
      <c r="K6" s="98" t="s">
        <v>208</v>
      </c>
      <c r="L6" s="98" t="s">
        <v>209</v>
      </c>
      <c r="M6" s="98" t="s">
        <v>210</v>
      </c>
      <c r="N6" s="98" t="s">
        <v>211</v>
      </c>
      <c r="O6" s="264" t="s">
        <v>78</v>
      </c>
      <c r="P6" s="264" t="s">
        <v>79</v>
      </c>
      <c r="Q6" s="264" t="s">
        <v>80</v>
      </c>
      <c r="R6" s="98"/>
      <c r="S6" s="98" t="s">
        <v>77</v>
      </c>
      <c r="T6" s="98" t="s">
        <v>84</v>
      </c>
      <c r="U6" s="98" t="s">
        <v>85</v>
      </c>
      <c r="V6" s="98" t="s">
        <v>86</v>
      </c>
      <c r="W6" s="98" t="s">
        <v>87</v>
      </c>
      <c r="X6" s="98" t="s">
        <v>88</v>
      </c>
    </row>
    <row r="7" ht="27" spans="1:24">
      <c r="A7" s="257"/>
      <c r="B7" s="257"/>
      <c r="C7" s="257"/>
      <c r="D7" s="257"/>
      <c r="E7" s="257"/>
      <c r="F7" s="257"/>
      <c r="G7" s="257"/>
      <c r="H7" s="98"/>
      <c r="I7" s="98" t="s">
        <v>77</v>
      </c>
      <c r="J7" s="98" t="s">
        <v>212</v>
      </c>
      <c r="K7" s="98"/>
      <c r="L7" s="98"/>
      <c r="M7" s="98"/>
      <c r="N7" s="98"/>
      <c r="O7" s="265"/>
      <c r="P7" s="265"/>
      <c r="Q7" s="265"/>
      <c r="R7" s="98"/>
      <c r="S7" s="98"/>
      <c r="T7" s="98"/>
      <c r="U7" s="98"/>
      <c r="V7" s="98"/>
      <c r="W7" s="98"/>
      <c r="X7" s="98"/>
    </row>
    <row r="8" ht="13.5" customHeight="1" spans="1:24">
      <c r="A8" s="258" t="s">
        <v>181</v>
      </c>
      <c r="B8" s="258" t="s">
        <v>182</v>
      </c>
      <c r="C8" s="258" t="s">
        <v>183</v>
      </c>
      <c r="D8" s="258" t="s">
        <v>184</v>
      </c>
      <c r="E8" s="258" t="s">
        <v>185</v>
      </c>
      <c r="F8" s="258" t="s">
        <v>186</v>
      </c>
      <c r="G8" s="258" t="s">
        <v>187</v>
      </c>
      <c r="H8" s="258" t="s">
        <v>213</v>
      </c>
      <c r="I8" s="258" t="s">
        <v>214</v>
      </c>
      <c r="J8" s="258" t="s">
        <v>215</v>
      </c>
      <c r="K8" s="258" t="s">
        <v>216</v>
      </c>
      <c r="L8" s="258" t="s">
        <v>217</v>
      </c>
      <c r="M8" s="258" t="s">
        <v>218</v>
      </c>
      <c r="N8" s="258" t="s">
        <v>219</v>
      </c>
      <c r="O8" s="258" t="s">
        <v>220</v>
      </c>
      <c r="P8" s="258" t="s">
        <v>221</v>
      </c>
      <c r="Q8" s="258" t="s">
        <v>222</v>
      </c>
      <c r="R8" s="258" t="s">
        <v>223</v>
      </c>
      <c r="S8" s="258" t="s">
        <v>224</v>
      </c>
      <c r="T8" s="258" t="s">
        <v>225</v>
      </c>
      <c r="U8" s="258" t="s">
        <v>226</v>
      </c>
      <c r="V8" s="258" t="s">
        <v>227</v>
      </c>
      <c r="W8" s="258" t="s">
        <v>228</v>
      </c>
      <c r="X8" s="258" t="s">
        <v>229</v>
      </c>
    </row>
    <row r="9" ht="22.5" spans="1:24">
      <c r="A9" s="259" t="s">
        <v>90</v>
      </c>
      <c r="B9" s="259" t="s">
        <v>230</v>
      </c>
      <c r="C9" s="259" t="s">
        <v>231</v>
      </c>
      <c r="D9" s="259" t="s">
        <v>106</v>
      </c>
      <c r="E9" s="259" t="s">
        <v>232</v>
      </c>
      <c r="F9" s="259" t="s">
        <v>233</v>
      </c>
      <c r="G9" s="259" t="s">
        <v>234</v>
      </c>
      <c r="H9" s="260">
        <v>4219968</v>
      </c>
      <c r="I9" s="266">
        <v>4219968</v>
      </c>
      <c r="J9" s="267"/>
      <c r="K9" s="267"/>
      <c r="L9" s="267"/>
      <c r="M9" s="266">
        <v>4219968</v>
      </c>
      <c r="N9" s="267"/>
      <c r="O9" s="267"/>
      <c r="P9" s="267"/>
      <c r="Q9" s="267"/>
      <c r="R9" s="273"/>
      <c r="S9" s="260"/>
      <c r="T9" s="273"/>
      <c r="U9" s="273"/>
      <c r="V9" s="273"/>
      <c r="W9" s="273"/>
      <c r="X9" s="273"/>
    </row>
    <row r="10" ht="22.5" spans="1:24">
      <c r="A10" s="259" t="s">
        <v>90</v>
      </c>
      <c r="B10" s="259" t="s">
        <v>230</v>
      </c>
      <c r="C10" s="259" t="s">
        <v>231</v>
      </c>
      <c r="D10" s="259" t="s">
        <v>106</v>
      </c>
      <c r="E10" s="259" t="s">
        <v>232</v>
      </c>
      <c r="F10" s="259" t="s">
        <v>235</v>
      </c>
      <c r="G10" s="259" t="s">
        <v>236</v>
      </c>
      <c r="H10" s="260">
        <v>7272</v>
      </c>
      <c r="I10" s="266">
        <v>7272</v>
      </c>
      <c r="J10" s="268"/>
      <c r="K10" s="268"/>
      <c r="L10" s="268"/>
      <c r="M10" s="266">
        <v>7272</v>
      </c>
      <c r="N10" s="268"/>
      <c r="O10" s="269"/>
      <c r="P10" s="269"/>
      <c r="Q10" s="269"/>
      <c r="R10" s="273"/>
      <c r="S10" s="260"/>
      <c r="T10" s="273"/>
      <c r="U10" s="273"/>
      <c r="V10" s="268"/>
      <c r="W10" s="268"/>
      <c r="X10" s="268"/>
    </row>
    <row r="11" ht="22.5" spans="1:24">
      <c r="A11" s="259" t="s">
        <v>90</v>
      </c>
      <c r="B11" s="259" t="s">
        <v>230</v>
      </c>
      <c r="C11" s="259" t="s">
        <v>231</v>
      </c>
      <c r="D11" s="259" t="s">
        <v>106</v>
      </c>
      <c r="E11" s="259" t="s">
        <v>232</v>
      </c>
      <c r="F11" s="259" t="s">
        <v>237</v>
      </c>
      <c r="G11" s="259" t="s">
        <v>238</v>
      </c>
      <c r="H11" s="260">
        <v>351664</v>
      </c>
      <c r="I11" s="266">
        <v>351664</v>
      </c>
      <c r="J11" s="268"/>
      <c r="K11" s="268"/>
      <c r="L11" s="268"/>
      <c r="M11" s="266">
        <v>351664</v>
      </c>
      <c r="N11" s="268"/>
      <c r="O11" s="269"/>
      <c r="P11" s="269"/>
      <c r="Q11" s="269"/>
      <c r="R11" s="273"/>
      <c r="S11" s="260"/>
      <c r="T11" s="273"/>
      <c r="U11" s="273"/>
      <c r="V11" s="268"/>
      <c r="W11" s="268"/>
      <c r="X11" s="268"/>
    </row>
    <row r="12" ht="22.5" spans="1:24">
      <c r="A12" s="259" t="s">
        <v>90</v>
      </c>
      <c r="B12" s="259" t="s">
        <v>230</v>
      </c>
      <c r="C12" s="259" t="s">
        <v>231</v>
      </c>
      <c r="D12" s="259" t="s">
        <v>106</v>
      </c>
      <c r="E12" s="259" t="s">
        <v>232</v>
      </c>
      <c r="F12" s="259" t="s">
        <v>239</v>
      </c>
      <c r="G12" s="259" t="s">
        <v>240</v>
      </c>
      <c r="H12" s="260">
        <v>4275288</v>
      </c>
      <c r="I12" s="266">
        <v>4275288</v>
      </c>
      <c r="J12" s="268"/>
      <c r="K12" s="268"/>
      <c r="L12" s="268"/>
      <c r="M12" s="266">
        <v>4275288</v>
      </c>
      <c r="N12" s="268"/>
      <c r="O12" s="269"/>
      <c r="P12" s="269"/>
      <c r="Q12" s="269"/>
      <c r="R12" s="273"/>
      <c r="S12" s="260"/>
      <c r="T12" s="273"/>
      <c r="U12" s="273"/>
      <c r="V12" s="268"/>
      <c r="W12" s="268"/>
      <c r="X12" s="268"/>
    </row>
    <row r="13" ht="22.5" spans="1:24">
      <c r="A13" s="259" t="s">
        <v>90</v>
      </c>
      <c r="B13" s="259" t="s">
        <v>241</v>
      </c>
      <c r="C13" s="259" t="s">
        <v>242</v>
      </c>
      <c r="D13" s="259" t="s">
        <v>106</v>
      </c>
      <c r="E13" s="259" t="s">
        <v>232</v>
      </c>
      <c r="F13" s="259" t="s">
        <v>235</v>
      </c>
      <c r="G13" s="259" t="s">
        <v>236</v>
      </c>
      <c r="H13" s="260">
        <v>432000</v>
      </c>
      <c r="I13" s="266">
        <v>432000</v>
      </c>
      <c r="J13" s="268"/>
      <c r="K13" s="268"/>
      <c r="L13" s="268"/>
      <c r="M13" s="266">
        <v>432000</v>
      </c>
      <c r="N13" s="268"/>
      <c r="O13" s="269"/>
      <c r="P13" s="269"/>
      <c r="Q13" s="269"/>
      <c r="R13" s="273"/>
      <c r="S13" s="260"/>
      <c r="T13" s="273"/>
      <c r="U13" s="273"/>
      <c r="V13" s="268"/>
      <c r="W13" s="268"/>
      <c r="X13" s="268"/>
    </row>
    <row r="14" ht="22.5" spans="1:24">
      <c r="A14" s="259" t="s">
        <v>90</v>
      </c>
      <c r="B14" s="259" t="s">
        <v>243</v>
      </c>
      <c r="C14" s="259" t="s">
        <v>244</v>
      </c>
      <c r="D14" s="259" t="s">
        <v>106</v>
      </c>
      <c r="E14" s="259" t="s">
        <v>232</v>
      </c>
      <c r="F14" s="259" t="s">
        <v>245</v>
      </c>
      <c r="G14" s="259" t="s">
        <v>246</v>
      </c>
      <c r="H14" s="260">
        <v>60480</v>
      </c>
      <c r="I14" s="266">
        <v>60480</v>
      </c>
      <c r="J14" s="268"/>
      <c r="K14" s="268"/>
      <c r="L14" s="268"/>
      <c r="M14" s="266">
        <v>60480</v>
      </c>
      <c r="N14" s="268"/>
      <c r="O14" s="269"/>
      <c r="P14" s="269"/>
      <c r="Q14" s="269"/>
      <c r="R14" s="273"/>
      <c r="S14" s="260"/>
      <c r="T14" s="273"/>
      <c r="U14" s="273"/>
      <c r="V14" s="268"/>
      <c r="W14" s="268"/>
      <c r="X14" s="268"/>
    </row>
    <row r="15" ht="22.5" spans="1:24">
      <c r="A15" s="259" t="s">
        <v>90</v>
      </c>
      <c r="B15" s="259" t="s">
        <v>243</v>
      </c>
      <c r="C15" s="259" t="s">
        <v>244</v>
      </c>
      <c r="D15" s="259" t="s">
        <v>118</v>
      </c>
      <c r="E15" s="259" t="s">
        <v>247</v>
      </c>
      <c r="F15" s="259" t="s">
        <v>248</v>
      </c>
      <c r="G15" s="259" t="s">
        <v>249</v>
      </c>
      <c r="H15" s="260">
        <v>1767744</v>
      </c>
      <c r="I15" s="266">
        <v>1767744</v>
      </c>
      <c r="J15" s="268"/>
      <c r="K15" s="268"/>
      <c r="L15" s="268"/>
      <c r="M15" s="266">
        <v>1767744</v>
      </c>
      <c r="N15" s="268"/>
      <c r="O15" s="269"/>
      <c r="P15" s="269"/>
      <c r="Q15" s="269"/>
      <c r="R15" s="273"/>
      <c r="S15" s="260"/>
      <c r="T15" s="273"/>
      <c r="U15" s="273"/>
      <c r="V15" s="268"/>
      <c r="W15" s="268"/>
      <c r="X15" s="268"/>
    </row>
    <row r="16" ht="22.5" spans="1:24">
      <c r="A16" s="259" t="s">
        <v>90</v>
      </c>
      <c r="B16" s="259" t="s">
        <v>243</v>
      </c>
      <c r="C16" s="259" t="s">
        <v>244</v>
      </c>
      <c r="D16" s="259" t="s">
        <v>120</v>
      </c>
      <c r="E16" s="259" t="s">
        <v>250</v>
      </c>
      <c r="F16" s="259" t="s">
        <v>251</v>
      </c>
      <c r="G16" s="259" t="s">
        <v>252</v>
      </c>
      <c r="H16" s="260">
        <v>311742</v>
      </c>
      <c r="I16" s="266">
        <v>311742</v>
      </c>
      <c r="J16" s="268"/>
      <c r="K16" s="268"/>
      <c r="L16" s="268"/>
      <c r="M16" s="266">
        <v>311742</v>
      </c>
      <c r="N16" s="268"/>
      <c r="O16" s="269"/>
      <c r="P16" s="269"/>
      <c r="Q16" s="269"/>
      <c r="R16" s="273"/>
      <c r="S16" s="260"/>
      <c r="T16" s="273"/>
      <c r="U16" s="273"/>
      <c r="V16" s="268"/>
      <c r="W16" s="268"/>
      <c r="X16" s="268"/>
    </row>
    <row r="17" ht="22.5" spans="1:24">
      <c r="A17" s="259" t="s">
        <v>90</v>
      </c>
      <c r="B17" s="259" t="s">
        <v>243</v>
      </c>
      <c r="C17" s="259" t="s">
        <v>244</v>
      </c>
      <c r="D17" s="259" t="s">
        <v>130</v>
      </c>
      <c r="E17" s="259" t="s">
        <v>253</v>
      </c>
      <c r="F17" s="259" t="s">
        <v>254</v>
      </c>
      <c r="G17" s="259" t="s">
        <v>255</v>
      </c>
      <c r="H17" s="260">
        <v>835092</v>
      </c>
      <c r="I17" s="266">
        <v>835092</v>
      </c>
      <c r="J17" s="268"/>
      <c r="K17" s="268"/>
      <c r="L17" s="268"/>
      <c r="M17" s="266">
        <v>835092</v>
      </c>
      <c r="N17" s="268"/>
      <c r="O17" s="269"/>
      <c r="P17" s="269"/>
      <c r="Q17" s="269"/>
      <c r="R17" s="273"/>
      <c r="S17" s="260"/>
      <c r="T17" s="273"/>
      <c r="U17" s="273"/>
      <c r="V17" s="268"/>
      <c r="W17" s="268"/>
      <c r="X17" s="268"/>
    </row>
    <row r="18" ht="22.5" spans="1:24">
      <c r="A18" s="259" t="s">
        <v>90</v>
      </c>
      <c r="B18" s="259" t="s">
        <v>243</v>
      </c>
      <c r="C18" s="259" t="s">
        <v>244</v>
      </c>
      <c r="D18" s="259" t="s">
        <v>132</v>
      </c>
      <c r="E18" s="259" t="s">
        <v>256</v>
      </c>
      <c r="F18" s="259" t="s">
        <v>257</v>
      </c>
      <c r="G18" s="259" t="s">
        <v>258</v>
      </c>
      <c r="H18" s="260">
        <v>754200</v>
      </c>
      <c r="I18" s="266">
        <v>754200</v>
      </c>
      <c r="J18" s="268"/>
      <c r="K18" s="268"/>
      <c r="L18" s="268"/>
      <c r="M18" s="266">
        <v>754200</v>
      </c>
      <c r="N18" s="268"/>
      <c r="O18" s="269"/>
      <c r="P18" s="269"/>
      <c r="Q18" s="269"/>
      <c r="R18" s="273"/>
      <c r="S18" s="260"/>
      <c r="T18" s="273"/>
      <c r="U18" s="273"/>
      <c r="V18" s="268"/>
      <c r="W18" s="268"/>
      <c r="X18" s="268"/>
    </row>
    <row r="19" ht="22.5" spans="1:24">
      <c r="A19" s="259" t="s">
        <v>90</v>
      </c>
      <c r="B19" s="259" t="s">
        <v>243</v>
      </c>
      <c r="C19" s="259" t="s">
        <v>244</v>
      </c>
      <c r="D19" s="259" t="s">
        <v>134</v>
      </c>
      <c r="E19" s="259" t="s">
        <v>259</v>
      </c>
      <c r="F19" s="259" t="s">
        <v>245</v>
      </c>
      <c r="G19" s="259" t="s">
        <v>246</v>
      </c>
      <c r="H19" s="260">
        <v>35784</v>
      </c>
      <c r="I19" s="266">
        <v>35784</v>
      </c>
      <c r="J19" s="268"/>
      <c r="K19" s="268"/>
      <c r="L19" s="268"/>
      <c r="M19" s="266">
        <v>35784</v>
      </c>
      <c r="N19" s="268"/>
      <c r="O19" s="269"/>
      <c r="P19" s="269"/>
      <c r="Q19" s="269"/>
      <c r="R19" s="273"/>
      <c r="S19" s="260"/>
      <c r="T19" s="273"/>
      <c r="U19" s="273"/>
      <c r="V19" s="268"/>
      <c r="W19" s="268"/>
      <c r="X19" s="268"/>
    </row>
    <row r="20" ht="22.5" spans="1:24">
      <c r="A20" s="259" t="s">
        <v>90</v>
      </c>
      <c r="B20" s="259" t="s">
        <v>260</v>
      </c>
      <c r="C20" s="259" t="s">
        <v>261</v>
      </c>
      <c r="D20" s="259" t="s">
        <v>140</v>
      </c>
      <c r="E20" s="259" t="s">
        <v>261</v>
      </c>
      <c r="F20" s="259" t="s">
        <v>262</v>
      </c>
      <c r="G20" s="259" t="s">
        <v>261</v>
      </c>
      <c r="H20" s="260">
        <v>1561944</v>
      </c>
      <c r="I20" s="266">
        <v>1561944</v>
      </c>
      <c r="J20" s="268"/>
      <c r="K20" s="268"/>
      <c r="L20" s="268"/>
      <c r="M20" s="266">
        <v>1561944</v>
      </c>
      <c r="N20" s="268"/>
      <c r="O20" s="269"/>
      <c r="P20" s="269"/>
      <c r="Q20" s="269"/>
      <c r="R20" s="273"/>
      <c r="S20" s="260"/>
      <c r="T20" s="273"/>
      <c r="U20" s="273"/>
      <c r="V20" s="268"/>
      <c r="W20" s="268"/>
      <c r="X20" s="268"/>
    </row>
    <row r="21" ht="22.5" spans="1:24">
      <c r="A21" s="259" t="s">
        <v>90</v>
      </c>
      <c r="B21" s="259" t="s">
        <v>263</v>
      </c>
      <c r="C21" s="259" t="s">
        <v>264</v>
      </c>
      <c r="D21" s="259" t="s">
        <v>116</v>
      </c>
      <c r="E21" s="259" t="s">
        <v>265</v>
      </c>
      <c r="F21" s="259" t="s">
        <v>266</v>
      </c>
      <c r="G21" s="259" t="s">
        <v>267</v>
      </c>
      <c r="H21" s="260">
        <v>1530000</v>
      </c>
      <c r="I21" s="266">
        <v>1530000</v>
      </c>
      <c r="J21" s="268"/>
      <c r="K21" s="268"/>
      <c r="L21" s="268"/>
      <c r="M21" s="266">
        <v>1530000</v>
      </c>
      <c r="N21" s="268"/>
      <c r="O21" s="269"/>
      <c r="P21" s="269"/>
      <c r="Q21" s="269"/>
      <c r="R21" s="273"/>
      <c r="S21" s="260"/>
      <c r="T21" s="273"/>
      <c r="U21" s="273"/>
      <c r="V21" s="268"/>
      <c r="W21" s="268"/>
      <c r="X21" s="268"/>
    </row>
    <row r="22" ht="22.5" spans="1:24">
      <c r="A22" s="259" t="s">
        <v>90</v>
      </c>
      <c r="B22" s="259" t="s">
        <v>268</v>
      </c>
      <c r="C22" s="259" t="s">
        <v>269</v>
      </c>
      <c r="D22" s="259" t="s">
        <v>106</v>
      </c>
      <c r="E22" s="259" t="s">
        <v>232</v>
      </c>
      <c r="F22" s="259" t="s">
        <v>270</v>
      </c>
      <c r="G22" s="259" t="s">
        <v>271</v>
      </c>
      <c r="H22" s="260">
        <v>172800</v>
      </c>
      <c r="I22" s="266">
        <v>172800</v>
      </c>
      <c r="J22" s="268"/>
      <c r="K22" s="268"/>
      <c r="L22" s="268"/>
      <c r="M22" s="266">
        <v>172800</v>
      </c>
      <c r="N22" s="268"/>
      <c r="O22" s="269"/>
      <c r="P22" s="269"/>
      <c r="Q22" s="269"/>
      <c r="R22" s="273"/>
      <c r="S22" s="260"/>
      <c r="T22" s="273"/>
      <c r="U22" s="273"/>
      <c r="V22" s="268"/>
      <c r="W22" s="268"/>
      <c r="X22" s="268"/>
    </row>
    <row r="23" ht="22.5" spans="1:24">
      <c r="A23" s="259" t="s">
        <v>90</v>
      </c>
      <c r="B23" s="259" t="s">
        <v>268</v>
      </c>
      <c r="C23" s="259" t="s">
        <v>269</v>
      </c>
      <c r="D23" s="259" t="s">
        <v>106</v>
      </c>
      <c r="E23" s="259" t="s">
        <v>232</v>
      </c>
      <c r="F23" s="259" t="s">
        <v>272</v>
      </c>
      <c r="G23" s="259" t="s">
        <v>273</v>
      </c>
      <c r="H23" s="260">
        <v>72000</v>
      </c>
      <c r="I23" s="266">
        <v>72000</v>
      </c>
      <c r="J23" s="268"/>
      <c r="K23" s="268"/>
      <c r="L23" s="268"/>
      <c r="M23" s="266">
        <v>72000</v>
      </c>
      <c r="N23" s="268"/>
      <c r="O23" s="269"/>
      <c r="P23" s="269"/>
      <c r="Q23" s="269"/>
      <c r="R23" s="273"/>
      <c r="S23" s="260"/>
      <c r="T23" s="273"/>
      <c r="U23" s="273"/>
      <c r="V23" s="268"/>
      <c r="W23" s="268"/>
      <c r="X23" s="268"/>
    </row>
    <row r="24" ht="22.5" spans="1:24">
      <c r="A24" s="259" t="s">
        <v>90</v>
      </c>
      <c r="B24" s="259" t="s">
        <v>268</v>
      </c>
      <c r="C24" s="259" t="s">
        <v>269</v>
      </c>
      <c r="D24" s="259" t="s">
        <v>116</v>
      </c>
      <c r="E24" s="259" t="s">
        <v>265</v>
      </c>
      <c r="F24" s="259" t="s">
        <v>270</v>
      </c>
      <c r="G24" s="259" t="s">
        <v>271</v>
      </c>
      <c r="H24" s="260">
        <v>22500</v>
      </c>
      <c r="I24" s="266">
        <v>22500</v>
      </c>
      <c r="J24" s="268"/>
      <c r="K24" s="268"/>
      <c r="L24" s="268"/>
      <c r="M24" s="266">
        <v>22500</v>
      </c>
      <c r="N24" s="268"/>
      <c r="O24" s="269"/>
      <c r="P24" s="269"/>
      <c r="Q24" s="269"/>
      <c r="R24" s="273"/>
      <c r="S24" s="260"/>
      <c r="T24" s="273"/>
      <c r="U24" s="273"/>
      <c r="V24" s="268"/>
      <c r="W24" s="268"/>
      <c r="X24" s="268"/>
    </row>
    <row r="25" ht="22.5" spans="1:24">
      <c r="A25" s="259" t="s">
        <v>90</v>
      </c>
      <c r="B25" s="259" t="s">
        <v>268</v>
      </c>
      <c r="C25" s="259" t="s">
        <v>269</v>
      </c>
      <c r="D25" s="259" t="s">
        <v>116</v>
      </c>
      <c r="E25" s="259" t="s">
        <v>265</v>
      </c>
      <c r="F25" s="259" t="s">
        <v>272</v>
      </c>
      <c r="G25" s="259" t="s">
        <v>273</v>
      </c>
      <c r="H25" s="260">
        <v>120000</v>
      </c>
      <c r="I25" s="266">
        <v>120000</v>
      </c>
      <c r="J25" s="268"/>
      <c r="K25" s="268"/>
      <c r="L25" s="268"/>
      <c r="M25" s="266">
        <v>120000</v>
      </c>
      <c r="N25" s="268"/>
      <c r="O25" s="269"/>
      <c r="P25" s="269"/>
      <c r="Q25" s="269"/>
      <c r="R25" s="273"/>
      <c r="S25" s="260"/>
      <c r="T25" s="273"/>
      <c r="U25" s="273"/>
      <c r="V25" s="268"/>
      <c r="W25" s="268"/>
      <c r="X25" s="268"/>
    </row>
    <row r="26" ht="22.5" spans="1:24">
      <c r="A26" s="259" t="s">
        <v>90</v>
      </c>
      <c r="B26" s="259" t="s">
        <v>274</v>
      </c>
      <c r="C26" s="259" t="s">
        <v>275</v>
      </c>
      <c r="D26" s="259" t="s">
        <v>106</v>
      </c>
      <c r="E26" s="259" t="s">
        <v>232</v>
      </c>
      <c r="F26" s="259" t="s">
        <v>276</v>
      </c>
      <c r="G26" s="259" t="s">
        <v>275</v>
      </c>
      <c r="H26" s="260">
        <v>25920</v>
      </c>
      <c r="I26" s="266">
        <v>25920</v>
      </c>
      <c r="J26" s="268"/>
      <c r="K26" s="268"/>
      <c r="L26" s="268"/>
      <c r="M26" s="266">
        <v>25920</v>
      </c>
      <c r="N26" s="268"/>
      <c r="O26" s="269"/>
      <c r="P26" s="269"/>
      <c r="Q26" s="269"/>
      <c r="R26" s="273"/>
      <c r="S26" s="260"/>
      <c r="T26" s="273"/>
      <c r="U26" s="273"/>
      <c r="V26" s="268"/>
      <c r="W26" s="268"/>
      <c r="X26" s="268"/>
    </row>
    <row r="27" ht="22.5" spans="1:24">
      <c r="A27" s="259" t="s">
        <v>90</v>
      </c>
      <c r="B27" s="259" t="s">
        <v>277</v>
      </c>
      <c r="C27" s="259" t="s">
        <v>278</v>
      </c>
      <c r="D27" s="259" t="s">
        <v>106</v>
      </c>
      <c r="E27" s="259" t="s">
        <v>232</v>
      </c>
      <c r="F27" s="259" t="s">
        <v>237</v>
      </c>
      <c r="G27" s="259" t="s">
        <v>238</v>
      </c>
      <c r="H27" s="260">
        <v>1153440</v>
      </c>
      <c r="I27" s="266">
        <v>1153440</v>
      </c>
      <c r="J27" s="268"/>
      <c r="K27" s="268"/>
      <c r="L27" s="268"/>
      <c r="M27" s="266">
        <v>1153440</v>
      </c>
      <c r="N27" s="268"/>
      <c r="O27" s="269"/>
      <c r="P27" s="269"/>
      <c r="Q27" s="269"/>
      <c r="R27" s="273"/>
      <c r="S27" s="260"/>
      <c r="T27" s="273"/>
      <c r="U27" s="273"/>
      <c r="V27" s="268"/>
      <c r="W27" s="268"/>
      <c r="X27" s="268"/>
    </row>
    <row r="28" ht="22.5" spans="1:24">
      <c r="A28" s="259" t="s">
        <v>90</v>
      </c>
      <c r="B28" s="259" t="s">
        <v>277</v>
      </c>
      <c r="C28" s="259" t="s">
        <v>278</v>
      </c>
      <c r="D28" s="259" t="s">
        <v>106</v>
      </c>
      <c r="E28" s="259" t="s">
        <v>232</v>
      </c>
      <c r="F28" s="259" t="s">
        <v>239</v>
      </c>
      <c r="G28" s="259" t="s">
        <v>240</v>
      </c>
      <c r="H28" s="260">
        <v>1641600</v>
      </c>
      <c r="I28" s="266">
        <v>1641600</v>
      </c>
      <c r="J28" s="268"/>
      <c r="K28" s="268"/>
      <c r="L28" s="268"/>
      <c r="M28" s="266">
        <v>1641600</v>
      </c>
      <c r="N28" s="268"/>
      <c r="O28" s="269"/>
      <c r="P28" s="269"/>
      <c r="Q28" s="269"/>
      <c r="R28" s="273"/>
      <c r="S28" s="260"/>
      <c r="T28" s="273"/>
      <c r="U28" s="273"/>
      <c r="V28" s="268"/>
      <c r="W28" s="268"/>
      <c r="X28" s="268"/>
    </row>
    <row r="29" ht="22.5" spans="1:24">
      <c r="A29" s="259" t="s">
        <v>90</v>
      </c>
      <c r="B29" s="259" t="s">
        <v>279</v>
      </c>
      <c r="C29" s="259" t="s">
        <v>280</v>
      </c>
      <c r="D29" s="259" t="s">
        <v>106</v>
      </c>
      <c r="E29" s="259" t="s">
        <v>232</v>
      </c>
      <c r="F29" s="259" t="s">
        <v>281</v>
      </c>
      <c r="G29" s="259" t="s">
        <v>282</v>
      </c>
      <c r="H29" s="260">
        <v>1428000</v>
      </c>
      <c r="I29" s="266">
        <v>1428000</v>
      </c>
      <c r="J29" s="268"/>
      <c r="K29" s="268"/>
      <c r="L29" s="268"/>
      <c r="M29" s="266">
        <v>1428000</v>
      </c>
      <c r="N29" s="268"/>
      <c r="O29" s="269"/>
      <c r="P29" s="269"/>
      <c r="Q29" s="269"/>
      <c r="R29" s="273"/>
      <c r="S29" s="260"/>
      <c r="T29" s="273"/>
      <c r="U29" s="273"/>
      <c r="V29" s="268"/>
      <c r="W29" s="268"/>
      <c r="X29" s="268"/>
    </row>
    <row r="30" ht="22.5" spans="1:24">
      <c r="A30" s="259" t="s">
        <v>90</v>
      </c>
      <c r="B30" s="259" t="s">
        <v>283</v>
      </c>
      <c r="C30" s="259" t="s">
        <v>284</v>
      </c>
      <c r="D30" s="259" t="s">
        <v>106</v>
      </c>
      <c r="E30" s="259" t="s">
        <v>232</v>
      </c>
      <c r="F30" s="259" t="s">
        <v>285</v>
      </c>
      <c r="G30" s="259" t="s">
        <v>286</v>
      </c>
      <c r="H30" s="260">
        <v>102865</v>
      </c>
      <c r="I30" s="266">
        <v>102865</v>
      </c>
      <c r="J30" s="268"/>
      <c r="K30" s="268"/>
      <c r="L30" s="268"/>
      <c r="M30" s="266">
        <v>102865</v>
      </c>
      <c r="N30" s="268"/>
      <c r="O30" s="269"/>
      <c r="P30" s="269"/>
      <c r="Q30" s="269"/>
      <c r="R30" s="273"/>
      <c r="S30" s="260"/>
      <c r="T30" s="273"/>
      <c r="U30" s="273"/>
      <c r="V30" s="268"/>
      <c r="W30" s="268"/>
      <c r="X30" s="268"/>
    </row>
    <row r="31" ht="22.5" spans="1:24">
      <c r="A31" s="259" t="s">
        <v>90</v>
      </c>
      <c r="B31" s="259" t="s">
        <v>283</v>
      </c>
      <c r="C31" s="259" t="s">
        <v>284</v>
      </c>
      <c r="D31" s="259" t="s">
        <v>106</v>
      </c>
      <c r="E31" s="259" t="s">
        <v>232</v>
      </c>
      <c r="F31" s="259" t="s">
        <v>287</v>
      </c>
      <c r="G31" s="259" t="s">
        <v>288</v>
      </c>
      <c r="H31" s="260">
        <v>80000</v>
      </c>
      <c r="I31" s="266">
        <v>80000</v>
      </c>
      <c r="J31" s="268"/>
      <c r="K31" s="268"/>
      <c r="L31" s="268"/>
      <c r="M31" s="266">
        <v>80000</v>
      </c>
      <c r="N31" s="268"/>
      <c r="O31" s="269"/>
      <c r="P31" s="269"/>
      <c r="Q31" s="269"/>
      <c r="R31" s="273"/>
      <c r="S31" s="260"/>
      <c r="T31" s="273"/>
      <c r="U31" s="273"/>
      <c r="V31" s="268"/>
      <c r="W31" s="268"/>
      <c r="X31" s="268"/>
    </row>
    <row r="32" ht="22.5" spans="1:24">
      <c r="A32" s="259" t="s">
        <v>90</v>
      </c>
      <c r="B32" s="259" t="s">
        <v>283</v>
      </c>
      <c r="C32" s="259" t="s">
        <v>284</v>
      </c>
      <c r="D32" s="259" t="s">
        <v>106</v>
      </c>
      <c r="E32" s="259" t="s">
        <v>232</v>
      </c>
      <c r="F32" s="259" t="s">
        <v>289</v>
      </c>
      <c r="G32" s="259" t="s">
        <v>290</v>
      </c>
      <c r="H32" s="260">
        <v>100000</v>
      </c>
      <c r="I32" s="266">
        <v>100000</v>
      </c>
      <c r="J32" s="268"/>
      <c r="K32" s="268"/>
      <c r="L32" s="268"/>
      <c r="M32" s="266">
        <v>100000</v>
      </c>
      <c r="N32" s="268"/>
      <c r="O32" s="269"/>
      <c r="P32" s="269"/>
      <c r="Q32" s="269"/>
      <c r="R32" s="273"/>
      <c r="S32" s="260"/>
      <c r="T32" s="273"/>
      <c r="U32" s="273"/>
      <c r="V32" s="268"/>
      <c r="W32" s="268"/>
      <c r="X32" s="268"/>
    </row>
    <row r="33" ht="22.5" spans="1:24">
      <c r="A33" s="259" t="s">
        <v>90</v>
      </c>
      <c r="B33" s="259" t="s">
        <v>283</v>
      </c>
      <c r="C33" s="259" t="s">
        <v>284</v>
      </c>
      <c r="D33" s="259" t="s">
        <v>106</v>
      </c>
      <c r="E33" s="259" t="s">
        <v>232</v>
      </c>
      <c r="F33" s="259" t="s">
        <v>291</v>
      </c>
      <c r="G33" s="259" t="s">
        <v>292</v>
      </c>
      <c r="H33" s="260">
        <v>35000</v>
      </c>
      <c r="I33" s="266">
        <v>35000</v>
      </c>
      <c r="J33" s="268"/>
      <c r="K33" s="268"/>
      <c r="L33" s="268"/>
      <c r="M33" s="266">
        <v>35000</v>
      </c>
      <c r="N33" s="268"/>
      <c r="O33" s="269"/>
      <c r="P33" s="269"/>
      <c r="Q33" s="269"/>
      <c r="R33" s="273"/>
      <c r="S33" s="260"/>
      <c r="T33" s="273"/>
      <c r="U33" s="273"/>
      <c r="V33" s="268"/>
      <c r="W33" s="268"/>
      <c r="X33" s="268"/>
    </row>
    <row r="34" ht="22.5" spans="1:24">
      <c r="A34" s="259" t="s">
        <v>90</v>
      </c>
      <c r="B34" s="259" t="s">
        <v>283</v>
      </c>
      <c r="C34" s="259" t="s">
        <v>284</v>
      </c>
      <c r="D34" s="259" t="s">
        <v>106</v>
      </c>
      <c r="E34" s="259" t="s">
        <v>232</v>
      </c>
      <c r="F34" s="259" t="s">
        <v>293</v>
      </c>
      <c r="G34" s="259" t="s">
        <v>294</v>
      </c>
      <c r="H34" s="260">
        <v>40000</v>
      </c>
      <c r="I34" s="266">
        <v>40000</v>
      </c>
      <c r="J34" s="268"/>
      <c r="K34" s="268"/>
      <c r="L34" s="268"/>
      <c r="M34" s="266">
        <v>40000</v>
      </c>
      <c r="N34" s="268"/>
      <c r="O34" s="269"/>
      <c r="P34" s="269"/>
      <c r="Q34" s="269"/>
      <c r="R34" s="273"/>
      <c r="S34" s="260"/>
      <c r="T34" s="273"/>
      <c r="U34" s="273"/>
      <c r="V34" s="268"/>
      <c r="W34" s="268"/>
      <c r="X34" s="268"/>
    </row>
    <row r="35" ht="22.5" spans="1:24">
      <c r="A35" s="259" t="s">
        <v>90</v>
      </c>
      <c r="B35" s="259" t="s">
        <v>283</v>
      </c>
      <c r="C35" s="259" t="s">
        <v>284</v>
      </c>
      <c r="D35" s="259" t="s">
        <v>106</v>
      </c>
      <c r="E35" s="259" t="s">
        <v>232</v>
      </c>
      <c r="F35" s="259" t="s">
        <v>295</v>
      </c>
      <c r="G35" s="259" t="s">
        <v>296</v>
      </c>
      <c r="H35" s="260">
        <v>99085</v>
      </c>
      <c r="I35" s="266">
        <v>99085</v>
      </c>
      <c r="J35" s="268"/>
      <c r="K35" s="268"/>
      <c r="L35" s="268"/>
      <c r="M35" s="266">
        <v>99085</v>
      </c>
      <c r="N35" s="268"/>
      <c r="O35" s="269"/>
      <c r="P35" s="269"/>
      <c r="Q35" s="269"/>
      <c r="R35" s="273"/>
      <c r="S35" s="260"/>
      <c r="T35" s="273"/>
      <c r="U35" s="273"/>
      <c r="V35" s="268"/>
      <c r="W35" s="268"/>
      <c r="X35" s="268"/>
    </row>
    <row r="36" ht="22.5" spans="1:24">
      <c r="A36" s="259" t="s">
        <v>90</v>
      </c>
      <c r="B36" s="259" t="s">
        <v>283</v>
      </c>
      <c r="C36" s="259" t="s">
        <v>284</v>
      </c>
      <c r="D36" s="259" t="s">
        <v>106</v>
      </c>
      <c r="E36" s="259" t="s">
        <v>232</v>
      </c>
      <c r="F36" s="259" t="s">
        <v>297</v>
      </c>
      <c r="G36" s="259" t="s">
        <v>298</v>
      </c>
      <c r="H36" s="260">
        <v>450000</v>
      </c>
      <c r="I36" s="266">
        <v>450000</v>
      </c>
      <c r="J36" s="268"/>
      <c r="K36" s="268"/>
      <c r="L36" s="268"/>
      <c r="M36" s="266">
        <v>450000</v>
      </c>
      <c r="N36" s="268"/>
      <c r="O36" s="269"/>
      <c r="P36" s="269"/>
      <c r="Q36" s="269"/>
      <c r="R36" s="273"/>
      <c r="S36" s="260"/>
      <c r="T36" s="273"/>
      <c r="U36" s="273"/>
      <c r="V36" s="268"/>
      <c r="W36" s="268"/>
      <c r="X36" s="268"/>
    </row>
    <row r="37" ht="22.5" spans="1:24">
      <c r="A37" s="259" t="s">
        <v>90</v>
      </c>
      <c r="B37" s="259" t="s">
        <v>283</v>
      </c>
      <c r="C37" s="259" t="s">
        <v>284</v>
      </c>
      <c r="D37" s="259" t="s">
        <v>106</v>
      </c>
      <c r="E37" s="259" t="s">
        <v>232</v>
      </c>
      <c r="F37" s="259" t="s">
        <v>299</v>
      </c>
      <c r="G37" s="259" t="s">
        <v>300</v>
      </c>
      <c r="H37" s="260">
        <v>54000</v>
      </c>
      <c r="I37" s="266">
        <v>54000</v>
      </c>
      <c r="J37" s="268"/>
      <c r="K37" s="268"/>
      <c r="L37" s="268"/>
      <c r="M37" s="266">
        <v>54000</v>
      </c>
      <c r="N37" s="268"/>
      <c r="O37" s="269"/>
      <c r="P37" s="269"/>
      <c r="Q37" s="269"/>
      <c r="R37" s="273"/>
      <c r="S37" s="260"/>
      <c r="T37" s="273"/>
      <c r="U37" s="273"/>
      <c r="V37" s="268"/>
      <c r="W37" s="268"/>
      <c r="X37" s="268"/>
    </row>
    <row r="38" ht="22.5" spans="1:24">
      <c r="A38" s="259" t="s">
        <v>90</v>
      </c>
      <c r="B38" s="259" t="s">
        <v>283</v>
      </c>
      <c r="C38" s="259" t="s">
        <v>284</v>
      </c>
      <c r="D38" s="259" t="s">
        <v>106</v>
      </c>
      <c r="E38" s="259" t="s">
        <v>232</v>
      </c>
      <c r="F38" s="259" t="s">
        <v>301</v>
      </c>
      <c r="G38" s="259" t="s">
        <v>302</v>
      </c>
      <c r="H38" s="260">
        <v>29900</v>
      </c>
      <c r="I38" s="266">
        <v>29900</v>
      </c>
      <c r="J38" s="268"/>
      <c r="K38" s="268"/>
      <c r="L38" s="268"/>
      <c r="M38" s="266">
        <v>29900</v>
      </c>
      <c r="N38" s="268"/>
      <c r="O38" s="269"/>
      <c r="P38" s="269"/>
      <c r="Q38" s="269"/>
      <c r="R38" s="273"/>
      <c r="S38" s="260"/>
      <c r="T38" s="273"/>
      <c r="U38" s="273"/>
      <c r="V38" s="268"/>
      <c r="W38" s="268"/>
      <c r="X38" s="268"/>
    </row>
    <row r="39" ht="22.5" spans="1:24">
      <c r="A39" s="259" t="s">
        <v>90</v>
      </c>
      <c r="B39" s="259" t="s">
        <v>283</v>
      </c>
      <c r="C39" s="259" t="s">
        <v>284</v>
      </c>
      <c r="D39" s="259" t="s">
        <v>110</v>
      </c>
      <c r="E39" s="259" t="s">
        <v>303</v>
      </c>
      <c r="F39" s="259" t="s">
        <v>285</v>
      </c>
      <c r="G39" s="259" t="s">
        <v>286</v>
      </c>
      <c r="H39" s="260">
        <v>6300</v>
      </c>
      <c r="I39" s="266">
        <v>6300</v>
      </c>
      <c r="J39" s="268"/>
      <c r="K39" s="268"/>
      <c r="L39" s="268"/>
      <c r="M39" s="266">
        <v>6300</v>
      </c>
      <c r="N39" s="268"/>
      <c r="O39" s="269"/>
      <c r="P39" s="269"/>
      <c r="Q39" s="269"/>
      <c r="R39" s="273"/>
      <c r="S39" s="260"/>
      <c r="T39" s="273"/>
      <c r="U39" s="273"/>
      <c r="V39" s="268"/>
      <c r="W39" s="268"/>
      <c r="X39" s="268"/>
    </row>
    <row r="40" customHeight="1" spans="1:24">
      <c r="A40" s="261" t="s">
        <v>142</v>
      </c>
      <c r="B40" s="262"/>
      <c r="C40" s="262"/>
      <c r="D40" s="262"/>
      <c r="E40" s="262"/>
      <c r="F40" s="262"/>
      <c r="G40" s="263"/>
      <c r="H40" s="260">
        <v>21776588</v>
      </c>
      <c r="I40" s="266">
        <v>21776588</v>
      </c>
      <c r="J40" s="270"/>
      <c r="K40" s="270"/>
      <c r="L40" s="270"/>
      <c r="M40" s="266">
        <v>21776588</v>
      </c>
      <c r="N40" s="270"/>
      <c r="O40" s="267"/>
      <c r="P40" s="267"/>
      <c r="Q40" s="267"/>
      <c r="R40" s="260"/>
      <c r="S40" s="260"/>
      <c r="T40" s="260"/>
      <c r="U40" s="260"/>
      <c r="V40" s="260"/>
      <c r="W40" s="260"/>
      <c r="X40" s="260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workbookViewId="0">
      <selection activeCell="J14" sqref="J14"/>
    </sheetView>
  </sheetViews>
  <sheetFormatPr defaultColWidth="9.1047619047619" defaultRowHeight="14.25" customHeight="1"/>
  <cols>
    <col min="1" max="1" width="10.3333333333333" style="1" customWidth="1"/>
    <col min="2" max="4" width="10.3333333333333" style="1"/>
    <col min="5" max="5" width="11.1047619047619" style="1" customWidth="1"/>
    <col min="6" max="6" width="10" style="1" customWidth="1"/>
    <col min="7" max="7" width="9.88571428571429" style="1" customWidth="1"/>
    <col min="8" max="8" width="10.1047619047619" style="1" customWidth="1"/>
    <col min="9" max="9" width="12.2190476190476" style="1" customWidth="1"/>
    <col min="10" max="11" width="11.2190476190476" style="1" customWidth="1"/>
    <col min="12" max="12" width="10" style="1" customWidth="1"/>
    <col min="13" max="13" width="10.552380952381" style="1" customWidth="1"/>
    <col min="14" max="14" width="10.3333333333333" style="1" customWidth="1"/>
    <col min="15" max="15" width="10.4380952380952" style="1" customWidth="1"/>
    <col min="16" max="17" width="11.1047619047619" style="1" customWidth="1"/>
    <col min="18" max="18" width="16.1047619047619" style="1" customWidth="1"/>
    <col min="19" max="19" width="10.3333333333333" style="1" customWidth="1"/>
    <col min="20" max="22" width="11.6666666666667" style="1" customWidth="1"/>
    <col min="23" max="23" width="12.2190476190476" style="1" customWidth="1"/>
    <col min="24" max="24" width="9.1047619047619" style="1" customWidth="1"/>
    <col min="25" max="16384" width="9.1047619047619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76"/>
    </row>
    <row r="2" ht="27.75" customHeight="1" spans="1:23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21</v>
      </c>
      <c r="B3" s="6"/>
      <c r="C3" s="242"/>
      <c r="D3" s="242"/>
      <c r="E3" s="242"/>
      <c r="F3" s="242"/>
      <c r="G3" s="242"/>
      <c r="H3" s="242"/>
      <c r="I3" s="8"/>
      <c r="J3" s="8"/>
      <c r="K3" s="8"/>
      <c r="L3" s="8"/>
      <c r="M3" s="8"/>
      <c r="N3" s="8"/>
      <c r="O3" s="8"/>
      <c r="P3" s="8"/>
      <c r="Q3" s="8"/>
      <c r="W3" s="138" t="s">
        <v>188</v>
      </c>
    </row>
    <row r="4" ht="15.75" customHeight="1" spans="1:23">
      <c r="A4" s="110" t="s">
        <v>304</v>
      </c>
      <c r="B4" s="110" t="s">
        <v>197</v>
      </c>
      <c r="C4" s="110" t="s">
        <v>198</v>
      </c>
      <c r="D4" s="110" t="s">
        <v>305</v>
      </c>
      <c r="E4" s="110" t="s">
        <v>199</v>
      </c>
      <c r="F4" s="110" t="s">
        <v>200</v>
      </c>
      <c r="G4" s="110" t="s">
        <v>306</v>
      </c>
      <c r="H4" s="110" t="s">
        <v>307</v>
      </c>
      <c r="I4" s="110" t="s">
        <v>75</v>
      </c>
      <c r="J4" s="78" t="s">
        <v>308</v>
      </c>
      <c r="K4" s="78"/>
      <c r="L4" s="78"/>
      <c r="M4" s="78"/>
      <c r="N4" s="78" t="s">
        <v>206</v>
      </c>
      <c r="O4" s="78"/>
      <c r="P4" s="78"/>
      <c r="Q4" s="247" t="s">
        <v>81</v>
      </c>
      <c r="R4" s="78" t="s">
        <v>82</v>
      </c>
      <c r="S4" s="78"/>
      <c r="T4" s="78"/>
      <c r="U4" s="78"/>
      <c r="V4" s="78"/>
      <c r="W4" s="78"/>
    </row>
    <row r="5" ht="17.25" customHeight="1" spans="1:23">
      <c r="A5" s="110"/>
      <c r="B5" s="110"/>
      <c r="C5" s="110"/>
      <c r="D5" s="110"/>
      <c r="E5" s="110"/>
      <c r="F5" s="110"/>
      <c r="G5" s="110"/>
      <c r="H5" s="110"/>
      <c r="I5" s="110"/>
      <c r="J5" s="78" t="s">
        <v>78</v>
      </c>
      <c r="K5" s="78"/>
      <c r="L5" s="247" t="s">
        <v>79</v>
      </c>
      <c r="M5" s="247" t="s">
        <v>80</v>
      </c>
      <c r="N5" s="247" t="s">
        <v>78</v>
      </c>
      <c r="O5" s="247" t="s">
        <v>79</v>
      </c>
      <c r="P5" s="247" t="s">
        <v>80</v>
      </c>
      <c r="Q5" s="247"/>
      <c r="R5" s="247" t="s">
        <v>77</v>
      </c>
      <c r="S5" s="247" t="s">
        <v>84</v>
      </c>
      <c r="T5" s="247" t="s">
        <v>309</v>
      </c>
      <c r="U5" s="253" t="s">
        <v>86</v>
      </c>
      <c r="V5" s="247" t="s">
        <v>87</v>
      </c>
      <c r="W5" s="247" t="s">
        <v>88</v>
      </c>
    </row>
    <row r="6" ht="27" spans="1:23">
      <c r="A6" s="110"/>
      <c r="B6" s="110"/>
      <c r="C6" s="110"/>
      <c r="D6" s="110"/>
      <c r="E6" s="110"/>
      <c r="F6" s="110"/>
      <c r="G6" s="110"/>
      <c r="H6" s="110"/>
      <c r="I6" s="110"/>
      <c r="J6" s="248" t="s">
        <v>77</v>
      </c>
      <c r="K6" s="248" t="s">
        <v>310</v>
      </c>
      <c r="L6" s="247"/>
      <c r="M6" s="247"/>
      <c r="N6" s="247"/>
      <c r="O6" s="247"/>
      <c r="P6" s="247"/>
      <c r="Q6" s="247"/>
      <c r="R6" s="247"/>
      <c r="S6" s="247"/>
      <c r="T6" s="247"/>
      <c r="U6" s="253"/>
      <c r="V6" s="247"/>
      <c r="W6" s="247"/>
    </row>
    <row r="7" ht="15" customHeight="1" spans="1:23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243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243">
        <v>15</v>
      </c>
      <c r="P7" s="243">
        <v>16</v>
      </c>
      <c r="Q7" s="243">
        <v>17</v>
      </c>
      <c r="R7" s="243">
        <v>18</v>
      </c>
      <c r="S7" s="243">
        <v>19</v>
      </c>
      <c r="T7" s="243">
        <v>20</v>
      </c>
      <c r="U7" s="254">
        <v>21</v>
      </c>
      <c r="V7" s="243">
        <v>22</v>
      </c>
      <c r="W7" s="243">
        <v>23</v>
      </c>
    </row>
    <row r="8" ht="22.5" spans="1:23">
      <c r="A8" s="86" t="s">
        <v>311</v>
      </c>
      <c r="B8" s="86" t="s">
        <v>312</v>
      </c>
      <c r="C8" s="86" t="s">
        <v>313</v>
      </c>
      <c r="D8" s="86" t="s">
        <v>90</v>
      </c>
      <c r="E8" s="86" t="s">
        <v>106</v>
      </c>
      <c r="F8" s="86" t="s">
        <v>232</v>
      </c>
      <c r="G8" s="86" t="s">
        <v>314</v>
      </c>
      <c r="H8" s="86" t="s">
        <v>296</v>
      </c>
      <c r="I8" s="249">
        <v>9818.14</v>
      </c>
      <c r="J8" s="243"/>
      <c r="K8" s="243"/>
      <c r="L8" s="243"/>
      <c r="M8" s="243"/>
      <c r="N8" s="243"/>
      <c r="O8" s="243"/>
      <c r="P8" s="243"/>
      <c r="Q8" s="243"/>
      <c r="R8" s="255">
        <v>9818.14</v>
      </c>
      <c r="S8" s="243"/>
      <c r="T8" s="243"/>
      <c r="U8" s="256">
        <v>9818.14</v>
      </c>
      <c r="V8" s="243"/>
      <c r="W8" s="256"/>
    </row>
    <row r="9" ht="45" spans="1:23">
      <c r="A9" s="86" t="s">
        <v>311</v>
      </c>
      <c r="B9" s="86" t="s">
        <v>315</v>
      </c>
      <c r="C9" s="86" t="s">
        <v>316</v>
      </c>
      <c r="D9" s="86" t="s">
        <v>90</v>
      </c>
      <c r="E9" s="86" t="s">
        <v>106</v>
      </c>
      <c r="F9" s="86" t="s">
        <v>232</v>
      </c>
      <c r="G9" s="86" t="s">
        <v>317</v>
      </c>
      <c r="H9" s="86" t="s">
        <v>318</v>
      </c>
      <c r="I9" s="249">
        <v>460568.93</v>
      </c>
      <c r="J9" s="243"/>
      <c r="K9" s="243"/>
      <c r="L9" s="243"/>
      <c r="M9" s="243"/>
      <c r="N9" s="243"/>
      <c r="O9" s="243"/>
      <c r="P9" s="243"/>
      <c r="Q9" s="243"/>
      <c r="R9" s="255">
        <v>460568.93</v>
      </c>
      <c r="S9" s="243"/>
      <c r="T9" s="243"/>
      <c r="U9" s="256">
        <v>460568.93</v>
      </c>
      <c r="V9" s="243"/>
      <c r="W9" s="256"/>
    </row>
    <row r="10" ht="45" spans="1:23">
      <c r="A10" s="86" t="s">
        <v>311</v>
      </c>
      <c r="B10" s="86" t="s">
        <v>315</v>
      </c>
      <c r="C10" s="86" t="s">
        <v>316</v>
      </c>
      <c r="D10" s="86" t="s">
        <v>90</v>
      </c>
      <c r="E10" s="86" t="s">
        <v>106</v>
      </c>
      <c r="F10" s="86" t="s">
        <v>232</v>
      </c>
      <c r="G10" s="86" t="s">
        <v>319</v>
      </c>
      <c r="H10" s="86" t="s">
        <v>298</v>
      </c>
      <c r="I10" s="249">
        <v>31175</v>
      </c>
      <c r="J10" s="243"/>
      <c r="K10" s="243"/>
      <c r="L10" s="243"/>
      <c r="M10" s="243"/>
      <c r="N10" s="243"/>
      <c r="O10" s="243"/>
      <c r="P10" s="243"/>
      <c r="Q10" s="243"/>
      <c r="R10" s="255">
        <v>31175</v>
      </c>
      <c r="S10" s="243"/>
      <c r="T10" s="243"/>
      <c r="U10" s="256">
        <v>31175</v>
      </c>
      <c r="V10" s="243"/>
      <c r="W10" s="256"/>
    </row>
    <row r="11" ht="33.75" spans="1:23">
      <c r="A11" s="86" t="s">
        <v>311</v>
      </c>
      <c r="B11" s="86" t="s">
        <v>320</v>
      </c>
      <c r="C11" s="86" t="s">
        <v>321</v>
      </c>
      <c r="D11" s="86" t="s">
        <v>90</v>
      </c>
      <c r="E11" s="86" t="s">
        <v>106</v>
      </c>
      <c r="F11" s="86" t="s">
        <v>232</v>
      </c>
      <c r="G11" s="86" t="s">
        <v>317</v>
      </c>
      <c r="H11" s="86" t="s">
        <v>318</v>
      </c>
      <c r="I11" s="249">
        <v>1836150</v>
      </c>
      <c r="J11" s="243"/>
      <c r="K11" s="243"/>
      <c r="L11" s="243"/>
      <c r="M11" s="243"/>
      <c r="N11" s="243"/>
      <c r="O11" s="243"/>
      <c r="P11" s="243"/>
      <c r="Q11" s="243"/>
      <c r="R11" s="255">
        <v>1836150</v>
      </c>
      <c r="S11" s="243"/>
      <c r="T11" s="243"/>
      <c r="U11" s="256"/>
      <c r="V11" s="243"/>
      <c r="W11" s="256">
        <v>1836150</v>
      </c>
    </row>
    <row r="12" ht="33.75" spans="1:23">
      <c r="A12" s="86" t="s">
        <v>311</v>
      </c>
      <c r="B12" s="86" t="s">
        <v>320</v>
      </c>
      <c r="C12" s="86" t="s">
        <v>321</v>
      </c>
      <c r="D12" s="86" t="s">
        <v>90</v>
      </c>
      <c r="E12" s="86" t="s">
        <v>106</v>
      </c>
      <c r="F12" s="86" t="s">
        <v>232</v>
      </c>
      <c r="G12" s="86" t="s">
        <v>319</v>
      </c>
      <c r="H12" s="86" t="s">
        <v>298</v>
      </c>
      <c r="I12" s="249">
        <v>540000</v>
      </c>
      <c r="J12" s="250" t="s">
        <v>91</v>
      </c>
      <c r="K12" s="250"/>
      <c r="L12" s="250" t="s">
        <v>91</v>
      </c>
      <c r="M12" s="250" t="s">
        <v>91</v>
      </c>
      <c r="N12" s="250" t="s">
        <v>91</v>
      </c>
      <c r="O12" s="250"/>
      <c r="P12" s="250"/>
      <c r="Q12" s="250" t="s">
        <v>91</v>
      </c>
      <c r="R12" s="255">
        <v>540000</v>
      </c>
      <c r="S12" s="250" t="s">
        <v>91</v>
      </c>
      <c r="T12" s="250" t="s">
        <v>91</v>
      </c>
      <c r="U12" s="256"/>
      <c r="V12" s="250" t="s">
        <v>91</v>
      </c>
      <c r="W12" s="256">
        <v>540000</v>
      </c>
    </row>
    <row r="13" ht="22.5" spans="1:23">
      <c r="A13" s="86" t="s">
        <v>322</v>
      </c>
      <c r="B13" s="86" t="s">
        <v>323</v>
      </c>
      <c r="C13" s="86" t="s">
        <v>324</v>
      </c>
      <c r="D13" s="86" t="s">
        <v>90</v>
      </c>
      <c r="E13" s="86" t="s">
        <v>124</v>
      </c>
      <c r="F13" s="86" t="s">
        <v>325</v>
      </c>
      <c r="G13" s="86" t="s">
        <v>326</v>
      </c>
      <c r="H13" s="86" t="s">
        <v>327</v>
      </c>
      <c r="I13" s="249">
        <v>130800</v>
      </c>
      <c r="J13" s="250">
        <v>130800</v>
      </c>
      <c r="K13" s="250">
        <v>130800</v>
      </c>
      <c r="L13" s="250"/>
      <c r="M13" s="250"/>
      <c r="N13" s="250"/>
      <c r="O13" s="250"/>
      <c r="P13" s="250"/>
      <c r="Q13" s="250"/>
      <c r="R13" s="255"/>
      <c r="S13" s="250"/>
      <c r="T13" s="250"/>
      <c r="U13" s="256"/>
      <c r="V13" s="250"/>
      <c r="W13" s="256"/>
    </row>
    <row r="14" ht="18.75" customHeight="1" spans="1:23">
      <c r="A14" s="244" t="s">
        <v>142</v>
      </c>
      <c r="B14" s="245"/>
      <c r="C14" s="245"/>
      <c r="D14" s="245"/>
      <c r="E14" s="245"/>
      <c r="F14" s="245"/>
      <c r="G14" s="245"/>
      <c r="H14" s="246"/>
      <c r="I14" s="251">
        <v>3008512.07</v>
      </c>
      <c r="J14" s="252">
        <v>130800</v>
      </c>
      <c r="K14" s="252">
        <v>130800</v>
      </c>
      <c r="L14" s="252" t="s">
        <v>91</v>
      </c>
      <c r="M14" s="252" t="s">
        <v>91</v>
      </c>
      <c r="N14" s="252" t="s">
        <v>91</v>
      </c>
      <c r="O14" s="252"/>
      <c r="P14" s="252"/>
      <c r="Q14" s="252" t="s">
        <v>91</v>
      </c>
      <c r="R14" s="255">
        <v>2877712.07</v>
      </c>
      <c r="S14" s="252" t="s">
        <v>91</v>
      </c>
      <c r="T14" s="252" t="s">
        <v>91</v>
      </c>
      <c r="U14" s="255">
        <v>501562.07</v>
      </c>
      <c r="V14" s="252" t="s">
        <v>91</v>
      </c>
      <c r="W14" s="255">
        <v>2376150</v>
      </c>
    </row>
  </sheetData>
  <mergeCells count="28">
    <mergeCell ref="A2:W2"/>
    <mergeCell ref="A3:H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测试</cp:lastModifiedBy>
  <dcterms:created xsi:type="dcterms:W3CDTF">2020-01-11T06:24:00Z</dcterms:created>
  <cp:lastPrinted>2021-01-13T07:07:00Z</cp:lastPrinted>
  <dcterms:modified xsi:type="dcterms:W3CDTF">2024-02-26T05:48:33Z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