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68" firstSheet="4" activeTab="10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44525"/>
</workbook>
</file>

<file path=xl/sharedStrings.xml><?xml version="1.0" encoding="utf-8"?>
<sst xmlns="http://schemas.openxmlformats.org/spreadsheetml/2006/main" count="1813" uniqueCount="587">
  <si>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</si>
  <si>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</si>
  <si>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</si>
  <si>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</si>
  <si>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</si>
  <si>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</si>
  <si>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</si>
  <si>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</si>
  <si>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</si>
  <si>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</si>
  <si>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</si>
  <si>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</si>
  <si>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</si>
  <si>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</si>
  <si>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</si>
  <si>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</si>
  <si>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</si>
  <si>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</si>
  <si>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</si>
  <si>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</si>
  <si>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</si>
  <si>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单位名称：安宁市县街学校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</si>
  <si>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</si>
  <si>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</si>
  <si>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</si>
  <si>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</si>
  <si>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</si>
  <si>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</si>
  <si>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</si>
  <si>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</si>
  <si>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</si>
  <si>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</si>
  <si>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</si>
  <si>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</si>
  <si>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</si>
  <si>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</si>
  <si>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</si>
  <si>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</si>
  <si>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</si>
  <si>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</si>
  <si>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</si>
  <si>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</si>
  <si>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</si>
  <si>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</si>
  <si>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</si>
  <si>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</si>
  <si>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</si>
  <si>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</si>
  <si>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</si>
  <si>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</si>
  <si>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</si>
  <si>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</si>
  <si>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</si>
  <si>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</si>
  <si>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</si>
  <si>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</si>
  <si>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</si>
  <si>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</si>
  <si>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</si>
  <si>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</si>
  <si>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</si>
  <si>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</si>
  <si>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</si>
  <si>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</si>
  <si>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</si>
  <si>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</si>
  <si>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</si>
  <si>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</si>
  <si>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</si>
  <si>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</si>
  <si>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</si>
  <si>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</si>
  <si>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</si>
  <si>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</si>
  <si>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</si>
  <si>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</si>
  <si>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</si>
  <si>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</si>
  <si>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</si>
  <si>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</si>
  <si>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</si>
  <si>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</si>
  <si>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</si>
  <si>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</si>
  <si>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</si>
  <si>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</si>
  <si>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</si>
  <si>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</si>
  <si>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</si>
  <si>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105014</t>
  </si>
  <si>
    <t>安宁市县街学校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</si>
  <si>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</si>
  <si>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</si>
  <si>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</si>
  <si>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</si>
  <si>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</si>
  <si>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</si>
  <si>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</si>
  <si>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</si>
  <si>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</si>
  <si>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</si>
  <si>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</si>
  <si>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205</t>
  </si>
  <si>
    <t>教育支出</t>
  </si>
  <si>
    <t>20502</t>
  </si>
  <si>
    <t xml:space="preserve">  普通教育</t>
  </si>
  <si>
    <t>2050202</t>
  </si>
  <si>
    <t xml:space="preserve">    小学教育</t>
  </si>
  <si>
    <t>2050203</t>
  </si>
  <si>
    <t xml:space="preserve">    初中教育</t>
  </si>
  <si>
    <t>20507</t>
  </si>
  <si>
    <t xml:space="preserve">  特殊教育</t>
  </si>
  <si>
    <t>2050701</t>
  </si>
  <si>
    <t xml:space="preserve">    特殊学校教育</t>
  </si>
  <si>
    <t>208</t>
  </si>
  <si>
    <t>社会保障和就业支出</t>
  </si>
  <si>
    <t>20805</t>
  </si>
  <si>
    <t xml:space="preserve">  行政事业单位养老支出</t>
  </si>
  <si>
    <t>2080502</t>
  </si>
  <si>
    <t xml:space="preserve">    事业单位离退休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</si>
  <si>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</si>
  <si>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</si>
  <si>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</si>
  <si>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</si>
  <si>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20808</t>
  </si>
  <si>
    <t xml:space="preserve">  抚恤</t>
  </si>
  <si>
    <t>2080801</t>
  </si>
  <si>
    <t xml:space="preserve">    死亡抚恤</t>
  </si>
  <si>
    <t>210</t>
  </si>
  <si>
    <t>卫生健康支出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</si>
  <si>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</si>
  <si>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</si>
  <si>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</si>
  <si>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</si>
  <si>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</si>
  <si>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</si>
  <si>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</si>
  <si>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</si>
  <si>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</si>
  <si>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</si>
  <si>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</si>
  <si>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</si>
  <si>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</si>
  <si>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</si>
  <si>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</si>
  <si>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</si>
  <si>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</si>
  <si>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</si>
  <si>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</si>
  <si>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</si>
  <si>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</si>
  <si>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</si>
  <si>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</si>
  <si>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</si>
  <si>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</si>
  <si>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</si>
  <si>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</si>
  <si>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</si>
  <si>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</si>
  <si>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</si>
  <si>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</si>
  <si>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</si>
  <si>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</si>
  <si>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</si>
  <si>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</si>
  <si>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</si>
  <si>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</si>
  <si>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</si>
  <si>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</si>
  <si>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</si>
  <si>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</si>
  <si>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</si>
  <si>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</si>
  <si>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</si>
  <si>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</si>
  <si>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</si>
  <si>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</si>
  <si>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</si>
  <si>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</si>
  <si>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</si>
  <si>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</si>
  <si>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</si>
  <si>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</si>
  <si>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</si>
  <si>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</si>
  <si>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</si>
  <si>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</si>
  <si>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</si>
  <si>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</si>
  <si>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</si>
  <si>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</si>
  <si>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</si>
  <si>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</si>
  <si>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</si>
  <si>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</si>
  <si>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</si>
  <si>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</si>
  <si>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备注：我单位2024年无三公经费预算支出，故此表无数据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</si>
  <si>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</si>
  <si>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</si>
  <si>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</si>
  <si>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</si>
  <si>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</si>
  <si>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</si>
  <si>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</si>
  <si>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</si>
  <si>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</si>
  <si>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</si>
  <si>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</si>
  <si>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</si>
  <si>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</si>
  <si>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</si>
  <si>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</si>
  <si>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</si>
  <si>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</si>
  <si>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</si>
  <si>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</si>
  <si>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</si>
  <si>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</si>
  <si>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</si>
  <si>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</si>
  <si>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</si>
  <si>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</si>
  <si>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</si>
  <si>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</si>
  <si>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</si>
  <si>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</si>
  <si>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</si>
  <si>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</si>
  <si>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</si>
  <si>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</si>
  <si>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</si>
  <si>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530181210000000019226</t>
  </si>
  <si>
    <t>事业人员支出工资</t>
  </si>
  <si>
    <t>初中教育</t>
  </si>
  <si>
    <t xml:space="preserve">  30101</t>
  </si>
  <si>
    <t>基本工资</t>
  </si>
  <si>
    <t xml:space="preserve">  30102</t>
  </si>
  <si>
    <t>津贴补贴</t>
  </si>
  <si>
    <t xml:space="preserve">  30103</t>
  </si>
  <si>
    <t>奖金</t>
  </si>
  <si>
    <t xml:space="preserve">  30107</t>
  </si>
  <si>
    <t>绩效工资</t>
  </si>
  <si>
    <t>530181210000000019227</t>
  </si>
  <si>
    <t>事业乡镇岗位补贴</t>
  </si>
  <si>
    <t>530181210000000019229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</si>
  <si>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</si>
  <si>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</si>
  <si>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</si>
  <si>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</si>
  <si>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</si>
  <si>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</si>
  <si>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机关事业单位职业年金缴费支出</t>
  </si>
  <si>
    <t xml:space="preserve">  30109</t>
  </si>
  <si>
    <t>职业年金缴费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</si>
  <si>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</si>
  <si>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</si>
  <si>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</si>
  <si>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</si>
  <si>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</si>
  <si>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</si>
  <si>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其他行政事业单位医疗支出</t>
  </si>
  <si>
    <t>530181210000000019230</t>
  </si>
  <si>
    <t>住房公积金</t>
  </si>
  <si>
    <t xml:space="preserve">  30113</t>
  </si>
  <si>
    <t>530181210000000019231</t>
  </si>
  <si>
    <t>对个人和家庭的补助</t>
  </si>
  <si>
    <t>事业单位离退休</t>
  </si>
  <si>
    <t xml:space="preserve">  30305</t>
  </si>
  <si>
    <t>生活补助</t>
  </si>
  <si>
    <t>530181210000000019235</t>
  </si>
  <si>
    <t>一般公用经费</t>
  </si>
  <si>
    <t xml:space="preserve">  30229</t>
  </si>
  <si>
    <t>福利费</t>
  </si>
  <si>
    <t xml:space="preserve">  30299</t>
  </si>
  <si>
    <t>其他商品和服务支出</t>
  </si>
  <si>
    <t>530181221100000206129</t>
  </si>
  <si>
    <t>工会经费</t>
  </si>
  <si>
    <t xml:space="preserve">  30228</t>
  </si>
  <si>
    <t>530181231100001570071</t>
  </si>
  <si>
    <t>事业人员绩效奖励</t>
  </si>
  <si>
    <t>530181231100001570072</t>
  </si>
  <si>
    <t>编外人员经费支出</t>
  </si>
  <si>
    <t xml:space="preserve">  30199</t>
  </si>
  <si>
    <t>其他工资福利支出</t>
  </si>
  <si>
    <t>530181241100002216757</t>
  </si>
  <si>
    <t>学校公用经费</t>
  </si>
  <si>
    <t>小学教育</t>
  </si>
  <si>
    <t xml:space="preserve">  30205</t>
  </si>
  <si>
    <t>水费</t>
  </si>
  <si>
    <t xml:space="preserve">  30206</t>
  </si>
  <si>
    <t>电费</t>
  </si>
  <si>
    <t xml:space="preserve">  30211</t>
  </si>
  <si>
    <t>差旅费</t>
  </si>
  <si>
    <t xml:space="preserve">  30216</t>
  </si>
  <si>
    <t>培训费</t>
  </si>
  <si>
    <t xml:space="preserve">  30226</t>
  </si>
  <si>
    <t>劳务费</t>
  </si>
  <si>
    <t xml:space="preserve">  30227</t>
  </si>
  <si>
    <t>委托业务费</t>
  </si>
  <si>
    <t xml:space="preserve">  31007</t>
  </si>
  <si>
    <t>信息网络及软件购置更新</t>
  </si>
  <si>
    <t xml:space="preserve">  30201</t>
  </si>
  <si>
    <t>办公费</t>
  </si>
  <si>
    <t xml:space="preserve">  30207</t>
  </si>
  <si>
    <t>邮电费</t>
  </si>
  <si>
    <t xml:space="preserve">  30209</t>
  </si>
  <si>
    <t>物业管理费</t>
  </si>
  <si>
    <t xml:space="preserve">  30218</t>
  </si>
  <si>
    <t>专用材料费</t>
  </si>
  <si>
    <t>特殊学校教育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</si>
  <si>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</si>
  <si>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</si>
  <si>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</si>
  <si>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</si>
  <si>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</si>
  <si>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</si>
  <si>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</si>
  <si>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</si>
  <si>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530181221100000805413</t>
  </si>
  <si>
    <t>代管户：乡村少年宫建设专项资金</t>
  </si>
  <si>
    <t>30201</t>
  </si>
  <si>
    <t>530181221100000805422</t>
  </si>
  <si>
    <t>代管户：爱国卫生“7个专项”洗手设施及配套耗材经费</t>
  </si>
  <si>
    <t>30218</t>
  </si>
  <si>
    <t>530181231100001732800</t>
  </si>
  <si>
    <t>代管户：“六、一”节经费</t>
  </si>
  <si>
    <t>530181231100001732837</t>
  </si>
  <si>
    <t>代管户：见习生补贴专项经费</t>
  </si>
  <si>
    <t>30226</t>
  </si>
  <si>
    <t>530181231100001732856</t>
  </si>
  <si>
    <t>代管户：田径、排球训练活动经费</t>
  </si>
  <si>
    <t>30211</t>
  </si>
  <si>
    <t>30239</t>
  </si>
  <si>
    <t>其他交通费用</t>
  </si>
  <si>
    <t>530181231100001732902</t>
  </si>
  <si>
    <t>代管户：市级联办训练点经费</t>
  </si>
  <si>
    <t>530181231100001732959</t>
  </si>
  <si>
    <t>代管户：校园足球专项经费</t>
  </si>
  <si>
    <t>530181231100001962484</t>
  </si>
  <si>
    <t>代管户学校食堂收入专项资金</t>
  </si>
  <si>
    <t>530181231100001962796</t>
  </si>
  <si>
    <t>代管户：退休党员活动经费</t>
  </si>
  <si>
    <t>30216</t>
  </si>
  <si>
    <t>530181231100002097160</t>
  </si>
  <si>
    <t>学校食堂收入专项资金</t>
  </si>
  <si>
    <t>30214</t>
  </si>
  <si>
    <t>租赁费</t>
  </si>
  <si>
    <t>530181231100002423420</t>
  </si>
  <si>
    <t>见习教师生活补助经费</t>
  </si>
  <si>
    <t>530181231100002423431</t>
  </si>
  <si>
    <t>学校食堂收入资金</t>
  </si>
  <si>
    <t>530181241100002201522</t>
  </si>
  <si>
    <t>2024年食堂支出预算经费</t>
  </si>
  <si>
    <t>530181241100002554297</t>
  </si>
  <si>
    <t>代管户：学校食堂收入专项资金</t>
  </si>
  <si>
    <t>30205</t>
  </si>
  <si>
    <t>530181241100002554299</t>
  </si>
  <si>
    <t>30206</t>
  </si>
  <si>
    <t>312 民生类</t>
  </si>
  <si>
    <t>530181241100002139965</t>
  </si>
  <si>
    <t>遗属生活补助经费</t>
  </si>
  <si>
    <t>死亡抚恤</t>
  </si>
  <si>
    <t>30304</t>
  </si>
  <si>
    <t>抚恤金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</si>
  <si>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</si>
  <si>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</si>
  <si>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</si>
  <si>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</si>
  <si>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</si>
  <si>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</si>
  <si>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</si>
  <si>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</si>
  <si>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</si>
  <si>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</si>
  <si>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2024年食堂支出预算经费</t>
  </si>
  <si>
    <t>用于2024年食堂经费</t>
  </si>
  <si>
    <t>产出指标</t>
  </si>
  <si>
    <t>时效指标</t>
  </si>
  <si>
    <t>资金到位及时率</t>
  </si>
  <si>
    <t>=</t>
  </si>
  <si>
    <t>100</t>
  </si>
  <si>
    <t>%</t>
  </si>
  <si>
    <t>定性指标</t>
  </si>
  <si>
    <t>根据代管户单位资金构成明细表</t>
  </si>
  <si>
    <t>效益指标</t>
  </si>
  <si>
    <t>社会效益指标</t>
  </si>
  <si>
    <t>享受对象政策的知晓度</t>
  </si>
  <si>
    <t>满意度指标</t>
  </si>
  <si>
    <t>服务对象满意度指标</t>
  </si>
  <si>
    <t>家长满意度</t>
  </si>
  <si>
    <t>&gt;=</t>
  </si>
  <si>
    <t>90</t>
  </si>
  <si>
    <t>反映家长满意程度</t>
  </si>
  <si>
    <t>学生满意度</t>
  </si>
  <si>
    <t>反映学生满意程度</t>
  </si>
  <si>
    <t xml:space="preserve">  遗属生活补助经费</t>
  </si>
  <si>
    <t>机关事业单位工作的离退休人员，其生前供养的直系亲属没有经济收入来源的，经社保部门审批，符合领取供养条件的，可以领取遗属生活困难补助费。</t>
  </si>
  <si>
    <t>数量指标</t>
  </si>
  <si>
    <t>遗属补助人数</t>
  </si>
  <si>
    <t>人</t>
  </si>
  <si>
    <t>定量指标</t>
  </si>
  <si>
    <t>反映遗属人员数量。</t>
  </si>
  <si>
    <t>部门运转</t>
  </si>
  <si>
    <t>正常运转</t>
  </si>
  <si>
    <t>是/否</t>
  </si>
  <si>
    <t>反映部门（单位）运转情况。</t>
  </si>
  <si>
    <t>单位人员满意度</t>
  </si>
  <si>
    <t>反映部门（单位）人员对工资福利发放的满意程度。</t>
  </si>
  <si>
    <t>社会公众满意度</t>
  </si>
  <si>
    <t>反映社会公众对部门（单位）履职情况的满意程度。</t>
  </si>
  <si>
    <t>用于乡村少年宫建设各项工作正常开展经费</t>
  </si>
  <si>
    <t>开展少年宫活动次数</t>
  </si>
  <si>
    <t>次</t>
  </si>
  <si>
    <t>质量指标</t>
  </si>
  <si>
    <t>资金支付及时率</t>
  </si>
  <si>
    <t>对促进当地少年宫活动事业发展的影响</t>
  </si>
  <si>
    <t>显著</t>
  </si>
  <si>
    <t>完成爱国卫生“7个专项”洗手设施改造建设及配套耗材经费支付</t>
  </si>
  <si>
    <t>学校洗手设施配套完善率</t>
  </si>
  <si>
    <t>提升校园环境质量</t>
  </si>
  <si>
    <t>学校满意度</t>
  </si>
  <si>
    <t>开展六一节活动，丰富学生课余活动</t>
  </si>
  <si>
    <t>开展活动次数</t>
  </si>
  <si>
    <t>丰富学生课余活动</t>
  </si>
  <si>
    <t>显著提升</t>
  </si>
  <si>
    <t>学生及教师满意度</t>
  </si>
  <si>
    <t>提升见习教师积极性和学生整体素质，保障学校正常运转</t>
  </si>
  <si>
    <t>补贴经费发放及时率</t>
  </si>
  <si>
    <t>见习教师工作完成合格率</t>
  </si>
  <si>
    <t>对促进学校教学质量发展的影响</t>
  </si>
  <si>
    <t>教师满意度</t>
  </si>
  <si>
    <t>拓宽我市竞技体育选材途径，充实体育后备人才队伍</t>
  </si>
  <si>
    <t>开展田径、排球训练活动次数</t>
  </si>
  <si>
    <t>活动验收合格率</t>
  </si>
  <si>
    <t>对开展训练活动事业发展的影响</t>
  </si>
  <si>
    <t>联办训练点数量</t>
  </si>
  <si>
    <t>个</t>
  </si>
  <si>
    <t>训练点专业化、系统化较上年提升率</t>
  </si>
  <si>
    <t>逐年上升</t>
  </si>
  <si>
    <t>训练点投入使用率</t>
  </si>
  <si>
    <t>可持续影响指标</t>
  </si>
  <si>
    <t>促进体育事业全面发展</t>
  </si>
  <si>
    <t>长期</t>
  </si>
  <si>
    <t>参加人员满意度</t>
  </si>
  <si>
    <t>开展足球运动，促进在校学生健康成长，推进优秀青少年足球后备人才队伍建设，推动我市体育事业长期、稳定、可持续发展</t>
  </si>
  <si>
    <t>足球特色学校数量</t>
  </si>
  <si>
    <t>场地设施竣工验收合格率</t>
  </si>
  <si>
    <t>场地投入使用率</t>
  </si>
  <si>
    <t>促进学生健康成长</t>
  </si>
  <si>
    <t>长期提升</t>
  </si>
  <si>
    <t>参加锻炼人员满意度</t>
  </si>
  <si>
    <t>保障学生、教师营养，维持学校食堂正常运转</t>
  </si>
  <si>
    <t>学生实有人数</t>
  </si>
  <si>
    <t>食堂卫生达标率</t>
  </si>
  <si>
    <t>食堂正常运转</t>
  </si>
  <si>
    <t>成本指标</t>
  </si>
  <si>
    <t>学生伙食支出标准</t>
  </si>
  <si>
    <t>元/餐.人</t>
  </si>
  <si>
    <t>开展退回党员活动，丰富校园文化</t>
  </si>
  <si>
    <t>退休党员人数</t>
  </si>
  <si>
    <t>退休教师上访率</t>
  </si>
  <si>
    <t>&lt;</t>
  </si>
  <si>
    <t>退休人员满意度</t>
  </si>
  <si>
    <t>保障学生营养，维持学校食堂正常运转</t>
  </si>
  <si>
    <t>学生伙食标准合格率</t>
  </si>
  <si>
    <t>反映资金支付及时率</t>
  </si>
  <si>
    <t>教师伙食支出标准</t>
  </si>
  <si>
    <t>元/人.天</t>
  </si>
  <si>
    <t>反映食堂伙食支出情况</t>
  </si>
  <si>
    <t>食堂正常运转率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</si>
  <si>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</si>
  <si>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</si>
  <si>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</si>
  <si>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</si>
  <si>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</si>
  <si>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</si>
  <si>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我校全面贯彻党的教育方针，实施中小学九年义务教育。为保证学校各项工作正常规范有序进行，做到责、权、利分明，同时为了接受大家的监督，更好地提高工作效率，逐渐提高管理水平，继而提高教育教学质量。</t>
  </si>
  <si>
    <t>根据三定方案归纳</t>
  </si>
  <si>
    <t>总体绩效目标
（2024-2026年期间）</t>
  </si>
  <si>
    <t>实施小学、初中义务教育，促进基础教育发展，主要工作是：1、开展学生德育教育活动。通过多种有效途径加强学生爱国主义教育和公民道德教育；2、开展教学和教研活动，培养学生综合素质；3、开展教育科学研究活动；4、开展教师培训活动，提升教师整体素质；5、开展学校后勤服务活动，改善办学条件；6、开展学校规章制度建设及其他教育管理活动，建立健全组织结构，完善管理制度，实现依法办学。</t>
  </si>
  <si>
    <t>根据部门职责，中长期规划，各级党委，各级政府要求归纳</t>
  </si>
  <si>
    <t>部门年度目标</t>
  </si>
  <si>
    <t>预算年度（2024年）
绩效目标</t>
  </si>
  <si>
    <t>保障本单位在职教工的正常办公及生活；保障在职教职工工资绩效及社会保障费的发放；让离休教师和遗属人员生活得到保障；确保家庭经济困难学生生活补助正常发放、学生营养改善计划资金的合理使用。组织开展乡村少年宫课外兴趣教学活动；组织实施教师素养提升培训工程，开展学科教师专业技能提升培训、专项培训；定期学校开展教学教研工作，开展送教上门活动；认真履行教育信息化管理工作职责，做好学生安全管理，制度健全，确保不发生重大校园安全事故；学校开展心理健康教育，教育水平持续稳步提高，各项工作持续稳定有序发展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</si>
  <si>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</si>
  <si>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</si>
  <si>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</si>
  <si>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</si>
  <si>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</si>
  <si>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</si>
  <si>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</si>
  <si>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</si>
  <si>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</si>
  <si>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全市各级各类学校管理和指导</t>
  </si>
  <si>
    <t>确保单位2023年正常的人员经费开支。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</si>
  <si>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</si>
  <si>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</si>
  <si>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</si>
  <si>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</si>
  <si>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</si>
  <si>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享受营养改善计划资金补助小学、初中人数</t>
  </si>
  <si>
    <t>1277</t>
  </si>
  <si>
    <t>根据年末</t>
  </si>
  <si>
    <t>反映享受营养改善计划的人数</t>
  </si>
  <si>
    <t>根据年末教育事业统计报表</t>
  </si>
  <si>
    <t>年末在职教师人数</t>
  </si>
  <si>
    <t>87</t>
  </si>
  <si>
    <t>根据年度工作考核标准</t>
  </si>
  <si>
    <t>反映年末教师实有的人数</t>
  </si>
  <si>
    <t>学生资助资金支付兑现率</t>
  </si>
  <si>
    <t>反映资助资金到位情况</t>
  </si>
  <si>
    <t>根据年度工作计划</t>
  </si>
  <si>
    <t>九年义务教育入学率</t>
  </si>
  <si>
    <t>95</t>
  </si>
  <si>
    <t>反映九年义务教育的入学情况</t>
  </si>
  <si>
    <t>学生资助政策知晓率</t>
  </si>
  <si>
    <t>反映学生对学校资助的知晓情况</t>
  </si>
  <si>
    <t>小学公用经费人均补助标准</t>
  </si>
  <si>
    <t>665</t>
  </si>
  <si>
    <t>元/生.学年</t>
  </si>
  <si>
    <t>反映小学人均生均费用标准的情况</t>
  </si>
  <si>
    <t>根据年度工作计划及预算定额标准</t>
  </si>
  <si>
    <t>初中公用经费人均补助标准</t>
  </si>
  <si>
    <t>875</t>
  </si>
  <si>
    <t>反映初中人均生均费用标准的情况</t>
  </si>
  <si>
    <t>社会效益
指标</t>
  </si>
  <si>
    <t>九年义务教育完成度</t>
  </si>
  <si>
    <t>提升教学质量，扩大社会影响力</t>
  </si>
  <si>
    <t>逐年提升</t>
  </si>
  <si>
    <t>反映九年义务教育落实到位的情况</t>
  </si>
  <si>
    <t>可持续影响
指标</t>
  </si>
  <si>
    <t>坚持中国共产党的领导，全面贯彻落实党的教育方针</t>
  </si>
  <si>
    <t>推进教育公平，加快教育现代化，办好人民满意的教育</t>
  </si>
  <si>
    <t>反映党的政策指导方针</t>
  </si>
  <si>
    <t>服务对象满意度指标等</t>
  </si>
  <si>
    <t>学生及家长满意度</t>
  </si>
  <si>
    <t>反映学生及家长对学校的满意度</t>
  </si>
  <si>
    <t>反映学校对国家政策的满意度</t>
  </si>
  <si>
    <t>本年政府性基金预算支出</t>
  </si>
  <si>
    <t>备注：我单位2024年无政府性基金预算支出，故此表无数据</t>
  </si>
  <si>
    <t>本年国有资本经营预算</t>
  </si>
  <si>
    <t>备注：我单位2024年无国有资本经营预算支出，故此表无数据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</si>
  <si>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</si>
  <si>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</si>
  <si>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</si>
  <si>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</si>
  <si>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</si>
  <si>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</si>
  <si>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</si>
  <si>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</si>
  <si>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</si>
  <si>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备注：我单位2024年无政府采购预算，故此表无数据</t>
  </si>
  <si>
    <t>政府购买服务项目</t>
  </si>
  <si>
    <t>政府购买服务指导性目录代码</t>
  </si>
  <si>
    <t>所属服务类别</t>
  </si>
  <si>
    <t>所属服务领域</t>
  </si>
  <si>
    <t>购买内容简述</t>
  </si>
  <si>
    <t>备注：我单位2024年无政府购买服务预算，故此表无数据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</si>
  <si>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</si>
  <si>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</si>
  <si>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</si>
  <si>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</si>
  <si>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</si>
  <si>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</si>
  <si>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</si>
  <si>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</si>
  <si>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</si>
  <si>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</si>
  <si>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</si>
  <si>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</si>
  <si>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</si>
  <si>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</si>
  <si>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</si>
  <si>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</si>
  <si>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</si>
  <si>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</si>
  <si>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</si>
  <si>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</si>
  <si>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备注：我单位2024年无新增资产配置，故此表无数据</t>
  </si>
  <si>
    <t>上级补助</t>
  </si>
  <si>
    <t>备注：我单位2024年无上级补助项目支出，故此表无数据</t>
  </si>
  <si>
    <t>项目级次</t>
  </si>
  <si>
    <t>2024年</t>
  </si>
  <si>
    <t>2025年</t>
  </si>
  <si>
    <t>2026年</t>
  </si>
  <si>
    <t>本级项目</t>
  </si>
</sst>
</file>

<file path=xl/styles.xml><?xml version="1.0" encoding="utf-8"?>
<styleSheet xmlns="http://schemas.openxmlformats.org/spreadsheetml/2006/main">
  <numFmts count="6">
    <numFmt numFmtId="176" formatCode="#,##0.00_ 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(* #,##0_);_(* \(#,##0\);_(* &quot;-&quot;_);_(@_)"/>
    <numFmt numFmtId="180" formatCode="_(* #,##0.00_);_(* \(#,##0.00\);_(* &quot;-&quot;??_);_(@_)"/>
    <numFmt numFmtId="181" formatCode="#,##0.00_ ;[Red]\-#,##0.00\ "/>
  </numFmts>
  <fonts count="61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0"/>
      <name val="Arial"/>
      <charset val="1"/>
    </font>
    <font>
      <sz val="12"/>
      <name val="宋体"/>
      <charset val="134"/>
    </font>
    <font>
      <sz val="18"/>
      <name val="华文中宋"/>
      <charset val="134"/>
    </font>
    <font>
      <sz val="10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</borders>
  <cellStyleXfs count="59">
    <xf numFmtId="0" fontId="0" fillId="0" borderId="0"/>
    <xf numFmtId="177" fontId="0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51" fillId="17" borderId="32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31" fillId="0" borderId="0"/>
    <xf numFmtId="179" fontId="0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47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center"/>
    </xf>
    <xf numFmtId="0" fontId="0" fillId="21" borderId="33" applyNumberFormat="0" applyFon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58" fillId="0" borderId="36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5" fillId="0" borderId="38" applyNumberFormat="0" applyFill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1" borderId="30" applyNumberFormat="0" applyAlignment="0" applyProtection="0">
      <alignment vertical="center"/>
    </xf>
    <xf numFmtId="0" fontId="60" fillId="11" borderId="32" applyNumberFormat="0" applyAlignment="0" applyProtection="0">
      <alignment vertical="center"/>
    </xf>
    <xf numFmtId="0" fontId="57" fillId="28" borderId="35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4" fillId="0" borderId="34" applyNumberFormat="0" applyFill="0" applyAlignment="0" applyProtection="0">
      <alignment vertical="center"/>
    </xf>
    <xf numFmtId="0" fontId="59" fillId="0" borderId="37" applyNumberFormat="0" applyFill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47" fillId="7" borderId="0" applyNumberFormat="0" applyBorder="0" applyAlignment="0" applyProtection="0">
      <alignment vertical="center"/>
    </xf>
    <xf numFmtId="0" fontId="31" fillId="0" borderId="0"/>
    <xf numFmtId="0" fontId="6" fillId="24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393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3" fillId="0" borderId="8" xfId="53" applyFont="1" applyFill="1" applyBorder="1" applyAlignment="1" applyProtection="1">
      <alignment vertical="center" wrapText="1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Border="1" applyAlignment="1" applyProtection="1"/>
    <xf numFmtId="0" fontId="9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49" fontId="9" fillId="0" borderId="0" xfId="53" applyNumberFormat="1" applyFont="1" applyFill="1" applyBorder="1" applyAlignment="1" applyProtection="1"/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45" applyFont="1" applyFill="1" applyBorder="1" applyAlignment="1">
      <alignment horizontal="center" vertical="center" wrapText="1"/>
    </xf>
    <xf numFmtId="0" fontId="14" fillId="0" borderId="16" xfId="45" applyFont="1" applyFill="1" applyBorder="1" applyAlignment="1">
      <alignment horizontal="center" vertical="center" wrapText="1"/>
    </xf>
    <xf numFmtId="0" fontId="14" fillId="0" borderId="17" xfId="45" applyFont="1" applyFill="1" applyBorder="1" applyAlignment="1">
      <alignment horizontal="center" vertical="center" wrapText="1"/>
    </xf>
    <xf numFmtId="0" fontId="14" fillId="0" borderId="18" xfId="45" applyFont="1" applyFill="1" applyBorder="1" applyAlignment="1">
      <alignment horizontal="center" vertical="center" wrapText="1"/>
    </xf>
    <xf numFmtId="0" fontId="14" fillId="0" borderId="10" xfId="45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vertical="center" wrapText="1"/>
    </xf>
    <xf numFmtId="0" fontId="14" fillId="0" borderId="12" xfId="45" applyFont="1" applyFill="1" applyBorder="1" applyAlignment="1">
      <alignment horizontal="left" vertical="center" wrapText="1" indent="1"/>
    </xf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2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horizontal="center" vertical="center"/>
    </xf>
    <xf numFmtId="0" fontId="18" fillId="0" borderId="8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 wrapText="1"/>
    </xf>
    <xf numFmtId="0" fontId="18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vertical="center" wrapText="1"/>
    </xf>
    <xf numFmtId="0" fontId="19" fillId="0" borderId="8" xfId="53" applyFont="1" applyFill="1" applyBorder="1" applyAlignment="1" applyProtection="1">
      <alignment horizontal="right" vertical="center"/>
      <protection locked="0"/>
    </xf>
    <xf numFmtId="0" fontId="15" fillId="0" borderId="13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wrapText="1"/>
    </xf>
    <xf numFmtId="0" fontId="18" fillId="0" borderId="12" xfId="53" applyFont="1" applyFill="1" applyBorder="1" applyAlignment="1" applyProtection="1">
      <alignment horizontal="center" vertical="center" wrapText="1"/>
    </xf>
    <xf numFmtId="176" fontId="19" fillId="0" borderId="12" xfId="53" applyNumberFormat="1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left" vertical="center"/>
      <protection locked="0"/>
    </xf>
    <xf numFmtId="0" fontId="19" fillId="0" borderId="12" xfId="53" applyFont="1" applyFill="1" applyBorder="1" applyAlignment="1" applyProtection="1">
      <alignment horizontal="center" vertical="center"/>
      <protection locked="0"/>
    </xf>
    <xf numFmtId="176" fontId="19" fillId="0" borderId="12" xfId="53" applyNumberFormat="1" applyFont="1" applyFill="1" applyBorder="1" applyAlignment="1" applyProtection="1">
      <alignment horizontal="right" vertical="center"/>
    </xf>
    <xf numFmtId="0" fontId="19" fillId="0" borderId="12" xfId="53" applyFont="1" applyFill="1" applyBorder="1" applyAlignment="1" applyProtection="1">
      <alignment horizontal="left" vertical="center" wrapText="1"/>
    </xf>
    <xf numFmtId="176" fontId="19" fillId="0" borderId="12" xfId="53" applyNumberFormat="1" applyFont="1" applyFill="1" applyBorder="1" applyAlignment="1" applyProtection="1">
      <alignment vertical="center"/>
      <protection locked="0"/>
    </xf>
    <xf numFmtId="176" fontId="9" fillId="0" borderId="12" xfId="53" applyNumberFormat="1" applyFont="1" applyFill="1" applyBorder="1" applyAlignment="1" applyProtection="1"/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176" fontId="15" fillId="0" borderId="12" xfId="53" applyNumberFormat="1" applyFont="1" applyFill="1" applyBorder="1" applyAlignment="1" applyProtection="1">
      <alignment vertical="top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 wrapText="1"/>
    </xf>
    <xf numFmtId="0" fontId="18" fillId="0" borderId="24" xfId="53" applyFont="1" applyFill="1" applyBorder="1" applyAlignment="1" applyProtection="1">
      <alignment horizontal="center" vertical="center" wrapText="1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25" xfId="53" applyFont="1" applyFill="1" applyBorder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18" fillId="0" borderId="15" xfId="53" applyFont="1" applyFill="1" applyBorder="1" applyAlignment="1" applyProtection="1">
      <alignment horizontal="center" vertical="center" wrapText="1"/>
    </xf>
    <xf numFmtId="0" fontId="18" fillId="0" borderId="14" xfId="53" applyFont="1" applyFill="1" applyBorder="1" applyAlignment="1" applyProtection="1">
      <alignment horizontal="center" vertical="center" wrapText="1"/>
    </xf>
    <xf numFmtId="0" fontId="19" fillId="0" borderId="8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left" vertical="center" wrapText="1"/>
    </xf>
    <xf numFmtId="0" fontId="23" fillId="0" borderId="15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right" vertical="center"/>
    </xf>
    <xf numFmtId="176" fontId="19" fillId="0" borderId="15" xfId="53" applyNumberFormat="1" applyFont="1" applyFill="1" applyBorder="1" applyAlignment="1" applyProtection="1">
      <alignment horizontal="right" vertical="center"/>
      <protection locked="0"/>
    </xf>
    <xf numFmtId="176" fontId="19" fillId="0" borderId="15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center" vertical="center"/>
    </xf>
    <xf numFmtId="0" fontId="19" fillId="0" borderId="14" xfId="53" applyFont="1" applyFill="1" applyBorder="1" applyAlignment="1" applyProtection="1">
      <alignment horizontal="left" vertical="center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4" xfId="53" applyFont="1" applyFill="1" applyBorder="1" applyAlignment="1" applyProtection="1">
      <alignment horizontal="center" vertical="center" wrapText="1"/>
      <protection locked="0"/>
    </xf>
    <xf numFmtId="0" fontId="18" fillId="0" borderId="15" xfId="53" applyFont="1" applyFill="1" applyBorder="1" applyAlignment="1" applyProtection="1">
      <alignment horizontal="center" vertical="center" wrapText="1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49" fontId="24" fillId="0" borderId="0" xfId="53" applyNumberFormat="1" applyFont="1" applyFill="1" applyBorder="1" applyAlignment="1" applyProtection="1"/>
    <xf numFmtId="0" fontId="24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5" fillId="0" borderId="0" xfId="53" applyFont="1" applyFill="1" applyBorder="1" applyAlignment="1" applyProtection="1">
      <alignment horizontal="center" vertical="center" wrapText="1"/>
    </xf>
    <xf numFmtId="0" fontId="25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1" fontId="19" fillId="0" borderId="11" xfId="53" applyNumberFormat="1" applyFont="1" applyFill="1" applyBorder="1" applyAlignment="1" applyProtection="1">
      <alignment horizontal="right" vertical="center"/>
    </xf>
    <xf numFmtId="181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6" fillId="2" borderId="0" xfId="53" applyFont="1" applyFill="1" applyBorder="1" applyAlignment="1" applyProtection="1">
      <alignment horizontal="center" vertical="center"/>
    </xf>
    <xf numFmtId="0" fontId="26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7" fillId="2" borderId="3" xfId="53" applyFont="1" applyFill="1" applyBorder="1" applyAlignment="1" applyProtection="1">
      <alignment horizontal="left" vertical="center"/>
    </xf>
    <xf numFmtId="0" fontId="27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8" fillId="0" borderId="2" xfId="53" applyFont="1" applyFill="1" applyBorder="1" applyAlignment="1" applyProtection="1">
      <alignment horizontal="left" vertical="center"/>
    </xf>
    <xf numFmtId="0" fontId="28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28" fillId="0" borderId="19" xfId="53" applyFont="1" applyFill="1" applyBorder="1" applyAlignment="1" applyProtection="1">
      <alignment horizontal="left" vertical="center"/>
    </xf>
    <xf numFmtId="0" fontId="28" fillId="0" borderId="24" xfId="53" applyFont="1" applyFill="1" applyBorder="1" applyAlignment="1" applyProtection="1">
      <alignment horizontal="left" vertical="center"/>
    </xf>
    <xf numFmtId="0" fontId="28" fillId="0" borderId="2" xfId="53" applyFont="1" applyFill="1" applyBorder="1" applyAlignment="1" applyProtection="1">
      <alignment horizontal="center" vertical="center"/>
    </xf>
    <xf numFmtId="0" fontId="28" fillId="0" borderId="3" xfId="53" applyFont="1" applyFill="1" applyBorder="1" applyAlignment="1" applyProtection="1">
      <alignment horizontal="center" vertical="center"/>
    </xf>
    <xf numFmtId="0" fontId="28" fillId="0" borderId="4" xfId="53" applyFont="1" applyFill="1" applyBorder="1" applyAlignment="1" applyProtection="1">
      <alignment horizontal="center" vertical="center"/>
    </xf>
    <xf numFmtId="49" fontId="29" fillId="0" borderId="19" xfId="53" applyNumberFormat="1" applyFont="1" applyFill="1" applyBorder="1" applyAlignment="1" applyProtection="1">
      <alignment horizontal="center" vertical="center" wrapText="1"/>
    </xf>
    <xf numFmtId="49" fontId="29" fillId="0" borderId="11" xfId="53" applyNumberFormat="1" applyFont="1" applyFill="1" applyBorder="1" applyAlignment="1" applyProtection="1">
      <alignment horizontal="center" vertical="center"/>
      <protection locked="0"/>
    </xf>
    <xf numFmtId="49" fontId="29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9" fillId="0" borderId="13" xfId="53" applyFont="1" applyFill="1" applyBorder="1" applyAlignment="1" applyProtection="1">
      <alignment horizontal="center" vertical="center"/>
    </xf>
    <xf numFmtId="0" fontId="15" fillId="0" borderId="26" xfId="0" applyFont="1" applyFill="1" applyBorder="1" applyAlignment="1">
      <alignment horizontal="center" vertical="center" wrapText="1" shrinkToFi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left" vertical="center" wrapText="1"/>
    </xf>
    <xf numFmtId="0" fontId="19" fillId="0" borderId="11" xfId="53" applyFont="1" applyFill="1" applyBorder="1" applyAlignment="1">
      <alignment horizontal="left" vertical="center" wrapText="1"/>
      <protection locked="0"/>
    </xf>
    <xf numFmtId="49" fontId="9" fillId="0" borderId="28" xfId="0" applyNumberFormat="1" applyFont="1" applyFill="1" applyBorder="1" applyAlignment="1">
      <alignment horizontal="right" vertical="center" wrapText="1"/>
    </xf>
    <xf numFmtId="49" fontId="9" fillId="0" borderId="28" xfId="0" applyNumberFormat="1" applyFont="1" applyFill="1" applyBorder="1" applyAlignment="1">
      <alignment horizontal="left" vertical="center" wrapText="1"/>
    </xf>
    <xf numFmtId="0" fontId="19" fillId="0" borderId="13" xfId="53" applyFont="1" applyFill="1" applyBorder="1" applyAlignment="1" applyProtection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 shrinkToFit="1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8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8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  <protection locked="0"/>
    </xf>
    <xf numFmtId="0" fontId="28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9" fillId="0" borderId="19" xfId="53" applyNumberFormat="1" applyFont="1" applyFill="1" applyBorder="1" applyAlignment="1" applyProtection="1">
      <alignment horizontal="center" vertical="center"/>
    </xf>
    <xf numFmtId="0" fontId="29" fillId="0" borderId="23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/>
    <xf numFmtId="0" fontId="29" fillId="0" borderId="15" xfId="53" applyFont="1" applyFill="1" applyBorder="1" applyAlignment="1" applyProtection="1">
      <alignment horizontal="center" vertical="center"/>
    </xf>
    <xf numFmtId="0" fontId="19" fillId="0" borderId="15" xfId="53" applyFont="1" applyFill="1" applyBorder="1" applyAlignment="1" applyProtection="1">
      <alignment wrapText="1"/>
    </xf>
    <xf numFmtId="0" fontId="19" fillId="0" borderId="13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left" wrapText="1"/>
    </xf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3" fillId="0" borderId="2" xfId="53" applyFont="1" applyFill="1" applyBorder="1" applyAlignment="1" applyProtection="1">
      <alignment horizontal="left" vertical="center" wrapText="1"/>
      <protection locked="0"/>
    </xf>
    <xf numFmtId="0" fontId="9" fillId="0" borderId="12" xfId="53" applyFont="1" applyFill="1" applyBorder="1" applyAlignment="1" applyProtection="1">
      <alignment vertical="center"/>
    </xf>
    <xf numFmtId="0" fontId="15" fillId="0" borderId="12" xfId="53" applyFont="1" applyFill="1" applyBorder="1" applyAlignment="1" applyProtection="1">
      <alignment vertical="top"/>
      <protection locked="0"/>
    </xf>
    <xf numFmtId="0" fontId="3" fillId="0" borderId="19" xfId="53" applyFont="1" applyFill="1" applyBorder="1" applyAlignment="1" applyProtection="1">
      <alignment horizontal="left" vertical="center" wrapText="1"/>
      <protection locked="0"/>
    </xf>
    <xf numFmtId="0" fontId="3" fillId="0" borderId="7" xfId="53" applyFont="1" applyFill="1" applyBorder="1" applyAlignment="1" applyProtection="1">
      <alignment horizontal="left" vertical="center" wrapText="1"/>
      <protection locked="0"/>
    </xf>
    <xf numFmtId="0" fontId="1" fillId="0" borderId="12" xfId="53" applyFont="1" applyFill="1" applyBorder="1" applyAlignment="1" applyProtection="1">
      <alignment vertical="center"/>
    </xf>
    <xf numFmtId="0" fontId="1" fillId="0" borderId="7" xfId="53" applyFont="1" applyFill="1" applyBorder="1" applyAlignment="1" applyProtection="1">
      <alignment vertical="center"/>
    </xf>
    <xf numFmtId="0" fontId="19" fillId="0" borderId="11" xfId="53" applyFont="1" applyFill="1" applyBorder="1" applyAlignment="1" applyProtection="1">
      <alignment vertical="center" wrapText="1"/>
      <protection locked="0"/>
    </xf>
    <xf numFmtId="0" fontId="15" fillId="0" borderId="11" xfId="53" applyFont="1" applyFill="1" applyBorder="1" applyAlignment="1" applyProtection="1">
      <alignment vertical="center" wrapText="1"/>
      <protection locked="0"/>
    </xf>
    <xf numFmtId="0" fontId="3" fillId="0" borderId="7" xfId="53" applyFont="1" applyFill="1" applyBorder="1" applyAlignment="1" applyProtection="1">
      <alignment horizontal="left" vertical="center" wrapText="1"/>
    </xf>
    <xf numFmtId="0" fontId="19" fillId="0" borderId="4" xfId="53" applyFont="1" applyFill="1" applyBorder="1" applyAlignment="1" applyProtection="1">
      <alignment vertical="center" wrapText="1"/>
      <protection locked="0"/>
    </xf>
    <xf numFmtId="0" fontId="3" fillId="0" borderId="29" xfId="53" applyFont="1" applyFill="1" applyBorder="1" applyAlignment="1" applyProtection="1">
      <alignment horizontal="left" vertical="center" wrapText="1"/>
    </xf>
    <xf numFmtId="0" fontId="3" fillId="0" borderId="10" xfId="53" applyFont="1" applyFill="1" applyBorder="1" applyAlignment="1" applyProtection="1">
      <alignment horizontal="left" vertical="center" wrapText="1"/>
    </xf>
    <xf numFmtId="0" fontId="9" fillId="0" borderId="12" xfId="53" applyFont="1" applyFill="1" applyBorder="1" applyAlignment="1" applyProtection="1">
      <alignment horizontal="left" vertical="center"/>
    </xf>
    <xf numFmtId="0" fontId="2" fillId="0" borderId="12" xfId="53" applyFont="1" applyFill="1" applyBorder="1" applyAlignment="1" applyProtection="1">
      <alignment horizontal="left" vertical="center" wrapText="1"/>
      <protection locked="0"/>
    </xf>
    <xf numFmtId="0" fontId="9" fillId="0" borderId="12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center" vertical="center"/>
    </xf>
    <xf numFmtId="0" fontId="3" fillId="0" borderId="4" xfId="53" applyFont="1" applyFill="1" applyBorder="1" applyAlignment="1" applyProtection="1">
      <alignment horizontal="left" vertical="center" wrapText="1"/>
      <protection locked="0"/>
    </xf>
    <xf numFmtId="0" fontId="3" fillId="0" borderId="23" xfId="53" applyFont="1" applyFill="1" applyBorder="1" applyAlignment="1" applyProtection="1">
      <alignment horizontal="left" vertical="center" wrapText="1"/>
      <protection locked="0"/>
    </xf>
    <xf numFmtId="0" fontId="2" fillId="0" borderId="12" xfId="53" applyFont="1" applyFill="1" applyBorder="1" applyAlignment="1" applyProtection="1">
      <alignment horizontal="left" vertical="center" wrapText="1"/>
    </xf>
    <xf numFmtId="0" fontId="9" fillId="0" borderId="7" xfId="53" applyFont="1" applyFill="1" applyBorder="1" applyAlignment="1" applyProtection="1">
      <alignment horizontal="left" vertical="center"/>
    </xf>
    <xf numFmtId="0" fontId="9" fillId="0" borderId="29" xfId="53" applyFont="1" applyFill="1" applyBorder="1" applyAlignment="1" applyProtection="1">
      <alignment horizontal="left" vertical="center"/>
    </xf>
    <xf numFmtId="0" fontId="9" fillId="0" borderId="10" xfId="53" applyFont="1" applyFill="1" applyBorder="1" applyAlignment="1" applyProtection="1">
      <alignment horizontal="left" vertical="center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9" fillId="0" borderId="2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15" fillId="0" borderId="3" xfId="53" applyFont="1" applyFill="1" applyBorder="1" applyAlignment="1" applyProtection="1">
      <alignment horizontal="left" vertical="center"/>
    </xf>
    <xf numFmtId="0" fontId="15" fillId="0" borderId="4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3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</xf>
    <xf numFmtId="0" fontId="20" fillId="0" borderId="16" xfId="53" applyFont="1" applyFill="1" applyBorder="1" applyAlignment="1" applyProtection="1">
      <alignment horizontal="center" vertical="center" wrapText="1"/>
    </xf>
    <xf numFmtId="0" fontId="22" fillId="0" borderId="16" xfId="53" applyFont="1" applyFill="1" applyBorder="1" applyAlignment="1" applyProtection="1">
      <alignment horizontal="center" vertical="center"/>
    </xf>
    <xf numFmtId="49" fontId="18" fillId="0" borderId="12" xfId="53" applyNumberFormat="1" applyFont="1" applyFill="1" applyBorder="1" applyAlignment="1" applyProtection="1">
      <alignment horizontal="center" vertical="center" wrapText="1"/>
    </xf>
    <xf numFmtId="49" fontId="18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9" fillId="0" borderId="16" xfId="53" applyFont="1" applyFill="1" applyBorder="1" applyAlignment="1" applyProtection="1">
      <alignment horizontal="center" vertical="center"/>
    </xf>
    <xf numFmtId="0" fontId="9" fillId="0" borderId="17" xfId="53" applyFont="1" applyFill="1" applyBorder="1" applyAlignment="1" applyProtection="1">
      <alignment horizontal="center" vertical="center"/>
    </xf>
    <xf numFmtId="0" fontId="9" fillId="0" borderId="18" xfId="53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vertical="center"/>
    </xf>
    <xf numFmtId="0" fontId="1" fillId="0" borderId="11" xfId="53" applyFont="1" applyFill="1" applyBorder="1" applyAlignment="1" applyProtection="1">
      <alignment wrapText="1"/>
    </xf>
    <xf numFmtId="0" fontId="30" fillId="0" borderId="11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/>
      <protection locked="0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4" fontId="3" fillId="0" borderId="11" xfId="53" applyNumberFormat="1" applyFont="1" applyFill="1" applyBorder="1" applyAlignment="1" applyProtection="1">
      <alignment vertical="center"/>
    </xf>
    <xf numFmtId="0" fontId="31" fillId="0" borderId="0" xfId="53" applyFont="1" applyFill="1" applyBorder="1" applyAlignment="1" applyProtection="1">
      <alignment horizontal="center"/>
    </xf>
    <xf numFmtId="0" fontId="31" fillId="0" borderId="0" xfId="53" applyFont="1" applyFill="1" applyBorder="1" applyAlignment="1" applyProtection="1">
      <alignment horizontal="center" wrapText="1"/>
    </xf>
    <xf numFmtId="0" fontId="31" fillId="0" borderId="0" xfId="53" applyFont="1" applyFill="1" applyBorder="1" applyAlignment="1" applyProtection="1">
      <alignment wrapText="1"/>
    </xf>
    <xf numFmtId="0" fontId="31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32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31" fillId="0" borderId="11" xfId="53" applyFont="1" applyFill="1" applyBorder="1" applyAlignment="1" applyProtection="1">
      <alignment horizontal="center" vertical="center" wrapText="1"/>
    </xf>
    <xf numFmtId="0" fontId="31" fillId="0" borderId="2" xfId="53" applyFont="1" applyFill="1" applyBorder="1" applyAlignment="1" applyProtection="1">
      <alignment horizontal="center" vertical="center" wrapText="1"/>
    </xf>
    <xf numFmtId="176" fontId="19" fillId="0" borderId="11" xfId="53" applyNumberFormat="1" applyFont="1" applyFill="1" applyBorder="1" applyAlignment="1" applyProtection="1">
      <alignment horizontal="right" vertical="center"/>
    </xf>
    <xf numFmtId="176" fontId="15" fillId="0" borderId="2" xfId="53" applyNumberFormat="1" applyFont="1" applyFill="1" applyBorder="1" applyAlignment="1" applyProtection="1">
      <alignment horizontal="right" vertical="center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5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49" fontId="33" fillId="0" borderId="0" xfId="53" applyNumberFormat="1" applyFont="1" applyFill="1" applyBorder="1" applyAlignment="1" applyProtection="1"/>
    <xf numFmtId="0" fontId="33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vertical="center"/>
    </xf>
    <xf numFmtId="0" fontId="34" fillId="0" borderId="0" xfId="53" applyFont="1" applyFill="1" applyBorder="1" applyAlignment="1" applyProtection="1">
      <alignment horizontal="center" vertical="center"/>
    </xf>
    <xf numFmtId="0" fontId="35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76" fontId="19" fillId="0" borderId="11" xfId="53" applyNumberFormat="1" applyFont="1" applyFill="1" applyBorder="1" applyAlignment="1" applyProtection="1">
      <alignment horizontal="right" vertical="center"/>
      <protection locked="0"/>
    </xf>
    <xf numFmtId="176" fontId="36" fillId="0" borderId="11" xfId="53" applyNumberFormat="1" applyFont="1" applyFill="1" applyBorder="1" applyAlignment="1" applyProtection="1">
      <alignment horizontal="right" vertical="center"/>
    </xf>
    <xf numFmtId="176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0" fontId="36" fillId="0" borderId="11" xfId="53" applyFont="1" applyFill="1" applyBorder="1" applyAlignment="1" applyProtection="1">
      <alignment horizontal="center" vertical="center"/>
    </xf>
    <xf numFmtId="0" fontId="36" fillId="0" borderId="11" xfId="53" applyFont="1" applyFill="1" applyBorder="1" applyAlignment="1" applyProtection="1">
      <alignment horizontal="right" vertical="center"/>
    </xf>
    <xf numFmtId="0" fontId="36" fillId="0" borderId="11" xfId="53" applyFont="1" applyFill="1" applyBorder="1" applyAlignment="1" applyProtection="1">
      <alignment horizontal="center" vertical="center"/>
      <protection locked="0"/>
    </xf>
    <xf numFmtId="4" fontId="37" fillId="0" borderId="11" xfId="53" applyNumberFormat="1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0" fontId="9" fillId="0" borderId="4" xfId="53" applyFont="1" applyFill="1" applyBorder="1" applyAlignment="1" applyProtection="1">
      <alignment horizontal="center" vertical="center" wrapText="1"/>
    </xf>
    <xf numFmtId="176" fontId="19" fillId="0" borderId="8" xfId="53" applyNumberFormat="1" applyFont="1" applyFill="1" applyBorder="1" applyAlignment="1" applyProtection="1">
      <alignment horizontal="right" vertical="center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2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5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5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2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4" xfId="53" applyFont="1" applyFill="1" applyBorder="1" applyAlignment="1" applyProtection="1">
      <alignment horizontal="center" vertical="center" wrapText="1"/>
    </xf>
    <xf numFmtId="180" fontId="19" fillId="0" borderId="11" xfId="9" applyFont="1" applyFill="1" applyBorder="1" applyAlignment="1" applyProtection="1">
      <alignment horizontal="right" vertical="center"/>
      <protection locked="0"/>
    </xf>
    <xf numFmtId="180" fontId="19" fillId="0" borderId="12" xfId="9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6" xfId="53" applyFont="1" applyFill="1" applyBorder="1" applyAlignment="1" applyProtection="1">
      <alignment horizontal="center" vertical="center" wrapText="1"/>
      <protection locked="0"/>
    </xf>
    <xf numFmtId="0" fontId="19" fillId="0" borderId="16" xfId="53" applyFont="1" applyFill="1" applyBorder="1" applyAlignment="1" applyProtection="1">
      <alignment horizontal="right" vertical="center"/>
      <protection locked="0"/>
    </xf>
    <xf numFmtId="0" fontId="38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0" fontId="19" fillId="0" borderId="8" xfId="53" applyFont="1" applyFill="1" applyBorder="1" applyAlignment="1" applyProtection="1">
      <alignment horizontal="left" vertical="center"/>
    </xf>
    <xf numFmtId="4" fontId="3" fillId="0" borderId="13" xfId="53" applyNumberFormat="1" applyFont="1" applyFill="1" applyBorder="1" applyAlignment="1" applyProtection="1">
      <alignment horizontal="right" vertical="center"/>
      <protection locked="0"/>
    </xf>
    <xf numFmtId="0" fontId="37" fillId="0" borderId="13" xfId="53" applyFont="1" applyFill="1" applyBorder="1" applyAlignment="1" applyProtection="1">
      <alignment horizontal="right" vertical="center"/>
    </xf>
    <xf numFmtId="0" fontId="9" fillId="0" borderId="11" xfId="53" applyFont="1" applyFill="1" applyBorder="1" applyAlignment="1" applyProtection="1"/>
    <xf numFmtId="176" fontId="9" fillId="0" borderId="11" xfId="53" applyNumberFormat="1" applyFont="1" applyFill="1" applyBorder="1" applyAlignment="1" applyProtection="1"/>
    <xf numFmtId="0" fontId="9" fillId="0" borderId="8" xfId="53" applyFont="1" applyFill="1" applyBorder="1" applyAlignment="1" applyProtection="1"/>
    <xf numFmtId="176" fontId="9" fillId="0" borderId="13" xfId="53" applyNumberFormat="1" applyFont="1" applyFill="1" applyBorder="1" applyAlignment="1" applyProtection="1"/>
    <xf numFmtId="0" fontId="36" fillId="0" borderId="8" xfId="53" applyFont="1" applyFill="1" applyBorder="1" applyAlignment="1" applyProtection="1">
      <alignment horizontal="center" vertical="center"/>
    </xf>
    <xf numFmtId="176" fontId="36" fillId="0" borderId="13" xfId="53" applyNumberFormat="1" applyFont="1" applyFill="1" applyBorder="1" applyAlignment="1" applyProtection="1">
      <alignment horizontal="right" vertical="center"/>
    </xf>
    <xf numFmtId="4" fontId="3" fillId="0" borderId="13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36" fillId="0" borderId="8" xfId="53" applyFont="1" applyFill="1" applyBorder="1" applyAlignment="1" applyProtection="1">
      <alignment horizontal="center" vertical="center"/>
      <protection locked="0"/>
    </xf>
    <xf numFmtId="176" fontId="36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/>
    </xf>
    <xf numFmtId="0" fontId="41" fillId="0" borderId="12" xfId="0" applyFont="1" applyFill="1" applyBorder="1" applyAlignment="1">
      <alignment horizontal="center" vertical="center"/>
    </xf>
    <xf numFmtId="0" fontId="42" fillId="0" borderId="12" xfId="0" applyFont="1" applyBorder="1" applyAlignment="1">
      <alignment horizontal="justify"/>
    </xf>
    <xf numFmtId="0" fontId="42" fillId="0" borderId="12" xfId="0" applyFont="1" applyBorder="1" applyAlignment="1">
      <alignment horizontal="left"/>
    </xf>
    <xf numFmtId="0" fontId="42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12" sqref="C12"/>
    </sheetView>
  </sheetViews>
  <sheetFormatPr defaultColWidth="9.14285714285714" defaultRowHeight="20" customHeight="1" outlineLevelCol="3"/>
  <cols>
    <col min="1" max="1" width="13.5714285714286" style="80" customWidth="1"/>
    <col min="2" max="2" width="9.14285714285714" style="385"/>
    <col min="3" max="3" width="88.7142857142857" style="80" customWidth="1"/>
    <col min="4" max="16384" width="9.14285714285714" style="80"/>
  </cols>
  <sheetData>
    <row r="1" s="384" customFormat="1" ht="48" customHeight="1" spans="2:3">
      <c r="B1" s="386"/>
      <c r="C1" s="386"/>
    </row>
    <row r="2" s="80" customFormat="1" ht="27" customHeight="1" spans="2:3">
      <c r="B2" s="387" t="s">
        <v>0</v>
      </c>
      <c r="C2" s="387" t="s">
        <v>1</v>
      </c>
    </row>
    <row r="3" s="80" customFormat="1" customHeight="1" spans="2:3">
      <c r="B3" s="388">
        <v>1</v>
      </c>
      <c r="C3" s="389" t="s">
        <v>2</v>
      </c>
    </row>
    <row r="4" s="80" customFormat="1" customHeight="1" spans="2:3">
      <c r="B4" s="388">
        <v>2</v>
      </c>
      <c r="C4" s="389" t="s">
        <v>3</v>
      </c>
    </row>
    <row r="5" s="80" customFormat="1" customHeight="1" spans="2:3">
      <c r="B5" s="388">
        <v>3</v>
      </c>
      <c r="C5" s="389" t="s">
        <v>4</v>
      </c>
    </row>
    <row r="6" s="80" customFormat="1" customHeight="1" spans="2:3">
      <c r="B6" s="388">
        <v>4</v>
      </c>
      <c r="C6" s="389" t="s">
        <v>5</v>
      </c>
    </row>
    <row r="7" s="80" customFormat="1" customHeight="1" spans="2:3">
      <c r="B7" s="388">
        <v>5</v>
      </c>
      <c r="C7" s="390" t="s">
        <v>6</v>
      </c>
    </row>
    <row r="8" s="80" customFormat="1" customHeight="1" spans="2:3">
      <c r="B8" s="388">
        <v>6</v>
      </c>
      <c r="C8" s="390" t="s">
        <v>7</v>
      </c>
    </row>
    <row r="9" s="80" customFormat="1" customHeight="1" spans="2:3">
      <c r="B9" s="388">
        <v>7</v>
      </c>
      <c r="C9" s="390" t="s">
        <v>8</v>
      </c>
    </row>
    <row r="10" s="80" customFormat="1" customHeight="1" spans="2:3">
      <c r="B10" s="388">
        <v>8</v>
      </c>
      <c r="C10" s="390" t="s">
        <v>9</v>
      </c>
    </row>
    <row r="11" s="80" customFormat="1" customHeight="1" spans="2:3">
      <c r="B11" s="388">
        <v>9</v>
      </c>
      <c r="C11" s="391" t="s">
        <v>10</v>
      </c>
    </row>
    <row r="12" s="80" customFormat="1" customHeight="1" spans="2:3">
      <c r="B12" s="388">
        <v>10</v>
      </c>
      <c r="C12" s="391" t="s">
        <v>11</v>
      </c>
    </row>
    <row r="13" s="80" customFormat="1" customHeight="1" spans="2:3">
      <c r="B13" s="388">
        <v>11</v>
      </c>
      <c r="C13" s="389" t="s">
        <v>12</v>
      </c>
    </row>
    <row r="14" s="80" customFormat="1" customHeight="1" spans="2:3">
      <c r="B14" s="388">
        <v>12</v>
      </c>
      <c r="C14" s="389" t="s">
        <v>13</v>
      </c>
    </row>
    <row r="15" s="80" customFormat="1" customHeight="1" spans="2:4">
      <c r="B15" s="388">
        <v>13</v>
      </c>
      <c r="C15" s="389" t="s">
        <v>14</v>
      </c>
      <c r="D15" s="392"/>
    </row>
    <row r="16" s="80" customFormat="1" customHeight="1" spans="2:3">
      <c r="B16" s="388">
        <v>14</v>
      </c>
      <c r="C16" s="390" t="s">
        <v>15</v>
      </c>
    </row>
    <row r="17" s="80" customFormat="1" customHeight="1" spans="2:3">
      <c r="B17" s="388">
        <v>15</v>
      </c>
      <c r="C17" s="390" t="s">
        <v>16</v>
      </c>
    </row>
    <row r="18" s="80" customFormat="1" customHeight="1" spans="2:3">
      <c r="B18" s="388">
        <v>16</v>
      </c>
      <c r="C18" s="390" t="s">
        <v>17</v>
      </c>
    </row>
    <row r="19" s="80" customFormat="1" customHeight="1" spans="2:3">
      <c r="B19" s="388">
        <v>17</v>
      </c>
      <c r="C19" s="389" t="s">
        <v>18</v>
      </c>
    </row>
    <row r="20" s="80" customFormat="1" customHeight="1" spans="2:3">
      <c r="B20" s="388">
        <v>18</v>
      </c>
      <c r="C20" s="389" t="s">
        <v>19</v>
      </c>
    </row>
    <row r="21" s="80" customFormat="1" customHeight="1" spans="2:3">
      <c r="B21" s="388">
        <v>19</v>
      </c>
      <c r="C21" s="389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0"/>
  <sheetViews>
    <sheetView zoomScaleSheetLayoutView="60" topLeftCell="A43" workbookViewId="0">
      <selection activeCell="I67" sqref="I67"/>
    </sheetView>
  </sheetViews>
  <sheetFormatPr defaultColWidth="8.88571428571429" defaultRowHeight="12"/>
  <cols>
    <col min="1" max="1" width="34.2857142857143" style="63" customWidth="1"/>
    <col min="2" max="2" width="29" style="63" customWidth="1"/>
    <col min="3" max="4" width="23.5714285714286" style="63" customWidth="1"/>
    <col min="5" max="5" width="29.8571428571429" style="63" customWidth="1"/>
    <col min="6" max="6" width="11.2857142857143" style="64" customWidth="1"/>
    <col min="7" max="7" width="25.1333333333333" style="63" customWidth="1"/>
    <col min="8" max="8" width="15.5714285714286" style="64" customWidth="1"/>
    <col min="9" max="9" width="13.4285714285714" style="64" customWidth="1"/>
    <col min="10" max="10" width="29.8571428571429" style="63" customWidth="1"/>
    <col min="11" max="11" width="9.13333333333333" style="64" customWidth="1"/>
    <col min="12" max="16384" width="9.13333333333333" style="64"/>
  </cols>
  <sheetData>
    <row r="1" customHeight="1" spans="10:10">
      <c r="J1" s="78"/>
    </row>
    <row r="2" ht="28.5" customHeight="1" spans="1:10">
      <c r="A2" s="65" t="s">
        <v>10</v>
      </c>
      <c r="B2" s="66"/>
      <c r="C2" s="66"/>
      <c r="D2" s="66"/>
      <c r="E2" s="66"/>
      <c r="F2" s="67"/>
      <c r="G2" s="66"/>
      <c r="H2" s="67"/>
      <c r="I2" s="67"/>
      <c r="J2" s="66"/>
    </row>
    <row r="3" ht="17.25" customHeight="1" spans="1:1">
      <c r="A3" s="68" t="s">
        <v>21</v>
      </c>
    </row>
    <row r="4" ht="44.25" customHeight="1" spans="1:10">
      <c r="A4" s="69" t="s">
        <v>365</v>
      </c>
      <c r="B4" s="69" t="s">
        <v>366</v>
      </c>
      <c r="C4" s="69" t="s">
        <v>367</v>
      </c>
      <c r="D4" s="69" t="s">
        <v>368</v>
      </c>
      <c r="E4" s="69" t="s">
        <v>369</v>
      </c>
      <c r="F4" s="70" t="s">
        <v>370</v>
      </c>
      <c r="G4" s="69" t="s">
        <v>371</v>
      </c>
      <c r="H4" s="70" t="s">
        <v>372</v>
      </c>
      <c r="I4" s="70" t="s">
        <v>373</v>
      </c>
      <c r="J4" s="69" t="s">
        <v>374</v>
      </c>
    </row>
    <row r="5" ht="14.25" customHeight="1" spans="1:10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69">
        <v>6</v>
      </c>
      <c r="G5" s="69">
        <v>7</v>
      </c>
      <c r="H5" s="69">
        <v>8</v>
      </c>
      <c r="I5" s="69">
        <v>9</v>
      </c>
      <c r="J5" s="69">
        <v>10</v>
      </c>
    </row>
    <row r="6" ht="24" customHeight="1" spans="1:10">
      <c r="A6" s="24" t="s">
        <v>90</v>
      </c>
      <c r="B6" s="242"/>
      <c r="C6" s="242"/>
      <c r="D6" s="242"/>
      <c r="E6" s="243"/>
      <c r="F6" s="244"/>
      <c r="G6" s="243"/>
      <c r="H6" s="244"/>
      <c r="I6" s="244"/>
      <c r="J6" s="263"/>
    </row>
    <row r="7" ht="42" customHeight="1" spans="1:10">
      <c r="A7" s="38" t="s">
        <v>375</v>
      </c>
      <c r="B7" s="38" t="s">
        <v>376</v>
      </c>
      <c r="C7" s="24" t="s">
        <v>377</v>
      </c>
      <c r="D7" s="24" t="s">
        <v>378</v>
      </c>
      <c r="E7" s="24" t="s">
        <v>379</v>
      </c>
      <c r="F7" s="24" t="s">
        <v>380</v>
      </c>
      <c r="G7" s="24" t="s">
        <v>381</v>
      </c>
      <c r="H7" s="24" t="s">
        <v>382</v>
      </c>
      <c r="I7" s="24" t="s">
        <v>383</v>
      </c>
      <c r="J7" s="35" t="s">
        <v>384</v>
      </c>
    </row>
    <row r="8" ht="42.75" customHeight="1" spans="1:10">
      <c r="A8" s="245"/>
      <c r="B8" s="245"/>
      <c r="C8" s="24" t="s">
        <v>385</v>
      </c>
      <c r="D8" s="24" t="s">
        <v>386</v>
      </c>
      <c r="E8" s="24" t="s">
        <v>387</v>
      </c>
      <c r="F8" s="24" t="s">
        <v>380</v>
      </c>
      <c r="G8" s="24" t="s">
        <v>381</v>
      </c>
      <c r="H8" s="24" t="s">
        <v>382</v>
      </c>
      <c r="I8" s="24" t="s">
        <v>383</v>
      </c>
      <c r="J8" s="35" t="s">
        <v>384</v>
      </c>
    </row>
    <row r="9" ht="25" customHeight="1" spans="1:10">
      <c r="A9" s="245"/>
      <c r="B9" s="245"/>
      <c r="C9" s="24" t="s">
        <v>388</v>
      </c>
      <c r="D9" s="24" t="s">
        <v>389</v>
      </c>
      <c r="E9" s="24" t="s">
        <v>390</v>
      </c>
      <c r="F9" s="24" t="s">
        <v>391</v>
      </c>
      <c r="G9" s="24" t="s">
        <v>392</v>
      </c>
      <c r="H9" s="24" t="s">
        <v>382</v>
      </c>
      <c r="I9" s="24" t="s">
        <v>383</v>
      </c>
      <c r="J9" s="35" t="s">
        <v>393</v>
      </c>
    </row>
    <row r="10" ht="25" customHeight="1" spans="1:10">
      <c r="A10" s="246"/>
      <c r="B10" s="246"/>
      <c r="C10" s="24" t="s">
        <v>388</v>
      </c>
      <c r="D10" s="24" t="s">
        <v>389</v>
      </c>
      <c r="E10" s="24" t="s">
        <v>394</v>
      </c>
      <c r="F10" s="24" t="s">
        <v>391</v>
      </c>
      <c r="G10" s="24" t="s">
        <v>392</v>
      </c>
      <c r="H10" s="24" t="s">
        <v>382</v>
      </c>
      <c r="I10" s="24" t="s">
        <v>383</v>
      </c>
      <c r="J10" s="35" t="s">
        <v>395</v>
      </c>
    </row>
    <row r="11" ht="25" customHeight="1" spans="1:10">
      <c r="A11" s="38" t="s">
        <v>396</v>
      </c>
      <c r="B11" s="38" t="s">
        <v>397</v>
      </c>
      <c r="C11" s="24" t="s">
        <v>377</v>
      </c>
      <c r="D11" s="24" t="s">
        <v>398</v>
      </c>
      <c r="E11" s="24" t="s">
        <v>399</v>
      </c>
      <c r="F11" s="24" t="s">
        <v>380</v>
      </c>
      <c r="G11" s="24" t="s">
        <v>216</v>
      </c>
      <c r="H11" s="24" t="s">
        <v>400</v>
      </c>
      <c r="I11" s="24" t="s">
        <v>401</v>
      </c>
      <c r="J11" s="35" t="s">
        <v>402</v>
      </c>
    </row>
    <row r="12" spans="1:10">
      <c r="A12" s="245"/>
      <c r="B12" s="245"/>
      <c r="C12" s="24" t="s">
        <v>385</v>
      </c>
      <c r="D12" s="24" t="s">
        <v>386</v>
      </c>
      <c r="E12" s="24" t="s">
        <v>403</v>
      </c>
      <c r="F12" s="24" t="s">
        <v>380</v>
      </c>
      <c r="G12" s="24" t="s">
        <v>404</v>
      </c>
      <c r="H12" s="24" t="s">
        <v>405</v>
      </c>
      <c r="I12" s="24" t="s">
        <v>383</v>
      </c>
      <c r="J12" s="35" t="s">
        <v>406</v>
      </c>
    </row>
    <row r="13" ht="22.5" spans="1:10">
      <c r="A13" s="245"/>
      <c r="B13" s="245"/>
      <c r="C13" s="24" t="s">
        <v>388</v>
      </c>
      <c r="D13" s="24" t="s">
        <v>389</v>
      </c>
      <c r="E13" s="24" t="s">
        <v>407</v>
      </c>
      <c r="F13" s="24" t="s">
        <v>391</v>
      </c>
      <c r="G13" s="24" t="s">
        <v>392</v>
      </c>
      <c r="H13" s="24" t="s">
        <v>382</v>
      </c>
      <c r="I13" s="24" t="s">
        <v>383</v>
      </c>
      <c r="J13" s="35" t="s">
        <v>408</v>
      </c>
    </row>
    <row r="14" ht="22.5" spans="1:10">
      <c r="A14" s="246"/>
      <c r="B14" s="246"/>
      <c r="C14" s="24" t="s">
        <v>388</v>
      </c>
      <c r="D14" s="24" t="s">
        <v>389</v>
      </c>
      <c r="E14" s="24" t="s">
        <v>409</v>
      </c>
      <c r="F14" s="24" t="s">
        <v>391</v>
      </c>
      <c r="G14" s="24" t="s">
        <v>392</v>
      </c>
      <c r="H14" s="24" t="s">
        <v>382</v>
      </c>
      <c r="I14" s="24" t="s">
        <v>383</v>
      </c>
      <c r="J14" s="35" t="s">
        <v>410</v>
      </c>
    </row>
    <row r="15" ht="20" customHeight="1" spans="1:10">
      <c r="A15" s="38" t="s">
        <v>320</v>
      </c>
      <c r="B15" s="38" t="s">
        <v>411</v>
      </c>
      <c r="C15" s="24" t="s">
        <v>377</v>
      </c>
      <c r="D15" s="24" t="s">
        <v>398</v>
      </c>
      <c r="E15" s="24" t="s">
        <v>412</v>
      </c>
      <c r="F15" s="24" t="s">
        <v>380</v>
      </c>
      <c r="G15" s="24">
        <v>1</v>
      </c>
      <c r="H15" s="24" t="s">
        <v>413</v>
      </c>
      <c r="I15" s="24" t="s">
        <v>401</v>
      </c>
      <c r="J15" s="24" t="s">
        <v>412</v>
      </c>
    </row>
    <row r="16" ht="20" customHeight="1" spans="1:10">
      <c r="A16" s="245"/>
      <c r="B16" s="245"/>
      <c r="C16" s="24" t="s">
        <v>385</v>
      </c>
      <c r="D16" s="24" t="s">
        <v>414</v>
      </c>
      <c r="E16" s="24" t="s">
        <v>415</v>
      </c>
      <c r="F16" s="24" t="s">
        <v>380</v>
      </c>
      <c r="G16" s="24">
        <v>100</v>
      </c>
      <c r="H16" s="24" t="s">
        <v>382</v>
      </c>
      <c r="I16" s="24" t="s">
        <v>401</v>
      </c>
      <c r="J16" s="24" t="s">
        <v>415</v>
      </c>
    </row>
    <row r="17" ht="20" customHeight="1" spans="1:10">
      <c r="A17" s="245"/>
      <c r="B17" s="245"/>
      <c r="C17" s="24" t="s">
        <v>385</v>
      </c>
      <c r="D17" s="24" t="s">
        <v>386</v>
      </c>
      <c r="E17" s="24" t="s">
        <v>416</v>
      </c>
      <c r="F17" s="24" t="s">
        <v>380</v>
      </c>
      <c r="G17" s="63" t="s">
        <v>417</v>
      </c>
      <c r="H17" s="64" t="s">
        <v>405</v>
      </c>
      <c r="I17" s="24" t="s">
        <v>383</v>
      </c>
      <c r="J17" s="24" t="s">
        <v>416</v>
      </c>
    </row>
    <row r="18" ht="20" customHeight="1" spans="1:10">
      <c r="A18" s="246"/>
      <c r="B18" s="246"/>
      <c r="C18" s="24" t="s">
        <v>388</v>
      </c>
      <c r="D18" s="24" t="s">
        <v>389</v>
      </c>
      <c r="E18" s="24" t="s">
        <v>409</v>
      </c>
      <c r="F18" s="24" t="s">
        <v>391</v>
      </c>
      <c r="G18" s="24" t="s">
        <v>392</v>
      </c>
      <c r="H18" s="24" t="s">
        <v>382</v>
      </c>
      <c r="I18" s="24" t="s">
        <v>383</v>
      </c>
      <c r="J18" s="24" t="s">
        <v>409</v>
      </c>
    </row>
    <row r="19" ht="20" customHeight="1" spans="1:10">
      <c r="A19" s="38" t="s">
        <v>323</v>
      </c>
      <c r="B19" s="38" t="s">
        <v>418</v>
      </c>
      <c r="C19" s="24" t="s">
        <v>377</v>
      </c>
      <c r="D19" s="24" t="s">
        <v>414</v>
      </c>
      <c r="E19" s="24" t="s">
        <v>419</v>
      </c>
      <c r="F19" s="24" t="s">
        <v>380</v>
      </c>
      <c r="G19" s="38">
        <v>100</v>
      </c>
      <c r="H19" s="38" t="s">
        <v>382</v>
      </c>
      <c r="I19" s="24" t="s">
        <v>383</v>
      </c>
      <c r="J19" s="24" t="s">
        <v>419</v>
      </c>
    </row>
    <row r="20" ht="20" customHeight="1" spans="1:10">
      <c r="A20" s="245"/>
      <c r="B20" s="245"/>
      <c r="C20" s="24" t="s">
        <v>385</v>
      </c>
      <c r="D20" s="24" t="s">
        <v>414</v>
      </c>
      <c r="E20" s="24" t="s">
        <v>415</v>
      </c>
      <c r="F20" s="247" t="s">
        <v>380</v>
      </c>
      <c r="G20" s="41">
        <v>100</v>
      </c>
      <c r="H20" s="41" t="s">
        <v>382</v>
      </c>
      <c r="I20" s="24" t="s">
        <v>401</v>
      </c>
      <c r="J20" s="24" t="s">
        <v>415</v>
      </c>
    </row>
    <row r="21" ht="20" customHeight="1" spans="1:10">
      <c r="A21" s="245"/>
      <c r="B21" s="245"/>
      <c r="C21" s="24" t="s">
        <v>385</v>
      </c>
      <c r="D21" s="24" t="s">
        <v>386</v>
      </c>
      <c r="E21" s="24" t="s">
        <v>420</v>
      </c>
      <c r="F21" s="247" t="s">
        <v>380</v>
      </c>
      <c r="G21" s="248" t="s">
        <v>417</v>
      </c>
      <c r="H21" s="249" t="s">
        <v>405</v>
      </c>
      <c r="I21" s="264" t="s">
        <v>383</v>
      </c>
      <c r="J21" s="24" t="s">
        <v>420</v>
      </c>
    </row>
    <row r="22" ht="20" customHeight="1" spans="1:10">
      <c r="A22" s="245"/>
      <c r="B22" s="245"/>
      <c r="C22" s="38" t="s">
        <v>388</v>
      </c>
      <c r="D22" s="38" t="s">
        <v>389</v>
      </c>
      <c r="E22" s="38" t="s">
        <v>421</v>
      </c>
      <c r="F22" s="250" t="s">
        <v>391</v>
      </c>
      <c r="G22" s="251" t="s">
        <v>392</v>
      </c>
      <c r="H22" s="251" t="s">
        <v>382</v>
      </c>
      <c r="I22" s="265" t="s">
        <v>383</v>
      </c>
      <c r="J22" s="38" t="s">
        <v>421</v>
      </c>
    </row>
    <row r="23" ht="20" customHeight="1" spans="1:10">
      <c r="A23" s="41" t="s">
        <v>326</v>
      </c>
      <c r="B23" s="41" t="s">
        <v>422</v>
      </c>
      <c r="C23" s="41" t="s">
        <v>377</v>
      </c>
      <c r="D23" s="41" t="s">
        <v>398</v>
      </c>
      <c r="E23" s="41" t="s">
        <v>423</v>
      </c>
      <c r="F23" s="41" t="s">
        <v>380</v>
      </c>
      <c r="G23" s="41">
        <v>1</v>
      </c>
      <c r="H23" s="41" t="s">
        <v>413</v>
      </c>
      <c r="I23" s="41" t="s">
        <v>401</v>
      </c>
      <c r="J23" s="41" t="s">
        <v>423</v>
      </c>
    </row>
    <row r="24" ht="20" customHeight="1" spans="1:10">
      <c r="A24" s="252"/>
      <c r="B24" s="252"/>
      <c r="C24" s="41" t="s">
        <v>385</v>
      </c>
      <c r="D24" s="41" t="s">
        <v>414</v>
      </c>
      <c r="E24" s="41" t="s">
        <v>415</v>
      </c>
      <c r="F24" s="41" t="s">
        <v>380</v>
      </c>
      <c r="G24" s="41">
        <v>100</v>
      </c>
      <c r="H24" s="41" t="s">
        <v>382</v>
      </c>
      <c r="I24" s="24" t="s">
        <v>401</v>
      </c>
      <c r="J24" s="41" t="s">
        <v>415</v>
      </c>
    </row>
    <row r="25" ht="20" customHeight="1" spans="1:10">
      <c r="A25" s="252"/>
      <c r="B25" s="252"/>
      <c r="C25" s="41" t="s">
        <v>385</v>
      </c>
      <c r="D25" s="41" t="s">
        <v>386</v>
      </c>
      <c r="E25" s="41" t="s">
        <v>424</v>
      </c>
      <c r="F25" s="41" t="s">
        <v>380</v>
      </c>
      <c r="G25" s="248" t="s">
        <v>425</v>
      </c>
      <c r="H25" s="249" t="s">
        <v>405</v>
      </c>
      <c r="I25" s="41" t="s">
        <v>383</v>
      </c>
      <c r="J25" s="41" t="s">
        <v>424</v>
      </c>
    </row>
    <row r="26" ht="20" customHeight="1" spans="1:10">
      <c r="A26" s="252"/>
      <c r="B26" s="252"/>
      <c r="C26" s="41" t="s">
        <v>388</v>
      </c>
      <c r="D26" s="41" t="s">
        <v>389</v>
      </c>
      <c r="E26" s="41" t="s">
        <v>426</v>
      </c>
      <c r="F26" s="41" t="s">
        <v>391</v>
      </c>
      <c r="G26" s="41" t="s">
        <v>392</v>
      </c>
      <c r="H26" s="41" t="s">
        <v>382</v>
      </c>
      <c r="I26" s="41" t="s">
        <v>383</v>
      </c>
      <c r="J26" s="41" t="s">
        <v>426</v>
      </c>
    </row>
    <row r="27" ht="20" customHeight="1" spans="1:10">
      <c r="A27" s="41" t="s">
        <v>328</v>
      </c>
      <c r="B27" s="41" t="s">
        <v>427</v>
      </c>
      <c r="C27" s="24" t="s">
        <v>377</v>
      </c>
      <c r="D27" s="24" t="s">
        <v>414</v>
      </c>
      <c r="E27" s="24" t="s">
        <v>428</v>
      </c>
      <c r="F27" s="24" t="s">
        <v>380</v>
      </c>
      <c r="G27" s="38">
        <v>100</v>
      </c>
      <c r="H27" s="38" t="s">
        <v>382</v>
      </c>
      <c r="I27" s="24" t="s">
        <v>401</v>
      </c>
      <c r="J27" s="24" t="s">
        <v>428</v>
      </c>
    </row>
    <row r="28" ht="20" customHeight="1" spans="1:10">
      <c r="A28" s="252"/>
      <c r="B28" s="41"/>
      <c r="C28" s="24" t="s">
        <v>385</v>
      </c>
      <c r="D28" s="24" t="s">
        <v>414</v>
      </c>
      <c r="E28" s="24" t="s">
        <v>429</v>
      </c>
      <c r="F28" s="247" t="s">
        <v>380</v>
      </c>
      <c r="G28" s="41">
        <v>100</v>
      </c>
      <c r="H28" s="41" t="s">
        <v>382</v>
      </c>
      <c r="I28" s="24" t="s">
        <v>401</v>
      </c>
      <c r="J28" s="24" t="s">
        <v>429</v>
      </c>
    </row>
    <row r="29" ht="20" customHeight="1" spans="1:10">
      <c r="A29" s="252"/>
      <c r="B29" s="252"/>
      <c r="C29" s="24" t="s">
        <v>385</v>
      </c>
      <c r="D29" s="24" t="s">
        <v>386</v>
      </c>
      <c r="E29" s="24" t="s">
        <v>430</v>
      </c>
      <c r="F29" s="247" t="s">
        <v>380</v>
      </c>
      <c r="G29" s="248" t="s">
        <v>417</v>
      </c>
      <c r="H29" s="249" t="s">
        <v>405</v>
      </c>
      <c r="I29" s="264" t="s">
        <v>383</v>
      </c>
      <c r="J29" s="24" t="s">
        <v>430</v>
      </c>
    </row>
    <row r="30" ht="20" customHeight="1" spans="1:10">
      <c r="A30" s="253"/>
      <c r="B30" s="252"/>
      <c r="C30" s="38" t="s">
        <v>388</v>
      </c>
      <c r="D30" s="38" t="s">
        <v>389</v>
      </c>
      <c r="E30" s="38" t="s">
        <v>431</v>
      </c>
      <c r="F30" s="250" t="s">
        <v>391</v>
      </c>
      <c r="G30" s="251" t="s">
        <v>392</v>
      </c>
      <c r="H30" s="251" t="s">
        <v>382</v>
      </c>
      <c r="I30" s="265" t="s">
        <v>383</v>
      </c>
      <c r="J30" s="38" t="s">
        <v>431</v>
      </c>
    </row>
    <row r="31" ht="20" customHeight="1" spans="1:10">
      <c r="A31" s="41" t="s">
        <v>331</v>
      </c>
      <c r="B31" s="38" t="s">
        <v>432</v>
      </c>
      <c r="C31" s="254" t="s">
        <v>377</v>
      </c>
      <c r="D31" s="76" t="s">
        <v>398</v>
      </c>
      <c r="E31" s="254" t="s">
        <v>433</v>
      </c>
      <c r="F31" s="250" t="s">
        <v>391</v>
      </c>
      <c r="G31" s="251">
        <v>3</v>
      </c>
      <c r="H31" s="255" t="s">
        <v>413</v>
      </c>
      <c r="I31" s="255" t="s">
        <v>401</v>
      </c>
      <c r="J31" s="254" t="s">
        <v>433</v>
      </c>
    </row>
    <row r="32" ht="20" customHeight="1" spans="1:10">
      <c r="A32" s="252"/>
      <c r="B32" s="245"/>
      <c r="C32" s="254" t="s">
        <v>377</v>
      </c>
      <c r="D32" s="76" t="s">
        <v>414</v>
      </c>
      <c r="E32" s="254" t="s">
        <v>434</v>
      </c>
      <c r="F32" s="255" t="s">
        <v>380</v>
      </c>
      <c r="G32" s="254" t="s">
        <v>381</v>
      </c>
      <c r="H32" s="255" t="s">
        <v>382</v>
      </c>
      <c r="I32" s="255" t="s">
        <v>401</v>
      </c>
      <c r="J32" s="254" t="s">
        <v>434</v>
      </c>
    </row>
    <row r="33" ht="20" customHeight="1" spans="1:10">
      <c r="A33" s="252"/>
      <c r="B33" s="245"/>
      <c r="C33" s="254" t="s">
        <v>385</v>
      </c>
      <c r="D33" s="76" t="s">
        <v>386</v>
      </c>
      <c r="E33" s="254" t="s">
        <v>435</v>
      </c>
      <c r="F33" s="255" t="s">
        <v>380</v>
      </c>
      <c r="G33" s="254" t="s">
        <v>417</v>
      </c>
      <c r="H33" s="249" t="s">
        <v>405</v>
      </c>
      <c r="I33" s="255" t="s">
        <v>383</v>
      </c>
      <c r="J33" s="254" t="s">
        <v>435</v>
      </c>
    </row>
    <row r="34" ht="20" customHeight="1" spans="1:10">
      <c r="A34" s="253"/>
      <c r="B34" s="245"/>
      <c r="C34" s="38" t="s">
        <v>388</v>
      </c>
      <c r="D34" s="38" t="s">
        <v>389</v>
      </c>
      <c r="E34" s="38" t="s">
        <v>421</v>
      </c>
      <c r="F34" s="250" t="s">
        <v>391</v>
      </c>
      <c r="G34" s="251" t="s">
        <v>392</v>
      </c>
      <c r="H34" s="251" t="s">
        <v>382</v>
      </c>
      <c r="I34" s="265" t="s">
        <v>383</v>
      </c>
      <c r="J34" s="38" t="s">
        <v>421</v>
      </c>
    </row>
    <row r="35" ht="20" customHeight="1" spans="1:10">
      <c r="A35" s="256" t="s">
        <v>336</v>
      </c>
      <c r="B35" s="41" t="s">
        <v>432</v>
      </c>
      <c r="C35" s="257" t="s">
        <v>377</v>
      </c>
      <c r="D35" s="76" t="s">
        <v>398</v>
      </c>
      <c r="E35" s="254" t="s">
        <v>436</v>
      </c>
      <c r="F35" s="255" t="s">
        <v>380</v>
      </c>
      <c r="G35" s="76">
        <v>1</v>
      </c>
      <c r="H35" s="249" t="s">
        <v>437</v>
      </c>
      <c r="I35" s="255" t="s">
        <v>401</v>
      </c>
      <c r="J35" s="254" t="s">
        <v>436</v>
      </c>
    </row>
    <row r="36" ht="20" customHeight="1" spans="1:10">
      <c r="A36" s="258"/>
      <c r="B36" s="41"/>
      <c r="C36" s="257" t="s">
        <v>377</v>
      </c>
      <c r="D36" s="76" t="s">
        <v>414</v>
      </c>
      <c r="E36" s="254" t="s">
        <v>438</v>
      </c>
      <c r="F36" s="255" t="s">
        <v>380</v>
      </c>
      <c r="G36" s="248" t="s">
        <v>439</v>
      </c>
      <c r="H36" s="249" t="s">
        <v>405</v>
      </c>
      <c r="I36" s="265" t="s">
        <v>383</v>
      </c>
      <c r="J36" s="254" t="s">
        <v>438</v>
      </c>
    </row>
    <row r="37" ht="20" customHeight="1" spans="1:10">
      <c r="A37" s="258"/>
      <c r="B37" s="41"/>
      <c r="C37" s="257" t="s">
        <v>377</v>
      </c>
      <c r="D37" s="76" t="s">
        <v>378</v>
      </c>
      <c r="E37" s="254" t="s">
        <v>440</v>
      </c>
      <c r="F37" s="250" t="s">
        <v>391</v>
      </c>
      <c r="G37" s="251" t="s">
        <v>392</v>
      </c>
      <c r="H37" s="251" t="s">
        <v>382</v>
      </c>
      <c r="I37" s="255" t="s">
        <v>401</v>
      </c>
      <c r="J37" s="254" t="s">
        <v>440</v>
      </c>
    </row>
    <row r="38" ht="20" customHeight="1" spans="1:10">
      <c r="A38" s="258"/>
      <c r="B38" s="41"/>
      <c r="C38" s="257" t="s">
        <v>385</v>
      </c>
      <c r="D38" s="76" t="s">
        <v>441</v>
      </c>
      <c r="E38" s="254" t="s">
        <v>442</v>
      </c>
      <c r="F38" s="255" t="s">
        <v>380</v>
      </c>
      <c r="G38" s="248" t="s">
        <v>443</v>
      </c>
      <c r="H38" s="249" t="s">
        <v>405</v>
      </c>
      <c r="I38" s="265" t="s">
        <v>383</v>
      </c>
      <c r="J38" s="254" t="s">
        <v>442</v>
      </c>
    </row>
    <row r="39" ht="20" customHeight="1" spans="1:10">
      <c r="A39" s="258"/>
      <c r="B39" s="41"/>
      <c r="C39" s="257" t="s">
        <v>388</v>
      </c>
      <c r="D39" s="76" t="s">
        <v>389</v>
      </c>
      <c r="E39" s="254" t="s">
        <v>444</v>
      </c>
      <c r="F39" s="250" t="s">
        <v>391</v>
      </c>
      <c r="G39" s="251" t="s">
        <v>392</v>
      </c>
      <c r="H39" s="251" t="s">
        <v>382</v>
      </c>
      <c r="I39" s="265" t="s">
        <v>383</v>
      </c>
      <c r="J39" s="254" t="s">
        <v>444</v>
      </c>
    </row>
    <row r="40" ht="20" customHeight="1" spans="1:10">
      <c r="A40" s="256" t="s">
        <v>338</v>
      </c>
      <c r="B40" s="41" t="s">
        <v>445</v>
      </c>
      <c r="C40" s="257" t="s">
        <v>377</v>
      </c>
      <c r="D40" s="76" t="s">
        <v>398</v>
      </c>
      <c r="E40" s="254" t="s">
        <v>446</v>
      </c>
      <c r="F40" s="255" t="s">
        <v>380</v>
      </c>
      <c r="G40" s="76">
        <v>1</v>
      </c>
      <c r="H40" s="249" t="s">
        <v>437</v>
      </c>
      <c r="I40" s="255" t="s">
        <v>401</v>
      </c>
      <c r="J40" s="254" t="s">
        <v>446</v>
      </c>
    </row>
    <row r="41" ht="20" customHeight="1" spans="1:10">
      <c r="A41" s="258"/>
      <c r="B41" s="41"/>
      <c r="C41" s="257" t="s">
        <v>377</v>
      </c>
      <c r="D41" s="76" t="s">
        <v>414</v>
      </c>
      <c r="E41" s="254" t="s">
        <v>447</v>
      </c>
      <c r="F41" s="255" t="s">
        <v>380</v>
      </c>
      <c r="G41" s="254" t="s">
        <v>381</v>
      </c>
      <c r="H41" s="251" t="s">
        <v>382</v>
      </c>
      <c r="I41" s="255" t="s">
        <v>401</v>
      </c>
      <c r="J41" s="254" t="s">
        <v>447</v>
      </c>
    </row>
    <row r="42" ht="20" customHeight="1" spans="1:10">
      <c r="A42" s="258"/>
      <c r="B42" s="41"/>
      <c r="C42" s="257" t="s">
        <v>377</v>
      </c>
      <c r="D42" s="76" t="s">
        <v>378</v>
      </c>
      <c r="E42" s="254" t="s">
        <v>448</v>
      </c>
      <c r="F42" s="250" t="s">
        <v>391</v>
      </c>
      <c r="G42" s="251" t="s">
        <v>392</v>
      </c>
      <c r="H42" s="251" t="s">
        <v>382</v>
      </c>
      <c r="I42" s="255" t="s">
        <v>401</v>
      </c>
      <c r="J42" s="254" t="s">
        <v>448</v>
      </c>
    </row>
    <row r="43" ht="20" customHeight="1" spans="1:10">
      <c r="A43" s="258"/>
      <c r="B43" s="41"/>
      <c r="C43" s="257" t="s">
        <v>385</v>
      </c>
      <c r="D43" s="76" t="s">
        <v>441</v>
      </c>
      <c r="E43" s="254" t="s">
        <v>449</v>
      </c>
      <c r="F43" s="255" t="s">
        <v>380</v>
      </c>
      <c r="G43" s="248" t="s">
        <v>450</v>
      </c>
      <c r="H43" s="249" t="s">
        <v>405</v>
      </c>
      <c r="I43" s="265" t="s">
        <v>383</v>
      </c>
      <c r="J43" s="254" t="s">
        <v>449</v>
      </c>
    </row>
    <row r="44" ht="20" customHeight="1" spans="1:10">
      <c r="A44" s="259"/>
      <c r="B44" s="41"/>
      <c r="C44" s="257" t="s">
        <v>388</v>
      </c>
      <c r="D44" s="76" t="s">
        <v>389</v>
      </c>
      <c r="E44" s="254" t="s">
        <v>451</v>
      </c>
      <c r="F44" s="250" t="s">
        <v>391</v>
      </c>
      <c r="G44" s="251" t="s">
        <v>392</v>
      </c>
      <c r="H44" s="251" t="s">
        <v>382</v>
      </c>
      <c r="I44" s="265" t="s">
        <v>383</v>
      </c>
      <c r="J44" s="254" t="s">
        <v>451</v>
      </c>
    </row>
    <row r="45" ht="20" customHeight="1" spans="1:10">
      <c r="A45" s="256" t="s">
        <v>340</v>
      </c>
      <c r="B45" s="41" t="s">
        <v>452</v>
      </c>
      <c r="C45" s="248" t="s">
        <v>377</v>
      </c>
      <c r="D45" s="248" t="s">
        <v>398</v>
      </c>
      <c r="E45" s="248" t="s">
        <v>453</v>
      </c>
      <c r="F45" s="41" t="s">
        <v>380</v>
      </c>
      <c r="G45" s="41">
        <v>1277</v>
      </c>
      <c r="H45" s="41" t="s">
        <v>400</v>
      </c>
      <c r="I45" s="41" t="s">
        <v>401</v>
      </c>
      <c r="J45" s="248" t="s">
        <v>453</v>
      </c>
    </row>
    <row r="46" ht="20" customHeight="1" spans="1:10">
      <c r="A46" s="258"/>
      <c r="B46" s="41"/>
      <c r="C46" s="248" t="s">
        <v>377</v>
      </c>
      <c r="D46" s="248" t="s">
        <v>414</v>
      </c>
      <c r="E46" s="248" t="s">
        <v>454</v>
      </c>
      <c r="F46" s="41" t="s">
        <v>380</v>
      </c>
      <c r="G46" s="41">
        <v>100</v>
      </c>
      <c r="H46" s="41" t="s">
        <v>382</v>
      </c>
      <c r="I46" s="41" t="s">
        <v>401</v>
      </c>
      <c r="J46" s="248" t="s">
        <v>454</v>
      </c>
    </row>
    <row r="47" ht="20" customHeight="1" spans="1:10">
      <c r="A47" s="258"/>
      <c r="B47" s="252"/>
      <c r="C47" s="248" t="s">
        <v>385</v>
      </c>
      <c r="D47" s="248" t="s">
        <v>386</v>
      </c>
      <c r="E47" s="248" t="s">
        <v>455</v>
      </c>
      <c r="F47" s="41" t="s">
        <v>380</v>
      </c>
      <c r="G47" s="41" t="s">
        <v>404</v>
      </c>
      <c r="H47" s="41" t="s">
        <v>405</v>
      </c>
      <c r="I47" s="41" t="s">
        <v>383</v>
      </c>
      <c r="J47" s="248" t="s">
        <v>455</v>
      </c>
    </row>
    <row r="48" ht="18" customHeight="1" spans="1:10">
      <c r="A48" s="258"/>
      <c r="B48" s="252"/>
      <c r="C48" s="248" t="s">
        <v>388</v>
      </c>
      <c r="D48" s="41" t="s">
        <v>389</v>
      </c>
      <c r="E48" s="248" t="s">
        <v>394</v>
      </c>
      <c r="F48" s="24" t="s">
        <v>391</v>
      </c>
      <c r="G48" s="41">
        <v>90</v>
      </c>
      <c r="H48" s="41" t="s">
        <v>382</v>
      </c>
      <c r="I48" s="41" t="s">
        <v>383</v>
      </c>
      <c r="J48" s="248" t="s">
        <v>394</v>
      </c>
    </row>
    <row r="49" ht="20" customHeight="1" spans="1:10">
      <c r="A49" s="259"/>
      <c r="B49" s="252"/>
      <c r="C49" s="248" t="s">
        <v>388</v>
      </c>
      <c r="D49" s="41" t="s">
        <v>389</v>
      </c>
      <c r="E49" s="248" t="s">
        <v>431</v>
      </c>
      <c r="F49" s="24" t="s">
        <v>391</v>
      </c>
      <c r="G49" s="41">
        <v>90</v>
      </c>
      <c r="H49" s="41" t="s">
        <v>382</v>
      </c>
      <c r="I49" s="41" t="s">
        <v>383</v>
      </c>
      <c r="J49" s="248" t="s">
        <v>431</v>
      </c>
    </row>
    <row r="50" ht="20" customHeight="1" spans="1:10">
      <c r="A50" s="256" t="s">
        <v>355</v>
      </c>
      <c r="B50" s="41" t="s">
        <v>452</v>
      </c>
      <c r="C50" s="248" t="s">
        <v>377</v>
      </c>
      <c r="D50" s="248" t="s">
        <v>398</v>
      </c>
      <c r="E50" s="248" t="s">
        <v>453</v>
      </c>
      <c r="F50" s="41" t="s">
        <v>380</v>
      </c>
      <c r="G50" s="41">
        <v>1277</v>
      </c>
      <c r="H50" s="41" t="s">
        <v>400</v>
      </c>
      <c r="I50" s="41" t="s">
        <v>401</v>
      </c>
      <c r="J50" s="248" t="s">
        <v>453</v>
      </c>
    </row>
    <row r="51" ht="20" customHeight="1" spans="1:10">
      <c r="A51" s="258"/>
      <c r="B51" s="41"/>
      <c r="C51" s="248" t="s">
        <v>377</v>
      </c>
      <c r="D51" s="248" t="s">
        <v>456</v>
      </c>
      <c r="E51" s="248" t="s">
        <v>457</v>
      </c>
      <c r="F51" s="41" t="s">
        <v>380</v>
      </c>
      <c r="G51" s="41">
        <v>7</v>
      </c>
      <c r="H51" s="41" t="s">
        <v>458</v>
      </c>
      <c r="I51" s="41" t="s">
        <v>401</v>
      </c>
      <c r="J51" s="248" t="s">
        <v>457</v>
      </c>
    </row>
    <row r="52" ht="20" customHeight="1" spans="1:10">
      <c r="A52" s="258"/>
      <c r="B52" s="252"/>
      <c r="C52" s="248" t="s">
        <v>385</v>
      </c>
      <c r="D52" s="248" t="s">
        <v>386</v>
      </c>
      <c r="E52" s="248" t="s">
        <v>455</v>
      </c>
      <c r="F52" s="41" t="s">
        <v>380</v>
      </c>
      <c r="G52" s="41" t="s">
        <v>404</v>
      </c>
      <c r="H52" s="41" t="s">
        <v>405</v>
      </c>
      <c r="I52" s="41" t="s">
        <v>383</v>
      </c>
      <c r="J52" s="248" t="s">
        <v>455</v>
      </c>
    </row>
    <row r="53" ht="20" customHeight="1" spans="1:10">
      <c r="A53" s="258"/>
      <c r="B53" s="252"/>
      <c r="C53" s="248" t="s">
        <v>388</v>
      </c>
      <c r="D53" s="41" t="s">
        <v>389</v>
      </c>
      <c r="E53" s="248" t="s">
        <v>394</v>
      </c>
      <c r="F53" s="24" t="s">
        <v>391</v>
      </c>
      <c r="G53" s="41">
        <v>90</v>
      </c>
      <c r="H53" s="41" t="s">
        <v>382</v>
      </c>
      <c r="I53" s="41" t="s">
        <v>383</v>
      </c>
      <c r="J53" s="248" t="s">
        <v>394</v>
      </c>
    </row>
    <row r="54" ht="20" customHeight="1" spans="1:10">
      <c r="A54" s="259"/>
      <c r="B54" s="252"/>
      <c r="C54" s="248" t="s">
        <v>388</v>
      </c>
      <c r="D54" s="41" t="s">
        <v>389</v>
      </c>
      <c r="E54" s="248" t="s">
        <v>431</v>
      </c>
      <c r="F54" s="24" t="s">
        <v>391</v>
      </c>
      <c r="G54" s="41">
        <v>90</v>
      </c>
      <c r="H54" s="41" t="s">
        <v>382</v>
      </c>
      <c r="I54" s="41" t="s">
        <v>383</v>
      </c>
      <c r="J54" s="248" t="s">
        <v>431</v>
      </c>
    </row>
    <row r="55" ht="20" customHeight="1" spans="1:10">
      <c r="A55" s="256" t="s">
        <v>342</v>
      </c>
      <c r="B55" s="41" t="s">
        <v>459</v>
      </c>
      <c r="C55" s="248" t="s">
        <v>377</v>
      </c>
      <c r="D55" s="248" t="s">
        <v>398</v>
      </c>
      <c r="E55" s="248" t="s">
        <v>460</v>
      </c>
      <c r="F55" s="41" t="s">
        <v>380</v>
      </c>
      <c r="G55" s="260">
        <v>46</v>
      </c>
      <c r="H55" s="249" t="s">
        <v>400</v>
      </c>
      <c r="I55" s="261" t="s">
        <v>401</v>
      </c>
      <c r="J55" s="248" t="s">
        <v>460</v>
      </c>
    </row>
    <row r="56" ht="20" customHeight="1" spans="1:10">
      <c r="A56" s="258"/>
      <c r="B56" s="41"/>
      <c r="C56" s="248" t="s">
        <v>377</v>
      </c>
      <c r="D56" s="248" t="s">
        <v>414</v>
      </c>
      <c r="E56" s="248" t="s">
        <v>461</v>
      </c>
      <c r="F56" s="247" t="s">
        <v>462</v>
      </c>
      <c r="G56" s="41">
        <v>1</v>
      </c>
      <c r="H56" s="41" t="s">
        <v>382</v>
      </c>
      <c r="I56" s="261" t="s">
        <v>401</v>
      </c>
      <c r="J56" s="248" t="s">
        <v>461</v>
      </c>
    </row>
    <row r="57" ht="20" customHeight="1" spans="1:10">
      <c r="A57" s="258"/>
      <c r="B57" s="252"/>
      <c r="C57" s="248" t="s">
        <v>385</v>
      </c>
      <c r="D57" s="24" t="s">
        <v>386</v>
      </c>
      <c r="E57" s="24" t="s">
        <v>430</v>
      </c>
      <c r="F57" s="247" t="s">
        <v>380</v>
      </c>
      <c r="G57" s="248" t="s">
        <v>417</v>
      </c>
      <c r="H57" s="249" t="s">
        <v>405</v>
      </c>
      <c r="I57" s="264" t="s">
        <v>383</v>
      </c>
      <c r="J57" s="24" t="s">
        <v>430</v>
      </c>
    </row>
    <row r="58" ht="20" customHeight="1" spans="1:10">
      <c r="A58" s="259"/>
      <c r="B58" s="252"/>
      <c r="C58" s="248" t="s">
        <v>388</v>
      </c>
      <c r="D58" s="261" t="s">
        <v>389</v>
      </c>
      <c r="E58" s="248" t="s">
        <v>463</v>
      </c>
      <c r="F58" s="261" t="s">
        <v>391</v>
      </c>
      <c r="G58" s="261" t="s">
        <v>392</v>
      </c>
      <c r="H58" s="261" t="s">
        <v>382</v>
      </c>
      <c r="I58" s="261" t="s">
        <v>383</v>
      </c>
      <c r="J58" s="248" t="s">
        <v>463</v>
      </c>
    </row>
    <row r="59" ht="20" customHeight="1" spans="1:10">
      <c r="A59" s="256" t="s">
        <v>349</v>
      </c>
      <c r="B59" s="41" t="s">
        <v>427</v>
      </c>
      <c r="C59" s="248" t="s">
        <v>388</v>
      </c>
      <c r="D59" s="24" t="s">
        <v>414</v>
      </c>
      <c r="E59" s="24" t="s">
        <v>428</v>
      </c>
      <c r="F59" s="24" t="s">
        <v>380</v>
      </c>
      <c r="G59" s="38">
        <v>100</v>
      </c>
      <c r="H59" s="38" t="s">
        <v>382</v>
      </c>
      <c r="I59" s="261" t="s">
        <v>401</v>
      </c>
      <c r="J59" s="24" t="s">
        <v>428</v>
      </c>
    </row>
    <row r="60" ht="20" customHeight="1" spans="1:10">
      <c r="A60" s="258"/>
      <c r="B60" s="41"/>
      <c r="C60" s="24" t="s">
        <v>385</v>
      </c>
      <c r="D60" s="24" t="s">
        <v>414</v>
      </c>
      <c r="E60" s="24" t="s">
        <v>429</v>
      </c>
      <c r="F60" s="247" t="s">
        <v>380</v>
      </c>
      <c r="G60" s="41">
        <v>100</v>
      </c>
      <c r="H60" s="41" t="s">
        <v>382</v>
      </c>
      <c r="I60" s="261" t="s">
        <v>401</v>
      </c>
      <c r="J60" s="24" t="s">
        <v>429</v>
      </c>
    </row>
    <row r="61" ht="20" customHeight="1" spans="1:10">
      <c r="A61" s="258"/>
      <c r="B61" s="252"/>
      <c r="C61" s="24" t="s">
        <v>385</v>
      </c>
      <c r="D61" s="24" t="s">
        <v>386</v>
      </c>
      <c r="E61" s="24" t="s">
        <v>430</v>
      </c>
      <c r="F61" s="247" t="s">
        <v>380</v>
      </c>
      <c r="G61" s="248" t="s">
        <v>417</v>
      </c>
      <c r="H61" s="249" t="s">
        <v>405</v>
      </c>
      <c r="I61" s="264" t="s">
        <v>383</v>
      </c>
      <c r="J61" s="24" t="s">
        <v>430</v>
      </c>
    </row>
    <row r="62" ht="20" customHeight="1" spans="1:10">
      <c r="A62" s="259"/>
      <c r="B62" s="252"/>
      <c r="C62" s="38" t="s">
        <v>388</v>
      </c>
      <c r="D62" s="38" t="s">
        <v>389</v>
      </c>
      <c r="E62" s="38" t="s">
        <v>431</v>
      </c>
      <c r="F62" s="250" t="s">
        <v>391</v>
      </c>
      <c r="G62" s="251" t="s">
        <v>392</v>
      </c>
      <c r="H62" s="251" t="s">
        <v>382</v>
      </c>
      <c r="I62" s="265" t="s">
        <v>383</v>
      </c>
      <c r="J62" s="38" t="s">
        <v>431</v>
      </c>
    </row>
    <row r="63" ht="20" customHeight="1" spans="1:10">
      <c r="A63" s="256" t="s">
        <v>351</v>
      </c>
      <c r="B63" s="262" t="s">
        <v>464</v>
      </c>
      <c r="C63" s="261" t="s">
        <v>377</v>
      </c>
      <c r="D63" s="248" t="s">
        <v>414</v>
      </c>
      <c r="E63" s="248" t="s">
        <v>465</v>
      </c>
      <c r="F63" s="261" t="s">
        <v>380</v>
      </c>
      <c r="G63" s="261">
        <v>100</v>
      </c>
      <c r="H63" s="261" t="s">
        <v>382</v>
      </c>
      <c r="I63" s="261" t="s">
        <v>401</v>
      </c>
      <c r="J63" s="266" t="s">
        <v>466</v>
      </c>
    </row>
    <row r="64" ht="20" customHeight="1" spans="1:10">
      <c r="A64" s="258"/>
      <c r="B64" s="262"/>
      <c r="C64" s="261" t="s">
        <v>377</v>
      </c>
      <c r="D64" s="248" t="s">
        <v>456</v>
      </c>
      <c r="E64" s="248" t="s">
        <v>467</v>
      </c>
      <c r="F64" s="261" t="s">
        <v>380</v>
      </c>
      <c r="G64" s="41">
        <v>14</v>
      </c>
      <c r="H64" s="261" t="s">
        <v>468</v>
      </c>
      <c r="I64" s="261" t="s">
        <v>401</v>
      </c>
      <c r="J64" s="248" t="s">
        <v>469</v>
      </c>
    </row>
    <row r="65" ht="20" customHeight="1" spans="1:10">
      <c r="A65" s="258"/>
      <c r="B65" s="262"/>
      <c r="C65" s="261" t="s">
        <v>385</v>
      </c>
      <c r="D65" s="248" t="s">
        <v>386</v>
      </c>
      <c r="E65" s="248" t="s">
        <v>470</v>
      </c>
      <c r="F65" s="261" t="s">
        <v>380</v>
      </c>
      <c r="G65" s="261" t="s">
        <v>404</v>
      </c>
      <c r="H65" s="261" t="s">
        <v>405</v>
      </c>
      <c r="I65" s="261" t="s">
        <v>383</v>
      </c>
      <c r="J65" s="266" t="s">
        <v>406</v>
      </c>
    </row>
    <row r="66" ht="20" customHeight="1" spans="1:10">
      <c r="A66" s="259"/>
      <c r="B66" s="262"/>
      <c r="C66" s="261" t="s">
        <v>388</v>
      </c>
      <c r="D66" s="261" t="s">
        <v>389</v>
      </c>
      <c r="E66" s="248" t="s">
        <v>394</v>
      </c>
      <c r="F66" s="261" t="s">
        <v>391</v>
      </c>
      <c r="G66" s="261" t="s">
        <v>392</v>
      </c>
      <c r="H66" s="261" t="s">
        <v>382</v>
      </c>
      <c r="I66" s="261" t="s">
        <v>383</v>
      </c>
      <c r="J66" s="266" t="s">
        <v>410</v>
      </c>
    </row>
    <row r="67" ht="20" customHeight="1" spans="1:10">
      <c r="A67" s="267" t="s">
        <v>355</v>
      </c>
      <c r="B67" s="262" t="s">
        <v>464</v>
      </c>
      <c r="C67" s="261" t="s">
        <v>377</v>
      </c>
      <c r="D67" s="248" t="s">
        <v>414</v>
      </c>
      <c r="E67" s="248" t="s">
        <v>415</v>
      </c>
      <c r="F67" s="261" t="s">
        <v>380</v>
      </c>
      <c r="G67" s="261">
        <v>100</v>
      </c>
      <c r="H67" s="261" t="s">
        <v>382</v>
      </c>
      <c r="I67" s="261" t="s">
        <v>401</v>
      </c>
      <c r="J67" s="266" t="s">
        <v>466</v>
      </c>
    </row>
    <row r="68" ht="20" customHeight="1" spans="1:10">
      <c r="A68" s="268"/>
      <c r="B68" s="262"/>
      <c r="C68" s="261" t="s">
        <v>377</v>
      </c>
      <c r="D68" s="248" t="s">
        <v>456</v>
      </c>
      <c r="E68" s="248" t="s">
        <v>457</v>
      </c>
      <c r="F68" s="261" t="s">
        <v>380</v>
      </c>
      <c r="G68" s="41">
        <v>7</v>
      </c>
      <c r="H68" s="41" t="s">
        <v>458</v>
      </c>
      <c r="I68" s="261" t="s">
        <v>401</v>
      </c>
      <c r="J68" s="248" t="s">
        <v>469</v>
      </c>
    </row>
    <row r="69" ht="20" customHeight="1" spans="1:10">
      <c r="A69" s="268"/>
      <c r="B69" s="262"/>
      <c r="C69" s="261" t="s">
        <v>385</v>
      </c>
      <c r="D69" s="248" t="s">
        <v>386</v>
      </c>
      <c r="E69" s="248" t="s">
        <v>470</v>
      </c>
      <c r="F69" s="261" t="s">
        <v>380</v>
      </c>
      <c r="G69" s="261" t="s">
        <v>404</v>
      </c>
      <c r="H69" s="261" t="s">
        <v>405</v>
      </c>
      <c r="I69" s="261" t="s">
        <v>383</v>
      </c>
      <c r="J69" s="266" t="s">
        <v>406</v>
      </c>
    </row>
    <row r="70" ht="25" customHeight="1" spans="1:10">
      <c r="A70" s="269"/>
      <c r="B70" s="262"/>
      <c r="C70" s="261" t="s">
        <v>388</v>
      </c>
      <c r="D70" s="261" t="s">
        <v>389</v>
      </c>
      <c r="E70" s="248" t="s">
        <v>394</v>
      </c>
      <c r="F70" s="261" t="s">
        <v>391</v>
      </c>
      <c r="G70" s="261" t="s">
        <v>392</v>
      </c>
      <c r="H70" s="261" t="s">
        <v>382</v>
      </c>
      <c r="I70" s="261" t="s">
        <v>383</v>
      </c>
      <c r="J70" s="266" t="s">
        <v>410</v>
      </c>
    </row>
  </sheetData>
  <mergeCells count="32">
    <mergeCell ref="A2:J2"/>
    <mergeCell ref="A3:H3"/>
    <mergeCell ref="A7:A10"/>
    <mergeCell ref="A11:A14"/>
    <mergeCell ref="A15:A18"/>
    <mergeCell ref="A19:A22"/>
    <mergeCell ref="A23:A26"/>
    <mergeCell ref="A27:A30"/>
    <mergeCell ref="A31:A34"/>
    <mergeCell ref="A35:A39"/>
    <mergeCell ref="A40:A44"/>
    <mergeCell ref="A45:A49"/>
    <mergeCell ref="A50:A54"/>
    <mergeCell ref="A55:A58"/>
    <mergeCell ref="A59:A62"/>
    <mergeCell ref="A63:A66"/>
    <mergeCell ref="A67:A70"/>
    <mergeCell ref="B7:B10"/>
    <mergeCell ref="B11:B14"/>
    <mergeCell ref="B15:B18"/>
    <mergeCell ref="B19:B22"/>
    <mergeCell ref="B23:B26"/>
    <mergeCell ref="B27:B30"/>
    <mergeCell ref="B31:B34"/>
    <mergeCell ref="B35:B39"/>
    <mergeCell ref="B40:B44"/>
    <mergeCell ref="B45:B49"/>
    <mergeCell ref="B50:B54"/>
    <mergeCell ref="B55:B58"/>
    <mergeCell ref="B59:B62"/>
    <mergeCell ref="B63:B66"/>
    <mergeCell ref="B67:B70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topLeftCell="A13" workbookViewId="0">
      <selection activeCell="H22" sqref="H22:I22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20.7142857142857" style="8" customWidth="1"/>
    <col min="5" max="5" width="18.4285714285714" style="8" customWidth="1"/>
    <col min="6" max="6" width="9.85714285714286" style="8" customWidth="1"/>
    <col min="7" max="7" width="11.2857142857143" style="8" customWidth="1"/>
    <col min="8" max="8" width="22.7142857142857" style="8" customWidth="1"/>
    <col min="9" max="9" width="22.1428571428571" style="8" customWidth="1"/>
    <col min="10" max="10" width="12.1428571428571" style="8" customWidth="1"/>
    <col min="11" max="11" width="14.1428571428571" style="8" customWidth="1"/>
    <col min="12" max="12" width="13.7142857142857" style="8" customWidth="1"/>
    <col min="13" max="13" width="20" style="8" customWidth="1"/>
    <col min="14" max="16384" width="8.57142857142857" style="8" customWidth="1"/>
  </cols>
  <sheetData>
    <row r="1" s="85" customFormat="1" customHeight="1" spans="1:16384">
      <c r="A1" s="169"/>
      <c r="B1" s="169"/>
      <c r="C1" s="169"/>
      <c r="D1" s="169"/>
      <c r="E1" s="169"/>
      <c r="F1" s="169"/>
      <c r="G1" s="169"/>
      <c r="H1" s="169"/>
      <c r="I1" s="169"/>
      <c r="J1" s="222"/>
      <c r="K1" s="222"/>
      <c r="L1" s="222"/>
      <c r="M1" s="223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5" customFormat="1" ht="41.25" customHeight="1" spans="1:16384">
      <c r="A2" s="169" t="s">
        <v>471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5" customFormat="1" ht="17.25" customHeight="1" spans="1:16384">
      <c r="A3" s="171" t="s">
        <v>21</v>
      </c>
      <c r="B3" s="171"/>
      <c r="C3" s="172"/>
      <c r="D3" s="173"/>
      <c r="E3" s="173"/>
      <c r="F3" s="173"/>
      <c r="G3" s="173"/>
      <c r="H3" s="173"/>
      <c r="I3" s="173"/>
      <c r="J3" s="222"/>
      <c r="K3" s="222"/>
      <c r="L3" s="222"/>
      <c r="M3" s="223" t="s">
        <v>190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5" customFormat="1" ht="30" customHeight="1" spans="1:16384">
      <c r="A4" s="174" t="s">
        <v>472</v>
      </c>
      <c r="B4" s="175">
        <v>105014</v>
      </c>
      <c r="C4" s="176"/>
      <c r="D4" s="176"/>
      <c r="E4" s="177"/>
      <c r="F4" s="178" t="s">
        <v>473</v>
      </c>
      <c r="G4" s="177"/>
      <c r="H4" s="179" t="s">
        <v>90</v>
      </c>
      <c r="I4" s="176"/>
      <c r="J4" s="176"/>
      <c r="K4" s="176"/>
      <c r="L4" s="176"/>
      <c r="M4" s="177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5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474</v>
      </c>
      <c r="M5" s="22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5" customFormat="1" ht="99.75" customHeight="1" spans="1:16384">
      <c r="A6" s="32" t="s">
        <v>475</v>
      </c>
      <c r="B6" s="180" t="s">
        <v>476</v>
      </c>
      <c r="C6" s="181" t="s">
        <v>477</v>
      </c>
      <c r="D6" s="182"/>
      <c r="E6" s="182"/>
      <c r="F6" s="182"/>
      <c r="G6" s="182"/>
      <c r="H6" s="182"/>
      <c r="I6" s="182"/>
      <c r="J6" s="225"/>
      <c r="K6" s="226"/>
      <c r="L6" s="227" t="s">
        <v>478</v>
      </c>
      <c r="M6" s="224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5" customFormat="1" ht="99.75" customHeight="1" spans="1:16384">
      <c r="A7" s="34"/>
      <c r="B7" s="180" t="s">
        <v>479</v>
      </c>
      <c r="C7" s="181" t="s">
        <v>480</v>
      </c>
      <c r="D7" s="182"/>
      <c r="E7" s="182"/>
      <c r="F7" s="182"/>
      <c r="G7" s="182"/>
      <c r="H7" s="182"/>
      <c r="I7" s="182"/>
      <c r="J7" s="225"/>
      <c r="K7" s="226"/>
      <c r="L7" s="227" t="s">
        <v>481</v>
      </c>
      <c r="M7" s="224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5" customFormat="1" ht="75" customHeight="1" spans="1:16384">
      <c r="A8" s="180" t="s">
        <v>482</v>
      </c>
      <c r="B8" s="183" t="s">
        <v>483</v>
      </c>
      <c r="C8" s="184" t="s">
        <v>484</v>
      </c>
      <c r="D8" s="185"/>
      <c r="E8" s="185"/>
      <c r="F8" s="185"/>
      <c r="G8" s="185"/>
      <c r="H8" s="185"/>
      <c r="I8" s="185"/>
      <c r="J8" s="225"/>
      <c r="K8" s="226"/>
      <c r="L8" s="228" t="s">
        <v>485</v>
      </c>
      <c r="M8" s="224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5" customFormat="1" ht="32.25" customHeight="1" spans="1:16384">
      <c r="A9" s="186" t="s">
        <v>486</v>
      </c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229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5" customFormat="1" ht="32.25" customHeight="1" spans="1:16384">
      <c r="A10" s="188" t="s">
        <v>487</v>
      </c>
      <c r="B10" s="189"/>
      <c r="C10" s="190" t="s">
        <v>488</v>
      </c>
      <c r="D10" s="191"/>
      <c r="E10" s="191"/>
      <c r="F10" s="191"/>
      <c r="G10" s="192"/>
      <c r="H10" s="12" t="s">
        <v>489</v>
      </c>
      <c r="I10" s="13"/>
      <c r="J10" s="14"/>
      <c r="K10" s="13" t="s">
        <v>490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5" customFormat="1" ht="32.25" customHeight="1" spans="1:16384">
      <c r="A11" s="193"/>
      <c r="B11" s="194"/>
      <c r="C11" s="195"/>
      <c r="D11" s="196"/>
      <c r="E11" s="196"/>
      <c r="F11" s="196"/>
      <c r="G11" s="197"/>
      <c r="H11" s="180" t="s">
        <v>491</v>
      </c>
      <c r="I11" s="180" t="s">
        <v>492</v>
      </c>
      <c r="J11" s="180" t="s">
        <v>493</v>
      </c>
      <c r="K11" s="180" t="s">
        <v>491</v>
      </c>
      <c r="L11" s="180" t="s">
        <v>492</v>
      </c>
      <c r="M11" s="230" t="s">
        <v>493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5" customFormat="1" ht="30" customHeight="1" spans="1:16384">
      <c r="A12" s="198" t="s">
        <v>75</v>
      </c>
      <c r="B12" s="199"/>
      <c r="C12" s="199"/>
      <c r="D12" s="199"/>
      <c r="E12" s="199"/>
      <c r="F12" s="199"/>
      <c r="G12" s="200"/>
      <c r="H12" s="201">
        <v>28142360</v>
      </c>
      <c r="I12" s="201">
        <v>25182360</v>
      </c>
      <c r="J12" s="201">
        <v>2960000</v>
      </c>
      <c r="K12" s="231">
        <v>28831147.15</v>
      </c>
      <c r="L12" s="201">
        <v>25182360</v>
      </c>
      <c r="M12" s="232">
        <v>3648787.15</v>
      </c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5" customFormat="1" ht="34.5" customHeight="1" spans="1:16384">
      <c r="A13" s="181" t="s">
        <v>494</v>
      </c>
      <c r="B13" s="202"/>
      <c r="C13" s="181" t="s">
        <v>495</v>
      </c>
      <c r="D13" s="182"/>
      <c r="E13" s="182"/>
      <c r="F13" s="182"/>
      <c r="G13" s="202"/>
      <c r="H13" s="203">
        <v>28142360</v>
      </c>
      <c r="I13" s="203">
        <v>25182360</v>
      </c>
      <c r="J13" s="203">
        <v>2960000</v>
      </c>
      <c r="K13" s="231">
        <v>28831147.15</v>
      </c>
      <c r="L13" s="201">
        <v>25182360</v>
      </c>
      <c r="M13" s="232">
        <v>3648787.15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5" customFormat="1" ht="32.25" customHeight="1" spans="1:16384">
      <c r="A14" s="204" t="s">
        <v>496</v>
      </c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33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5" customFormat="1" ht="32.25" customHeight="1" spans="1:16384">
      <c r="A15" s="206" t="s">
        <v>497</v>
      </c>
      <c r="B15" s="207"/>
      <c r="C15" s="207"/>
      <c r="D15" s="207"/>
      <c r="E15" s="207"/>
      <c r="F15" s="207"/>
      <c r="G15" s="208"/>
      <c r="H15" s="209" t="s">
        <v>498</v>
      </c>
      <c r="I15" s="234"/>
      <c r="J15" s="235" t="s">
        <v>374</v>
      </c>
      <c r="K15" s="236"/>
      <c r="L15" s="209" t="s">
        <v>499</v>
      </c>
      <c r="M15" s="234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5" customFormat="1" ht="36" customHeight="1" spans="1:16384">
      <c r="A16" s="210" t="s">
        <v>367</v>
      </c>
      <c r="B16" s="210" t="s">
        <v>500</v>
      </c>
      <c r="C16" s="211" t="s">
        <v>369</v>
      </c>
      <c r="D16" s="211" t="s">
        <v>370</v>
      </c>
      <c r="E16" s="211" t="s">
        <v>371</v>
      </c>
      <c r="F16" s="211" t="s">
        <v>372</v>
      </c>
      <c r="G16" s="211" t="s">
        <v>373</v>
      </c>
      <c r="H16" s="212"/>
      <c r="I16" s="237"/>
      <c r="J16" s="212"/>
      <c r="K16" s="238"/>
      <c r="L16" s="212"/>
      <c r="M16" s="237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85" customFormat="1" ht="32.25" customHeight="1" spans="1:14">
      <c r="A17" s="213" t="s">
        <v>377</v>
      </c>
      <c r="B17" s="214" t="s">
        <v>398</v>
      </c>
      <c r="C17" s="215" t="s">
        <v>501</v>
      </c>
      <c r="D17" s="216" t="s">
        <v>380</v>
      </c>
      <c r="E17" s="217" t="s">
        <v>502</v>
      </c>
      <c r="F17" s="218" t="s">
        <v>400</v>
      </c>
      <c r="G17" s="216" t="s">
        <v>401</v>
      </c>
      <c r="H17" s="219" t="s">
        <v>503</v>
      </c>
      <c r="I17" s="239"/>
      <c r="J17" s="240" t="s">
        <v>504</v>
      </c>
      <c r="K17" s="140"/>
      <c r="L17" s="240" t="s">
        <v>505</v>
      </c>
      <c r="M17" s="241"/>
      <c r="N17" s="113"/>
    </row>
    <row r="18" s="85" customFormat="1" ht="32.25" customHeight="1" spans="1:14">
      <c r="A18" s="213"/>
      <c r="B18" s="220"/>
      <c r="C18" s="215" t="s">
        <v>506</v>
      </c>
      <c r="D18" s="216" t="s">
        <v>380</v>
      </c>
      <c r="E18" s="217" t="s">
        <v>507</v>
      </c>
      <c r="F18" s="218" t="s">
        <v>400</v>
      </c>
      <c r="G18" s="216" t="s">
        <v>401</v>
      </c>
      <c r="H18" s="219" t="s">
        <v>508</v>
      </c>
      <c r="I18" s="239"/>
      <c r="J18" s="240" t="s">
        <v>509</v>
      </c>
      <c r="K18" s="140"/>
      <c r="L18" s="240" t="s">
        <v>505</v>
      </c>
      <c r="M18" s="241"/>
      <c r="N18" s="113"/>
    </row>
    <row r="19" s="85" customFormat="1" ht="32.25" customHeight="1" spans="1:14">
      <c r="A19" s="213"/>
      <c r="B19" s="214" t="s">
        <v>414</v>
      </c>
      <c r="C19" s="215" t="s">
        <v>510</v>
      </c>
      <c r="D19" s="216" t="s">
        <v>380</v>
      </c>
      <c r="E19" s="217" t="s">
        <v>381</v>
      </c>
      <c r="F19" s="218" t="s">
        <v>382</v>
      </c>
      <c r="G19" s="216" t="s">
        <v>401</v>
      </c>
      <c r="H19" s="219" t="s">
        <v>508</v>
      </c>
      <c r="I19" s="239"/>
      <c r="J19" s="240" t="s">
        <v>511</v>
      </c>
      <c r="K19" s="140"/>
      <c r="L19" s="240" t="s">
        <v>512</v>
      </c>
      <c r="M19" s="241"/>
      <c r="N19" s="113"/>
    </row>
    <row r="20" s="85" customFormat="1" ht="32.25" customHeight="1" spans="1:14">
      <c r="A20" s="213"/>
      <c r="B20" s="220"/>
      <c r="C20" s="215" t="s">
        <v>513</v>
      </c>
      <c r="D20" s="216" t="s">
        <v>391</v>
      </c>
      <c r="E20" s="217" t="s">
        <v>514</v>
      </c>
      <c r="F20" s="218" t="s">
        <v>382</v>
      </c>
      <c r="G20" s="216" t="s">
        <v>401</v>
      </c>
      <c r="H20" s="219" t="s">
        <v>508</v>
      </c>
      <c r="I20" s="239"/>
      <c r="J20" s="240" t="s">
        <v>515</v>
      </c>
      <c r="K20" s="140"/>
      <c r="L20" s="240" t="s">
        <v>512</v>
      </c>
      <c r="M20" s="241"/>
      <c r="N20" s="113"/>
    </row>
    <row r="21" s="85" customFormat="1" ht="32.25" customHeight="1" spans="1:14">
      <c r="A21" s="213"/>
      <c r="B21" s="220" t="s">
        <v>378</v>
      </c>
      <c r="C21" s="215" t="s">
        <v>516</v>
      </c>
      <c r="D21" s="216" t="s">
        <v>391</v>
      </c>
      <c r="E21" s="217" t="s">
        <v>514</v>
      </c>
      <c r="F21" s="218" t="s">
        <v>382</v>
      </c>
      <c r="G21" s="216" t="s">
        <v>401</v>
      </c>
      <c r="H21" s="219" t="s">
        <v>508</v>
      </c>
      <c r="I21" s="239"/>
      <c r="J21" s="240" t="s">
        <v>517</v>
      </c>
      <c r="K21" s="140"/>
      <c r="L21" s="240" t="s">
        <v>512</v>
      </c>
      <c r="M21" s="241"/>
      <c r="N21" s="113"/>
    </row>
    <row r="22" s="85" customFormat="1" ht="32.25" customHeight="1" spans="1:14">
      <c r="A22" s="213"/>
      <c r="B22" s="214" t="s">
        <v>456</v>
      </c>
      <c r="C22" s="215" t="s">
        <v>518</v>
      </c>
      <c r="D22" s="216" t="s">
        <v>380</v>
      </c>
      <c r="E22" s="217" t="s">
        <v>519</v>
      </c>
      <c r="F22" s="218" t="s">
        <v>520</v>
      </c>
      <c r="G22" s="216" t="s">
        <v>401</v>
      </c>
      <c r="H22" s="219" t="s">
        <v>508</v>
      </c>
      <c r="I22" s="239"/>
      <c r="J22" s="240" t="s">
        <v>521</v>
      </c>
      <c r="K22" s="140"/>
      <c r="L22" s="240" t="s">
        <v>522</v>
      </c>
      <c r="M22" s="241"/>
      <c r="N22" s="113"/>
    </row>
    <row r="23" s="85" customFormat="1" ht="32.25" customHeight="1" spans="1:14">
      <c r="A23" s="213"/>
      <c r="B23" s="220"/>
      <c r="C23" s="215" t="s">
        <v>523</v>
      </c>
      <c r="D23" s="216" t="s">
        <v>380</v>
      </c>
      <c r="E23" s="217" t="s">
        <v>524</v>
      </c>
      <c r="F23" s="218" t="s">
        <v>520</v>
      </c>
      <c r="G23" s="216" t="s">
        <v>401</v>
      </c>
      <c r="H23" s="219" t="s">
        <v>508</v>
      </c>
      <c r="I23" s="239"/>
      <c r="J23" s="240" t="s">
        <v>525</v>
      </c>
      <c r="K23" s="140"/>
      <c r="L23" s="240" t="s">
        <v>522</v>
      </c>
      <c r="M23" s="241"/>
      <c r="N23" s="113"/>
    </row>
    <row r="24" s="85" customFormat="1" ht="32.25" customHeight="1" spans="1:14">
      <c r="A24" s="221" t="s">
        <v>385</v>
      </c>
      <c r="B24" s="220" t="s">
        <v>526</v>
      </c>
      <c r="C24" s="215" t="s">
        <v>527</v>
      </c>
      <c r="D24" s="218" t="s">
        <v>528</v>
      </c>
      <c r="E24" s="217" t="s">
        <v>529</v>
      </c>
      <c r="F24" s="216" t="s">
        <v>405</v>
      </c>
      <c r="G24" s="216" t="s">
        <v>383</v>
      </c>
      <c r="H24" s="219" t="s">
        <v>508</v>
      </c>
      <c r="I24" s="239"/>
      <c r="J24" s="240" t="s">
        <v>530</v>
      </c>
      <c r="K24" s="140"/>
      <c r="L24" s="240" t="s">
        <v>512</v>
      </c>
      <c r="M24" s="241"/>
      <c r="N24" s="113"/>
    </row>
    <row r="25" s="85" customFormat="1" ht="42" customHeight="1" spans="1:14">
      <c r="A25" s="221"/>
      <c r="B25" s="220" t="s">
        <v>531</v>
      </c>
      <c r="C25" s="215" t="s">
        <v>532</v>
      </c>
      <c r="D25" s="218" t="s">
        <v>533</v>
      </c>
      <c r="E25" s="217" t="s">
        <v>425</v>
      </c>
      <c r="F25" s="216" t="s">
        <v>405</v>
      </c>
      <c r="G25" s="216" t="s">
        <v>383</v>
      </c>
      <c r="H25" s="219" t="s">
        <v>508</v>
      </c>
      <c r="I25" s="239"/>
      <c r="J25" s="240" t="s">
        <v>534</v>
      </c>
      <c r="K25" s="140"/>
      <c r="L25" s="240" t="s">
        <v>512</v>
      </c>
      <c r="M25" s="241"/>
      <c r="N25" s="113"/>
    </row>
    <row r="26" s="85" customFormat="1" ht="32.25" customHeight="1" spans="1:14">
      <c r="A26" s="221" t="s">
        <v>388</v>
      </c>
      <c r="B26" s="214" t="s">
        <v>535</v>
      </c>
      <c r="C26" s="215" t="s">
        <v>536</v>
      </c>
      <c r="D26" s="216" t="s">
        <v>391</v>
      </c>
      <c r="E26" s="217" t="s">
        <v>514</v>
      </c>
      <c r="F26" s="218" t="s">
        <v>382</v>
      </c>
      <c r="G26" s="216" t="s">
        <v>383</v>
      </c>
      <c r="H26" s="219" t="s">
        <v>508</v>
      </c>
      <c r="I26" s="239"/>
      <c r="J26" s="240" t="s">
        <v>537</v>
      </c>
      <c r="K26" s="140"/>
      <c r="L26" s="240" t="s">
        <v>512</v>
      </c>
      <c r="M26" s="241"/>
      <c r="N26" s="113"/>
    </row>
    <row r="27" s="85" customFormat="1" ht="32.25" customHeight="1" spans="1:14">
      <c r="A27" s="221"/>
      <c r="B27" s="220"/>
      <c r="C27" s="215" t="s">
        <v>421</v>
      </c>
      <c r="D27" s="216" t="s">
        <v>391</v>
      </c>
      <c r="E27" s="217" t="s">
        <v>514</v>
      </c>
      <c r="F27" s="218" t="s">
        <v>382</v>
      </c>
      <c r="G27" s="216" t="s">
        <v>383</v>
      </c>
      <c r="H27" s="219" t="s">
        <v>508</v>
      </c>
      <c r="I27" s="239"/>
      <c r="J27" s="240" t="s">
        <v>538</v>
      </c>
      <c r="K27" s="140"/>
      <c r="L27" s="240" t="s">
        <v>512</v>
      </c>
      <c r="M27" s="241"/>
      <c r="N27" s="113"/>
    </row>
  </sheetData>
  <mergeCells count="67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M14"/>
    <mergeCell ref="A15:G15"/>
    <mergeCell ref="H17:I17"/>
    <mergeCell ref="J17:K17"/>
    <mergeCell ref="L17:M17"/>
    <mergeCell ref="H18:I18"/>
    <mergeCell ref="J18:K18"/>
    <mergeCell ref="L18:M18"/>
    <mergeCell ref="H19:I19"/>
    <mergeCell ref="J19:K19"/>
    <mergeCell ref="L19:M19"/>
    <mergeCell ref="H20:I20"/>
    <mergeCell ref="J20:K20"/>
    <mergeCell ref="L20:M20"/>
    <mergeCell ref="H21:I21"/>
    <mergeCell ref="J21:K21"/>
    <mergeCell ref="L21:M21"/>
    <mergeCell ref="H22:I22"/>
    <mergeCell ref="J22:K22"/>
    <mergeCell ref="L22:M22"/>
    <mergeCell ref="H23:I23"/>
    <mergeCell ref="J23:K23"/>
    <mergeCell ref="L23:M23"/>
    <mergeCell ref="H24:I24"/>
    <mergeCell ref="J24:K24"/>
    <mergeCell ref="L24:M24"/>
    <mergeCell ref="H25:I25"/>
    <mergeCell ref="J25:K25"/>
    <mergeCell ref="L25:M25"/>
    <mergeCell ref="H26:I26"/>
    <mergeCell ref="J26:K26"/>
    <mergeCell ref="L26:M26"/>
    <mergeCell ref="H27:I27"/>
    <mergeCell ref="J27:K27"/>
    <mergeCell ref="L27:M27"/>
    <mergeCell ref="A6:A7"/>
    <mergeCell ref="A17:A23"/>
    <mergeCell ref="A24:A25"/>
    <mergeCell ref="A26:A27"/>
    <mergeCell ref="B17:B18"/>
    <mergeCell ref="B19:B20"/>
    <mergeCell ref="B22:B23"/>
    <mergeCell ref="B26:B27"/>
    <mergeCell ref="A10:B11"/>
    <mergeCell ref="C10:G11"/>
    <mergeCell ref="H15:I16"/>
    <mergeCell ref="J15:K16"/>
    <mergeCell ref="L15:M1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A9" sqref="$A9:$XFD9"/>
    </sheetView>
  </sheetViews>
  <sheetFormatPr defaultColWidth="8.88571428571429" defaultRowHeight="14.25" customHeight="1" outlineLevelCol="5"/>
  <cols>
    <col min="1" max="2" width="21.1333333333333" style="47" customWidth="1"/>
    <col min="3" max="3" width="21.1333333333333" style="31" customWidth="1"/>
    <col min="4" max="4" width="27.7142857142857" style="31" customWidth="1"/>
    <col min="5" max="6" width="36.7142857142857" style="31" customWidth="1"/>
    <col min="7" max="7" width="9.13333333333333" style="31" customWidth="1"/>
    <col min="8" max="16384" width="9.13333333333333" style="31"/>
  </cols>
  <sheetData>
    <row r="1" ht="12" customHeight="1" spans="1:6">
      <c r="A1" s="154">
        <v>0</v>
      </c>
      <c r="B1" s="154">
        <v>0</v>
      </c>
      <c r="C1" s="155">
        <v>1</v>
      </c>
      <c r="D1" s="156"/>
      <c r="E1" s="156"/>
      <c r="F1" s="156"/>
    </row>
    <row r="2" ht="26.25" customHeight="1" spans="1:6">
      <c r="A2" s="157" t="s">
        <v>12</v>
      </c>
      <c r="B2" s="157"/>
      <c r="C2" s="158"/>
      <c r="D2" s="158"/>
      <c r="E2" s="158"/>
      <c r="F2" s="158"/>
    </row>
    <row r="3" ht="13.5" customHeight="1" spans="1:6">
      <c r="A3" s="159" t="s">
        <v>21</v>
      </c>
      <c r="B3" s="159"/>
      <c r="C3" s="155"/>
      <c r="D3" s="156"/>
      <c r="E3" s="156"/>
      <c r="F3" s="156" t="s">
        <v>22</v>
      </c>
    </row>
    <row r="4" ht="19.5" customHeight="1" spans="1:6">
      <c r="A4" s="87" t="s">
        <v>198</v>
      </c>
      <c r="B4" s="160" t="s">
        <v>92</v>
      </c>
      <c r="C4" s="87" t="s">
        <v>93</v>
      </c>
      <c r="D4" s="88" t="s">
        <v>539</v>
      </c>
      <c r="E4" s="89"/>
      <c r="F4" s="161"/>
    </row>
    <row r="5" ht="18.75" customHeight="1" spans="1:6">
      <c r="A5" s="91"/>
      <c r="B5" s="162"/>
      <c r="C5" s="92"/>
      <c r="D5" s="87" t="s">
        <v>75</v>
      </c>
      <c r="E5" s="88" t="s">
        <v>95</v>
      </c>
      <c r="F5" s="87" t="s">
        <v>96</v>
      </c>
    </row>
    <row r="6" ht="18.75" customHeight="1" spans="1:6">
      <c r="A6" s="163">
        <v>1</v>
      </c>
      <c r="B6" s="163" t="s">
        <v>184</v>
      </c>
      <c r="C6" s="108">
        <v>3</v>
      </c>
      <c r="D6" s="163" t="s">
        <v>186</v>
      </c>
      <c r="E6" s="163" t="s">
        <v>187</v>
      </c>
      <c r="F6" s="108">
        <v>6</v>
      </c>
    </row>
    <row r="7" ht="18.75" customHeight="1" spans="1:6">
      <c r="A7" s="77" t="s">
        <v>91</v>
      </c>
      <c r="B7" s="77" t="s">
        <v>91</v>
      </c>
      <c r="C7" s="77" t="s">
        <v>91</v>
      </c>
      <c r="D7" s="164" t="s">
        <v>91</v>
      </c>
      <c r="E7" s="165" t="s">
        <v>91</v>
      </c>
      <c r="F7" s="165" t="s">
        <v>91</v>
      </c>
    </row>
    <row r="8" ht="18.75" customHeight="1" spans="1:6">
      <c r="A8" s="166" t="s">
        <v>144</v>
      </c>
      <c r="B8" s="167"/>
      <c r="C8" s="168" t="s">
        <v>144</v>
      </c>
      <c r="D8" s="164" t="s">
        <v>91</v>
      </c>
      <c r="E8" s="165" t="s">
        <v>91</v>
      </c>
      <c r="F8" s="165" t="s">
        <v>91</v>
      </c>
    </row>
    <row r="9" ht="16" customHeight="1" spans="1:1">
      <c r="A9" s="47" t="s">
        <v>540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E31" sqref="E31"/>
    </sheetView>
  </sheetViews>
  <sheetFormatPr defaultColWidth="8.88571428571429" defaultRowHeight="14.25" customHeight="1" outlineLevelCol="5"/>
  <cols>
    <col min="1" max="2" width="21.1333333333333" style="47" customWidth="1"/>
    <col min="3" max="3" width="21.1333333333333" style="31" customWidth="1"/>
    <col min="4" max="4" width="27.7142857142857" style="31" customWidth="1"/>
    <col min="5" max="6" width="36.7142857142857" style="31" customWidth="1"/>
    <col min="7" max="7" width="9.13333333333333" style="31" customWidth="1"/>
    <col min="8" max="16384" width="9.13333333333333" style="31"/>
  </cols>
  <sheetData>
    <row r="1" s="31" customFormat="1" ht="12" customHeight="1" spans="1:6">
      <c r="A1" s="154">
        <v>0</v>
      </c>
      <c r="B1" s="154">
        <v>0</v>
      </c>
      <c r="C1" s="155">
        <v>1</v>
      </c>
      <c r="D1" s="156"/>
      <c r="E1" s="156"/>
      <c r="F1" s="156"/>
    </row>
    <row r="2" s="31" customFormat="1" ht="26.25" customHeight="1" spans="1:6">
      <c r="A2" s="157" t="s">
        <v>13</v>
      </c>
      <c r="B2" s="157"/>
      <c r="C2" s="158"/>
      <c r="D2" s="158"/>
      <c r="E2" s="158"/>
      <c r="F2" s="158"/>
    </row>
    <row r="3" s="31" customFormat="1" ht="13.5" customHeight="1" spans="1:6">
      <c r="A3" s="159" t="s">
        <v>21</v>
      </c>
      <c r="B3" s="159"/>
      <c r="C3" s="155"/>
      <c r="D3" s="156"/>
      <c r="E3" s="156"/>
      <c r="F3" s="156" t="s">
        <v>22</v>
      </c>
    </row>
    <row r="4" s="31" customFormat="1" ht="19.5" customHeight="1" spans="1:6">
      <c r="A4" s="87" t="s">
        <v>198</v>
      </c>
      <c r="B4" s="160" t="s">
        <v>92</v>
      </c>
      <c r="C4" s="87" t="s">
        <v>93</v>
      </c>
      <c r="D4" s="88" t="s">
        <v>541</v>
      </c>
      <c r="E4" s="89"/>
      <c r="F4" s="161"/>
    </row>
    <row r="5" s="31" customFormat="1" ht="18.75" customHeight="1" spans="1:6">
      <c r="A5" s="91"/>
      <c r="B5" s="162"/>
      <c r="C5" s="92"/>
      <c r="D5" s="87" t="s">
        <v>75</v>
      </c>
      <c r="E5" s="88" t="s">
        <v>95</v>
      </c>
      <c r="F5" s="87" t="s">
        <v>96</v>
      </c>
    </row>
    <row r="6" s="31" customFormat="1" ht="18.75" customHeight="1" spans="1:6">
      <c r="A6" s="163">
        <v>1</v>
      </c>
      <c r="B6" s="163" t="s">
        <v>184</v>
      </c>
      <c r="C6" s="108">
        <v>3</v>
      </c>
      <c r="D6" s="163" t="s">
        <v>186</v>
      </c>
      <c r="E6" s="163" t="s">
        <v>187</v>
      </c>
      <c r="F6" s="108">
        <v>6</v>
      </c>
    </row>
    <row r="7" s="31" customFormat="1" ht="18.75" customHeight="1" spans="1:6">
      <c r="A7" s="77" t="s">
        <v>91</v>
      </c>
      <c r="B7" s="77" t="s">
        <v>91</v>
      </c>
      <c r="C7" s="77" t="s">
        <v>91</v>
      </c>
      <c r="D7" s="164" t="s">
        <v>91</v>
      </c>
      <c r="E7" s="165" t="s">
        <v>91</v>
      </c>
      <c r="F7" s="165" t="s">
        <v>91</v>
      </c>
    </row>
    <row r="8" s="31" customFormat="1" ht="18.75" customHeight="1" spans="1:6">
      <c r="A8" s="166" t="s">
        <v>144</v>
      </c>
      <c r="B8" s="167"/>
      <c r="C8" s="168"/>
      <c r="D8" s="164" t="s">
        <v>91</v>
      </c>
      <c r="E8" s="165" t="s">
        <v>91</v>
      </c>
      <c r="F8" s="165" t="s">
        <v>91</v>
      </c>
    </row>
    <row r="9" ht="16" customHeight="1" spans="1:1">
      <c r="A9" s="47" t="s">
        <v>542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SheetLayoutView="60" workbookViewId="0">
      <selection activeCell="G26" sqref="G26"/>
    </sheetView>
  </sheetViews>
  <sheetFormatPr defaultColWidth="8.88571428571429" defaultRowHeight="14.25" customHeight="1"/>
  <cols>
    <col min="1" max="1" width="20.7142857142857" style="31" customWidth="1"/>
    <col min="2" max="2" width="21.7142857142857" style="31" customWidth="1"/>
    <col min="3" max="3" width="35.2857142857143" style="31" customWidth="1"/>
    <col min="4" max="4" width="7.71428571428571" style="31" customWidth="1"/>
    <col min="5" max="6" width="10.2857142857143" style="31" customWidth="1"/>
    <col min="7" max="7" width="12" style="31" customWidth="1"/>
    <col min="8" max="10" width="10" style="31" customWidth="1"/>
    <col min="11" max="11" width="9.13333333333333" style="64" customWidth="1"/>
    <col min="12" max="13" width="9.13333333333333" style="31" customWidth="1"/>
    <col min="14" max="15" width="12.7142857142857" style="31" customWidth="1"/>
    <col min="16" max="16" width="9.13333333333333" style="64" customWidth="1"/>
    <col min="17" max="17" width="10.4285714285714" style="31" customWidth="1"/>
    <col min="18" max="18" width="9.13333333333333" style="64" customWidth="1"/>
    <col min="19" max="16384" width="9.13333333333333" style="64"/>
  </cols>
  <sheetData>
    <row r="1" ht="13.5" customHeight="1" spans="1:17">
      <c r="A1" s="81"/>
      <c r="B1" s="81"/>
      <c r="C1" s="81"/>
      <c r="D1" s="81"/>
      <c r="E1" s="81"/>
      <c r="F1" s="81"/>
      <c r="G1" s="81"/>
      <c r="H1" s="81"/>
      <c r="I1" s="81"/>
      <c r="J1" s="81"/>
      <c r="P1" s="78"/>
      <c r="Q1" s="152"/>
    </row>
    <row r="2" ht="27.75" customHeight="1" spans="1:17">
      <c r="A2" s="131" t="s">
        <v>14</v>
      </c>
      <c r="B2" s="66"/>
      <c r="C2" s="66"/>
      <c r="D2" s="66"/>
      <c r="E2" s="66"/>
      <c r="F2" s="66"/>
      <c r="G2" s="66"/>
      <c r="H2" s="66"/>
      <c r="I2" s="66"/>
      <c r="J2" s="66"/>
      <c r="K2" s="67"/>
      <c r="L2" s="66"/>
      <c r="M2" s="66"/>
      <c r="N2" s="66"/>
      <c r="O2" s="66"/>
      <c r="P2" s="67"/>
      <c r="Q2" s="66"/>
    </row>
    <row r="3" ht="18" customHeight="1" spans="1:17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P3" s="147"/>
      <c r="Q3" s="153" t="s">
        <v>190</v>
      </c>
    </row>
    <row r="4" ht="15.75" customHeight="1" spans="1:17">
      <c r="A4" s="93" t="s">
        <v>543</v>
      </c>
      <c r="B4" s="132" t="s">
        <v>544</v>
      </c>
      <c r="C4" s="132" t="s">
        <v>545</v>
      </c>
      <c r="D4" s="132" t="s">
        <v>546</v>
      </c>
      <c r="E4" s="132" t="s">
        <v>547</v>
      </c>
      <c r="F4" s="132" t="s">
        <v>548</v>
      </c>
      <c r="G4" s="72" t="s">
        <v>205</v>
      </c>
      <c r="H4" s="133"/>
      <c r="I4" s="133"/>
      <c r="J4" s="72"/>
      <c r="K4" s="148"/>
      <c r="L4" s="72"/>
      <c r="M4" s="72"/>
      <c r="N4" s="72"/>
      <c r="O4" s="72"/>
      <c r="P4" s="148"/>
      <c r="Q4" s="73"/>
    </row>
    <row r="5" ht="17.25" customHeight="1" spans="1:17">
      <c r="A5" s="134"/>
      <c r="B5" s="135"/>
      <c r="C5" s="135"/>
      <c r="D5" s="135"/>
      <c r="E5" s="135"/>
      <c r="F5" s="135"/>
      <c r="G5" s="136" t="s">
        <v>75</v>
      </c>
      <c r="H5" s="114" t="s">
        <v>78</v>
      </c>
      <c r="I5" s="114" t="s">
        <v>549</v>
      </c>
      <c r="J5" s="135" t="s">
        <v>550</v>
      </c>
      <c r="K5" s="149" t="s">
        <v>551</v>
      </c>
      <c r="L5" s="138" t="s">
        <v>82</v>
      </c>
      <c r="M5" s="138"/>
      <c r="N5" s="138"/>
      <c r="O5" s="138"/>
      <c r="P5" s="150"/>
      <c r="Q5" s="137"/>
    </row>
    <row r="6" ht="54" customHeight="1" spans="1:17">
      <c r="A6" s="107"/>
      <c r="B6" s="137"/>
      <c r="C6" s="137"/>
      <c r="D6" s="137"/>
      <c r="E6" s="137"/>
      <c r="F6" s="137"/>
      <c r="G6" s="138"/>
      <c r="H6" s="114"/>
      <c r="I6" s="114"/>
      <c r="J6" s="137"/>
      <c r="K6" s="151"/>
      <c r="L6" s="137" t="s">
        <v>77</v>
      </c>
      <c r="M6" s="137" t="s">
        <v>84</v>
      </c>
      <c r="N6" s="137" t="s">
        <v>316</v>
      </c>
      <c r="O6" s="137" t="s">
        <v>86</v>
      </c>
      <c r="P6" s="151" t="s">
        <v>87</v>
      </c>
      <c r="Q6" s="137" t="s">
        <v>88</v>
      </c>
    </row>
    <row r="7" ht="15" customHeight="1" spans="1:17">
      <c r="A7" s="91">
        <v>1</v>
      </c>
      <c r="B7" s="91">
        <v>2</v>
      </c>
      <c r="C7" s="91">
        <v>3</v>
      </c>
      <c r="D7" s="91">
        <v>4</v>
      </c>
      <c r="E7" s="91">
        <v>5</v>
      </c>
      <c r="F7" s="91">
        <v>6</v>
      </c>
      <c r="G7" s="91">
        <v>7</v>
      </c>
      <c r="H7" s="91">
        <v>8</v>
      </c>
      <c r="I7" s="91">
        <v>9</v>
      </c>
      <c r="J7" s="91">
        <v>10</v>
      </c>
      <c r="K7" s="91">
        <v>11</v>
      </c>
      <c r="L7" s="91">
        <v>12</v>
      </c>
      <c r="M7" s="91">
        <v>13</v>
      </c>
      <c r="N7" s="91">
        <v>14</v>
      </c>
      <c r="O7" s="91">
        <v>15</v>
      </c>
      <c r="P7" s="91">
        <v>16</v>
      </c>
      <c r="Q7" s="91">
        <v>17</v>
      </c>
    </row>
    <row r="8" ht="21" customHeight="1" spans="1:17">
      <c r="A8" s="139" t="s">
        <v>91</v>
      </c>
      <c r="B8" s="140"/>
      <c r="C8" s="141"/>
      <c r="D8" s="140"/>
      <c r="E8" s="142"/>
      <c r="F8" s="143" t="s">
        <v>91</v>
      </c>
      <c r="G8" s="143" t="s">
        <v>91</v>
      </c>
      <c r="H8" s="143" t="s">
        <v>91</v>
      </c>
      <c r="I8" s="143" t="s">
        <v>91</v>
      </c>
      <c r="J8" s="143" t="s">
        <v>91</v>
      </c>
      <c r="K8" s="143" t="s">
        <v>91</v>
      </c>
      <c r="L8" s="143" t="s">
        <v>91</v>
      </c>
      <c r="M8" s="143" t="s">
        <v>91</v>
      </c>
      <c r="N8" s="143" t="s">
        <v>91</v>
      </c>
      <c r="O8" s="143"/>
      <c r="P8" s="143" t="s">
        <v>91</v>
      </c>
      <c r="Q8" s="143" t="s">
        <v>91</v>
      </c>
    </row>
    <row r="9" ht="21" customHeight="1" spans="1:17">
      <c r="A9" s="139" t="s">
        <v>91</v>
      </c>
      <c r="B9" s="140" t="s">
        <v>91</v>
      </c>
      <c r="C9" s="140" t="s">
        <v>91</v>
      </c>
      <c r="D9" s="140" t="s">
        <v>91</v>
      </c>
      <c r="E9" s="142" t="s">
        <v>91</v>
      </c>
      <c r="F9" s="144" t="s">
        <v>91</v>
      </c>
      <c r="G9" s="144" t="s">
        <v>91</v>
      </c>
      <c r="H9" s="144" t="s">
        <v>91</v>
      </c>
      <c r="I9" s="144" t="s">
        <v>91</v>
      </c>
      <c r="J9" s="144" t="s">
        <v>91</v>
      </c>
      <c r="K9" s="143" t="s">
        <v>91</v>
      </c>
      <c r="L9" s="144" t="s">
        <v>91</v>
      </c>
      <c r="M9" s="144" t="s">
        <v>91</v>
      </c>
      <c r="N9" s="144" t="s">
        <v>91</v>
      </c>
      <c r="O9" s="144"/>
      <c r="P9" s="143" t="s">
        <v>91</v>
      </c>
      <c r="Q9" s="144" t="s">
        <v>91</v>
      </c>
    </row>
    <row r="10" ht="21" customHeight="1" spans="1:17">
      <c r="A10" s="145" t="s">
        <v>144</v>
      </c>
      <c r="B10" s="146"/>
      <c r="C10" s="146"/>
      <c r="D10" s="146"/>
      <c r="E10" s="142"/>
      <c r="F10" s="143" t="s">
        <v>91</v>
      </c>
      <c r="G10" s="143" t="s">
        <v>91</v>
      </c>
      <c r="H10" s="143" t="s">
        <v>91</v>
      </c>
      <c r="I10" s="143" t="s">
        <v>91</v>
      </c>
      <c r="J10" s="143" t="s">
        <v>91</v>
      </c>
      <c r="K10" s="143" t="s">
        <v>91</v>
      </c>
      <c r="L10" s="143" t="s">
        <v>91</v>
      </c>
      <c r="M10" s="143" t="s">
        <v>91</v>
      </c>
      <c r="N10" s="143" t="s">
        <v>91</v>
      </c>
      <c r="O10" s="143"/>
      <c r="P10" s="143" t="s">
        <v>91</v>
      </c>
      <c r="Q10" s="143" t="s">
        <v>91</v>
      </c>
    </row>
    <row r="11" s="31" customFormat="1" ht="16" customHeight="1" spans="1:2">
      <c r="A11" s="47" t="s">
        <v>552</v>
      </c>
      <c r="B11" s="47"/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M27" sqref="M27"/>
    </sheetView>
  </sheetViews>
  <sheetFormatPr defaultColWidth="8.71428571428571" defaultRowHeight="14.25" customHeight="1"/>
  <cols>
    <col min="1" max="6" width="9.13333333333333" style="110" customWidth="1"/>
    <col min="7" max="7" width="12" style="31" customWidth="1"/>
    <col min="8" max="10" width="10" style="31" customWidth="1"/>
    <col min="11" max="11" width="9.13333333333333" style="64" customWidth="1"/>
    <col min="12" max="13" width="9.13333333333333" style="31" customWidth="1"/>
    <col min="14" max="15" width="12.7142857142857" style="31" customWidth="1"/>
    <col min="16" max="16" width="9.13333333333333" style="64" customWidth="1"/>
    <col min="17" max="17" width="10.4285714285714" style="31" customWidth="1"/>
    <col min="18" max="18" width="9.13333333333333" style="64" customWidth="1"/>
    <col min="19" max="246" width="9.13333333333333" style="64"/>
    <col min="247" max="255" width="8.71428571428571" style="64"/>
  </cols>
  <sheetData>
    <row r="1" ht="13.5" customHeight="1" spans="1:17">
      <c r="A1" s="81"/>
      <c r="B1" s="81"/>
      <c r="C1" s="81"/>
      <c r="D1" s="81"/>
      <c r="E1" s="81"/>
      <c r="F1" s="81"/>
      <c r="G1" s="111"/>
      <c r="H1" s="111"/>
      <c r="I1" s="111"/>
      <c r="J1" s="111"/>
      <c r="K1" s="122"/>
      <c r="L1" s="123"/>
      <c r="M1" s="123"/>
      <c r="N1" s="123"/>
      <c r="O1" s="123"/>
      <c r="P1" s="124"/>
      <c r="Q1" s="129"/>
    </row>
    <row r="2" ht="27.75" customHeight="1" spans="1:17">
      <c r="A2" s="112" t="s">
        <v>15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</row>
    <row r="3" ht="26.1" customHeight="1" spans="1:17">
      <c r="A3" s="84" t="s">
        <v>21</v>
      </c>
      <c r="B3" s="85"/>
      <c r="C3" s="85"/>
      <c r="D3" s="85"/>
      <c r="E3" s="85"/>
      <c r="F3" s="85"/>
      <c r="G3" s="113"/>
      <c r="H3" s="113"/>
      <c r="I3" s="113"/>
      <c r="J3" s="113"/>
      <c r="K3" s="122"/>
      <c r="L3" s="123"/>
      <c r="M3" s="123"/>
      <c r="N3" s="123"/>
      <c r="O3" s="123"/>
      <c r="P3" s="125"/>
      <c r="Q3" s="130" t="s">
        <v>190</v>
      </c>
    </row>
    <row r="4" ht="15.75" customHeight="1" spans="1:17">
      <c r="A4" s="114" t="s">
        <v>543</v>
      </c>
      <c r="B4" s="114" t="s">
        <v>553</v>
      </c>
      <c r="C4" s="114" t="s">
        <v>554</v>
      </c>
      <c r="D4" s="114" t="s">
        <v>555</v>
      </c>
      <c r="E4" s="114" t="s">
        <v>556</v>
      </c>
      <c r="F4" s="114" t="s">
        <v>557</v>
      </c>
      <c r="G4" s="114" t="s">
        <v>205</v>
      </c>
      <c r="H4" s="114"/>
      <c r="I4" s="114"/>
      <c r="J4" s="114"/>
      <c r="K4" s="126"/>
      <c r="L4" s="114"/>
      <c r="M4" s="114"/>
      <c r="N4" s="114"/>
      <c r="O4" s="114"/>
      <c r="P4" s="126"/>
      <c r="Q4" s="114"/>
    </row>
    <row r="5" ht="17.25" customHeight="1" spans="1:17">
      <c r="A5" s="114"/>
      <c r="B5" s="114"/>
      <c r="C5" s="114"/>
      <c r="D5" s="114"/>
      <c r="E5" s="114"/>
      <c r="F5" s="114"/>
      <c r="G5" s="114" t="s">
        <v>75</v>
      </c>
      <c r="H5" s="114" t="s">
        <v>78</v>
      </c>
      <c r="I5" s="114" t="s">
        <v>549</v>
      </c>
      <c r="J5" s="114" t="s">
        <v>550</v>
      </c>
      <c r="K5" s="127" t="s">
        <v>551</v>
      </c>
      <c r="L5" s="114" t="s">
        <v>82</v>
      </c>
      <c r="M5" s="114"/>
      <c r="N5" s="114"/>
      <c r="O5" s="114"/>
      <c r="P5" s="127"/>
      <c r="Q5" s="114"/>
    </row>
    <row r="6" ht="54" customHeight="1" spans="1:17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26"/>
      <c r="L6" s="114" t="s">
        <v>77</v>
      </c>
      <c r="M6" s="114" t="s">
        <v>84</v>
      </c>
      <c r="N6" s="114" t="s">
        <v>316</v>
      </c>
      <c r="O6" s="114" t="s">
        <v>86</v>
      </c>
      <c r="P6" s="126" t="s">
        <v>87</v>
      </c>
      <c r="Q6" s="114" t="s">
        <v>88</v>
      </c>
    </row>
    <row r="7" ht="15" customHeight="1" spans="1:17">
      <c r="A7" s="114">
        <v>1</v>
      </c>
      <c r="B7" s="114">
        <v>2</v>
      </c>
      <c r="C7" s="114">
        <v>3</v>
      </c>
      <c r="D7" s="114">
        <v>4</v>
      </c>
      <c r="E7" s="114">
        <v>5</v>
      </c>
      <c r="F7" s="114">
        <v>6</v>
      </c>
      <c r="G7" s="114">
        <v>7</v>
      </c>
      <c r="H7" s="114">
        <v>8</v>
      </c>
      <c r="I7" s="114">
        <v>9</v>
      </c>
      <c r="J7" s="114">
        <v>10</v>
      </c>
      <c r="K7" s="114">
        <v>11</v>
      </c>
      <c r="L7" s="114">
        <v>12</v>
      </c>
      <c r="M7" s="114">
        <v>13</v>
      </c>
      <c r="N7" s="114">
        <v>14</v>
      </c>
      <c r="O7" s="114">
        <v>15</v>
      </c>
      <c r="P7" s="114">
        <v>16</v>
      </c>
      <c r="Q7" s="114">
        <v>17</v>
      </c>
    </row>
    <row r="8" ht="22.5" customHeight="1" spans="1:17">
      <c r="A8" s="90"/>
      <c r="B8" s="90"/>
      <c r="C8" s="90"/>
      <c r="D8" s="90"/>
      <c r="E8" s="90"/>
      <c r="F8" s="90"/>
      <c r="G8" s="115" t="s">
        <v>91</v>
      </c>
      <c r="H8" s="115" t="s">
        <v>91</v>
      </c>
      <c r="I8" s="115" t="s">
        <v>91</v>
      </c>
      <c r="J8" s="115" t="s">
        <v>91</v>
      </c>
      <c r="K8" s="115" t="s">
        <v>91</v>
      </c>
      <c r="L8" s="115" t="s">
        <v>91</v>
      </c>
      <c r="M8" s="115" t="s">
        <v>91</v>
      </c>
      <c r="N8" s="115" t="s">
        <v>91</v>
      </c>
      <c r="O8" s="115"/>
      <c r="P8" s="115" t="s">
        <v>91</v>
      </c>
      <c r="Q8" s="115" t="s">
        <v>91</v>
      </c>
    </row>
    <row r="9" ht="22.5" customHeight="1" spans="1:17">
      <c r="A9" s="116"/>
      <c r="B9" s="117"/>
      <c r="C9" s="117"/>
      <c r="D9" s="117"/>
      <c r="E9" s="117"/>
      <c r="F9" s="117"/>
      <c r="G9" s="118" t="s">
        <v>91</v>
      </c>
      <c r="H9" s="118" t="s">
        <v>91</v>
      </c>
      <c r="I9" s="118" t="s">
        <v>91</v>
      </c>
      <c r="J9" s="118" t="s">
        <v>91</v>
      </c>
      <c r="K9" s="115" t="s">
        <v>91</v>
      </c>
      <c r="L9" s="118" t="s">
        <v>91</v>
      </c>
      <c r="M9" s="118" t="s">
        <v>91</v>
      </c>
      <c r="N9" s="118" t="s">
        <v>91</v>
      </c>
      <c r="O9" s="118"/>
      <c r="P9" s="115" t="s">
        <v>91</v>
      </c>
      <c r="Q9" s="118" t="s">
        <v>91</v>
      </c>
    </row>
    <row r="10" ht="22.5" customHeight="1" spans="1:17">
      <c r="A10" s="116"/>
      <c r="B10" s="119"/>
      <c r="C10" s="119"/>
      <c r="D10" s="119"/>
      <c r="E10" s="119"/>
      <c r="F10" s="119"/>
      <c r="G10" s="120" t="s">
        <v>91</v>
      </c>
      <c r="H10" s="120" t="s">
        <v>91</v>
      </c>
      <c r="I10" s="120" t="s">
        <v>91</v>
      </c>
      <c r="J10" s="120" t="s">
        <v>91</v>
      </c>
      <c r="K10" s="120" t="s">
        <v>91</v>
      </c>
      <c r="L10" s="120" t="s">
        <v>91</v>
      </c>
      <c r="M10" s="120" t="s">
        <v>91</v>
      </c>
      <c r="N10" s="120" t="s">
        <v>91</v>
      </c>
      <c r="O10" s="120"/>
      <c r="P10" s="120" t="s">
        <v>91</v>
      </c>
      <c r="Q10" s="120" t="s">
        <v>91</v>
      </c>
    </row>
    <row r="11" ht="22.5" customHeight="1" spans="1:17">
      <c r="A11" s="90" t="s">
        <v>144</v>
      </c>
      <c r="B11" s="90"/>
      <c r="C11" s="90"/>
      <c r="D11" s="90"/>
      <c r="E11" s="90"/>
      <c r="F11" s="90"/>
      <c r="G11" s="121"/>
      <c r="H11" s="121"/>
      <c r="I11" s="121"/>
      <c r="J11" s="121"/>
      <c r="K11" s="128"/>
      <c r="L11" s="121"/>
      <c r="M11" s="121"/>
      <c r="N11" s="121"/>
      <c r="O11" s="121"/>
      <c r="P11" s="128"/>
      <c r="Q11" s="121"/>
    </row>
    <row r="12" s="31" customFormat="1" ht="16" customHeight="1" spans="1:2">
      <c r="A12" s="47" t="s">
        <v>558</v>
      </c>
      <c r="B12" s="47"/>
    </row>
  </sheetData>
  <mergeCells count="16">
    <mergeCell ref="A2:Q2"/>
    <mergeCell ref="A3:C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B16" sqref="B16"/>
    </sheetView>
  </sheetViews>
  <sheetFormatPr defaultColWidth="8.88571428571429" defaultRowHeight="14.25" customHeight="1" outlineLevelRow="7"/>
  <cols>
    <col min="1" max="1" width="50" style="31" customWidth="1"/>
    <col min="2" max="2" width="17.2857142857143" style="31" customWidth="1"/>
    <col min="3" max="4" width="13.4285714285714" style="31" customWidth="1"/>
    <col min="5" max="12" width="10.2857142857143" style="31" customWidth="1"/>
    <col min="13" max="13" width="13.1428571428571" style="31" customWidth="1"/>
    <col min="14" max="14" width="9.13333333333333" style="64" customWidth="1"/>
    <col min="15" max="246" width="9.13333333333333" style="64"/>
    <col min="247" max="247" width="9.13333333333333" style="80"/>
    <col min="248" max="256" width="8.88571428571429" style="80"/>
  </cols>
  <sheetData>
    <row r="1" s="64" customFormat="1" ht="13.5" customHeight="1" spans="1:13">
      <c r="A1" s="81"/>
      <c r="B1" s="81"/>
      <c r="C1" s="81"/>
      <c r="D1" s="82"/>
      <c r="E1" s="31"/>
      <c r="F1" s="31"/>
      <c r="G1" s="31"/>
      <c r="H1" s="31"/>
      <c r="I1" s="31"/>
      <c r="J1" s="31"/>
      <c r="K1" s="31"/>
      <c r="L1" s="31"/>
      <c r="M1" s="31"/>
    </row>
    <row r="2" s="64" customFormat="1" ht="35" customHeight="1" spans="1:13">
      <c r="A2" s="83" t="s">
        <v>16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="79" customFormat="1" ht="24" customHeight="1" spans="1:13">
      <c r="A3" s="84" t="s">
        <v>21</v>
      </c>
      <c r="B3" s="85"/>
      <c r="C3" s="85"/>
      <c r="D3" s="85"/>
      <c r="E3" s="86"/>
      <c r="F3" s="86"/>
      <c r="G3" s="86"/>
      <c r="H3" s="86"/>
      <c r="I3" s="86"/>
      <c r="J3" s="105"/>
      <c r="K3" s="105"/>
      <c r="L3" s="105"/>
      <c r="M3" s="106" t="s">
        <v>190</v>
      </c>
    </row>
    <row r="4" s="64" customFormat="1" ht="19.5" customHeight="1" spans="1:13">
      <c r="A4" s="87" t="s">
        <v>559</v>
      </c>
      <c r="B4" s="88" t="s">
        <v>205</v>
      </c>
      <c r="C4" s="89"/>
      <c r="D4" s="89"/>
      <c r="E4" s="90" t="s">
        <v>560</v>
      </c>
      <c r="F4" s="90"/>
      <c r="G4" s="90"/>
      <c r="H4" s="90"/>
      <c r="I4" s="90"/>
      <c r="J4" s="90"/>
      <c r="K4" s="90"/>
      <c r="L4" s="90"/>
      <c r="M4" s="90"/>
    </row>
    <row r="5" s="64" customFormat="1" ht="40.5" customHeight="1" spans="1:13">
      <c r="A5" s="91"/>
      <c r="B5" s="92" t="s">
        <v>75</v>
      </c>
      <c r="C5" s="93" t="s">
        <v>78</v>
      </c>
      <c r="D5" s="94" t="s">
        <v>561</v>
      </c>
      <c r="E5" s="91" t="s">
        <v>562</v>
      </c>
      <c r="F5" s="91" t="s">
        <v>563</v>
      </c>
      <c r="G5" s="91" t="s">
        <v>564</v>
      </c>
      <c r="H5" s="91" t="s">
        <v>565</v>
      </c>
      <c r="I5" s="107" t="s">
        <v>566</v>
      </c>
      <c r="J5" s="91" t="s">
        <v>567</v>
      </c>
      <c r="K5" s="91" t="s">
        <v>568</v>
      </c>
      <c r="L5" s="91" t="s">
        <v>569</v>
      </c>
      <c r="M5" s="91" t="s">
        <v>570</v>
      </c>
    </row>
    <row r="6" s="64" customFormat="1" ht="19.5" customHeight="1" spans="1:13">
      <c r="A6" s="87">
        <v>1</v>
      </c>
      <c r="B6" s="87">
        <v>2</v>
      </c>
      <c r="C6" s="87">
        <v>3</v>
      </c>
      <c r="D6" s="95">
        <v>4</v>
      </c>
      <c r="E6" s="87">
        <v>5</v>
      </c>
      <c r="F6" s="87">
        <v>6</v>
      </c>
      <c r="G6" s="87">
        <v>7</v>
      </c>
      <c r="H6" s="96">
        <v>8</v>
      </c>
      <c r="I6" s="108">
        <v>9</v>
      </c>
      <c r="J6" s="108">
        <v>10</v>
      </c>
      <c r="K6" s="108">
        <v>11</v>
      </c>
      <c r="L6" s="96">
        <v>12</v>
      </c>
      <c r="M6" s="108">
        <v>13</v>
      </c>
    </row>
    <row r="7" s="64" customFormat="1" ht="19.5" customHeight="1" spans="1:247">
      <c r="A7" s="97" t="s">
        <v>571</v>
      </c>
      <c r="B7" s="98"/>
      <c r="C7" s="98"/>
      <c r="D7" s="98"/>
      <c r="E7" s="98"/>
      <c r="F7" s="98"/>
      <c r="G7" s="99"/>
      <c r="H7" s="100" t="s">
        <v>91</v>
      </c>
      <c r="I7" s="100" t="s">
        <v>91</v>
      </c>
      <c r="J7" s="100" t="s">
        <v>91</v>
      </c>
      <c r="K7" s="100" t="s">
        <v>91</v>
      </c>
      <c r="L7" s="100" t="s">
        <v>91</v>
      </c>
      <c r="M7" s="100" t="s">
        <v>91</v>
      </c>
      <c r="IM7" s="109"/>
    </row>
    <row r="8" s="64" customFormat="1" ht="19.5" customHeight="1" spans="1:13">
      <c r="A8" s="101" t="s">
        <v>91</v>
      </c>
      <c r="B8" s="102" t="s">
        <v>91</v>
      </c>
      <c r="C8" s="102" t="s">
        <v>91</v>
      </c>
      <c r="D8" s="103" t="s">
        <v>91</v>
      </c>
      <c r="E8" s="102" t="s">
        <v>91</v>
      </c>
      <c r="F8" s="102" t="s">
        <v>91</v>
      </c>
      <c r="G8" s="102" t="s">
        <v>91</v>
      </c>
      <c r="H8" s="104" t="s">
        <v>91</v>
      </c>
      <c r="I8" s="104" t="s">
        <v>91</v>
      </c>
      <c r="J8" s="104" t="s">
        <v>91</v>
      </c>
      <c r="K8" s="104" t="s">
        <v>91</v>
      </c>
      <c r="L8" s="104" t="s">
        <v>91</v>
      </c>
      <c r="M8" s="104" t="s">
        <v>91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F31" sqref="F31"/>
    </sheetView>
  </sheetViews>
  <sheetFormatPr defaultColWidth="8.88571428571429" defaultRowHeight="12" outlineLevelRow="6"/>
  <cols>
    <col min="1" max="1" width="34.2857142857143" style="63" customWidth="1"/>
    <col min="2" max="2" width="29" style="63" customWidth="1"/>
    <col min="3" max="5" width="23.5714285714286" style="63" customWidth="1"/>
    <col min="6" max="6" width="11.2857142857143" style="64" customWidth="1"/>
    <col min="7" max="7" width="25.1333333333333" style="63" customWidth="1"/>
    <col min="8" max="8" width="15.5714285714286" style="64" customWidth="1"/>
    <col min="9" max="9" width="13.4285714285714" style="64" customWidth="1"/>
    <col min="10" max="10" width="18.847619047619" style="63" customWidth="1"/>
    <col min="11" max="11" width="9.13333333333333" style="64" customWidth="1"/>
    <col min="12" max="16384" width="9.13333333333333" style="64"/>
  </cols>
  <sheetData>
    <row r="1" customHeight="1" spans="10:10">
      <c r="J1" s="78"/>
    </row>
    <row r="2" ht="28.5" customHeight="1" spans="1:10">
      <c r="A2" s="65" t="s">
        <v>17</v>
      </c>
      <c r="B2" s="66"/>
      <c r="C2" s="66"/>
      <c r="D2" s="66"/>
      <c r="E2" s="66"/>
      <c r="F2" s="67"/>
      <c r="G2" s="66"/>
      <c r="H2" s="67"/>
      <c r="I2" s="67"/>
      <c r="J2" s="66"/>
    </row>
    <row r="3" ht="17.25" customHeight="1" spans="1:1">
      <c r="A3" s="68" t="s">
        <v>21</v>
      </c>
    </row>
    <row r="4" ht="44.25" customHeight="1" spans="1:10">
      <c r="A4" s="69" t="s">
        <v>365</v>
      </c>
      <c r="B4" s="69" t="s">
        <v>366</v>
      </c>
      <c r="C4" s="69" t="s">
        <v>367</v>
      </c>
      <c r="D4" s="69" t="s">
        <v>368</v>
      </c>
      <c r="E4" s="69" t="s">
        <v>369</v>
      </c>
      <c r="F4" s="70" t="s">
        <v>370</v>
      </c>
      <c r="G4" s="69" t="s">
        <v>371</v>
      </c>
      <c r="H4" s="70" t="s">
        <v>372</v>
      </c>
      <c r="I4" s="70" t="s">
        <v>373</v>
      </c>
      <c r="J4" s="69" t="s">
        <v>374</v>
      </c>
    </row>
    <row r="5" ht="14.25" customHeight="1" spans="1:10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69">
        <v>6</v>
      </c>
      <c r="G5" s="69">
        <v>7</v>
      </c>
      <c r="H5" s="69">
        <v>8</v>
      </c>
      <c r="I5" s="69">
        <v>9</v>
      </c>
      <c r="J5" s="69">
        <v>10</v>
      </c>
    </row>
    <row r="6" ht="42" customHeight="1" spans="1:10">
      <c r="A6" s="71" t="s">
        <v>571</v>
      </c>
      <c r="B6" s="72"/>
      <c r="C6" s="72"/>
      <c r="D6" s="73"/>
      <c r="E6" s="74"/>
      <c r="F6" s="75"/>
      <c r="G6" s="74"/>
      <c r="H6" s="75"/>
      <c r="I6" s="75"/>
      <c r="J6" s="74"/>
    </row>
    <row r="7" ht="42.75" customHeight="1" spans="1:10">
      <c r="A7" s="76" t="s">
        <v>91</v>
      </c>
      <c r="B7" s="76" t="s">
        <v>91</v>
      </c>
      <c r="C7" s="76" t="s">
        <v>91</v>
      </c>
      <c r="D7" s="76" t="s">
        <v>91</v>
      </c>
      <c r="E7" s="77" t="s">
        <v>91</v>
      </c>
      <c r="F7" s="76" t="s">
        <v>91</v>
      </c>
      <c r="G7" s="77" t="s">
        <v>91</v>
      </c>
      <c r="H7" s="76" t="s">
        <v>91</v>
      </c>
      <c r="I7" s="76" t="s">
        <v>91</v>
      </c>
      <c r="J7" s="77" t="s">
        <v>91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zoomScaleSheetLayoutView="60" workbookViewId="0">
      <selection activeCell="D29" sqref="D29"/>
    </sheetView>
  </sheetViews>
  <sheetFormatPr defaultColWidth="8.88571428571429" defaultRowHeight="12" outlineLevelCol="7"/>
  <cols>
    <col min="1" max="1" width="29" style="49"/>
    <col min="2" max="2" width="18.7142857142857" style="49" customWidth="1"/>
    <col min="3" max="3" width="24.847619047619" style="49" customWidth="1"/>
    <col min="4" max="6" width="23.5714285714286" style="49" customWidth="1"/>
    <col min="7" max="7" width="25.1333333333333" style="49" customWidth="1"/>
    <col min="8" max="8" width="18.847619047619" style="49" customWidth="1"/>
    <col min="9" max="16384" width="9.13333333333333" style="49"/>
  </cols>
  <sheetData>
    <row r="1" spans="8:8">
      <c r="H1" s="50"/>
    </row>
    <row r="2" ht="28.5" spans="1:8">
      <c r="A2" s="51" t="s">
        <v>18</v>
      </c>
      <c r="B2" s="51"/>
      <c r="C2" s="51"/>
      <c r="D2" s="51"/>
      <c r="E2" s="51"/>
      <c r="F2" s="51"/>
      <c r="G2" s="51"/>
      <c r="H2" s="51"/>
    </row>
    <row r="3" ht="13.5" spans="1:2">
      <c r="A3" s="52" t="s">
        <v>21</v>
      </c>
      <c r="B3" s="53"/>
    </row>
    <row r="4" ht="18" customHeight="1" spans="1:8">
      <c r="A4" s="54" t="s">
        <v>198</v>
      </c>
      <c r="B4" s="54" t="s">
        <v>572</v>
      </c>
      <c r="C4" s="54" t="s">
        <v>573</v>
      </c>
      <c r="D4" s="54" t="s">
        <v>574</v>
      </c>
      <c r="E4" s="54" t="s">
        <v>575</v>
      </c>
      <c r="F4" s="55" t="s">
        <v>576</v>
      </c>
      <c r="G4" s="56"/>
      <c r="H4" s="57"/>
    </row>
    <row r="5" ht="18" customHeight="1" spans="1:8">
      <c r="A5" s="58"/>
      <c r="B5" s="58"/>
      <c r="C5" s="58"/>
      <c r="D5" s="58"/>
      <c r="E5" s="58"/>
      <c r="F5" s="59" t="s">
        <v>547</v>
      </c>
      <c r="G5" s="59" t="s">
        <v>577</v>
      </c>
      <c r="H5" s="59" t="s">
        <v>578</v>
      </c>
    </row>
    <row r="6" ht="21" customHeight="1" spans="1:8">
      <c r="A6" s="60">
        <v>1</v>
      </c>
      <c r="B6" s="60">
        <v>2</v>
      </c>
      <c r="C6" s="60">
        <v>3</v>
      </c>
      <c r="D6" s="60">
        <v>4</v>
      </c>
      <c r="E6" s="60">
        <v>5</v>
      </c>
      <c r="F6" s="60">
        <v>6</v>
      </c>
      <c r="G6" s="60">
        <v>7</v>
      </c>
      <c r="H6" s="60">
        <v>8</v>
      </c>
    </row>
    <row r="7" ht="30" customHeight="1" spans="1:8">
      <c r="A7" s="61"/>
      <c r="B7" s="61"/>
      <c r="C7" s="61"/>
      <c r="D7" s="61"/>
      <c r="E7" s="61"/>
      <c r="F7" s="60"/>
      <c r="G7" s="60"/>
      <c r="H7" s="60"/>
    </row>
    <row r="8" ht="24" customHeight="1" spans="1:8">
      <c r="A8" s="62"/>
      <c r="B8" s="62"/>
      <c r="C8" s="62"/>
      <c r="D8" s="62"/>
      <c r="E8" s="62"/>
      <c r="F8" s="60"/>
      <c r="G8" s="60"/>
      <c r="H8" s="60"/>
    </row>
    <row r="9" ht="24" customHeight="1" spans="1:8">
      <c r="A9" s="62"/>
      <c r="B9" s="62"/>
      <c r="C9" s="62"/>
      <c r="D9" s="62"/>
      <c r="E9" s="62"/>
      <c r="F9" s="60"/>
      <c r="G9" s="60"/>
      <c r="H9" s="60"/>
    </row>
    <row r="10" s="31" customFormat="1" ht="16" customHeight="1" spans="1:2">
      <c r="A10" s="47" t="s">
        <v>579</v>
      </c>
      <c r="B10" s="47"/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C24" sqref="C24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190</v>
      </c>
    </row>
    <row r="4" s="1" customFormat="1" ht="21.75" customHeight="1" spans="1:11">
      <c r="A4" s="10" t="s">
        <v>311</v>
      </c>
      <c r="B4" s="10" t="s">
        <v>200</v>
      </c>
      <c r="C4" s="10" t="s">
        <v>312</v>
      </c>
      <c r="D4" s="11" t="s">
        <v>201</v>
      </c>
      <c r="E4" s="11" t="s">
        <v>202</v>
      </c>
      <c r="F4" s="11" t="s">
        <v>313</v>
      </c>
      <c r="G4" s="11" t="s">
        <v>314</v>
      </c>
      <c r="H4" s="32" t="s">
        <v>75</v>
      </c>
      <c r="I4" s="12" t="s">
        <v>580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3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4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8">
        <v>10</v>
      </c>
      <c r="K7" s="48">
        <v>11</v>
      </c>
    </row>
    <row r="8" s="1" customFormat="1" ht="18.75" customHeight="1" spans="1:11">
      <c r="A8" s="35"/>
      <c r="B8" s="24" t="s">
        <v>91</v>
      </c>
      <c r="C8" s="35"/>
      <c r="D8" s="35"/>
      <c r="E8" s="35"/>
      <c r="F8" s="35"/>
      <c r="G8" s="35"/>
      <c r="H8" s="36" t="s">
        <v>91</v>
      </c>
      <c r="I8" s="36" t="s">
        <v>91</v>
      </c>
      <c r="J8" s="36" t="s">
        <v>91</v>
      </c>
      <c r="K8" s="36"/>
    </row>
    <row r="9" s="1" customFormat="1" ht="18.75" customHeight="1" spans="1:11">
      <c r="A9" s="37" t="s">
        <v>91</v>
      </c>
      <c r="B9" s="38" t="s">
        <v>91</v>
      </c>
      <c r="C9" s="38" t="s">
        <v>91</v>
      </c>
      <c r="D9" s="38" t="s">
        <v>91</v>
      </c>
      <c r="E9" s="38" t="s">
        <v>91</v>
      </c>
      <c r="F9" s="38" t="s">
        <v>91</v>
      </c>
      <c r="G9" s="38" t="s">
        <v>91</v>
      </c>
      <c r="H9" s="39" t="s">
        <v>91</v>
      </c>
      <c r="I9" s="39" t="s">
        <v>91</v>
      </c>
      <c r="J9" s="39" t="s">
        <v>91</v>
      </c>
      <c r="K9" s="39"/>
    </row>
    <row r="10" s="1" customFormat="1" ht="18.75" customHeight="1" spans="1:11">
      <c r="A10" s="40"/>
      <c r="B10" s="41"/>
      <c r="C10" s="41"/>
      <c r="D10" s="41"/>
      <c r="E10" s="41"/>
      <c r="F10" s="41"/>
      <c r="G10" s="41"/>
      <c r="H10" s="42"/>
      <c r="I10" s="42"/>
      <c r="J10" s="42"/>
      <c r="K10" s="42"/>
    </row>
    <row r="11" s="1" customFormat="1" ht="18.75" customHeight="1" spans="1:11">
      <c r="A11" s="40"/>
      <c r="B11" s="41"/>
      <c r="C11" s="41"/>
      <c r="D11" s="41"/>
      <c r="E11" s="41"/>
      <c r="F11" s="41"/>
      <c r="G11" s="41"/>
      <c r="H11" s="42"/>
      <c r="I11" s="42"/>
      <c r="J11" s="42"/>
      <c r="K11" s="42"/>
    </row>
    <row r="12" s="1" customFormat="1" ht="18.75" customHeight="1" spans="1:11">
      <c r="A12" s="40"/>
      <c r="B12" s="41"/>
      <c r="C12" s="41"/>
      <c r="D12" s="41"/>
      <c r="E12" s="41"/>
      <c r="F12" s="41"/>
      <c r="G12" s="41"/>
      <c r="H12" s="42"/>
      <c r="I12" s="42"/>
      <c r="J12" s="42"/>
      <c r="K12" s="42"/>
    </row>
    <row r="13" s="1" customFormat="1" ht="18.75" customHeight="1" spans="1:11">
      <c r="A13" s="40"/>
      <c r="B13" s="41"/>
      <c r="C13" s="41"/>
      <c r="D13" s="41"/>
      <c r="E13" s="41"/>
      <c r="F13" s="41"/>
      <c r="G13" s="41"/>
      <c r="H13" s="42"/>
      <c r="I13" s="42"/>
      <c r="J13" s="42"/>
      <c r="K13" s="42"/>
    </row>
    <row r="14" s="1" customFormat="1" ht="18.75" customHeight="1" spans="1:11">
      <c r="A14" s="43" t="s">
        <v>144</v>
      </c>
      <c r="B14" s="44"/>
      <c r="C14" s="44"/>
      <c r="D14" s="44"/>
      <c r="E14" s="44"/>
      <c r="F14" s="44"/>
      <c r="G14" s="45"/>
      <c r="H14" s="46" t="s">
        <v>91</v>
      </c>
      <c r="I14" s="46" t="s">
        <v>91</v>
      </c>
      <c r="J14" s="46" t="s">
        <v>91</v>
      </c>
      <c r="K14" s="46"/>
    </row>
    <row r="15" s="31" customFormat="1" ht="16" customHeight="1" spans="1:2">
      <c r="A15" s="47" t="s">
        <v>581</v>
      </c>
      <c r="B15" s="47"/>
    </row>
    <row r="16" customHeight="1" spans="1:1">
      <c r="A16" s="30"/>
    </row>
  </sheetData>
  <mergeCells count="15">
    <mergeCell ref="A2:K2"/>
    <mergeCell ref="A3:G3"/>
    <mergeCell ref="I4:K4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19" activePane="bottomRight" state="frozen"/>
      <selection/>
      <selection pane="topRight"/>
      <selection pane="bottomLeft"/>
      <selection pane="bottomRight" activeCell="C29" sqref="C29"/>
    </sheetView>
  </sheetViews>
  <sheetFormatPr defaultColWidth="8" defaultRowHeight="12" outlineLevelCol="3"/>
  <cols>
    <col min="1" max="1" width="39.5714285714286" style="31" customWidth="1"/>
    <col min="2" max="2" width="43.1333333333333" style="31" customWidth="1"/>
    <col min="3" max="3" width="40.4285714285714" style="31" customWidth="1"/>
    <col min="4" max="4" width="46.1333333333333" style="31" customWidth="1"/>
    <col min="5" max="5" width="8" style="64" customWidth="1"/>
    <col min="6" max="16384" width="8" style="64"/>
  </cols>
  <sheetData>
    <row r="1" ht="17" customHeight="1" spans="1:4">
      <c r="A1" s="367"/>
      <c r="B1" s="81"/>
      <c r="C1" s="81"/>
      <c r="D1" s="153"/>
    </row>
    <row r="2" ht="36" customHeight="1" spans="1:4">
      <c r="A2" s="65" t="s">
        <v>2</v>
      </c>
      <c r="B2" s="368"/>
      <c r="C2" s="368"/>
      <c r="D2" s="368"/>
    </row>
    <row r="3" ht="21" customHeight="1" spans="1:4">
      <c r="A3" s="84" t="s">
        <v>21</v>
      </c>
      <c r="B3" s="321"/>
      <c r="C3" s="321"/>
      <c r="D3" s="152" t="s">
        <v>22</v>
      </c>
    </row>
    <row r="4" ht="19.5" customHeight="1" spans="1:4">
      <c r="A4" s="88" t="s">
        <v>23</v>
      </c>
      <c r="B4" s="161"/>
      <c r="C4" s="88" t="s">
        <v>24</v>
      </c>
      <c r="D4" s="161"/>
    </row>
    <row r="5" ht="19.5" customHeight="1" spans="1:4">
      <c r="A5" s="87" t="s">
        <v>25</v>
      </c>
      <c r="B5" s="87" t="s">
        <v>26</v>
      </c>
      <c r="C5" s="87" t="s">
        <v>27</v>
      </c>
      <c r="D5" s="87" t="s">
        <v>26</v>
      </c>
    </row>
    <row r="6" ht="19.5" customHeight="1" spans="1:4">
      <c r="A6" s="91"/>
      <c r="B6" s="91"/>
      <c r="C6" s="91"/>
      <c r="D6" s="91"/>
    </row>
    <row r="7" ht="20.25" customHeight="1" spans="1:4">
      <c r="A7" s="326" t="s">
        <v>28</v>
      </c>
      <c r="B7" s="203">
        <v>25182360</v>
      </c>
      <c r="C7" s="326" t="s">
        <v>29</v>
      </c>
      <c r="D7" s="369"/>
    </row>
    <row r="8" ht="20.25" customHeight="1" spans="1:4">
      <c r="A8" s="326" t="s">
        <v>30</v>
      </c>
      <c r="B8" s="203"/>
      <c r="C8" s="326" t="s">
        <v>31</v>
      </c>
      <c r="D8" s="369"/>
    </row>
    <row r="9" ht="20.25" customHeight="1" spans="1:4">
      <c r="A9" s="326" t="s">
        <v>32</v>
      </c>
      <c r="B9" s="203"/>
      <c r="C9" s="326" t="s">
        <v>33</v>
      </c>
      <c r="D9" s="369"/>
    </row>
    <row r="10" ht="20.25" customHeight="1" spans="1:4">
      <c r="A10" s="326" t="s">
        <v>34</v>
      </c>
      <c r="B10" s="203"/>
      <c r="C10" s="326" t="s">
        <v>35</v>
      </c>
      <c r="D10" s="369"/>
    </row>
    <row r="11" ht="20.25" customHeight="1" spans="1:4">
      <c r="A11" s="326" t="s">
        <v>36</v>
      </c>
      <c r="B11" s="201">
        <v>2960000</v>
      </c>
      <c r="C11" s="326" t="s">
        <v>37</v>
      </c>
      <c r="D11" s="203">
        <v>21258840.15</v>
      </c>
    </row>
    <row r="12" ht="20.25" customHeight="1" spans="1:4">
      <c r="A12" s="326" t="s">
        <v>38</v>
      </c>
      <c r="B12" s="201"/>
      <c r="C12" s="326" t="s">
        <v>39</v>
      </c>
      <c r="D12" s="203"/>
    </row>
    <row r="13" ht="20.25" customHeight="1" spans="1:4">
      <c r="A13" s="326" t="s">
        <v>40</v>
      </c>
      <c r="B13" s="201"/>
      <c r="C13" s="326" t="s">
        <v>41</v>
      </c>
      <c r="D13" s="203"/>
    </row>
    <row r="14" ht="20.25" customHeight="1" spans="1:4">
      <c r="A14" s="326" t="s">
        <v>42</v>
      </c>
      <c r="B14" s="201"/>
      <c r="C14" s="326" t="s">
        <v>43</v>
      </c>
      <c r="D14" s="203">
        <v>4069744</v>
      </c>
    </row>
    <row r="15" ht="20.25" customHeight="1" spans="1:4">
      <c r="A15" s="370" t="s">
        <v>44</v>
      </c>
      <c r="B15" s="201"/>
      <c r="C15" s="326" t="s">
        <v>45</v>
      </c>
      <c r="D15" s="203">
        <v>1773531</v>
      </c>
    </row>
    <row r="16" ht="20.25" customHeight="1" spans="1:4">
      <c r="A16" s="370" t="s">
        <v>46</v>
      </c>
      <c r="B16" s="371">
        <v>2960000</v>
      </c>
      <c r="C16" s="326" t="s">
        <v>47</v>
      </c>
      <c r="D16" s="201"/>
    </row>
    <row r="17" ht="20.25" customHeight="1" spans="1:4">
      <c r="A17" s="370"/>
      <c r="B17" s="372"/>
      <c r="C17" s="326" t="s">
        <v>48</v>
      </c>
      <c r="D17" s="203"/>
    </row>
    <row r="18" ht="20.25" customHeight="1" spans="1:4">
      <c r="A18" s="373"/>
      <c r="B18" s="374"/>
      <c r="C18" s="326" t="s">
        <v>49</v>
      </c>
      <c r="D18" s="203"/>
    </row>
    <row r="19" ht="20.25" customHeight="1" spans="1:4">
      <c r="A19" s="373"/>
      <c r="B19" s="374"/>
      <c r="C19" s="326" t="s">
        <v>50</v>
      </c>
      <c r="D19" s="203"/>
    </row>
    <row r="20" ht="20.25" customHeight="1" spans="1:4">
      <c r="A20" s="373"/>
      <c r="B20" s="374"/>
      <c r="C20" s="326" t="s">
        <v>51</v>
      </c>
      <c r="D20" s="203"/>
    </row>
    <row r="21" ht="20.25" customHeight="1" spans="1:4">
      <c r="A21" s="373"/>
      <c r="B21" s="374"/>
      <c r="C21" s="326" t="s">
        <v>52</v>
      </c>
      <c r="D21" s="203"/>
    </row>
    <row r="22" ht="20.25" customHeight="1" spans="1:4">
      <c r="A22" s="373"/>
      <c r="B22" s="374"/>
      <c r="C22" s="326" t="s">
        <v>53</v>
      </c>
      <c r="D22" s="203"/>
    </row>
    <row r="23" ht="20.25" customHeight="1" spans="1:4">
      <c r="A23" s="373"/>
      <c r="B23" s="374"/>
      <c r="C23" s="326" t="s">
        <v>54</v>
      </c>
      <c r="D23" s="203"/>
    </row>
    <row r="24" ht="20.25" customHeight="1" spans="1:4">
      <c r="A24" s="373"/>
      <c r="B24" s="374"/>
      <c r="C24" s="326" t="s">
        <v>55</v>
      </c>
      <c r="D24" s="203"/>
    </row>
    <row r="25" ht="20.25" customHeight="1" spans="1:4">
      <c r="A25" s="373"/>
      <c r="B25" s="374"/>
      <c r="C25" s="326" t="s">
        <v>56</v>
      </c>
      <c r="D25" s="203">
        <v>1729032</v>
      </c>
    </row>
    <row r="26" ht="20.25" customHeight="1" spans="1:4">
      <c r="A26" s="373"/>
      <c r="B26" s="374"/>
      <c r="C26" s="326" t="s">
        <v>57</v>
      </c>
      <c r="D26" s="369"/>
    </row>
    <row r="27" ht="20.25" customHeight="1" spans="1:4">
      <c r="A27" s="373"/>
      <c r="B27" s="374"/>
      <c r="C27" s="326" t="s">
        <v>58</v>
      </c>
      <c r="D27" s="369"/>
    </row>
    <row r="28" ht="20.25" customHeight="1" spans="1:4">
      <c r="A28" s="373"/>
      <c r="B28" s="374"/>
      <c r="C28" s="326" t="s">
        <v>59</v>
      </c>
      <c r="D28" s="369"/>
    </row>
    <row r="29" ht="20.25" customHeight="1" spans="1:4">
      <c r="A29" s="373"/>
      <c r="B29" s="374"/>
      <c r="C29" s="326" t="s">
        <v>60</v>
      </c>
      <c r="D29" s="369"/>
    </row>
    <row r="30" ht="20.25" customHeight="1" spans="1:4">
      <c r="A30" s="375"/>
      <c r="B30" s="376"/>
      <c r="C30" s="326" t="s">
        <v>61</v>
      </c>
      <c r="D30" s="369"/>
    </row>
    <row r="31" ht="20.25" customHeight="1" spans="1:4">
      <c r="A31" s="375"/>
      <c r="B31" s="376"/>
      <c r="C31" s="326" t="s">
        <v>62</v>
      </c>
      <c r="D31" s="369"/>
    </row>
    <row r="32" ht="20.25" customHeight="1" spans="1:4">
      <c r="A32" s="375"/>
      <c r="B32" s="376"/>
      <c r="C32" s="326" t="s">
        <v>63</v>
      </c>
      <c r="D32" s="369"/>
    </row>
    <row r="33" ht="20.25" customHeight="1" spans="1:4">
      <c r="A33" s="377" t="s">
        <v>64</v>
      </c>
      <c r="B33" s="378">
        <f>B7+B8+B9+B10+B11</f>
        <v>28142360</v>
      </c>
      <c r="C33" s="332" t="s">
        <v>65</v>
      </c>
      <c r="D33" s="328">
        <f>SUM(D7:D29)</f>
        <v>28831147.15</v>
      </c>
    </row>
    <row r="34" ht="20.25" customHeight="1" spans="1:4">
      <c r="A34" s="370" t="s">
        <v>66</v>
      </c>
      <c r="B34" s="379">
        <v>688787.15</v>
      </c>
      <c r="C34" s="326" t="s">
        <v>67</v>
      </c>
      <c r="D34" s="308"/>
    </row>
    <row r="35" ht="20.25" customHeight="1" spans="1:4">
      <c r="A35" s="370" t="s">
        <v>68</v>
      </c>
      <c r="B35" s="380"/>
      <c r="C35" s="370" t="s">
        <v>68</v>
      </c>
      <c r="D35" s="381"/>
    </row>
    <row r="36" ht="20.25" customHeight="1" spans="1:4">
      <c r="A36" s="370" t="s">
        <v>69</v>
      </c>
      <c r="B36" s="379">
        <v>688787.15</v>
      </c>
      <c r="C36" s="370" t="s">
        <v>70</v>
      </c>
      <c r="D36" s="381"/>
    </row>
    <row r="37" ht="20.25" customHeight="1" spans="1:4">
      <c r="A37" s="382" t="s">
        <v>71</v>
      </c>
      <c r="B37" s="383">
        <f>B33+B34</f>
        <v>28831147.15</v>
      </c>
      <c r="C37" s="332" t="s">
        <v>72</v>
      </c>
      <c r="D37" s="383">
        <f>D33+D34</f>
        <v>28831147.15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A4" sqref="A4:A6"/>
    </sheetView>
  </sheetViews>
  <sheetFormatPr defaultColWidth="9.14285714285714" defaultRowHeight="14.25" customHeight="1" outlineLevelCol="6"/>
  <cols>
    <col min="1" max="1" width="35.2857142857143" style="1" customWidth="1"/>
    <col min="2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190</v>
      </c>
    </row>
    <row r="4" s="1" customFormat="1" ht="21.75" customHeight="1" spans="1:7">
      <c r="A4" s="10" t="s">
        <v>312</v>
      </c>
      <c r="B4" s="10" t="s">
        <v>311</v>
      </c>
      <c r="C4" s="10" t="s">
        <v>200</v>
      </c>
      <c r="D4" s="11" t="s">
        <v>582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583</v>
      </c>
      <c r="F5" s="18" t="s">
        <v>584</v>
      </c>
      <c r="G5" s="18" t="s">
        <v>585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7.25" customHeight="1" spans="1:7">
      <c r="A8" s="24" t="s">
        <v>90</v>
      </c>
      <c r="B8" s="25" t="s">
        <v>359</v>
      </c>
      <c r="C8" s="25" t="s">
        <v>361</v>
      </c>
      <c r="D8" s="24" t="s">
        <v>586</v>
      </c>
      <c r="E8" s="26">
        <v>76608</v>
      </c>
      <c r="F8" s="26">
        <v>76608</v>
      </c>
      <c r="G8" s="26">
        <v>76608</v>
      </c>
    </row>
    <row r="9" s="1" customFormat="1" ht="18.75" customHeight="1" spans="1:7">
      <c r="A9" s="27" t="s">
        <v>75</v>
      </c>
      <c r="B9" s="28"/>
      <c r="C9" s="28"/>
      <c r="D9" s="29"/>
      <c r="E9" s="26">
        <v>76608</v>
      </c>
      <c r="F9" s="26">
        <v>76608</v>
      </c>
      <c r="G9" s="26">
        <v>76608</v>
      </c>
    </row>
    <row r="10" customHeight="1" spans="1:1">
      <c r="A10" s="30"/>
    </row>
  </sheetData>
  <mergeCells count="11">
    <mergeCell ref="A2:G2"/>
    <mergeCell ref="A3:D3"/>
    <mergeCell ref="E4:G4"/>
    <mergeCell ref="A9:D9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C13" sqref="C13"/>
    </sheetView>
  </sheetViews>
  <sheetFormatPr defaultColWidth="8" defaultRowHeight="14.25" customHeight="1"/>
  <cols>
    <col min="1" max="1" width="21.1333333333333" style="31" customWidth="1"/>
    <col min="2" max="2" width="23.4285714285714" style="31" customWidth="1"/>
    <col min="3" max="5" width="12.5714285714286" style="31" customWidth="1"/>
    <col min="6" max="6" width="14" style="31" customWidth="1"/>
    <col min="7" max="8" width="12.5714285714286" style="31" customWidth="1"/>
    <col min="9" max="9" width="12.8571428571429" style="31" customWidth="1"/>
    <col min="10" max="14" width="12.5714285714286" style="31" customWidth="1"/>
    <col min="15" max="15" width="11.7142857142857" style="64" customWidth="1"/>
    <col min="16" max="16" width="9.57142857142857" style="64" customWidth="1"/>
    <col min="17" max="17" width="9.71428571428571" style="64" customWidth="1"/>
    <col min="18" max="18" width="10.5714285714286" style="64" customWidth="1"/>
    <col min="19" max="19" width="10.1333333333333" style="31" customWidth="1"/>
    <col min="20" max="20" width="8" style="64" customWidth="1"/>
    <col min="21" max="16384" width="8" style="64"/>
  </cols>
  <sheetData>
    <row r="1" ht="12" customHeight="1" spans="1:19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355"/>
      <c r="P1" s="355"/>
      <c r="Q1" s="355"/>
      <c r="R1" s="355"/>
      <c r="S1" s="363"/>
    </row>
    <row r="2" ht="36" customHeight="1" spans="1:19">
      <c r="A2" s="342" t="s">
        <v>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7"/>
      <c r="P2" s="67"/>
      <c r="Q2" s="67"/>
      <c r="R2" s="67"/>
      <c r="S2" s="66"/>
    </row>
    <row r="3" ht="20.25" customHeight="1" spans="1:19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356"/>
      <c r="P3" s="356"/>
      <c r="Q3" s="356"/>
      <c r="R3" s="356"/>
      <c r="S3" s="364" t="s">
        <v>22</v>
      </c>
    </row>
    <row r="4" ht="18.75" customHeight="1" spans="1:19">
      <c r="A4" s="343" t="s">
        <v>73</v>
      </c>
      <c r="B4" s="344" t="s">
        <v>74</v>
      </c>
      <c r="C4" s="344" t="s">
        <v>75</v>
      </c>
      <c r="D4" s="274" t="s">
        <v>76</v>
      </c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57" t="s">
        <v>66</v>
      </c>
      <c r="P4" s="357"/>
      <c r="Q4" s="357"/>
      <c r="R4" s="357"/>
      <c r="S4" s="262"/>
    </row>
    <row r="5" ht="18.75" customHeight="1" spans="1:19">
      <c r="A5" s="346"/>
      <c r="B5" s="347"/>
      <c r="C5" s="347"/>
      <c r="D5" s="348" t="s">
        <v>77</v>
      </c>
      <c r="E5" s="348" t="s">
        <v>78</v>
      </c>
      <c r="F5" s="348" t="s">
        <v>79</v>
      </c>
      <c r="G5" s="348" t="s">
        <v>80</v>
      </c>
      <c r="H5" s="348" t="s">
        <v>81</v>
      </c>
      <c r="I5" s="358" t="s">
        <v>82</v>
      </c>
      <c r="J5" s="345"/>
      <c r="K5" s="345"/>
      <c r="L5" s="345"/>
      <c r="M5" s="345"/>
      <c r="N5" s="345"/>
      <c r="O5" s="357" t="s">
        <v>77</v>
      </c>
      <c r="P5" s="357" t="s">
        <v>78</v>
      </c>
      <c r="Q5" s="357" t="s">
        <v>79</v>
      </c>
      <c r="R5" s="365" t="s">
        <v>80</v>
      </c>
      <c r="S5" s="357" t="s">
        <v>83</v>
      </c>
    </row>
    <row r="6" ht="33.75" customHeight="1" spans="1:19">
      <c r="A6" s="349"/>
      <c r="B6" s="350"/>
      <c r="C6" s="350"/>
      <c r="D6" s="349"/>
      <c r="E6" s="349"/>
      <c r="F6" s="349"/>
      <c r="G6" s="349"/>
      <c r="H6" s="349"/>
      <c r="I6" s="350" t="s">
        <v>77</v>
      </c>
      <c r="J6" s="350" t="s">
        <v>84</v>
      </c>
      <c r="K6" s="350" t="s">
        <v>85</v>
      </c>
      <c r="L6" s="350" t="s">
        <v>86</v>
      </c>
      <c r="M6" s="350" t="s">
        <v>87</v>
      </c>
      <c r="N6" s="359" t="s">
        <v>88</v>
      </c>
      <c r="O6" s="357"/>
      <c r="P6" s="357"/>
      <c r="Q6" s="357"/>
      <c r="R6" s="365"/>
      <c r="S6" s="357"/>
    </row>
    <row r="7" ht="16.5" customHeight="1" spans="1:19">
      <c r="A7" s="351">
        <v>1</v>
      </c>
      <c r="B7" s="352">
        <v>2</v>
      </c>
      <c r="C7" s="352">
        <v>3</v>
      </c>
      <c r="D7" s="351">
        <v>4</v>
      </c>
      <c r="E7" s="352">
        <v>5</v>
      </c>
      <c r="F7" s="352">
        <v>6</v>
      </c>
      <c r="G7" s="351">
        <v>7</v>
      </c>
      <c r="H7" s="352">
        <v>8</v>
      </c>
      <c r="I7" s="352">
        <v>9</v>
      </c>
      <c r="J7" s="351">
        <v>10</v>
      </c>
      <c r="K7" s="351">
        <v>11</v>
      </c>
      <c r="L7" s="351">
        <v>12</v>
      </c>
      <c r="M7" s="351">
        <v>13</v>
      </c>
      <c r="N7" s="351">
        <v>14</v>
      </c>
      <c r="O7" s="351">
        <v>15</v>
      </c>
      <c r="P7" s="351">
        <v>16</v>
      </c>
      <c r="Q7" s="351">
        <v>17</v>
      </c>
      <c r="R7" s="351">
        <v>18</v>
      </c>
      <c r="S7" s="272">
        <v>19</v>
      </c>
    </row>
    <row r="8" ht="16.5" customHeight="1" spans="1:19">
      <c r="A8" s="284" t="s">
        <v>89</v>
      </c>
      <c r="B8" s="284" t="s">
        <v>90</v>
      </c>
      <c r="C8" s="297">
        <v>28831147.15</v>
      </c>
      <c r="D8" s="297">
        <f>E8+I8</f>
        <v>28142360</v>
      </c>
      <c r="E8" s="285">
        <v>25182360</v>
      </c>
      <c r="F8" s="104" t="s">
        <v>91</v>
      </c>
      <c r="G8" s="104" t="s">
        <v>91</v>
      </c>
      <c r="H8" s="104" t="s">
        <v>91</v>
      </c>
      <c r="I8" s="360">
        <f>N8</f>
        <v>2960000</v>
      </c>
      <c r="J8" s="104" t="s">
        <v>91</v>
      </c>
      <c r="K8" s="104" t="s">
        <v>91</v>
      </c>
      <c r="L8" s="104" t="s">
        <v>91</v>
      </c>
      <c r="M8" s="104" t="s">
        <v>91</v>
      </c>
      <c r="N8" s="285">
        <v>2960000</v>
      </c>
      <c r="O8" s="361">
        <f>S8</f>
        <v>688787.15</v>
      </c>
      <c r="P8" s="362" t="s">
        <v>91</v>
      </c>
      <c r="Q8" s="362"/>
      <c r="R8" s="366"/>
      <c r="S8" s="285">
        <v>688787.15</v>
      </c>
    </row>
    <row r="9" ht="16.5" customHeight="1" spans="1:19">
      <c r="A9" s="353" t="s">
        <v>75</v>
      </c>
      <c r="B9" s="354"/>
      <c r="C9" s="297">
        <v>28831147.15</v>
      </c>
      <c r="D9" s="297">
        <f>E9+I9</f>
        <v>28142360</v>
      </c>
      <c r="E9" s="285">
        <v>25182360</v>
      </c>
      <c r="F9" s="104" t="s">
        <v>91</v>
      </c>
      <c r="G9" s="104" t="s">
        <v>91</v>
      </c>
      <c r="H9" s="104" t="s">
        <v>91</v>
      </c>
      <c r="I9" s="360">
        <f>N9</f>
        <v>2960000</v>
      </c>
      <c r="J9" s="104" t="s">
        <v>91</v>
      </c>
      <c r="K9" s="104" t="s">
        <v>91</v>
      </c>
      <c r="L9" s="104" t="s">
        <v>91</v>
      </c>
      <c r="M9" s="104" t="s">
        <v>91</v>
      </c>
      <c r="N9" s="285">
        <v>2960000</v>
      </c>
      <c r="O9" s="361">
        <f>S9</f>
        <v>688787.15</v>
      </c>
      <c r="P9" s="362" t="s">
        <v>91</v>
      </c>
      <c r="Q9" s="362"/>
      <c r="R9" s="362"/>
      <c r="S9" s="285">
        <v>688787.15</v>
      </c>
    </row>
    <row r="10" customHeight="1" spans="19:19">
      <c r="S10" s="78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9"/>
  <sheetViews>
    <sheetView zoomScaleSheetLayoutView="60" topLeftCell="A4" workbookViewId="0">
      <selection activeCell="M28" sqref="M28:O28"/>
    </sheetView>
  </sheetViews>
  <sheetFormatPr defaultColWidth="8.88571428571429" defaultRowHeight="14.25" customHeight="1"/>
  <cols>
    <col min="1" max="1" width="14.2857142857143" style="31" customWidth="1"/>
    <col min="2" max="2" width="29.1333333333333" style="31" customWidth="1"/>
    <col min="3" max="4" width="15.4285714285714" style="31" customWidth="1"/>
    <col min="5" max="8" width="18.847619047619" style="31" customWidth="1"/>
    <col min="9" max="9" width="15.5714285714286" style="31" customWidth="1"/>
    <col min="10" max="10" width="14.1333333333333" style="31" customWidth="1"/>
    <col min="11" max="15" width="18.847619047619" style="31" customWidth="1"/>
    <col min="16" max="16" width="9.13333333333333" style="31" customWidth="1"/>
    <col min="17" max="16384" width="9.13333333333333" style="31"/>
  </cols>
  <sheetData>
    <row r="1" ht="15.75" customHeight="1" spans="1:1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2"/>
    </row>
    <row r="2" ht="28.5" customHeight="1" spans="1:15">
      <c r="A2" s="66" t="s">
        <v>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ht="15" customHeight="1" spans="1:15">
      <c r="A3" s="336" t="s">
        <v>21</v>
      </c>
      <c r="B3" s="337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85"/>
      <c r="N3" s="85"/>
      <c r="O3" s="156" t="s">
        <v>22</v>
      </c>
    </row>
    <row r="4" ht="17.25" customHeight="1" spans="1:15">
      <c r="A4" s="93" t="s">
        <v>92</v>
      </c>
      <c r="B4" s="93" t="s">
        <v>93</v>
      </c>
      <c r="C4" s="94" t="s">
        <v>75</v>
      </c>
      <c r="D4" s="114" t="s">
        <v>78</v>
      </c>
      <c r="E4" s="114"/>
      <c r="F4" s="114"/>
      <c r="G4" s="114" t="s">
        <v>79</v>
      </c>
      <c r="H4" s="114" t="s">
        <v>80</v>
      </c>
      <c r="I4" s="114" t="s">
        <v>94</v>
      </c>
      <c r="J4" s="114" t="s">
        <v>82</v>
      </c>
      <c r="K4" s="114"/>
      <c r="L4" s="114"/>
      <c r="M4" s="114"/>
      <c r="N4" s="114"/>
      <c r="O4" s="114"/>
    </row>
    <row r="5" ht="27" spans="1:15">
      <c r="A5" s="107"/>
      <c r="B5" s="107"/>
      <c r="C5" s="338"/>
      <c r="D5" s="114" t="s">
        <v>77</v>
      </c>
      <c r="E5" s="114" t="s">
        <v>95</v>
      </c>
      <c r="F5" s="114" t="s">
        <v>96</v>
      </c>
      <c r="G5" s="114"/>
      <c r="H5" s="114"/>
      <c r="I5" s="114"/>
      <c r="J5" s="114" t="s">
        <v>77</v>
      </c>
      <c r="K5" s="114" t="s">
        <v>97</v>
      </c>
      <c r="L5" s="114" t="s">
        <v>98</v>
      </c>
      <c r="M5" s="114" t="s">
        <v>99</v>
      </c>
      <c r="N5" s="114" t="s">
        <v>100</v>
      </c>
      <c r="O5" s="114" t="s">
        <v>101</v>
      </c>
    </row>
    <row r="6" ht="16.5" customHeight="1" spans="1:15">
      <c r="A6" s="108">
        <v>1</v>
      </c>
      <c r="B6" s="108">
        <v>2</v>
      </c>
      <c r="C6" s="108">
        <v>3</v>
      </c>
      <c r="D6" s="108">
        <v>4</v>
      </c>
      <c r="E6" s="108">
        <v>5</v>
      </c>
      <c r="F6" s="108">
        <v>6</v>
      </c>
      <c r="G6" s="108">
        <v>7</v>
      </c>
      <c r="H6" s="108">
        <v>8</v>
      </c>
      <c r="I6" s="108">
        <v>9</v>
      </c>
      <c r="J6" s="108">
        <v>10</v>
      </c>
      <c r="K6" s="108">
        <v>11</v>
      </c>
      <c r="L6" s="108">
        <v>12</v>
      </c>
      <c r="M6" s="108">
        <v>13</v>
      </c>
      <c r="N6" s="108">
        <v>14</v>
      </c>
      <c r="O6" s="108">
        <v>15</v>
      </c>
    </row>
    <row r="7" ht="20.25" customHeight="1" spans="1:15">
      <c r="A7" s="339" t="s">
        <v>102</v>
      </c>
      <c r="B7" s="339" t="s">
        <v>103</v>
      </c>
      <c r="C7" s="297">
        <v>21258840.15</v>
      </c>
      <c r="D7" s="285">
        <f>E7+F7</f>
        <v>17610053</v>
      </c>
      <c r="E7" s="285">
        <v>17610053</v>
      </c>
      <c r="F7" s="285"/>
      <c r="G7" s="118"/>
      <c r="H7" s="118"/>
      <c r="I7" s="118"/>
      <c r="J7" s="297">
        <v>3648787.15</v>
      </c>
      <c r="K7" s="118"/>
      <c r="L7" s="118"/>
      <c r="M7" s="285">
        <v>688787.15</v>
      </c>
      <c r="N7" s="118"/>
      <c r="O7" s="297">
        <v>2960000</v>
      </c>
    </row>
    <row r="8" ht="20.25" customHeight="1" spans="1:15">
      <c r="A8" s="339" t="s">
        <v>104</v>
      </c>
      <c r="B8" s="339" t="s">
        <v>105</v>
      </c>
      <c r="C8" s="297">
        <v>21244980.15</v>
      </c>
      <c r="D8" s="285">
        <f t="shared" ref="D8:D27" si="0">E8+F8</f>
        <v>17596193</v>
      </c>
      <c r="E8" s="285">
        <v>17596193</v>
      </c>
      <c r="F8" s="285"/>
      <c r="G8" s="118"/>
      <c r="H8" s="118"/>
      <c r="I8" s="118"/>
      <c r="J8" s="297">
        <v>3648787.15</v>
      </c>
      <c r="K8" s="118"/>
      <c r="L8" s="118"/>
      <c r="M8" s="285">
        <v>688787.15</v>
      </c>
      <c r="N8" s="118"/>
      <c r="O8" s="297">
        <v>2960000</v>
      </c>
    </row>
    <row r="9" ht="20.25" customHeight="1" spans="1:15">
      <c r="A9" s="339" t="s">
        <v>106</v>
      </c>
      <c r="B9" s="339" t="s">
        <v>107</v>
      </c>
      <c r="C9" s="297">
        <v>496755</v>
      </c>
      <c r="D9" s="285">
        <f t="shared" si="0"/>
        <v>496755</v>
      </c>
      <c r="E9" s="285">
        <v>496755</v>
      </c>
      <c r="F9" s="285"/>
      <c r="G9" s="118"/>
      <c r="H9" s="118"/>
      <c r="I9" s="118"/>
      <c r="J9" s="297"/>
      <c r="K9" s="118"/>
      <c r="L9" s="118"/>
      <c r="M9" s="285"/>
      <c r="N9" s="118"/>
      <c r="O9" s="297"/>
    </row>
    <row r="10" ht="20.25" customHeight="1" spans="1:15">
      <c r="A10" s="339" t="s">
        <v>108</v>
      </c>
      <c r="B10" s="339" t="s">
        <v>109</v>
      </c>
      <c r="C10" s="297">
        <v>20748225.15</v>
      </c>
      <c r="D10" s="285">
        <f t="shared" si="0"/>
        <v>17099438</v>
      </c>
      <c r="E10" s="285">
        <v>17099438</v>
      </c>
      <c r="F10" s="285"/>
      <c r="G10" s="118"/>
      <c r="H10" s="118"/>
      <c r="I10" s="118"/>
      <c r="J10" s="297">
        <v>3648787.15</v>
      </c>
      <c r="K10" s="118"/>
      <c r="L10" s="118"/>
      <c r="M10" s="285">
        <v>688787.15</v>
      </c>
      <c r="N10" s="118"/>
      <c r="O10" s="297">
        <v>2960000</v>
      </c>
    </row>
    <row r="11" ht="20.25" customHeight="1" spans="1:15">
      <c r="A11" s="339" t="s">
        <v>110</v>
      </c>
      <c r="B11" s="339" t="s">
        <v>111</v>
      </c>
      <c r="C11" s="297">
        <v>13860</v>
      </c>
      <c r="D11" s="285">
        <f t="shared" si="0"/>
        <v>13860</v>
      </c>
      <c r="E11" s="285">
        <v>13860</v>
      </c>
      <c r="F11" s="285"/>
      <c r="G11" s="118"/>
      <c r="H11" s="118"/>
      <c r="I11" s="118"/>
      <c r="J11" s="118"/>
      <c r="K11" s="118"/>
      <c r="L11" s="118"/>
      <c r="M11" s="118"/>
      <c r="N11" s="118"/>
      <c r="O11" s="118"/>
    </row>
    <row r="12" ht="20.25" customHeight="1" spans="1:15">
      <c r="A12" s="339" t="s">
        <v>112</v>
      </c>
      <c r="B12" s="339" t="s">
        <v>113</v>
      </c>
      <c r="C12" s="297">
        <v>13860</v>
      </c>
      <c r="D12" s="285">
        <f t="shared" si="0"/>
        <v>13860</v>
      </c>
      <c r="E12" s="285">
        <v>13860</v>
      </c>
      <c r="F12" s="285"/>
      <c r="G12" s="118"/>
      <c r="H12" s="118"/>
      <c r="I12" s="118"/>
      <c r="J12" s="118"/>
      <c r="K12" s="118"/>
      <c r="L12" s="118"/>
      <c r="M12" s="118"/>
      <c r="N12" s="118"/>
      <c r="O12" s="118"/>
    </row>
    <row r="13" ht="20.25" customHeight="1" spans="1:15">
      <c r="A13" s="339" t="s">
        <v>114</v>
      </c>
      <c r="B13" s="339" t="s">
        <v>115</v>
      </c>
      <c r="C13" s="297">
        <v>4069744</v>
      </c>
      <c r="D13" s="285">
        <f t="shared" si="0"/>
        <v>4069744</v>
      </c>
      <c r="E13" s="285">
        <v>3993136</v>
      </c>
      <c r="F13" s="285">
        <v>76608</v>
      </c>
      <c r="G13" s="118"/>
      <c r="H13" s="118"/>
      <c r="I13" s="118"/>
      <c r="J13" s="118"/>
      <c r="K13" s="118"/>
      <c r="L13" s="118"/>
      <c r="M13" s="118"/>
      <c r="N13" s="118"/>
      <c r="O13" s="118"/>
    </row>
    <row r="14" ht="20.25" customHeight="1" spans="1:15">
      <c r="A14" s="339" t="s">
        <v>116</v>
      </c>
      <c r="B14" s="339" t="s">
        <v>117</v>
      </c>
      <c r="C14" s="297">
        <v>3993136</v>
      </c>
      <c r="D14" s="285">
        <f t="shared" si="0"/>
        <v>3993136</v>
      </c>
      <c r="E14" s="285">
        <v>3993136</v>
      </c>
      <c r="F14" s="285"/>
      <c r="G14" s="118"/>
      <c r="H14" s="118"/>
      <c r="I14" s="118"/>
      <c r="J14" s="118"/>
      <c r="K14" s="118"/>
      <c r="L14" s="118"/>
      <c r="M14" s="118"/>
      <c r="N14" s="118"/>
      <c r="O14" s="118"/>
    </row>
    <row r="15" ht="20.25" customHeight="1" spans="1:15">
      <c r="A15" s="339" t="s">
        <v>118</v>
      </c>
      <c r="B15" s="339" t="s">
        <v>119</v>
      </c>
      <c r="C15" s="297">
        <v>1025800</v>
      </c>
      <c r="D15" s="285">
        <f t="shared" si="0"/>
        <v>1025800</v>
      </c>
      <c r="E15" s="285">
        <v>1025800</v>
      </c>
      <c r="F15" s="285"/>
      <c r="G15" s="118"/>
      <c r="H15" s="118"/>
      <c r="I15" s="118"/>
      <c r="J15" s="118"/>
      <c r="K15" s="118"/>
      <c r="L15" s="118"/>
      <c r="M15" s="118"/>
      <c r="N15" s="118"/>
      <c r="O15" s="118"/>
    </row>
    <row r="16" ht="20.25" customHeight="1" spans="1:15">
      <c r="A16" s="339" t="s">
        <v>120</v>
      </c>
      <c r="B16" s="339" t="s">
        <v>121</v>
      </c>
      <c r="C16" s="297">
        <v>2136024</v>
      </c>
      <c r="D16" s="285">
        <f t="shared" si="0"/>
        <v>2136024</v>
      </c>
      <c r="E16" s="285">
        <v>2136024</v>
      </c>
      <c r="F16" s="285"/>
      <c r="G16" s="118"/>
      <c r="H16" s="118"/>
      <c r="I16" s="118"/>
      <c r="J16" s="118"/>
      <c r="K16" s="118"/>
      <c r="L16" s="118"/>
      <c r="M16" s="118"/>
      <c r="N16" s="118"/>
      <c r="O16" s="118"/>
    </row>
    <row r="17" ht="20.25" customHeight="1" spans="1:15">
      <c r="A17" s="339" t="s">
        <v>122</v>
      </c>
      <c r="B17" s="339" t="s">
        <v>123</v>
      </c>
      <c r="C17" s="297">
        <v>831312</v>
      </c>
      <c r="D17" s="285">
        <f t="shared" si="0"/>
        <v>831312</v>
      </c>
      <c r="E17" s="285">
        <v>831312</v>
      </c>
      <c r="F17" s="285"/>
      <c r="G17" s="118"/>
      <c r="H17" s="118"/>
      <c r="I17" s="118"/>
      <c r="J17" s="118"/>
      <c r="K17" s="118"/>
      <c r="L17" s="118"/>
      <c r="M17" s="118"/>
      <c r="N17" s="118"/>
      <c r="O17" s="118"/>
    </row>
    <row r="18" ht="20.25" customHeight="1" spans="1:15">
      <c r="A18" s="339" t="s">
        <v>124</v>
      </c>
      <c r="B18" s="339" t="s">
        <v>125</v>
      </c>
      <c r="C18" s="297">
        <v>76608</v>
      </c>
      <c r="D18" s="285">
        <f t="shared" si="0"/>
        <v>76608</v>
      </c>
      <c r="E18" s="285"/>
      <c r="F18" s="285">
        <v>76608</v>
      </c>
      <c r="G18" s="118"/>
      <c r="H18" s="118"/>
      <c r="I18" s="118"/>
      <c r="J18" s="118"/>
      <c r="K18" s="118"/>
      <c r="L18" s="118"/>
      <c r="M18" s="118"/>
      <c r="N18" s="118"/>
      <c r="O18" s="118"/>
    </row>
    <row r="19" ht="20.25" customHeight="1" spans="1:15">
      <c r="A19" s="339" t="s">
        <v>126</v>
      </c>
      <c r="B19" s="339" t="s">
        <v>127</v>
      </c>
      <c r="C19" s="297">
        <v>76608</v>
      </c>
      <c r="D19" s="285">
        <f t="shared" si="0"/>
        <v>76608</v>
      </c>
      <c r="E19" s="285"/>
      <c r="F19" s="285">
        <v>76608</v>
      </c>
      <c r="G19" s="118"/>
      <c r="H19" s="118"/>
      <c r="I19" s="118"/>
      <c r="J19" s="118"/>
      <c r="K19" s="118"/>
      <c r="L19" s="118"/>
      <c r="M19" s="118"/>
      <c r="N19" s="118"/>
      <c r="O19" s="118"/>
    </row>
    <row r="20" ht="20.25" customHeight="1" spans="1:15">
      <c r="A20" s="339" t="s">
        <v>128</v>
      </c>
      <c r="B20" s="339" t="s">
        <v>129</v>
      </c>
      <c r="C20" s="297">
        <v>1773531</v>
      </c>
      <c r="D20" s="285">
        <f t="shared" si="0"/>
        <v>1773531</v>
      </c>
      <c r="E20" s="285">
        <v>1773531</v>
      </c>
      <c r="F20" s="285"/>
      <c r="G20" s="118"/>
      <c r="H20" s="118"/>
      <c r="I20" s="118"/>
      <c r="J20" s="118"/>
      <c r="K20" s="118"/>
      <c r="L20" s="118"/>
      <c r="M20" s="118"/>
      <c r="N20" s="118"/>
      <c r="O20" s="118"/>
    </row>
    <row r="21" ht="20.25" customHeight="1" spans="1:15">
      <c r="A21" s="339" t="s">
        <v>130</v>
      </c>
      <c r="B21" s="339" t="s">
        <v>131</v>
      </c>
      <c r="C21" s="297">
        <v>1773531</v>
      </c>
      <c r="D21" s="285">
        <f t="shared" si="0"/>
        <v>1773531</v>
      </c>
      <c r="E21" s="285">
        <v>1773531</v>
      </c>
      <c r="F21" s="285"/>
      <c r="G21" s="118"/>
      <c r="H21" s="118"/>
      <c r="I21" s="118"/>
      <c r="J21" s="118"/>
      <c r="K21" s="118"/>
      <c r="L21" s="118"/>
      <c r="M21" s="118"/>
      <c r="N21" s="118"/>
      <c r="O21" s="118"/>
    </row>
    <row r="22" ht="20.25" customHeight="1" spans="1:15">
      <c r="A22" s="339" t="s">
        <v>132</v>
      </c>
      <c r="B22" s="339" t="s">
        <v>133</v>
      </c>
      <c r="C22" s="297">
        <v>984972</v>
      </c>
      <c r="D22" s="285">
        <f t="shared" si="0"/>
        <v>984972</v>
      </c>
      <c r="E22" s="285">
        <v>984972</v>
      </c>
      <c r="F22" s="285"/>
      <c r="G22" s="118"/>
      <c r="H22" s="118"/>
      <c r="I22" s="118"/>
      <c r="J22" s="118"/>
      <c r="K22" s="118"/>
      <c r="L22" s="118"/>
      <c r="M22" s="118"/>
      <c r="N22" s="118"/>
      <c r="O22" s="118"/>
    </row>
    <row r="23" ht="20.25" customHeight="1" spans="1:15">
      <c r="A23" s="339" t="s">
        <v>134</v>
      </c>
      <c r="B23" s="339" t="s">
        <v>135</v>
      </c>
      <c r="C23" s="297">
        <v>745320</v>
      </c>
      <c r="D23" s="285">
        <f t="shared" si="0"/>
        <v>745320</v>
      </c>
      <c r="E23" s="285">
        <v>745320</v>
      </c>
      <c r="F23" s="285"/>
      <c r="G23" s="118"/>
      <c r="H23" s="118"/>
      <c r="I23" s="118"/>
      <c r="J23" s="118"/>
      <c r="K23" s="118"/>
      <c r="L23" s="118"/>
      <c r="M23" s="118"/>
      <c r="N23" s="118"/>
      <c r="O23" s="118"/>
    </row>
    <row r="24" ht="20.25" customHeight="1" spans="1:15">
      <c r="A24" s="339" t="s">
        <v>136</v>
      </c>
      <c r="B24" s="339" t="s">
        <v>137</v>
      </c>
      <c r="C24" s="297">
        <v>43239</v>
      </c>
      <c r="D24" s="285">
        <f t="shared" si="0"/>
        <v>43239</v>
      </c>
      <c r="E24" s="285">
        <v>43239</v>
      </c>
      <c r="F24" s="285"/>
      <c r="G24" s="118"/>
      <c r="H24" s="118"/>
      <c r="I24" s="118"/>
      <c r="J24" s="118"/>
      <c r="K24" s="118"/>
      <c r="L24" s="118"/>
      <c r="M24" s="118"/>
      <c r="N24" s="118"/>
      <c r="O24" s="118"/>
    </row>
    <row r="25" ht="20.25" customHeight="1" spans="1:15">
      <c r="A25" s="339" t="s">
        <v>138</v>
      </c>
      <c r="B25" s="339" t="s">
        <v>139</v>
      </c>
      <c r="C25" s="297">
        <v>1729032</v>
      </c>
      <c r="D25" s="285">
        <f t="shared" si="0"/>
        <v>1729032</v>
      </c>
      <c r="E25" s="285">
        <v>1729032</v>
      </c>
      <c r="F25" s="285"/>
      <c r="G25" s="118"/>
      <c r="H25" s="118"/>
      <c r="I25" s="118"/>
      <c r="J25" s="118"/>
      <c r="K25" s="118"/>
      <c r="L25" s="118"/>
      <c r="M25" s="118"/>
      <c r="N25" s="118"/>
      <c r="O25" s="118"/>
    </row>
    <row r="26" ht="20.25" customHeight="1" spans="1:15">
      <c r="A26" s="339" t="s">
        <v>140</v>
      </c>
      <c r="B26" s="339" t="s">
        <v>141</v>
      </c>
      <c r="C26" s="297">
        <v>1729032</v>
      </c>
      <c r="D26" s="285">
        <f t="shared" si="0"/>
        <v>1729032</v>
      </c>
      <c r="E26" s="285">
        <v>1729032</v>
      </c>
      <c r="F26" s="285"/>
      <c r="G26" s="118"/>
      <c r="H26" s="118"/>
      <c r="I26" s="118"/>
      <c r="J26" s="118"/>
      <c r="K26" s="118"/>
      <c r="L26" s="118"/>
      <c r="M26" s="118"/>
      <c r="N26" s="118"/>
      <c r="O26" s="118"/>
    </row>
    <row r="27" ht="20.25" customHeight="1" spans="1:15">
      <c r="A27" s="339" t="s">
        <v>142</v>
      </c>
      <c r="B27" s="339" t="s">
        <v>143</v>
      </c>
      <c r="C27" s="297">
        <v>1729032</v>
      </c>
      <c r="D27" s="285">
        <f t="shared" si="0"/>
        <v>1729032</v>
      </c>
      <c r="E27" s="285">
        <v>1729032</v>
      </c>
      <c r="F27" s="285"/>
      <c r="G27" s="118"/>
      <c r="H27" s="118"/>
      <c r="I27" s="118"/>
      <c r="J27" s="118"/>
      <c r="K27" s="118"/>
      <c r="L27" s="118"/>
      <c r="M27" s="118"/>
      <c r="N27" s="118"/>
      <c r="O27" s="118"/>
    </row>
    <row r="28" ht="17.25" customHeight="1" spans="1:15">
      <c r="A28" s="273" t="s">
        <v>144</v>
      </c>
      <c r="B28" s="340" t="s">
        <v>144</v>
      </c>
      <c r="C28" s="285">
        <v>28831147.15</v>
      </c>
      <c r="D28" s="341">
        <f>D7+D13+D20+D25</f>
        <v>25182360</v>
      </c>
      <c r="E28" s="285">
        <v>25105752</v>
      </c>
      <c r="F28" s="285">
        <v>76608</v>
      </c>
      <c r="G28" s="341"/>
      <c r="H28" s="341"/>
      <c r="I28" s="341" t="s">
        <v>91</v>
      </c>
      <c r="J28" s="297">
        <v>3648787.15</v>
      </c>
      <c r="K28" s="118"/>
      <c r="L28" s="118"/>
      <c r="M28" s="285">
        <v>688787.15</v>
      </c>
      <c r="N28" s="118"/>
      <c r="O28" s="297">
        <v>2960000</v>
      </c>
    </row>
    <row r="29" customHeight="1" spans="4:8">
      <c r="D29" s="318"/>
      <c r="H29" s="318"/>
    </row>
  </sheetData>
  <mergeCells count="11">
    <mergeCell ref="A2:O2"/>
    <mergeCell ref="A3:L3"/>
    <mergeCell ref="D4:F4"/>
    <mergeCell ref="J4:O4"/>
    <mergeCell ref="A28:B28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pane xSplit="4" ySplit="6" topLeftCell="E16" activePane="bottomRight" state="frozen"/>
      <selection/>
      <selection pane="topRight"/>
      <selection pane="bottomLeft"/>
      <selection pane="bottomRight" activeCell="B8" sqref="B8"/>
    </sheetView>
  </sheetViews>
  <sheetFormatPr defaultColWidth="8.88571428571429" defaultRowHeight="14.25" customHeight="1" outlineLevelCol="3"/>
  <cols>
    <col min="1" max="1" width="49.2857142857143" style="63" customWidth="1"/>
    <col min="2" max="2" width="38.847619047619" style="63" customWidth="1"/>
    <col min="3" max="3" width="48.5714285714286" style="63" customWidth="1"/>
    <col min="4" max="4" width="36.4285714285714" style="63" customWidth="1"/>
    <col min="5" max="5" width="9.13333333333333" style="64" customWidth="1"/>
    <col min="6" max="16384" width="9.13333333333333" style="64"/>
  </cols>
  <sheetData>
    <row r="1" customHeight="1" spans="1:4">
      <c r="A1" s="319"/>
      <c r="B1" s="319"/>
      <c r="C1" s="319"/>
      <c r="D1" s="152"/>
    </row>
    <row r="2" ht="31.5" customHeight="1" spans="1:4">
      <c r="A2" s="65" t="s">
        <v>5</v>
      </c>
      <c r="B2" s="320"/>
      <c r="C2" s="320"/>
      <c r="D2" s="320"/>
    </row>
    <row r="3" ht="17.25" customHeight="1" spans="1:4">
      <c r="A3" s="159" t="s">
        <v>21</v>
      </c>
      <c r="B3" s="321"/>
      <c r="C3" s="321"/>
      <c r="D3" s="153" t="s">
        <v>22</v>
      </c>
    </row>
    <row r="4" ht="19.5" customHeight="1" spans="1:4">
      <c r="A4" s="88" t="s">
        <v>23</v>
      </c>
      <c r="B4" s="161"/>
      <c r="C4" s="88" t="s">
        <v>24</v>
      </c>
      <c r="D4" s="161"/>
    </row>
    <row r="5" ht="21.75" customHeight="1" spans="1:4">
      <c r="A5" s="87" t="s">
        <v>25</v>
      </c>
      <c r="B5" s="322" t="s">
        <v>26</v>
      </c>
      <c r="C5" s="87" t="s">
        <v>145</v>
      </c>
      <c r="D5" s="322" t="s">
        <v>26</v>
      </c>
    </row>
    <row r="6" ht="17.25" customHeight="1" spans="1:4">
      <c r="A6" s="91"/>
      <c r="B6" s="107"/>
      <c r="C6" s="91"/>
      <c r="D6" s="107"/>
    </row>
    <row r="7" ht="17.25" customHeight="1" spans="1:4">
      <c r="A7" s="323" t="s">
        <v>146</v>
      </c>
      <c r="B7" s="203">
        <v>25182360</v>
      </c>
      <c r="C7" s="324" t="s">
        <v>147</v>
      </c>
      <c r="D7" s="201">
        <v>25182360</v>
      </c>
    </row>
    <row r="8" ht="17.25" customHeight="1" spans="1:4">
      <c r="A8" s="325" t="s">
        <v>148</v>
      </c>
      <c r="B8" s="203">
        <v>25182360</v>
      </c>
      <c r="C8" s="324" t="s">
        <v>149</v>
      </c>
      <c r="D8" s="201"/>
    </row>
    <row r="9" ht="17.25" customHeight="1" spans="1:4">
      <c r="A9" s="325" t="s">
        <v>150</v>
      </c>
      <c r="B9" s="308"/>
      <c r="C9" s="324" t="s">
        <v>151</v>
      </c>
      <c r="D9" s="201"/>
    </row>
    <row r="10" ht="17.25" customHeight="1" spans="1:4">
      <c r="A10" s="325" t="s">
        <v>152</v>
      </c>
      <c r="B10" s="308"/>
      <c r="C10" s="324" t="s">
        <v>153</v>
      </c>
      <c r="D10" s="201"/>
    </row>
    <row r="11" ht="17.25" customHeight="1" spans="1:4">
      <c r="A11" s="325" t="s">
        <v>154</v>
      </c>
      <c r="B11" s="308"/>
      <c r="C11" s="324" t="s">
        <v>155</v>
      </c>
      <c r="D11" s="201"/>
    </row>
    <row r="12" ht="17.25" customHeight="1" spans="1:4">
      <c r="A12" s="325" t="s">
        <v>148</v>
      </c>
      <c r="B12" s="308"/>
      <c r="C12" s="324" t="s">
        <v>156</v>
      </c>
      <c r="D12" s="201">
        <v>17610053</v>
      </c>
    </row>
    <row r="13" ht="17.25" customHeight="1" spans="1:4">
      <c r="A13" s="326" t="s">
        <v>150</v>
      </c>
      <c r="B13" s="327"/>
      <c r="C13" s="324" t="s">
        <v>157</v>
      </c>
      <c r="D13" s="201"/>
    </row>
    <row r="14" ht="17.25" customHeight="1" spans="1:4">
      <c r="A14" s="326" t="s">
        <v>152</v>
      </c>
      <c r="B14" s="327"/>
      <c r="C14" s="324" t="s">
        <v>158</v>
      </c>
      <c r="D14" s="203"/>
    </row>
    <row r="15" ht="17.25" customHeight="1" spans="1:4">
      <c r="A15" s="325"/>
      <c r="B15" s="327"/>
      <c r="C15" s="324" t="s">
        <v>159</v>
      </c>
      <c r="D15" s="203">
        <v>4069744</v>
      </c>
    </row>
    <row r="16" ht="17.25" customHeight="1" spans="1:4">
      <c r="A16" s="325"/>
      <c r="B16" s="308"/>
      <c r="C16" s="324" t="s">
        <v>160</v>
      </c>
      <c r="D16" s="203">
        <v>1773531</v>
      </c>
    </row>
    <row r="17" ht="17.25" customHeight="1" spans="1:4">
      <c r="A17" s="325"/>
      <c r="B17" s="328"/>
      <c r="C17" s="324" t="s">
        <v>161</v>
      </c>
      <c r="D17" s="203"/>
    </row>
    <row r="18" ht="17.25" customHeight="1" spans="1:4">
      <c r="A18" s="326"/>
      <c r="B18" s="328"/>
      <c r="C18" s="324" t="s">
        <v>162</v>
      </c>
      <c r="D18" s="203"/>
    </row>
    <row r="19" ht="17.25" customHeight="1" spans="1:4">
      <c r="A19" s="326"/>
      <c r="B19" s="329"/>
      <c r="C19" s="324" t="s">
        <v>163</v>
      </c>
      <c r="D19" s="203"/>
    </row>
    <row r="20" ht="17.25" customHeight="1" spans="1:4">
      <c r="A20" s="330"/>
      <c r="B20" s="329"/>
      <c r="C20" s="324" t="s">
        <v>164</v>
      </c>
      <c r="D20" s="203"/>
    </row>
    <row r="21" ht="17.25" customHeight="1" spans="1:4">
      <c r="A21" s="330"/>
      <c r="B21" s="329"/>
      <c r="C21" s="324" t="s">
        <v>165</v>
      </c>
      <c r="D21" s="203"/>
    </row>
    <row r="22" ht="17.25" customHeight="1" spans="1:4">
      <c r="A22" s="330"/>
      <c r="B22" s="329"/>
      <c r="C22" s="324" t="s">
        <v>166</v>
      </c>
      <c r="D22" s="203"/>
    </row>
    <row r="23" ht="17.25" customHeight="1" spans="1:4">
      <c r="A23" s="330"/>
      <c r="B23" s="329"/>
      <c r="C23" s="324" t="s">
        <v>167</v>
      </c>
      <c r="D23" s="203"/>
    </row>
    <row r="24" ht="17.25" customHeight="1" spans="1:4">
      <c r="A24" s="330"/>
      <c r="B24" s="329"/>
      <c r="C24" s="324" t="s">
        <v>168</v>
      </c>
      <c r="D24" s="203"/>
    </row>
    <row r="25" ht="17.25" customHeight="1" spans="1:4">
      <c r="A25" s="330"/>
      <c r="B25" s="329"/>
      <c r="C25" s="324" t="s">
        <v>169</v>
      </c>
      <c r="D25" s="203"/>
    </row>
    <row r="26" ht="17.25" customHeight="1" spans="1:4">
      <c r="A26" s="330"/>
      <c r="B26" s="329"/>
      <c r="C26" s="324" t="s">
        <v>170</v>
      </c>
      <c r="D26" s="203">
        <v>1729032</v>
      </c>
    </row>
    <row r="27" ht="17.25" customHeight="1" spans="1:4">
      <c r="A27" s="330"/>
      <c r="B27" s="329"/>
      <c r="C27" s="324" t="s">
        <v>171</v>
      </c>
      <c r="D27" s="203"/>
    </row>
    <row r="28" ht="17.25" customHeight="1" spans="1:4">
      <c r="A28" s="330"/>
      <c r="B28" s="329"/>
      <c r="C28" s="324" t="s">
        <v>172</v>
      </c>
      <c r="D28" s="203"/>
    </row>
    <row r="29" ht="17.25" customHeight="1" spans="1:4">
      <c r="A29" s="330"/>
      <c r="B29" s="329"/>
      <c r="C29" s="324" t="s">
        <v>173</v>
      </c>
      <c r="D29" s="203"/>
    </row>
    <row r="30" ht="17.25" customHeight="1" spans="1:4">
      <c r="A30" s="330"/>
      <c r="B30" s="329"/>
      <c r="C30" s="324" t="s">
        <v>174</v>
      </c>
      <c r="D30" s="331"/>
    </row>
    <row r="31" customHeight="1" spans="1:4">
      <c r="A31" s="332"/>
      <c r="B31" s="328"/>
      <c r="C31" s="324" t="s">
        <v>175</v>
      </c>
      <c r="D31" s="331"/>
    </row>
    <row r="32" customHeight="1" spans="1:4">
      <c r="A32" s="332"/>
      <c r="B32" s="328"/>
      <c r="C32" s="324" t="s">
        <v>176</v>
      </c>
      <c r="D32" s="331"/>
    </row>
    <row r="33" customHeight="1" spans="1:4">
      <c r="A33" s="332"/>
      <c r="B33" s="328"/>
      <c r="C33" s="324" t="s">
        <v>177</v>
      </c>
      <c r="D33" s="331"/>
    </row>
    <row r="34" customHeight="1" spans="1:4">
      <c r="A34" s="332"/>
      <c r="B34" s="328"/>
      <c r="C34" s="326" t="s">
        <v>178</v>
      </c>
      <c r="D34" s="333"/>
    </row>
    <row r="35" ht="17.25" customHeight="1" spans="1:4">
      <c r="A35" s="334" t="s">
        <v>179</v>
      </c>
      <c r="B35" s="335">
        <v>25182360</v>
      </c>
      <c r="C35" s="332" t="s">
        <v>72</v>
      </c>
      <c r="D35" s="335">
        <v>25182360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zoomScaleSheetLayoutView="60" workbookViewId="0">
      <selection activeCell="G28" sqref="G28"/>
    </sheetView>
  </sheetViews>
  <sheetFormatPr defaultColWidth="8.88571428571429" defaultRowHeight="14.25" customHeight="1" outlineLevelCol="6"/>
  <cols>
    <col min="1" max="1" width="20.1333333333333" style="47" customWidth="1"/>
    <col min="2" max="2" width="44" style="47" customWidth="1"/>
    <col min="3" max="3" width="24.2857142857143" style="31" customWidth="1"/>
    <col min="4" max="4" width="16.5714285714286" style="31" customWidth="1"/>
    <col min="5" max="7" width="24.2857142857143" style="31" customWidth="1"/>
    <col min="8" max="8" width="9.13333333333333" style="31" customWidth="1"/>
    <col min="9" max="16384" width="9.13333333333333" style="31"/>
  </cols>
  <sheetData>
    <row r="1" ht="12" customHeight="1" spans="4:7">
      <c r="D1" s="310"/>
      <c r="F1" s="82"/>
      <c r="G1" s="82"/>
    </row>
    <row r="2" ht="39" customHeight="1" spans="1:7">
      <c r="A2" s="158" t="s">
        <v>6</v>
      </c>
      <c r="B2" s="158"/>
      <c r="C2" s="158"/>
      <c r="D2" s="158"/>
      <c r="E2" s="158"/>
      <c r="F2" s="158"/>
      <c r="G2" s="158"/>
    </row>
    <row r="3" ht="18" customHeight="1" spans="1:7">
      <c r="A3" s="159" t="s">
        <v>21</v>
      </c>
      <c r="F3" s="156"/>
      <c r="G3" s="156" t="s">
        <v>22</v>
      </c>
    </row>
    <row r="4" ht="20.25" customHeight="1" spans="1:7">
      <c r="A4" s="311" t="s">
        <v>180</v>
      </c>
      <c r="B4" s="312"/>
      <c r="C4" s="90" t="s">
        <v>75</v>
      </c>
      <c r="D4" s="90" t="s">
        <v>95</v>
      </c>
      <c r="E4" s="90"/>
      <c r="F4" s="90"/>
      <c r="G4" s="313" t="s">
        <v>96</v>
      </c>
    </row>
    <row r="5" ht="20.25" customHeight="1" spans="1:7">
      <c r="A5" s="163" t="s">
        <v>92</v>
      </c>
      <c r="B5" s="314" t="s">
        <v>93</v>
      </c>
      <c r="C5" s="90"/>
      <c r="D5" s="90" t="s">
        <v>77</v>
      </c>
      <c r="E5" s="90" t="s">
        <v>181</v>
      </c>
      <c r="F5" s="90" t="s">
        <v>182</v>
      </c>
      <c r="G5" s="315"/>
    </row>
    <row r="6" ht="13.5" customHeight="1" spans="1:7">
      <c r="A6" s="163" t="s">
        <v>183</v>
      </c>
      <c r="B6" s="163" t="s">
        <v>184</v>
      </c>
      <c r="C6" s="316" t="s">
        <v>185</v>
      </c>
      <c r="D6" s="316" t="s">
        <v>186</v>
      </c>
      <c r="E6" s="316" t="s">
        <v>187</v>
      </c>
      <c r="F6" s="316" t="s">
        <v>188</v>
      </c>
      <c r="G6" s="163" t="s">
        <v>189</v>
      </c>
    </row>
    <row r="7" ht="18" customHeight="1" spans="1:7">
      <c r="A7" s="284" t="s">
        <v>102</v>
      </c>
      <c r="B7" s="284" t="s">
        <v>103</v>
      </c>
      <c r="C7" s="285">
        <v>17610053</v>
      </c>
      <c r="D7" s="297">
        <v>17610053</v>
      </c>
      <c r="E7" s="297">
        <v>16320818</v>
      </c>
      <c r="F7" s="297">
        <v>1289235</v>
      </c>
      <c r="G7" s="297"/>
    </row>
    <row r="8" ht="18" customHeight="1" spans="1:7">
      <c r="A8" s="284" t="s">
        <v>104</v>
      </c>
      <c r="B8" s="284" t="s">
        <v>105</v>
      </c>
      <c r="C8" s="285">
        <v>17596193</v>
      </c>
      <c r="D8" s="297">
        <v>17596193</v>
      </c>
      <c r="E8" s="297">
        <v>16320818</v>
      </c>
      <c r="F8" s="297">
        <v>1275375</v>
      </c>
      <c r="G8" s="297"/>
    </row>
    <row r="9" ht="18" customHeight="1" spans="1:7">
      <c r="A9" s="284" t="s">
        <v>106</v>
      </c>
      <c r="B9" s="284" t="s">
        <v>107</v>
      </c>
      <c r="C9" s="285">
        <v>496755</v>
      </c>
      <c r="D9" s="297">
        <v>496755</v>
      </c>
      <c r="E9" s="297"/>
      <c r="F9" s="297">
        <v>496755</v>
      </c>
      <c r="G9" s="297"/>
    </row>
    <row r="10" ht="18" customHeight="1" spans="1:7">
      <c r="A10" s="284" t="s">
        <v>108</v>
      </c>
      <c r="B10" s="284" t="s">
        <v>109</v>
      </c>
      <c r="C10" s="285">
        <v>17099438</v>
      </c>
      <c r="D10" s="297">
        <v>17099438</v>
      </c>
      <c r="E10" s="297">
        <v>16320818</v>
      </c>
      <c r="F10" s="297">
        <v>778620</v>
      </c>
      <c r="G10" s="297"/>
    </row>
    <row r="11" ht="18" customHeight="1" spans="1:7">
      <c r="A11" s="284" t="s">
        <v>110</v>
      </c>
      <c r="B11" s="284" t="s">
        <v>111</v>
      </c>
      <c r="C11" s="285">
        <v>13860</v>
      </c>
      <c r="D11" s="297">
        <v>13860</v>
      </c>
      <c r="E11" s="297"/>
      <c r="F11" s="297">
        <v>13860</v>
      </c>
      <c r="G11" s="297"/>
    </row>
    <row r="12" ht="18" customHeight="1" spans="1:7">
      <c r="A12" s="284" t="s">
        <v>112</v>
      </c>
      <c r="B12" s="284" t="s">
        <v>113</v>
      </c>
      <c r="C12" s="285">
        <v>13860</v>
      </c>
      <c r="D12" s="297">
        <v>13860</v>
      </c>
      <c r="E12" s="297"/>
      <c r="F12" s="297">
        <v>13860</v>
      </c>
      <c r="G12" s="297"/>
    </row>
    <row r="13" ht="18" customHeight="1" spans="1:7">
      <c r="A13" s="284" t="s">
        <v>114</v>
      </c>
      <c r="B13" s="284" t="s">
        <v>115</v>
      </c>
      <c r="C13" s="285">
        <v>4069744</v>
      </c>
      <c r="D13" s="297">
        <v>3993136</v>
      </c>
      <c r="E13" s="297">
        <v>3905736</v>
      </c>
      <c r="F13" s="297">
        <v>87400</v>
      </c>
      <c r="G13" s="297">
        <v>76608</v>
      </c>
    </row>
    <row r="14" ht="18" customHeight="1" spans="1:7">
      <c r="A14" s="284" t="s">
        <v>116</v>
      </c>
      <c r="B14" s="284" t="s">
        <v>117</v>
      </c>
      <c r="C14" s="285">
        <v>3993136</v>
      </c>
      <c r="D14" s="297">
        <v>3993136</v>
      </c>
      <c r="E14" s="297">
        <v>3905736</v>
      </c>
      <c r="F14" s="297">
        <v>87400</v>
      </c>
      <c r="G14" s="297"/>
    </row>
    <row r="15" ht="18" customHeight="1" spans="1:7">
      <c r="A15" s="284" t="s">
        <v>118</v>
      </c>
      <c r="B15" s="284" t="s">
        <v>119</v>
      </c>
      <c r="C15" s="285">
        <v>1025800</v>
      </c>
      <c r="D15" s="297">
        <v>1025800</v>
      </c>
      <c r="E15" s="297">
        <v>938400</v>
      </c>
      <c r="F15" s="297">
        <v>87400</v>
      </c>
      <c r="G15" s="297"/>
    </row>
    <row r="16" ht="18" customHeight="1" spans="1:7">
      <c r="A16" s="284" t="s">
        <v>120</v>
      </c>
      <c r="B16" s="284" t="s">
        <v>121</v>
      </c>
      <c r="C16" s="285">
        <v>2136024</v>
      </c>
      <c r="D16" s="297">
        <v>2136024</v>
      </c>
      <c r="E16" s="297">
        <v>2136024</v>
      </c>
      <c r="F16" s="297"/>
      <c r="G16" s="297"/>
    </row>
    <row r="17" ht="18" customHeight="1" spans="1:7">
      <c r="A17" s="284" t="s">
        <v>122</v>
      </c>
      <c r="B17" s="284" t="s">
        <v>123</v>
      </c>
      <c r="C17" s="285">
        <v>831312</v>
      </c>
      <c r="D17" s="297">
        <v>831312</v>
      </c>
      <c r="E17" s="297">
        <v>831312</v>
      </c>
      <c r="F17" s="297"/>
      <c r="G17" s="297"/>
    </row>
    <row r="18" ht="18" customHeight="1" spans="1:7">
      <c r="A18" s="284" t="s">
        <v>124</v>
      </c>
      <c r="B18" s="284" t="s">
        <v>125</v>
      </c>
      <c r="C18" s="285">
        <v>76608</v>
      </c>
      <c r="D18" s="297"/>
      <c r="E18" s="297"/>
      <c r="F18" s="297"/>
      <c r="G18" s="297">
        <v>76608</v>
      </c>
    </row>
    <row r="19" ht="18" customHeight="1" spans="1:7">
      <c r="A19" s="284" t="s">
        <v>126</v>
      </c>
      <c r="B19" s="284" t="s">
        <v>127</v>
      </c>
      <c r="C19" s="285">
        <v>76608</v>
      </c>
      <c r="D19" s="297"/>
      <c r="E19" s="297"/>
      <c r="F19" s="297"/>
      <c r="G19" s="297">
        <v>76608</v>
      </c>
    </row>
    <row r="20" ht="18" customHeight="1" spans="1:7">
      <c r="A20" s="284" t="s">
        <v>128</v>
      </c>
      <c r="B20" s="284" t="s">
        <v>129</v>
      </c>
      <c r="C20" s="285">
        <v>1773531</v>
      </c>
      <c r="D20" s="297">
        <v>1773531</v>
      </c>
      <c r="E20" s="297">
        <v>1773531</v>
      </c>
      <c r="F20" s="297"/>
      <c r="G20" s="297"/>
    </row>
    <row r="21" ht="18" customHeight="1" spans="1:7">
      <c r="A21" s="284" t="s">
        <v>130</v>
      </c>
      <c r="B21" s="284" t="s">
        <v>131</v>
      </c>
      <c r="C21" s="285">
        <v>1773531</v>
      </c>
      <c r="D21" s="297">
        <v>1773531</v>
      </c>
      <c r="E21" s="297">
        <v>1773531</v>
      </c>
      <c r="F21" s="297"/>
      <c r="G21" s="297"/>
    </row>
    <row r="22" ht="18" customHeight="1" spans="1:7">
      <c r="A22" s="284" t="s">
        <v>132</v>
      </c>
      <c r="B22" s="284" t="s">
        <v>133</v>
      </c>
      <c r="C22" s="285">
        <v>984972</v>
      </c>
      <c r="D22" s="297">
        <v>984972</v>
      </c>
      <c r="E22" s="297">
        <v>984972</v>
      </c>
      <c r="F22" s="297"/>
      <c r="G22" s="297"/>
    </row>
    <row r="23" ht="18" customHeight="1" spans="1:7">
      <c r="A23" s="284" t="s">
        <v>134</v>
      </c>
      <c r="B23" s="284" t="s">
        <v>135</v>
      </c>
      <c r="C23" s="285">
        <v>745320</v>
      </c>
      <c r="D23" s="297">
        <v>745320</v>
      </c>
      <c r="E23" s="297">
        <v>745320</v>
      </c>
      <c r="F23" s="297"/>
      <c r="G23" s="297"/>
    </row>
    <row r="24" ht="18" customHeight="1" spans="1:7">
      <c r="A24" s="284" t="s">
        <v>136</v>
      </c>
      <c r="B24" s="284" t="s">
        <v>137</v>
      </c>
      <c r="C24" s="285">
        <v>43239</v>
      </c>
      <c r="D24" s="297">
        <v>43239</v>
      </c>
      <c r="E24" s="297">
        <v>43239</v>
      </c>
      <c r="F24" s="297"/>
      <c r="G24" s="297"/>
    </row>
    <row r="25" ht="18" customHeight="1" spans="1:7">
      <c r="A25" s="284" t="s">
        <v>138</v>
      </c>
      <c r="B25" s="284" t="s">
        <v>139</v>
      </c>
      <c r="C25" s="285">
        <v>1729032</v>
      </c>
      <c r="D25" s="297">
        <v>1729032</v>
      </c>
      <c r="E25" s="297">
        <v>1729032</v>
      </c>
      <c r="F25" s="297"/>
      <c r="G25" s="297"/>
    </row>
    <row r="26" ht="18" customHeight="1" spans="1:7">
      <c r="A26" s="284" t="s">
        <v>140</v>
      </c>
      <c r="B26" s="284" t="s">
        <v>141</v>
      </c>
      <c r="C26" s="285">
        <v>1729032</v>
      </c>
      <c r="D26" s="297">
        <v>1729032</v>
      </c>
      <c r="E26" s="297">
        <v>1729032</v>
      </c>
      <c r="F26" s="297"/>
      <c r="G26" s="297"/>
    </row>
    <row r="27" ht="18" customHeight="1" spans="1:7">
      <c r="A27" s="284" t="s">
        <v>142</v>
      </c>
      <c r="B27" s="284" t="s">
        <v>143</v>
      </c>
      <c r="C27" s="285">
        <v>1729032</v>
      </c>
      <c r="D27" s="297">
        <v>1729032</v>
      </c>
      <c r="E27" s="297">
        <v>1729032</v>
      </c>
      <c r="F27" s="297"/>
      <c r="G27" s="297"/>
    </row>
    <row r="28" ht="18" customHeight="1" spans="1:7">
      <c r="A28" s="166" t="s">
        <v>144</v>
      </c>
      <c r="B28" s="168" t="s">
        <v>144</v>
      </c>
      <c r="C28" s="285">
        <v>25182360</v>
      </c>
      <c r="D28" s="285">
        <v>25105752</v>
      </c>
      <c r="E28" s="285">
        <v>23729117</v>
      </c>
      <c r="F28" s="285">
        <v>1376635</v>
      </c>
      <c r="G28" s="285">
        <v>76608</v>
      </c>
    </row>
    <row r="29" customHeight="1" spans="2:4">
      <c r="B29" s="317"/>
      <c r="C29" s="318"/>
      <c r="D29" s="318"/>
    </row>
  </sheetData>
  <mergeCells count="7">
    <mergeCell ref="A2:G2"/>
    <mergeCell ref="A3:E3"/>
    <mergeCell ref="A4:B4"/>
    <mergeCell ref="D4:F4"/>
    <mergeCell ref="A28:B28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A8" sqref="A8"/>
    </sheetView>
  </sheetViews>
  <sheetFormatPr defaultColWidth="8.88571428571429" defaultRowHeight="14.25" outlineLevelRow="7" outlineLevelCol="5"/>
  <cols>
    <col min="1" max="2" width="27.4285714285714" style="299" customWidth="1"/>
    <col min="3" max="3" width="17.2857142857143" style="300" customWidth="1"/>
    <col min="4" max="5" width="26.2857142857143" style="301" customWidth="1"/>
    <col min="6" max="6" width="18.7142857142857" style="301" customWidth="1"/>
    <col min="7" max="7" width="9.13333333333333" style="31" customWidth="1"/>
    <col min="8" max="16384" width="9.13333333333333" style="31"/>
  </cols>
  <sheetData>
    <row r="1" ht="12" customHeight="1" spans="1:6">
      <c r="A1" s="302"/>
      <c r="B1" s="302"/>
      <c r="C1" s="123"/>
      <c r="D1" s="31"/>
      <c r="E1" s="31"/>
      <c r="F1" s="303"/>
    </row>
    <row r="2" ht="25.5" customHeight="1" spans="1:6">
      <c r="A2" s="304" t="s">
        <v>7</v>
      </c>
      <c r="B2" s="304"/>
      <c r="C2" s="304"/>
      <c r="D2" s="304"/>
      <c r="E2" s="304"/>
      <c r="F2" s="304"/>
    </row>
    <row r="3" ht="15.75" customHeight="1" spans="1:6">
      <c r="A3" s="159" t="s">
        <v>21</v>
      </c>
      <c r="B3" s="302"/>
      <c r="C3" s="123"/>
      <c r="D3" s="31"/>
      <c r="E3" s="31"/>
      <c r="F3" s="303" t="s">
        <v>190</v>
      </c>
    </row>
    <row r="4" s="298" customFormat="1" ht="19.5" customHeight="1" spans="1:6">
      <c r="A4" s="305" t="s">
        <v>191</v>
      </c>
      <c r="B4" s="87" t="s">
        <v>192</v>
      </c>
      <c r="C4" s="88" t="s">
        <v>193</v>
      </c>
      <c r="D4" s="89"/>
      <c r="E4" s="161"/>
      <c r="F4" s="87" t="s">
        <v>194</v>
      </c>
    </row>
    <row r="5" s="298" customFormat="1" ht="19.5" customHeight="1" spans="1:6">
      <c r="A5" s="107"/>
      <c r="B5" s="91"/>
      <c r="C5" s="108" t="s">
        <v>77</v>
      </c>
      <c r="D5" s="108" t="s">
        <v>195</v>
      </c>
      <c r="E5" s="108" t="s">
        <v>196</v>
      </c>
      <c r="F5" s="91"/>
    </row>
    <row r="6" s="298" customFormat="1" ht="18.75" customHeight="1" spans="1:6">
      <c r="A6" s="306">
        <v>1</v>
      </c>
      <c r="B6" s="306">
        <v>2</v>
      </c>
      <c r="C6" s="307">
        <v>3</v>
      </c>
      <c r="D6" s="306">
        <v>4</v>
      </c>
      <c r="E6" s="306">
        <v>5</v>
      </c>
      <c r="F6" s="306">
        <v>6</v>
      </c>
    </row>
    <row r="7" ht="18.75" customHeight="1" spans="1:6">
      <c r="A7" s="308">
        <v>0</v>
      </c>
      <c r="B7" s="308">
        <v>0</v>
      </c>
      <c r="C7" s="309">
        <v>0</v>
      </c>
      <c r="D7" s="308">
        <v>0</v>
      </c>
      <c r="E7" s="308">
        <v>0</v>
      </c>
      <c r="F7" s="308">
        <v>0</v>
      </c>
    </row>
    <row r="8" ht="16" customHeight="1" spans="1:6">
      <c r="A8" s="47" t="s">
        <v>197</v>
      </c>
      <c r="B8" s="47"/>
      <c r="C8" s="31"/>
      <c r="D8" s="31"/>
      <c r="E8" s="31"/>
      <c r="F8" s="31"/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46"/>
  <sheetViews>
    <sheetView zoomScaleSheetLayoutView="60" topLeftCell="A19" workbookViewId="0">
      <selection activeCell="C33" sqref="C33"/>
    </sheetView>
  </sheetViews>
  <sheetFormatPr defaultColWidth="8.88571428571429" defaultRowHeight="14.25" customHeight="1"/>
  <cols>
    <col min="1" max="1" width="12.7142857142857" style="47" customWidth="1"/>
    <col min="2" max="2" width="18.7142857142857" style="47" customWidth="1"/>
    <col min="3" max="3" width="16.1428571428571" style="47" customWidth="1"/>
    <col min="4" max="4" width="15.1333333333333" style="47"/>
    <col min="5" max="5" width="28.1428571428571" style="47" customWidth="1"/>
    <col min="6" max="6" width="14.2857142857143" style="47" customWidth="1"/>
    <col min="7" max="7" width="24.7142857142857" style="47" customWidth="1"/>
    <col min="8" max="9" width="12.1333333333333" style="123" customWidth="1"/>
    <col min="10" max="10" width="14.5714285714286" style="123" customWidth="1"/>
    <col min="11" max="24" width="12.1333333333333" style="123" customWidth="1"/>
    <col min="25" max="25" width="9.13333333333333" style="31" customWidth="1"/>
    <col min="26" max="16384" width="9.13333333333333" style="31"/>
  </cols>
  <sheetData>
    <row r="1" ht="12" customHeight="1" spans="24:24">
      <c r="X1" s="295"/>
    </row>
    <row r="2" ht="39" customHeight="1" spans="1:24">
      <c r="A2" s="158" t="s">
        <v>8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</row>
    <row r="3" ht="18" customHeight="1" spans="1:24">
      <c r="A3" s="159" t="s">
        <v>21</v>
      </c>
      <c r="H3" s="31"/>
      <c r="I3" s="31"/>
      <c r="J3" s="31"/>
      <c r="K3" s="31"/>
      <c r="L3" s="31"/>
      <c r="M3" s="31"/>
      <c r="N3" s="31"/>
      <c r="O3" s="31"/>
      <c r="P3" s="31"/>
      <c r="Q3" s="31"/>
      <c r="X3" s="296" t="s">
        <v>22</v>
      </c>
    </row>
    <row r="4" ht="13.5" spans="1:24">
      <c r="A4" s="282" t="s">
        <v>198</v>
      </c>
      <c r="B4" s="282" t="s">
        <v>199</v>
      </c>
      <c r="C4" s="282" t="s">
        <v>200</v>
      </c>
      <c r="D4" s="282" t="s">
        <v>201</v>
      </c>
      <c r="E4" s="282" t="s">
        <v>202</v>
      </c>
      <c r="F4" s="282" t="s">
        <v>203</v>
      </c>
      <c r="G4" s="282" t="s">
        <v>204</v>
      </c>
      <c r="H4" s="114" t="s">
        <v>205</v>
      </c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</row>
    <row r="5" ht="13.5" spans="1:24">
      <c r="A5" s="282"/>
      <c r="B5" s="282"/>
      <c r="C5" s="282"/>
      <c r="D5" s="282"/>
      <c r="E5" s="282"/>
      <c r="F5" s="282"/>
      <c r="G5" s="282"/>
      <c r="H5" s="114" t="s">
        <v>206</v>
      </c>
      <c r="I5" s="114" t="s">
        <v>207</v>
      </c>
      <c r="J5" s="114"/>
      <c r="K5" s="114"/>
      <c r="L5" s="114"/>
      <c r="M5" s="114"/>
      <c r="N5" s="114"/>
      <c r="O5" s="90" t="s">
        <v>208</v>
      </c>
      <c r="P5" s="90"/>
      <c r="Q5" s="90"/>
      <c r="R5" s="114" t="s">
        <v>81</v>
      </c>
      <c r="S5" s="114" t="s">
        <v>82</v>
      </c>
      <c r="T5" s="114"/>
      <c r="U5" s="114"/>
      <c r="V5" s="114"/>
      <c r="W5" s="114"/>
      <c r="X5" s="114"/>
    </row>
    <row r="6" ht="13.5" customHeight="1" spans="1:24">
      <c r="A6" s="282"/>
      <c r="B6" s="282"/>
      <c r="C6" s="282"/>
      <c r="D6" s="282"/>
      <c r="E6" s="282"/>
      <c r="F6" s="282"/>
      <c r="G6" s="282"/>
      <c r="H6" s="114"/>
      <c r="I6" s="114" t="s">
        <v>209</v>
      </c>
      <c r="J6" s="114"/>
      <c r="K6" s="114" t="s">
        <v>210</v>
      </c>
      <c r="L6" s="114" t="s">
        <v>211</v>
      </c>
      <c r="M6" s="114" t="s">
        <v>212</v>
      </c>
      <c r="N6" s="114" t="s">
        <v>213</v>
      </c>
      <c r="O6" s="289" t="s">
        <v>78</v>
      </c>
      <c r="P6" s="289" t="s">
        <v>79</v>
      </c>
      <c r="Q6" s="289" t="s">
        <v>80</v>
      </c>
      <c r="R6" s="114"/>
      <c r="S6" s="114" t="s">
        <v>77</v>
      </c>
      <c r="T6" s="114" t="s">
        <v>84</v>
      </c>
      <c r="U6" s="114" t="s">
        <v>85</v>
      </c>
      <c r="V6" s="114" t="s">
        <v>86</v>
      </c>
      <c r="W6" s="114" t="s">
        <v>87</v>
      </c>
      <c r="X6" s="114" t="s">
        <v>88</v>
      </c>
    </row>
    <row r="7" ht="27" spans="1:24">
      <c r="A7" s="282"/>
      <c r="B7" s="282"/>
      <c r="C7" s="282"/>
      <c r="D7" s="282"/>
      <c r="E7" s="282"/>
      <c r="F7" s="282"/>
      <c r="G7" s="282"/>
      <c r="H7" s="114"/>
      <c r="I7" s="114" t="s">
        <v>77</v>
      </c>
      <c r="J7" s="114" t="s">
        <v>214</v>
      </c>
      <c r="K7" s="114"/>
      <c r="L7" s="114"/>
      <c r="M7" s="114"/>
      <c r="N7" s="114"/>
      <c r="O7" s="290"/>
      <c r="P7" s="290"/>
      <c r="Q7" s="290"/>
      <c r="R7" s="114"/>
      <c r="S7" s="114"/>
      <c r="T7" s="114"/>
      <c r="U7" s="114"/>
      <c r="V7" s="114"/>
      <c r="W7" s="114"/>
      <c r="X7" s="114"/>
    </row>
    <row r="8" ht="13.5" customHeight="1" spans="1:24">
      <c r="A8" s="283" t="s">
        <v>183</v>
      </c>
      <c r="B8" s="283" t="s">
        <v>184</v>
      </c>
      <c r="C8" s="283" t="s">
        <v>185</v>
      </c>
      <c r="D8" s="283" t="s">
        <v>186</v>
      </c>
      <c r="E8" s="283" t="s">
        <v>187</v>
      </c>
      <c r="F8" s="283" t="s">
        <v>188</v>
      </c>
      <c r="G8" s="283" t="s">
        <v>189</v>
      </c>
      <c r="H8" s="283" t="s">
        <v>215</v>
      </c>
      <c r="I8" s="283" t="s">
        <v>216</v>
      </c>
      <c r="J8" s="283" t="s">
        <v>217</v>
      </c>
      <c r="K8" s="283" t="s">
        <v>218</v>
      </c>
      <c r="L8" s="283" t="s">
        <v>219</v>
      </c>
      <c r="M8" s="283" t="s">
        <v>220</v>
      </c>
      <c r="N8" s="283" t="s">
        <v>221</v>
      </c>
      <c r="O8" s="283" t="s">
        <v>222</v>
      </c>
      <c r="P8" s="283" t="s">
        <v>223</v>
      </c>
      <c r="Q8" s="283" t="s">
        <v>224</v>
      </c>
      <c r="R8" s="283" t="s">
        <v>225</v>
      </c>
      <c r="S8" s="283" t="s">
        <v>226</v>
      </c>
      <c r="T8" s="283" t="s">
        <v>227</v>
      </c>
      <c r="U8" s="283" t="s">
        <v>228</v>
      </c>
      <c r="V8" s="283" t="s">
        <v>229</v>
      </c>
      <c r="W8" s="283" t="s">
        <v>230</v>
      </c>
      <c r="X8" s="283" t="s">
        <v>231</v>
      </c>
    </row>
    <row r="9" ht="18" customHeight="1" spans="1:24">
      <c r="A9" s="284" t="s">
        <v>90</v>
      </c>
      <c r="B9" s="284" t="s">
        <v>232</v>
      </c>
      <c r="C9" s="284" t="s">
        <v>233</v>
      </c>
      <c r="D9" s="284" t="s">
        <v>108</v>
      </c>
      <c r="E9" s="284" t="s">
        <v>234</v>
      </c>
      <c r="F9" s="284" t="s">
        <v>235</v>
      </c>
      <c r="G9" s="284" t="s">
        <v>236</v>
      </c>
      <c r="H9" s="285">
        <v>5166888</v>
      </c>
      <c r="I9" s="201">
        <v>5166888</v>
      </c>
      <c r="J9" s="291"/>
      <c r="K9" s="291"/>
      <c r="L9" s="291"/>
      <c r="M9" s="201">
        <v>5166888</v>
      </c>
      <c r="N9" s="291"/>
      <c r="O9" s="291"/>
      <c r="P9" s="291"/>
      <c r="Q9" s="291"/>
      <c r="R9" s="297"/>
      <c r="S9" s="285"/>
      <c r="T9" s="297"/>
      <c r="U9" s="297"/>
      <c r="V9" s="297"/>
      <c r="W9" s="297"/>
      <c r="X9" s="297"/>
    </row>
    <row r="10" ht="18" customHeight="1" spans="1:24">
      <c r="A10" s="284" t="s">
        <v>90</v>
      </c>
      <c r="B10" s="284" t="s">
        <v>232</v>
      </c>
      <c r="C10" s="284" t="s">
        <v>233</v>
      </c>
      <c r="D10" s="284" t="s">
        <v>108</v>
      </c>
      <c r="E10" s="284" t="s">
        <v>234</v>
      </c>
      <c r="F10" s="284" t="s">
        <v>237</v>
      </c>
      <c r="G10" s="284" t="s">
        <v>238</v>
      </c>
      <c r="H10" s="285">
        <v>6936</v>
      </c>
      <c r="I10" s="201">
        <v>6936</v>
      </c>
      <c r="J10" s="292"/>
      <c r="K10" s="292"/>
      <c r="L10" s="292"/>
      <c r="M10" s="201">
        <v>6936</v>
      </c>
      <c r="N10" s="292"/>
      <c r="O10" s="293"/>
      <c r="P10" s="293"/>
      <c r="Q10" s="293"/>
      <c r="R10" s="297"/>
      <c r="S10" s="285"/>
      <c r="T10" s="297"/>
      <c r="U10" s="297"/>
      <c r="V10" s="292"/>
      <c r="W10" s="292"/>
      <c r="X10" s="292"/>
    </row>
    <row r="11" ht="18" customHeight="1" spans="1:24">
      <c r="A11" s="284" t="s">
        <v>90</v>
      </c>
      <c r="B11" s="284" t="s">
        <v>232</v>
      </c>
      <c r="C11" s="284" t="s">
        <v>233</v>
      </c>
      <c r="D11" s="284" t="s">
        <v>108</v>
      </c>
      <c r="E11" s="284" t="s">
        <v>234</v>
      </c>
      <c r="F11" s="284" t="s">
        <v>239</v>
      </c>
      <c r="G11" s="284" t="s">
        <v>240</v>
      </c>
      <c r="H11" s="285">
        <v>430574</v>
      </c>
      <c r="I11" s="201">
        <v>430574</v>
      </c>
      <c r="J11" s="292"/>
      <c r="K11" s="292"/>
      <c r="L11" s="292"/>
      <c r="M11" s="201">
        <v>430574</v>
      </c>
      <c r="N11" s="292"/>
      <c r="O11" s="293"/>
      <c r="P11" s="293"/>
      <c r="Q11" s="293"/>
      <c r="R11" s="297"/>
      <c r="S11" s="285"/>
      <c r="T11" s="297"/>
      <c r="U11" s="297"/>
      <c r="V11" s="292"/>
      <c r="W11" s="292"/>
      <c r="X11" s="292"/>
    </row>
    <row r="12" ht="18" customHeight="1" spans="1:24">
      <c r="A12" s="284" t="s">
        <v>90</v>
      </c>
      <c r="B12" s="284" t="s">
        <v>232</v>
      </c>
      <c r="C12" s="284" t="s">
        <v>233</v>
      </c>
      <c r="D12" s="284" t="s">
        <v>108</v>
      </c>
      <c r="E12" s="284" t="s">
        <v>234</v>
      </c>
      <c r="F12" s="284" t="s">
        <v>241</v>
      </c>
      <c r="G12" s="284" t="s">
        <v>242</v>
      </c>
      <c r="H12" s="285">
        <v>5208528</v>
      </c>
      <c r="I12" s="201">
        <v>5208528</v>
      </c>
      <c r="J12" s="292"/>
      <c r="K12" s="292"/>
      <c r="L12" s="292"/>
      <c r="M12" s="201">
        <v>5208528</v>
      </c>
      <c r="N12" s="292"/>
      <c r="O12" s="293"/>
      <c r="P12" s="293"/>
      <c r="Q12" s="293"/>
      <c r="R12" s="297"/>
      <c r="S12" s="285"/>
      <c r="T12" s="297"/>
      <c r="U12" s="297"/>
      <c r="V12" s="292"/>
      <c r="W12" s="292"/>
      <c r="X12" s="292"/>
    </row>
    <row r="13" ht="18" customHeight="1" spans="1:24">
      <c r="A13" s="284" t="s">
        <v>90</v>
      </c>
      <c r="B13" s="284" t="s">
        <v>243</v>
      </c>
      <c r="C13" s="284" t="s">
        <v>244</v>
      </c>
      <c r="D13" s="284" t="s">
        <v>108</v>
      </c>
      <c r="E13" s="284" t="s">
        <v>234</v>
      </c>
      <c r="F13" s="284" t="s">
        <v>237</v>
      </c>
      <c r="G13" s="284" t="s">
        <v>238</v>
      </c>
      <c r="H13" s="285">
        <v>522000</v>
      </c>
      <c r="I13" s="201">
        <v>522000</v>
      </c>
      <c r="J13" s="292"/>
      <c r="K13" s="292"/>
      <c r="L13" s="292"/>
      <c r="M13" s="201">
        <v>522000</v>
      </c>
      <c r="N13" s="292"/>
      <c r="O13" s="293"/>
      <c r="P13" s="293"/>
      <c r="Q13" s="293"/>
      <c r="R13" s="297"/>
      <c r="S13" s="285"/>
      <c r="T13" s="297"/>
      <c r="U13" s="297"/>
      <c r="V13" s="292"/>
      <c r="W13" s="292"/>
      <c r="X13" s="292"/>
    </row>
    <row r="14" ht="18" customHeight="1" spans="1:24">
      <c r="A14" s="284" t="s">
        <v>90</v>
      </c>
      <c r="B14" s="284" t="s">
        <v>245</v>
      </c>
      <c r="C14" s="284" t="s">
        <v>246</v>
      </c>
      <c r="D14" s="284" t="s">
        <v>108</v>
      </c>
      <c r="E14" s="284" t="s">
        <v>234</v>
      </c>
      <c r="F14" s="284" t="s">
        <v>247</v>
      </c>
      <c r="G14" s="284" t="s">
        <v>248</v>
      </c>
      <c r="H14" s="285">
        <v>73080</v>
      </c>
      <c r="I14" s="201">
        <v>73080</v>
      </c>
      <c r="J14" s="292"/>
      <c r="K14" s="292"/>
      <c r="L14" s="292"/>
      <c r="M14" s="201">
        <v>73080</v>
      </c>
      <c r="N14" s="292"/>
      <c r="O14" s="293"/>
      <c r="P14" s="293"/>
      <c r="Q14" s="293"/>
      <c r="R14" s="297"/>
      <c r="S14" s="285"/>
      <c r="T14" s="297"/>
      <c r="U14" s="297"/>
      <c r="V14" s="292"/>
      <c r="W14" s="292"/>
      <c r="X14" s="292"/>
    </row>
    <row r="15" ht="18" customHeight="1" spans="1:24">
      <c r="A15" s="284" t="s">
        <v>90</v>
      </c>
      <c r="B15" s="284" t="s">
        <v>245</v>
      </c>
      <c r="C15" s="284" t="s">
        <v>246</v>
      </c>
      <c r="D15" s="284" t="s">
        <v>120</v>
      </c>
      <c r="E15" s="284" t="s">
        <v>249</v>
      </c>
      <c r="F15" s="284" t="s">
        <v>250</v>
      </c>
      <c r="G15" s="284" t="s">
        <v>251</v>
      </c>
      <c r="H15" s="285">
        <v>2136024</v>
      </c>
      <c r="I15" s="201">
        <v>2136024</v>
      </c>
      <c r="J15" s="292"/>
      <c r="K15" s="292"/>
      <c r="L15" s="292"/>
      <c r="M15" s="201">
        <v>2136024</v>
      </c>
      <c r="N15" s="292"/>
      <c r="O15" s="293"/>
      <c r="P15" s="293"/>
      <c r="Q15" s="293"/>
      <c r="R15" s="297"/>
      <c r="S15" s="285"/>
      <c r="T15" s="297"/>
      <c r="U15" s="297"/>
      <c r="V15" s="292"/>
      <c r="W15" s="292"/>
      <c r="X15" s="292"/>
    </row>
    <row r="16" ht="18" customHeight="1" spans="1:24">
      <c r="A16" s="284" t="s">
        <v>90</v>
      </c>
      <c r="B16" s="284" t="s">
        <v>245</v>
      </c>
      <c r="C16" s="284" t="s">
        <v>246</v>
      </c>
      <c r="D16" s="284" t="s">
        <v>122</v>
      </c>
      <c r="E16" s="284" t="s">
        <v>252</v>
      </c>
      <c r="F16" s="284" t="s">
        <v>253</v>
      </c>
      <c r="G16" s="284" t="s">
        <v>254</v>
      </c>
      <c r="H16" s="285">
        <v>831312</v>
      </c>
      <c r="I16" s="201">
        <v>831312</v>
      </c>
      <c r="J16" s="292"/>
      <c r="K16" s="292"/>
      <c r="L16" s="292"/>
      <c r="M16" s="201">
        <v>831312</v>
      </c>
      <c r="N16" s="292"/>
      <c r="O16" s="293"/>
      <c r="P16" s="293"/>
      <c r="Q16" s="293"/>
      <c r="R16" s="297"/>
      <c r="S16" s="285"/>
      <c r="T16" s="297"/>
      <c r="U16" s="297"/>
      <c r="V16" s="292"/>
      <c r="W16" s="292"/>
      <c r="X16" s="292"/>
    </row>
    <row r="17" ht="18" customHeight="1" spans="1:24">
      <c r="A17" s="284" t="s">
        <v>90</v>
      </c>
      <c r="B17" s="284" t="s">
        <v>245</v>
      </c>
      <c r="C17" s="284" t="s">
        <v>246</v>
      </c>
      <c r="D17" s="284" t="s">
        <v>132</v>
      </c>
      <c r="E17" s="284" t="s">
        <v>255</v>
      </c>
      <c r="F17" s="284" t="s">
        <v>256</v>
      </c>
      <c r="G17" s="284" t="s">
        <v>257</v>
      </c>
      <c r="H17" s="285">
        <v>984972</v>
      </c>
      <c r="I17" s="201">
        <v>984972</v>
      </c>
      <c r="J17" s="292"/>
      <c r="K17" s="292"/>
      <c r="L17" s="292"/>
      <c r="M17" s="201">
        <v>984972</v>
      </c>
      <c r="N17" s="292"/>
      <c r="O17" s="293"/>
      <c r="P17" s="293"/>
      <c r="Q17" s="293"/>
      <c r="R17" s="297"/>
      <c r="S17" s="285"/>
      <c r="T17" s="297"/>
      <c r="U17" s="297"/>
      <c r="V17" s="292"/>
      <c r="W17" s="292"/>
      <c r="X17" s="292"/>
    </row>
    <row r="18" ht="18" customHeight="1" spans="1:24">
      <c r="A18" s="284" t="s">
        <v>90</v>
      </c>
      <c r="B18" s="284" t="s">
        <v>245</v>
      </c>
      <c r="C18" s="284" t="s">
        <v>246</v>
      </c>
      <c r="D18" s="284" t="s">
        <v>134</v>
      </c>
      <c r="E18" s="284" t="s">
        <v>258</v>
      </c>
      <c r="F18" s="284" t="s">
        <v>259</v>
      </c>
      <c r="G18" s="284" t="s">
        <v>260</v>
      </c>
      <c r="H18" s="285">
        <v>745320</v>
      </c>
      <c r="I18" s="201">
        <v>745320</v>
      </c>
      <c r="J18" s="292"/>
      <c r="K18" s="292"/>
      <c r="L18" s="292"/>
      <c r="M18" s="201">
        <v>745320</v>
      </c>
      <c r="N18" s="292"/>
      <c r="O18" s="293"/>
      <c r="P18" s="293"/>
      <c r="Q18" s="293"/>
      <c r="R18" s="297"/>
      <c r="S18" s="285"/>
      <c r="T18" s="297"/>
      <c r="U18" s="297"/>
      <c r="V18" s="292"/>
      <c r="W18" s="292"/>
      <c r="X18" s="292"/>
    </row>
    <row r="19" ht="18" customHeight="1" spans="1:24">
      <c r="A19" s="284" t="s">
        <v>90</v>
      </c>
      <c r="B19" s="284" t="s">
        <v>245</v>
      </c>
      <c r="C19" s="284" t="s">
        <v>246</v>
      </c>
      <c r="D19" s="284" t="s">
        <v>136</v>
      </c>
      <c r="E19" s="284" t="s">
        <v>261</v>
      </c>
      <c r="F19" s="284" t="s">
        <v>247</v>
      </c>
      <c r="G19" s="284" t="s">
        <v>248</v>
      </c>
      <c r="H19" s="285">
        <v>43239</v>
      </c>
      <c r="I19" s="201">
        <v>43239</v>
      </c>
      <c r="J19" s="292"/>
      <c r="K19" s="292"/>
      <c r="L19" s="292"/>
      <c r="M19" s="201">
        <v>43239</v>
      </c>
      <c r="N19" s="292"/>
      <c r="O19" s="293"/>
      <c r="P19" s="293"/>
      <c r="Q19" s="293"/>
      <c r="R19" s="297"/>
      <c r="S19" s="285"/>
      <c r="T19" s="297"/>
      <c r="U19" s="297"/>
      <c r="V19" s="292"/>
      <c r="W19" s="292"/>
      <c r="X19" s="292"/>
    </row>
    <row r="20" ht="18" customHeight="1" spans="1:24">
      <c r="A20" s="284" t="s">
        <v>90</v>
      </c>
      <c r="B20" s="284" t="s">
        <v>262</v>
      </c>
      <c r="C20" s="284" t="s">
        <v>263</v>
      </c>
      <c r="D20" s="284" t="s">
        <v>142</v>
      </c>
      <c r="E20" s="284" t="s">
        <v>263</v>
      </c>
      <c r="F20" s="284" t="s">
        <v>264</v>
      </c>
      <c r="G20" s="284" t="s">
        <v>263</v>
      </c>
      <c r="H20" s="285">
        <v>1729032</v>
      </c>
      <c r="I20" s="201">
        <v>1729032</v>
      </c>
      <c r="J20" s="292"/>
      <c r="K20" s="292"/>
      <c r="L20" s="292"/>
      <c r="M20" s="201">
        <v>1729032</v>
      </c>
      <c r="N20" s="292"/>
      <c r="O20" s="293"/>
      <c r="P20" s="293"/>
      <c r="Q20" s="293"/>
      <c r="R20" s="297"/>
      <c r="S20" s="285"/>
      <c r="T20" s="297"/>
      <c r="U20" s="297"/>
      <c r="V20" s="292"/>
      <c r="W20" s="292"/>
      <c r="X20" s="292"/>
    </row>
    <row r="21" ht="18" customHeight="1" spans="1:24">
      <c r="A21" s="284" t="s">
        <v>90</v>
      </c>
      <c r="B21" s="284" t="s">
        <v>265</v>
      </c>
      <c r="C21" s="284" t="s">
        <v>266</v>
      </c>
      <c r="D21" s="284" t="s">
        <v>118</v>
      </c>
      <c r="E21" s="284" t="s">
        <v>267</v>
      </c>
      <c r="F21" s="284" t="s">
        <v>268</v>
      </c>
      <c r="G21" s="284" t="s">
        <v>269</v>
      </c>
      <c r="H21" s="285">
        <v>938400</v>
      </c>
      <c r="I21" s="201">
        <v>938400</v>
      </c>
      <c r="J21" s="292"/>
      <c r="K21" s="292"/>
      <c r="L21" s="292"/>
      <c r="M21" s="201">
        <v>938400</v>
      </c>
      <c r="N21" s="292"/>
      <c r="O21" s="293"/>
      <c r="P21" s="293"/>
      <c r="Q21" s="293"/>
      <c r="R21" s="297"/>
      <c r="S21" s="285"/>
      <c r="T21" s="297"/>
      <c r="U21" s="297"/>
      <c r="V21" s="292"/>
      <c r="W21" s="292"/>
      <c r="X21" s="292"/>
    </row>
    <row r="22" ht="18" customHeight="1" spans="1:24">
      <c r="A22" s="284" t="s">
        <v>90</v>
      </c>
      <c r="B22" s="284" t="s">
        <v>270</v>
      </c>
      <c r="C22" s="284" t="s">
        <v>271</v>
      </c>
      <c r="D22" s="284" t="s">
        <v>108</v>
      </c>
      <c r="E22" s="284" t="s">
        <v>234</v>
      </c>
      <c r="F22" s="284" t="s">
        <v>272</v>
      </c>
      <c r="G22" s="284" t="s">
        <v>273</v>
      </c>
      <c r="H22" s="285">
        <v>208800</v>
      </c>
      <c r="I22" s="201">
        <v>208800</v>
      </c>
      <c r="J22" s="292"/>
      <c r="K22" s="292"/>
      <c r="L22" s="292"/>
      <c r="M22" s="201">
        <v>208800</v>
      </c>
      <c r="N22" s="292"/>
      <c r="O22" s="293"/>
      <c r="P22" s="293"/>
      <c r="Q22" s="293"/>
      <c r="R22" s="297"/>
      <c r="S22" s="285"/>
      <c r="T22" s="297"/>
      <c r="U22" s="297"/>
      <c r="V22" s="292"/>
      <c r="W22" s="292"/>
      <c r="X22" s="292"/>
    </row>
    <row r="23" ht="18" customHeight="1" spans="1:24">
      <c r="A23" s="284" t="s">
        <v>90</v>
      </c>
      <c r="B23" s="284" t="s">
        <v>270</v>
      </c>
      <c r="C23" s="284" t="s">
        <v>271</v>
      </c>
      <c r="D23" s="284" t="s">
        <v>108</v>
      </c>
      <c r="E23" s="284" t="s">
        <v>234</v>
      </c>
      <c r="F23" s="284" t="s">
        <v>274</v>
      </c>
      <c r="G23" s="284" t="s">
        <v>275</v>
      </c>
      <c r="H23" s="285">
        <v>87000</v>
      </c>
      <c r="I23" s="201">
        <v>87000</v>
      </c>
      <c r="J23" s="292"/>
      <c r="K23" s="292"/>
      <c r="L23" s="292"/>
      <c r="M23" s="201">
        <v>87000</v>
      </c>
      <c r="N23" s="292"/>
      <c r="O23" s="293"/>
      <c r="P23" s="293"/>
      <c r="Q23" s="293"/>
      <c r="R23" s="297"/>
      <c r="S23" s="285"/>
      <c r="T23" s="297"/>
      <c r="U23" s="297"/>
      <c r="V23" s="292"/>
      <c r="W23" s="292"/>
      <c r="X23" s="292"/>
    </row>
    <row r="24" ht="18" customHeight="1" spans="1:24">
      <c r="A24" s="284" t="s">
        <v>90</v>
      </c>
      <c r="B24" s="284" t="s">
        <v>270</v>
      </c>
      <c r="C24" s="284" t="s">
        <v>271</v>
      </c>
      <c r="D24" s="284" t="s">
        <v>118</v>
      </c>
      <c r="E24" s="284" t="s">
        <v>267</v>
      </c>
      <c r="F24" s="284" t="s">
        <v>272</v>
      </c>
      <c r="G24" s="284" t="s">
        <v>273</v>
      </c>
      <c r="H24" s="285">
        <v>13800</v>
      </c>
      <c r="I24" s="201">
        <v>13800</v>
      </c>
      <c r="J24" s="292"/>
      <c r="K24" s="292"/>
      <c r="L24" s="292"/>
      <c r="M24" s="201">
        <v>13800</v>
      </c>
      <c r="N24" s="292"/>
      <c r="O24" s="293"/>
      <c r="P24" s="293"/>
      <c r="Q24" s="293"/>
      <c r="R24" s="297"/>
      <c r="S24" s="285"/>
      <c r="T24" s="297"/>
      <c r="U24" s="297"/>
      <c r="V24" s="292"/>
      <c r="W24" s="292"/>
      <c r="X24" s="292"/>
    </row>
    <row r="25" ht="18" customHeight="1" spans="1:24">
      <c r="A25" s="284" t="s">
        <v>90</v>
      </c>
      <c r="B25" s="284" t="s">
        <v>270</v>
      </c>
      <c r="C25" s="284" t="s">
        <v>271</v>
      </c>
      <c r="D25" s="284" t="s">
        <v>118</v>
      </c>
      <c r="E25" s="284" t="s">
        <v>267</v>
      </c>
      <c r="F25" s="284" t="s">
        <v>274</v>
      </c>
      <c r="G25" s="284" t="s">
        <v>275</v>
      </c>
      <c r="H25" s="285">
        <v>73600</v>
      </c>
      <c r="I25" s="201">
        <v>73600</v>
      </c>
      <c r="J25" s="292"/>
      <c r="K25" s="292"/>
      <c r="L25" s="292"/>
      <c r="M25" s="201">
        <v>73600</v>
      </c>
      <c r="N25" s="292"/>
      <c r="O25" s="293"/>
      <c r="P25" s="293"/>
      <c r="Q25" s="293"/>
      <c r="R25" s="297"/>
      <c r="S25" s="285"/>
      <c r="T25" s="297"/>
      <c r="U25" s="297"/>
      <c r="V25" s="292"/>
      <c r="W25" s="292"/>
      <c r="X25" s="292"/>
    </row>
    <row r="26" ht="18" customHeight="1" spans="1:24">
      <c r="A26" s="284" t="s">
        <v>90</v>
      </c>
      <c r="B26" s="284" t="s">
        <v>276</v>
      </c>
      <c r="C26" s="284" t="s">
        <v>277</v>
      </c>
      <c r="D26" s="284" t="s">
        <v>108</v>
      </c>
      <c r="E26" s="284" t="s">
        <v>234</v>
      </c>
      <c r="F26" s="284" t="s">
        <v>278</v>
      </c>
      <c r="G26" s="284" t="s">
        <v>277</v>
      </c>
      <c r="H26" s="285">
        <v>31320</v>
      </c>
      <c r="I26" s="201">
        <v>31320</v>
      </c>
      <c r="J26" s="292"/>
      <c r="K26" s="292"/>
      <c r="L26" s="292"/>
      <c r="M26" s="201">
        <v>31320</v>
      </c>
      <c r="N26" s="292"/>
      <c r="O26" s="293"/>
      <c r="P26" s="293"/>
      <c r="Q26" s="293"/>
      <c r="R26" s="297"/>
      <c r="S26" s="285"/>
      <c r="T26" s="297"/>
      <c r="U26" s="297"/>
      <c r="V26" s="292"/>
      <c r="W26" s="292"/>
      <c r="X26" s="292"/>
    </row>
    <row r="27" ht="18" customHeight="1" spans="1:24">
      <c r="A27" s="284" t="s">
        <v>90</v>
      </c>
      <c r="B27" s="284" t="s">
        <v>279</v>
      </c>
      <c r="C27" s="284" t="s">
        <v>280</v>
      </c>
      <c r="D27" s="284" t="s">
        <v>108</v>
      </c>
      <c r="E27" s="284" t="s">
        <v>234</v>
      </c>
      <c r="F27" s="284" t="s">
        <v>239</v>
      </c>
      <c r="G27" s="284" t="s">
        <v>240</v>
      </c>
      <c r="H27" s="285">
        <v>1393740</v>
      </c>
      <c r="I27" s="201">
        <v>1393740</v>
      </c>
      <c r="J27" s="292"/>
      <c r="K27" s="292"/>
      <c r="L27" s="292"/>
      <c r="M27" s="201">
        <v>1393740</v>
      </c>
      <c r="N27" s="292"/>
      <c r="O27" s="293"/>
      <c r="P27" s="293"/>
      <c r="Q27" s="293"/>
      <c r="R27" s="297"/>
      <c r="S27" s="285"/>
      <c r="T27" s="297"/>
      <c r="U27" s="297"/>
      <c r="V27" s="292"/>
      <c r="W27" s="292"/>
      <c r="X27" s="292"/>
    </row>
    <row r="28" ht="18" customHeight="1" spans="1:24">
      <c r="A28" s="284" t="s">
        <v>90</v>
      </c>
      <c r="B28" s="284" t="s">
        <v>279</v>
      </c>
      <c r="C28" s="284" t="s">
        <v>280</v>
      </c>
      <c r="D28" s="284" t="s">
        <v>108</v>
      </c>
      <c r="E28" s="284" t="s">
        <v>234</v>
      </c>
      <c r="F28" s="284" t="s">
        <v>241</v>
      </c>
      <c r="G28" s="284" t="s">
        <v>242</v>
      </c>
      <c r="H28" s="285">
        <v>1983600</v>
      </c>
      <c r="I28" s="201">
        <v>1983600</v>
      </c>
      <c r="J28" s="292"/>
      <c r="K28" s="292"/>
      <c r="L28" s="292"/>
      <c r="M28" s="201">
        <v>1983600</v>
      </c>
      <c r="N28" s="292"/>
      <c r="O28" s="293"/>
      <c r="P28" s="293"/>
      <c r="Q28" s="293"/>
      <c r="R28" s="297"/>
      <c r="S28" s="285"/>
      <c r="T28" s="297"/>
      <c r="U28" s="297"/>
      <c r="V28" s="292"/>
      <c r="W28" s="292"/>
      <c r="X28" s="292"/>
    </row>
    <row r="29" ht="18" customHeight="1" spans="1:24">
      <c r="A29" s="284" t="s">
        <v>90</v>
      </c>
      <c r="B29" s="284" t="s">
        <v>281</v>
      </c>
      <c r="C29" s="284" t="s">
        <v>282</v>
      </c>
      <c r="D29" s="284" t="s">
        <v>108</v>
      </c>
      <c r="E29" s="284" t="s">
        <v>234</v>
      </c>
      <c r="F29" s="284" t="s">
        <v>283</v>
      </c>
      <c r="G29" s="284" t="s">
        <v>284</v>
      </c>
      <c r="H29" s="285">
        <v>1535472</v>
      </c>
      <c r="I29" s="201">
        <v>1535472</v>
      </c>
      <c r="J29" s="292"/>
      <c r="K29" s="292"/>
      <c r="L29" s="292"/>
      <c r="M29" s="201">
        <v>1535472</v>
      </c>
      <c r="N29" s="292"/>
      <c r="O29" s="293"/>
      <c r="P29" s="293"/>
      <c r="Q29" s="293"/>
      <c r="R29" s="297"/>
      <c r="S29" s="285"/>
      <c r="T29" s="297"/>
      <c r="U29" s="297"/>
      <c r="V29" s="292"/>
      <c r="W29" s="292"/>
      <c r="X29" s="292"/>
    </row>
    <row r="30" ht="18" customHeight="1" spans="1:24">
      <c r="A30" s="284" t="s">
        <v>90</v>
      </c>
      <c r="B30" s="284" t="s">
        <v>285</v>
      </c>
      <c r="C30" s="284" t="s">
        <v>286</v>
      </c>
      <c r="D30" s="284" t="s">
        <v>106</v>
      </c>
      <c r="E30" s="284" t="s">
        <v>287</v>
      </c>
      <c r="F30" s="284" t="s">
        <v>288</v>
      </c>
      <c r="G30" s="284" t="s">
        <v>289</v>
      </c>
      <c r="H30" s="285">
        <v>5000</v>
      </c>
      <c r="I30" s="201">
        <v>5000</v>
      </c>
      <c r="J30" s="292"/>
      <c r="K30" s="292"/>
      <c r="L30" s="292"/>
      <c r="M30" s="201">
        <v>5000</v>
      </c>
      <c r="N30" s="292"/>
      <c r="O30" s="293"/>
      <c r="P30" s="293"/>
      <c r="Q30" s="293"/>
      <c r="R30" s="297"/>
      <c r="S30" s="285"/>
      <c r="T30" s="297"/>
      <c r="U30" s="297"/>
      <c r="V30" s="292"/>
      <c r="W30" s="292"/>
      <c r="X30" s="292"/>
    </row>
    <row r="31" ht="18" customHeight="1" spans="1:24">
      <c r="A31" s="284" t="s">
        <v>90</v>
      </c>
      <c r="B31" s="284" t="s">
        <v>285</v>
      </c>
      <c r="C31" s="284" t="s">
        <v>286</v>
      </c>
      <c r="D31" s="284" t="s">
        <v>106</v>
      </c>
      <c r="E31" s="284" t="s">
        <v>287</v>
      </c>
      <c r="F31" s="284" t="s">
        <v>290</v>
      </c>
      <c r="G31" s="284" t="s">
        <v>291</v>
      </c>
      <c r="H31" s="285">
        <v>30000</v>
      </c>
      <c r="I31" s="201">
        <v>30000</v>
      </c>
      <c r="J31" s="292"/>
      <c r="K31" s="292"/>
      <c r="L31" s="292"/>
      <c r="M31" s="201">
        <v>30000</v>
      </c>
      <c r="N31" s="292"/>
      <c r="O31" s="293"/>
      <c r="P31" s="293"/>
      <c r="Q31" s="293"/>
      <c r="R31" s="297"/>
      <c r="S31" s="285"/>
      <c r="T31" s="297"/>
      <c r="U31" s="297"/>
      <c r="V31" s="292"/>
      <c r="W31" s="292"/>
      <c r="X31" s="292"/>
    </row>
    <row r="32" ht="18" customHeight="1" spans="1:24">
      <c r="A32" s="284" t="s">
        <v>90</v>
      </c>
      <c r="B32" s="284" t="s">
        <v>285</v>
      </c>
      <c r="C32" s="284" t="s">
        <v>286</v>
      </c>
      <c r="D32" s="284" t="s">
        <v>106</v>
      </c>
      <c r="E32" s="284" t="s">
        <v>287</v>
      </c>
      <c r="F32" s="284" t="s">
        <v>292</v>
      </c>
      <c r="G32" s="284" t="s">
        <v>293</v>
      </c>
      <c r="H32" s="285">
        <v>3000</v>
      </c>
      <c r="I32" s="201">
        <v>3000</v>
      </c>
      <c r="J32" s="292"/>
      <c r="K32" s="292"/>
      <c r="L32" s="292"/>
      <c r="M32" s="201">
        <v>3000</v>
      </c>
      <c r="N32" s="292"/>
      <c r="O32" s="293"/>
      <c r="P32" s="293"/>
      <c r="Q32" s="293"/>
      <c r="R32" s="297"/>
      <c r="S32" s="285"/>
      <c r="T32" s="297"/>
      <c r="U32" s="297"/>
      <c r="V32" s="292"/>
      <c r="W32" s="292"/>
      <c r="X32" s="292"/>
    </row>
    <row r="33" ht="18" customHeight="1" spans="1:24">
      <c r="A33" s="284" t="s">
        <v>90</v>
      </c>
      <c r="B33" s="284" t="s">
        <v>285</v>
      </c>
      <c r="C33" s="284" t="s">
        <v>286</v>
      </c>
      <c r="D33" s="284" t="s">
        <v>106</v>
      </c>
      <c r="E33" s="284" t="s">
        <v>287</v>
      </c>
      <c r="F33" s="284" t="s">
        <v>294</v>
      </c>
      <c r="G33" s="284" t="s">
        <v>295</v>
      </c>
      <c r="H33" s="285">
        <v>26000</v>
      </c>
      <c r="I33" s="201">
        <v>26000</v>
      </c>
      <c r="J33" s="292"/>
      <c r="K33" s="292"/>
      <c r="L33" s="292"/>
      <c r="M33" s="201">
        <v>26000</v>
      </c>
      <c r="N33" s="292"/>
      <c r="O33" s="293"/>
      <c r="P33" s="293"/>
      <c r="Q33" s="293"/>
      <c r="R33" s="297"/>
      <c r="S33" s="285"/>
      <c r="T33" s="297"/>
      <c r="U33" s="297"/>
      <c r="V33" s="292"/>
      <c r="W33" s="292"/>
      <c r="X33" s="292"/>
    </row>
    <row r="34" ht="18" customHeight="1" spans="1:24">
      <c r="A34" s="284" t="s">
        <v>90</v>
      </c>
      <c r="B34" s="284" t="s">
        <v>285</v>
      </c>
      <c r="C34" s="284" t="s">
        <v>286</v>
      </c>
      <c r="D34" s="284" t="s">
        <v>106</v>
      </c>
      <c r="E34" s="284" t="s">
        <v>287</v>
      </c>
      <c r="F34" s="284" t="s">
        <v>296</v>
      </c>
      <c r="G34" s="284" t="s">
        <v>297</v>
      </c>
      <c r="H34" s="285">
        <v>387675</v>
      </c>
      <c r="I34" s="201">
        <v>387675</v>
      </c>
      <c r="J34" s="292"/>
      <c r="K34" s="292"/>
      <c r="L34" s="292"/>
      <c r="M34" s="201">
        <v>387675</v>
      </c>
      <c r="N34" s="292"/>
      <c r="O34" s="293"/>
      <c r="P34" s="293"/>
      <c r="Q34" s="293"/>
      <c r="R34" s="297"/>
      <c r="S34" s="285"/>
      <c r="T34" s="297"/>
      <c r="U34" s="297"/>
      <c r="V34" s="292"/>
      <c r="W34" s="292"/>
      <c r="X34" s="292"/>
    </row>
    <row r="35" ht="18" customHeight="1" spans="1:24">
      <c r="A35" s="284" t="s">
        <v>90</v>
      </c>
      <c r="B35" s="284" t="s">
        <v>285</v>
      </c>
      <c r="C35" s="284" t="s">
        <v>286</v>
      </c>
      <c r="D35" s="284" t="s">
        <v>106</v>
      </c>
      <c r="E35" s="284" t="s">
        <v>287</v>
      </c>
      <c r="F35" s="284" t="s">
        <v>298</v>
      </c>
      <c r="G35" s="284" t="s">
        <v>299</v>
      </c>
      <c r="H35" s="285">
        <v>30000</v>
      </c>
      <c r="I35" s="201">
        <v>30000</v>
      </c>
      <c r="J35" s="292"/>
      <c r="K35" s="292"/>
      <c r="L35" s="292"/>
      <c r="M35" s="201">
        <v>30000</v>
      </c>
      <c r="N35" s="292"/>
      <c r="O35" s="293"/>
      <c r="P35" s="293"/>
      <c r="Q35" s="293"/>
      <c r="R35" s="297"/>
      <c r="S35" s="285"/>
      <c r="T35" s="297"/>
      <c r="U35" s="297"/>
      <c r="V35" s="292"/>
      <c r="W35" s="292"/>
      <c r="X35" s="292"/>
    </row>
    <row r="36" ht="18" customHeight="1" spans="1:24">
      <c r="A36" s="284" t="s">
        <v>90</v>
      </c>
      <c r="B36" s="284" t="s">
        <v>285</v>
      </c>
      <c r="C36" s="284" t="s">
        <v>286</v>
      </c>
      <c r="D36" s="284" t="s">
        <v>106</v>
      </c>
      <c r="E36" s="284" t="s">
        <v>287</v>
      </c>
      <c r="F36" s="284" t="s">
        <v>300</v>
      </c>
      <c r="G36" s="284" t="s">
        <v>301</v>
      </c>
      <c r="H36" s="285">
        <v>15080</v>
      </c>
      <c r="I36" s="201">
        <v>15080</v>
      </c>
      <c r="J36" s="292"/>
      <c r="K36" s="292"/>
      <c r="L36" s="292"/>
      <c r="M36" s="201">
        <v>15080</v>
      </c>
      <c r="N36" s="292"/>
      <c r="O36" s="293"/>
      <c r="P36" s="293"/>
      <c r="Q36" s="293"/>
      <c r="R36" s="297"/>
      <c r="S36" s="285"/>
      <c r="T36" s="297"/>
      <c r="U36" s="297"/>
      <c r="V36" s="292"/>
      <c r="W36" s="292"/>
      <c r="X36" s="292"/>
    </row>
    <row r="37" ht="18" customHeight="1" spans="1:24">
      <c r="A37" s="284" t="s">
        <v>90</v>
      </c>
      <c r="B37" s="284" t="s">
        <v>285</v>
      </c>
      <c r="C37" s="284" t="s">
        <v>286</v>
      </c>
      <c r="D37" s="284" t="s">
        <v>108</v>
      </c>
      <c r="E37" s="284" t="s">
        <v>234</v>
      </c>
      <c r="F37" s="284" t="s">
        <v>302</v>
      </c>
      <c r="G37" s="284" t="s">
        <v>303</v>
      </c>
      <c r="H37" s="285">
        <v>3000</v>
      </c>
      <c r="I37" s="201">
        <v>3000</v>
      </c>
      <c r="J37" s="292"/>
      <c r="K37" s="292"/>
      <c r="L37" s="292"/>
      <c r="M37" s="201">
        <v>3000</v>
      </c>
      <c r="N37" s="292"/>
      <c r="O37" s="293"/>
      <c r="P37" s="293"/>
      <c r="Q37" s="293"/>
      <c r="R37" s="297"/>
      <c r="S37" s="285"/>
      <c r="T37" s="297"/>
      <c r="U37" s="297"/>
      <c r="V37" s="292"/>
      <c r="W37" s="292"/>
      <c r="X37" s="292"/>
    </row>
    <row r="38" ht="18" customHeight="1" spans="1:24">
      <c r="A38" s="284" t="s">
        <v>90</v>
      </c>
      <c r="B38" s="284" t="s">
        <v>285</v>
      </c>
      <c r="C38" s="284" t="s">
        <v>286</v>
      </c>
      <c r="D38" s="284" t="s">
        <v>108</v>
      </c>
      <c r="E38" s="284" t="s">
        <v>234</v>
      </c>
      <c r="F38" s="284" t="s">
        <v>304</v>
      </c>
      <c r="G38" s="284" t="s">
        <v>305</v>
      </c>
      <c r="H38" s="285">
        <v>3100</v>
      </c>
      <c r="I38" s="201">
        <v>3100</v>
      </c>
      <c r="J38" s="292"/>
      <c r="K38" s="292"/>
      <c r="L38" s="292"/>
      <c r="M38" s="201">
        <v>3100</v>
      </c>
      <c r="N38" s="292"/>
      <c r="O38" s="293"/>
      <c r="P38" s="293"/>
      <c r="Q38" s="293"/>
      <c r="R38" s="297"/>
      <c r="S38" s="285"/>
      <c r="T38" s="297"/>
      <c r="U38" s="297"/>
      <c r="V38" s="292"/>
      <c r="W38" s="292"/>
      <c r="X38" s="292"/>
    </row>
    <row r="39" ht="18" customHeight="1" spans="1:24">
      <c r="A39" s="284" t="s">
        <v>90</v>
      </c>
      <c r="B39" s="284" t="s">
        <v>285</v>
      </c>
      <c r="C39" s="284" t="s">
        <v>286</v>
      </c>
      <c r="D39" s="284" t="s">
        <v>108</v>
      </c>
      <c r="E39" s="284" t="s">
        <v>234</v>
      </c>
      <c r="F39" s="284" t="s">
        <v>306</v>
      </c>
      <c r="G39" s="284" t="s">
        <v>307</v>
      </c>
      <c r="H39" s="285">
        <v>117000</v>
      </c>
      <c r="I39" s="201">
        <v>117000</v>
      </c>
      <c r="J39" s="292"/>
      <c r="K39" s="292"/>
      <c r="L39" s="292"/>
      <c r="M39" s="201">
        <v>117000</v>
      </c>
      <c r="N39" s="292"/>
      <c r="O39" s="293"/>
      <c r="P39" s="293"/>
      <c r="Q39" s="293"/>
      <c r="R39" s="297"/>
      <c r="S39" s="285"/>
      <c r="T39" s="297"/>
      <c r="U39" s="297"/>
      <c r="V39" s="292"/>
      <c r="W39" s="292"/>
      <c r="X39" s="292"/>
    </row>
    <row r="40" ht="18" customHeight="1" spans="1:24">
      <c r="A40" s="284" t="s">
        <v>90</v>
      </c>
      <c r="B40" s="284" t="s">
        <v>285</v>
      </c>
      <c r="C40" s="284" t="s">
        <v>286</v>
      </c>
      <c r="D40" s="284" t="s">
        <v>108</v>
      </c>
      <c r="E40" s="284" t="s">
        <v>234</v>
      </c>
      <c r="F40" s="284" t="s">
        <v>294</v>
      </c>
      <c r="G40" s="284" t="s">
        <v>295</v>
      </c>
      <c r="H40" s="285">
        <v>23000</v>
      </c>
      <c r="I40" s="201">
        <v>23000</v>
      </c>
      <c r="J40" s="292"/>
      <c r="K40" s="292"/>
      <c r="L40" s="292"/>
      <c r="M40" s="201">
        <v>23000</v>
      </c>
      <c r="N40" s="292"/>
      <c r="O40" s="293"/>
      <c r="P40" s="293"/>
      <c r="Q40" s="293"/>
      <c r="R40" s="297"/>
      <c r="S40" s="285"/>
      <c r="T40" s="297"/>
      <c r="U40" s="297"/>
      <c r="V40" s="292"/>
      <c r="W40" s="292"/>
      <c r="X40" s="292"/>
    </row>
    <row r="41" ht="18" customHeight="1" spans="1:24">
      <c r="A41" s="284" t="s">
        <v>90</v>
      </c>
      <c r="B41" s="284" t="s">
        <v>285</v>
      </c>
      <c r="C41" s="284" t="s">
        <v>286</v>
      </c>
      <c r="D41" s="284" t="s">
        <v>108</v>
      </c>
      <c r="E41" s="284" t="s">
        <v>234</v>
      </c>
      <c r="F41" s="284" t="s">
        <v>308</v>
      </c>
      <c r="G41" s="284" t="s">
        <v>309</v>
      </c>
      <c r="H41" s="285">
        <v>30000</v>
      </c>
      <c r="I41" s="201">
        <v>30000</v>
      </c>
      <c r="J41" s="292"/>
      <c r="K41" s="292"/>
      <c r="L41" s="292"/>
      <c r="M41" s="201">
        <v>30000</v>
      </c>
      <c r="N41" s="292"/>
      <c r="O41" s="293"/>
      <c r="P41" s="293"/>
      <c r="Q41" s="293"/>
      <c r="R41" s="297"/>
      <c r="S41" s="285"/>
      <c r="T41" s="297"/>
      <c r="U41" s="297"/>
      <c r="V41" s="292"/>
      <c r="W41" s="292"/>
      <c r="X41" s="292"/>
    </row>
    <row r="42" ht="18" customHeight="1" spans="1:24">
      <c r="A42" s="284" t="s">
        <v>90</v>
      </c>
      <c r="B42" s="284" t="s">
        <v>285</v>
      </c>
      <c r="C42" s="284" t="s">
        <v>286</v>
      </c>
      <c r="D42" s="284" t="s">
        <v>108</v>
      </c>
      <c r="E42" s="284" t="s">
        <v>234</v>
      </c>
      <c r="F42" s="284" t="s">
        <v>296</v>
      </c>
      <c r="G42" s="284" t="s">
        <v>297</v>
      </c>
      <c r="H42" s="285">
        <v>235000</v>
      </c>
      <c r="I42" s="201">
        <v>235000</v>
      </c>
      <c r="J42" s="292"/>
      <c r="K42" s="292"/>
      <c r="L42" s="292"/>
      <c r="M42" s="201">
        <v>235000</v>
      </c>
      <c r="N42" s="292"/>
      <c r="O42" s="293"/>
      <c r="P42" s="293"/>
      <c r="Q42" s="293"/>
      <c r="R42" s="297"/>
      <c r="S42" s="285"/>
      <c r="T42" s="297"/>
      <c r="U42" s="297"/>
      <c r="V42" s="292"/>
      <c r="W42" s="292"/>
      <c r="X42" s="292"/>
    </row>
    <row r="43" ht="18" customHeight="1" spans="1:24">
      <c r="A43" s="284" t="s">
        <v>90</v>
      </c>
      <c r="B43" s="284" t="s">
        <v>285</v>
      </c>
      <c r="C43" s="284" t="s">
        <v>286</v>
      </c>
      <c r="D43" s="284" t="s">
        <v>108</v>
      </c>
      <c r="E43" s="284" t="s">
        <v>234</v>
      </c>
      <c r="F43" s="284" t="s">
        <v>298</v>
      </c>
      <c r="G43" s="284" t="s">
        <v>299</v>
      </c>
      <c r="H43" s="285">
        <v>30000</v>
      </c>
      <c r="I43" s="201">
        <v>30000</v>
      </c>
      <c r="J43" s="292"/>
      <c r="K43" s="292"/>
      <c r="L43" s="292"/>
      <c r="M43" s="201">
        <v>30000</v>
      </c>
      <c r="N43" s="292"/>
      <c r="O43" s="293"/>
      <c r="P43" s="293"/>
      <c r="Q43" s="293"/>
      <c r="R43" s="297"/>
      <c r="S43" s="285"/>
      <c r="T43" s="297"/>
      <c r="U43" s="297"/>
      <c r="V43" s="292"/>
      <c r="W43" s="292"/>
      <c r="X43" s="292"/>
    </row>
    <row r="44" ht="18" customHeight="1" spans="1:24">
      <c r="A44" s="284" t="s">
        <v>90</v>
      </c>
      <c r="B44" s="284" t="s">
        <v>285</v>
      </c>
      <c r="C44" s="284" t="s">
        <v>286</v>
      </c>
      <c r="D44" s="284" t="s">
        <v>108</v>
      </c>
      <c r="E44" s="284" t="s">
        <v>234</v>
      </c>
      <c r="F44" s="284" t="s">
        <v>300</v>
      </c>
      <c r="G44" s="284" t="s">
        <v>301</v>
      </c>
      <c r="H44" s="285">
        <v>10400</v>
      </c>
      <c r="I44" s="201">
        <v>10400</v>
      </c>
      <c r="J44" s="292"/>
      <c r="K44" s="292"/>
      <c r="L44" s="292"/>
      <c r="M44" s="201">
        <v>10400</v>
      </c>
      <c r="N44" s="292"/>
      <c r="O44" s="293"/>
      <c r="P44" s="293"/>
      <c r="Q44" s="293"/>
      <c r="R44" s="297"/>
      <c r="S44" s="285"/>
      <c r="T44" s="297"/>
      <c r="U44" s="297"/>
      <c r="V44" s="292"/>
      <c r="W44" s="292"/>
      <c r="X44" s="292"/>
    </row>
    <row r="45" ht="18" customHeight="1" spans="1:24">
      <c r="A45" s="284" t="s">
        <v>90</v>
      </c>
      <c r="B45" s="284" t="s">
        <v>285</v>
      </c>
      <c r="C45" s="284" t="s">
        <v>286</v>
      </c>
      <c r="D45" s="284" t="s">
        <v>112</v>
      </c>
      <c r="E45" s="284" t="s">
        <v>310</v>
      </c>
      <c r="F45" s="284" t="s">
        <v>302</v>
      </c>
      <c r="G45" s="284" t="s">
        <v>303</v>
      </c>
      <c r="H45" s="285">
        <v>13860</v>
      </c>
      <c r="I45" s="201">
        <v>13860</v>
      </c>
      <c r="J45" s="292"/>
      <c r="K45" s="292"/>
      <c r="L45" s="292"/>
      <c r="M45" s="201">
        <v>13860</v>
      </c>
      <c r="N45" s="292"/>
      <c r="O45" s="293"/>
      <c r="P45" s="293"/>
      <c r="Q45" s="293"/>
      <c r="R45" s="297"/>
      <c r="S45" s="285"/>
      <c r="T45" s="297"/>
      <c r="U45" s="297"/>
      <c r="V45" s="292"/>
      <c r="W45" s="292"/>
      <c r="X45" s="292"/>
    </row>
    <row r="46" ht="18" customHeight="1" spans="1:24">
      <c r="A46" s="286" t="s">
        <v>144</v>
      </c>
      <c r="B46" s="287"/>
      <c r="C46" s="287"/>
      <c r="D46" s="287"/>
      <c r="E46" s="287"/>
      <c r="F46" s="287"/>
      <c r="G46" s="288"/>
      <c r="H46" s="285">
        <v>25105752</v>
      </c>
      <c r="I46" s="201">
        <v>25105752</v>
      </c>
      <c r="J46" s="294"/>
      <c r="K46" s="294"/>
      <c r="L46" s="294"/>
      <c r="M46" s="201">
        <v>25105752</v>
      </c>
      <c r="N46" s="294"/>
      <c r="O46" s="291"/>
      <c r="P46" s="291"/>
      <c r="Q46" s="291"/>
      <c r="R46" s="285"/>
      <c r="S46" s="285"/>
      <c r="T46" s="285"/>
      <c r="U46" s="285"/>
      <c r="V46" s="285"/>
      <c r="W46" s="285"/>
      <c r="X46" s="285"/>
    </row>
  </sheetData>
  <mergeCells count="30">
    <mergeCell ref="A2:X2"/>
    <mergeCell ref="A3:I3"/>
    <mergeCell ref="H4:X4"/>
    <mergeCell ref="I5:N5"/>
    <mergeCell ref="O5:Q5"/>
    <mergeCell ref="S5:X5"/>
    <mergeCell ref="I6:J6"/>
    <mergeCell ref="A46:G46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3"/>
  <sheetViews>
    <sheetView zoomScaleSheetLayoutView="60" topLeftCell="A4" workbookViewId="0">
      <selection activeCell="A33" sqref="A33:H33"/>
    </sheetView>
  </sheetViews>
  <sheetFormatPr defaultColWidth="8.88571428571429" defaultRowHeight="14.25" customHeight="1"/>
  <cols>
    <col min="1" max="1" width="12.7142857142857" style="31" customWidth="1"/>
    <col min="2" max="2" width="18.7142857142857" style="31" customWidth="1"/>
    <col min="3" max="3" width="42.7142857142857" style="31" customWidth="1"/>
    <col min="4" max="4" width="12.7142857142857" style="31" customWidth="1"/>
    <col min="5" max="5" width="11.1333333333333" style="31" customWidth="1"/>
    <col min="6" max="6" width="10" style="31" customWidth="1"/>
    <col min="7" max="7" width="9.84761904761905" style="31" customWidth="1"/>
    <col min="8" max="8" width="13.5714285714286" style="31" customWidth="1"/>
    <col min="9" max="9" width="12.1428571428571" style="31" customWidth="1"/>
    <col min="10" max="11" width="9.28571428571429" style="31" customWidth="1"/>
    <col min="12" max="12" width="10" style="31" customWidth="1"/>
    <col min="13" max="13" width="10.5714285714286" style="31" customWidth="1"/>
    <col min="14" max="14" width="10.2857142857143" style="31" customWidth="1"/>
    <col min="15" max="15" width="10.4285714285714" style="31" customWidth="1"/>
    <col min="16" max="17" width="11.1333333333333" style="31" customWidth="1"/>
    <col min="18" max="18" width="12.1428571428571" style="31" customWidth="1"/>
    <col min="19" max="19" width="10.2857142857143" style="31" customWidth="1"/>
    <col min="20" max="22" width="11.7142857142857" style="31" customWidth="1"/>
    <col min="23" max="23" width="12.1428571428571" style="31" customWidth="1"/>
    <col min="24" max="24" width="9.13333333333333" style="31" customWidth="1"/>
    <col min="25" max="16384" width="9.13333333333333" style="31"/>
  </cols>
  <sheetData>
    <row r="1" ht="13.5" customHeight="1" spans="5:23">
      <c r="E1" s="270"/>
      <c r="F1" s="270"/>
      <c r="G1" s="270"/>
      <c r="H1" s="270"/>
      <c r="I1" s="81"/>
      <c r="J1" s="81"/>
      <c r="K1" s="81"/>
      <c r="L1" s="81"/>
      <c r="M1" s="81"/>
      <c r="N1" s="81"/>
      <c r="O1" s="81"/>
      <c r="P1" s="81"/>
      <c r="Q1" s="81"/>
      <c r="W1" s="82"/>
    </row>
    <row r="2" ht="27.75" customHeight="1" spans="1:23">
      <c r="A2" s="66" t="s">
        <v>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</row>
    <row r="3" ht="13.5" customHeight="1" spans="1:23">
      <c r="A3" s="159" t="s">
        <v>21</v>
      </c>
      <c r="B3" s="159"/>
      <c r="C3" s="271"/>
      <c r="D3" s="271"/>
      <c r="E3" s="271"/>
      <c r="F3" s="271"/>
      <c r="G3" s="271"/>
      <c r="H3" s="271"/>
      <c r="I3" s="85"/>
      <c r="J3" s="85"/>
      <c r="K3" s="85"/>
      <c r="L3" s="85"/>
      <c r="M3" s="85"/>
      <c r="N3" s="85"/>
      <c r="O3" s="85"/>
      <c r="P3" s="85"/>
      <c r="Q3" s="85"/>
      <c r="W3" s="156" t="s">
        <v>190</v>
      </c>
    </row>
    <row r="4" ht="15.75" customHeight="1" spans="1:23">
      <c r="A4" s="126" t="s">
        <v>311</v>
      </c>
      <c r="B4" s="126" t="s">
        <v>199</v>
      </c>
      <c r="C4" s="126" t="s">
        <v>200</v>
      </c>
      <c r="D4" s="126" t="s">
        <v>312</v>
      </c>
      <c r="E4" s="126" t="s">
        <v>201</v>
      </c>
      <c r="F4" s="126" t="s">
        <v>202</v>
      </c>
      <c r="G4" s="126" t="s">
        <v>313</v>
      </c>
      <c r="H4" s="126" t="s">
        <v>314</v>
      </c>
      <c r="I4" s="126" t="s">
        <v>75</v>
      </c>
      <c r="J4" s="90" t="s">
        <v>315</v>
      </c>
      <c r="K4" s="90"/>
      <c r="L4" s="90"/>
      <c r="M4" s="90"/>
      <c r="N4" s="90" t="s">
        <v>208</v>
      </c>
      <c r="O4" s="90"/>
      <c r="P4" s="90"/>
      <c r="Q4" s="277" t="s">
        <v>81</v>
      </c>
      <c r="R4" s="90" t="s">
        <v>82</v>
      </c>
      <c r="S4" s="90"/>
      <c r="T4" s="90"/>
      <c r="U4" s="90"/>
      <c r="V4" s="90"/>
      <c r="W4" s="90"/>
    </row>
    <row r="5" ht="17.25" customHeight="1" spans="1:23">
      <c r="A5" s="126"/>
      <c r="B5" s="126"/>
      <c r="C5" s="126"/>
      <c r="D5" s="126"/>
      <c r="E5" s="126"/>
      <c r="F5" s="126"/>
      <c r="G5" s="126"/>
      <c r="H5" s="126"/>
      <c r="I5" s="126"/>
      <c r="J5" s="90" t="s">
        <v>78</v>
      </c>
      <c r="K5" s="90"/>
      <c r="L5" s="277" t="s">
        <v>79</v>
      </c>
      <c r="M5" s="277" t="s">
        <v>80</v>
      </c>
      <c r="N5" s="277" t="s">
        <v>78</v>
      </c>
      <c r="O5" s="277" t="s">
        <v>79</v>
      </c>
      <c r="P5" s="277" t="s">
        <v>80</v>
      </c>
      <c r="Q5" s="277"/>
      <c r="R5" s="277" t="s">
        <v>77</v>
      </c>
      <c r="S5" s="277" t="s">
        <v>84</v>
      </c>
      <c r="T5" s="277" t="s">
        <v>316</v>
      </c>
      <c r="U5" s="280" t="s">
        <v>86</v>
      </c>
      <c r="V5" s="277" t="s">
        <v>87</v>
      </c>
      <c r="W5" s="277" t="s">
        <v>88</v>
      </c>
    </row>
    <row r="6" ht="27" spans="1:23">
      <c r="A6" s="126"/>
      <c r="B6" s="126"/>
      <c r="C6" s="126"/>
      <c r="D6" s="126"/>
      <c r="E6" s="126"/>
      <c r="F6" s="126"/>
      <c r="G6" s="126"/>
      <c r="H6" s="126"/>
      <c r="I6" s="126"/>
      <c r="J6" s="278" t="s">
        <v>77</v>
      </c>
      <c r="K6" s="278" t="s">
        <v>317</v>
      </c>
      <c r="L6" s="277"/>
      <c r="M6" s="277"/>
      <c r="N6" s="277"/>
      <c r="O6" s="277"/>
      <c r="P6" s="277"/>
      <c r="Q6" s="277"/>
      <c r="R6" s="277"/>
      <c r="S6" s="277"/>
      <c r="T6" s="277"/>
      <c r="U6" s="280"/>
      <c r="V6" s="277"/>
      <c r="W6" s="277"/>
    </row>
    <row r="7" ht="15" customHeight="1" spans="1:23">
      <c r="A7" s="272">
        <v>1</v>
      </c>
      <c r="B7" s="272">
        <v>2</v>
      </c>
      <c r="C7" s="272">
        <v>3</v>
      </c>
      <c r="D7" s="272">
        <v>4</v>
      </c>
      <c r="E7" s="272">
        <v>5</v>
      </c>
      <c r="F7" s="272">
        <v>6</v>
      </c>
      <c r="G7" s="272">
        <v>7</v>
      </c>
      <c r="H7" s="272">
        <v>8</v>
      </c>
      <c r="I7" s="272">
        <v>9</v>
      </c>
      <c r="J7" s="272">
        <v>10</v>
      </c>
      <c r="K7" s="272">
        <v>11</v>
      </c>
      <c r="L7" s="272">
        <v>12</v>
      </c>
      <c r="M7" s="272">
        <v>13</v>
      </c>
      <c r="N7" s="272">
        <v>14</v>
      </c>
      <c r="O7" s="272">
        <v>15</v>
      </c>
      <c r="P7" s="272">
        <v>16</v>
      </c>
      <c r="Q7" s="272">
        <v>17</v>
      </c>
      <c r="R7" s="272">
        <v>18</v>
      </c>
      <c r="S7" s="272">
        <v>19</v>
      </c>
      <c r="T7" s="272">
        <v>20</v>
      </c>
      <c r="U7" s="281">
        <v>21</v>
      </c>
      <c r="V7" s="272">
        <v>22</v>
      </c>
      <c r="W7" s="272">
        <v>23</v>
      </c>
    </row>
    <row r="8" ht="18.75" customHeight="1" spans="1:23">
      <c r="A8" s="25" t="s">
        <v>318</v>
      </c>
      <c r="B8" s="25" t="s">
        <v>319</v>
      </c>
      <c r="C8" s="25" t="s">
        <v>320</v>
      </c>
      <c r="D8" s="25" t="s">
        <v>90</v>
      </c>
      <c r="E8" s="25" t="s">
        <v>108</v>
      </c>
      <c r="F8" s="25" t="s">
        <v>234</v>
      </c>
      <c r="G8" s="25" t="s">
        <v>321</v>
      </c>
      <c r="H8" s="25" t="s">
        <v>303</v>
      </c>
      <c r="I8" s="26">
        <v>459.52</v>
      </c>
      <c r="J8" s="279"/>
      <c r="K8" s="26"/>
      <c r="L8" s="26"/>
      <c r="M8" s="279"/>
      <c r="N8" s="26"/>
      <c r="O8" s="26"/>
      <c r="P8" s="26"/>
      <c r="Q8" s="279"/>
      <c r="R8" s="26">
        <v>459.52</v>
      </c>
      <c r="S8" s="279"/>
      <c r="T8" s="279"/>
      <c r="U8" s="279">
        <v>459.52</v>
      </c>
      <c r="V8" s="279"/>
      <c r="W8" s="279"/>
    </row>
    <row r="9" ht="18.75" customHeight="1" spans="1:23">
      <c r="A9" s="25" t="s">
        <v>318</v>
      </c>
      <c r="B9" s="25" t="s">
        <v>322</v>
      </c>
      <c r="C9" s="25" t="s">
        <v>323</v>
      </c>
      <c r="D9" s="25" t="s">
        <v>90</v>
      </c>
      <c r="E9" s="25" t="s">
        <v>108</v>
      </c>
      <c r="F9" s="25" t="s">
        <v>234</v>
      </c>
      <c r="G9" s="25" t="s">
        <v>321</v>
      </c>
      <c r="H9" s="25" t="s">
        <v>303</v>
      </c>
      <c r="I9" s="26">
        <v>2293.39</v>
      </c>
      <c r="J9" s="279"/>
      <c r="K9" s="26"/>
      <c r="L9" s="26"/>
      <c r="M9" s="279"/>
      <c r="N9" s="26"/>
      <c r="O9" s="26"/>
      <c r="P9" s="26"/>
      <c r="Q9" s="279"/>
      <c r="R9" s="26">
        <v>2293.39</v>
      </c>
      <c r="S9" s="279"/>
      <c r="T9" s="279"/>
      <c r="U9" s="279">
        <v>2293.39</v>
      </c>
      <c r="V9" s="279"/>
      <c r="W9" s="279"/>
    </row>
    <row r="10" ht="18.75" customHeight="1" spans="1:23">
      <c r="A10" s="25" t="s">
        <v>318</v>
      </c>
      <c r="B10" s="25" t="s">
        <v>322</v>
      </c>
      <c r="C10" s="25" t="s">
        <v>323</v>
      </c>
      <c r="D10" s="25" t="s">
        <v>90</v>
      </c>
      <c r="E10" s="25" t="s">
        <v>108</v>
      </c>
      <c r="F10" s="25" t="s">
        <v>234</v>
      </c>
      <c r="G10" s="25" t="s">
        <v>324</v>
      </c>
      <c r="H10" s="25" t="s">
        <v>309</v>
      </c>
      <c r="I10" s="26">
        <v>3126.04</v>
      </c>
      <c r="J10" s="279"/>
      <c r="K10" s="26"/>
      <c r="L10" s="26"/>
      <c r="M10" s="279"/>
      <c r="N10" s="26"/>
      <c r="O10" s="26"/>
      <c r="P10" s="26"/>
      <c r="Q10" s="279"/>
      <c r="R10" s="26">
        <v>3126.04</v>
      </c>
      <c r="S10" s="279"/>
      <c r="T10" s="279"/>
      <c r="U10" s="279">
        <v>3126.04</v>
      </c>
      <c r="V10" s="279"/>
      <c r="W10" s="279"/>
    </row>
    <row r="11" ht="18.75" customHeight="1" spans="1:23">
      <c r="A11" s="25" t="s">
        <v>318</v>
      </c>
      <c r="B11" s="25" t="s">
        <v>325</v>
      </c>
      <c r="C11" s="25" t="s">
        <v>326</v>
      </c>
      <c r="D11" s="25" t="s">
        <v>90</v>
      </c>
      <c r="E11" s="25" t="s">
        <v>108</v>
      </c>
      <c r="F11" s="25" t="s">
        <v>234</v>
      </c>
      <c r="G11" s="25" t="s">
        <v>324</v>
      </c>
      <c r="H11" s="25" t="s">
        <v>309</v>
      </c>
      <c r="I11" s="26">
        <v>82642.58</v>
      </c>
      <c r="J11" s="279"/>
      <c r="K11" s="26"/>
      <c r="L11" s="26"/>
      <c r="M11" s="279"/>
      <c r="N11" s="26"/>
      <c r="O11" s="26"/>
      <c r="P11" s="26"/>
      <c r="Q11" s="279"/>
      <c r="R11" s="26">
        <v>82642.58</v>
      </c>
      <c r="S11" s="279"/>
      <c r="T11" s="279"/>
      <c r="U11" s="279">
        <v>82642.58</v>
      </c>
      <c r="V11" s="279"/>
      <c r="W11" s="279"/>
    </row>
    <row r="12" ht="18.75" customHeight="1" spans="1:23">
      <c r="A12" s="25" t="s">
        <v>318</v>
      </c>
      <c r="B12" s="25" t="s">
        <v>327</v>
      </c>
      <c r="C12" s="25" t="s">
        <v>328</v>
      </c>
      <c r="D12" s="25" t="s">
        <v>90</v>
      </c>
      <c r="E12" s="25" t="s">
        <v>108</v>
      </c>
      <c r="F12" s="25" t="s">
        <v>234</v>
      </c>
      <c r="G12" s="25" t="s">
        <v>329</v>
      </c>
      <c r="H12" s="25" t="s">
        <v>297</v>
      </c>
      <c r="I12" s="26">
        <v>3955.5</v>
      </c>
      <c r="J12" s="279"/>
      <c r="K12" s="26"/>
      <c r="L12" s="26"/>
      <c r="M12" s="279"/>
      <c r="N12" s="26"/>
      <c r="O12" s="26"/>
      <c r="P12" s="26"/>
      <c r="Q12" s="279"/>
      <c r="R12" s="26">
        <v>3955.5</v>
      </c>
      <c r="S12" s="279"/>
      <c r="T12" s="279"/>
      <c r="U12" s="279">
        <v>3955.5</v>
      </c>
      <c r="V12" s="279"/>
      <c r="W12" s="279"/>
    </row>
    <row r="13" ht="18.75" customHeight="1" spans="1:23">
      <c r="A13" s="25" t="s">
        <v>318</v>
      </c>
      <c r="B13" s="25" t="s">
        <v>330</v>
      </c>
      <c r="C13" s="25" t="s">
        <v>331</v>
      </c>
      <c r="D13" s="25" t="s">
        <v>90</v>
      </c>
      <c r="E13" s="25" t="s">
        <v>108</v>
      </c>
      <c r="F13" s="25" t="s">
        <v>234</v>
      </c>
      <c r="G13" s="25" t="s">
        <v>332</v>
      </c>
      <c r="H13" s="25" t="s">
        <v>293</v>
      </c>
      <c r="I13" s="26">
        <v>10760</v>
      </c>
      <c r="J13" s="279"/>
      <c r="K13" s="26"/>
      <c r="L13" s="26"/>
      <c r="M13" s="279"/>
      <c r="N13" s="26"/>
      <c r="O13" s="26"/>
      <c r="P13" s="26"/>
      <c r="Q13" s="279"/>
      <c r="R13" s="26">
        <v>10760</v>
      </c>
      <c r="S13" s="279"/>
      <c r="T13" s="279"/>
      <c r="U13" s="279">
        <v>10760</v>
      </c>
      <c r="V13" s="279"/>
      <c r="W13" s="279"/>
    </row>
    <row r="14" ht="18.75" customHeight="1" spans="1:23">
      <c r="A14" s="25" t="s">
        <v>318</v>
      </c>
      <c r="B14" s="25" t="s">
        <v>330</v>
      </c>
      <c r="C14" s="25" t="s">
        <v>331</v>
      </c>
      <c r="D14" s="25" t="s">
        <v>90</v>
      </c>
      <c r="E14" s="25" t="s">
        <v>108</v>
      </c>
      <c r="F14" s="25" t="s">
        <v>234</v>
      </c>
      <c r="G14" s="25" t="s">
        <v>324</v>
      </c>
      <c r="H14" s="25" t="s">
        <v>309</v>
      </c>
      <c r="I14" s="26">
        <v>10465</v>
      </c>
      <c r="J14" s="279"/>
      <c r="K14" s="26"/>
      <c r="L14" s="26"/>
      <c r="M14" s="279"/>
      <c r="N14" s="26"/>
      <c r="O14" s="26"/>
      <c r="P14" s="26"/>
      <c r="Q14" s="279"/>
      <c r="R14" s="26">
        <v>10465</v>
      </c>
      <c r="S14" s="279"/>
      <c r="T14" s="279"/>
      <c r="U14" s="279">
        <v>10465</v>
      </c>
      <c r="V14" s="279"/>
      <c r="W14" s="279"/>
    </row>
    <row r="15" ht="18.75" customHeight="1" spans="1:23">
      <c r="A15" s="25" t="s">
        <v>318</v>
      </c>
      <c r="B15" s="25" t="s">
        <v>330</v>
      </c>
      <c r="C15" s="25" t="s">
        <v>331</v>
      </c>
      <c r="D15" s="25" t="s">
        <v>90</v>
      </c>
      <c r="E15" s="25" t="s">
        <v>108</v>
      </c>
      <c r="F15" s="25" t="s">
        <v>234</v>
      </c>
      <c r="G15" s="25" t="s">
        <v>333</v>
      </c>
      <c r="H15" s="25" t="s">
        <v>334</v>
      </c>
      <c r="I15" s="26">
        <v>7000</v>
      </c>
      <c r="J15" s="279"/>
      <c r="K15" s="26"/>
      <c r="L15" s="26"/>
      <c r="M15" s="279"/>
      <c r="N15" s="26"/>
      <c r="O15" s="26"/>
      <c r="P15" s="26"/>
      <c r="Q15" s="279"/>
      <c r="R15" s="26">
        <v>7000</v>
      </c>
      <c r="S15" s="279"/>
      <c r="T15" s="279"/>
      <c r="U15" s="279">
        <v>7000</v>
      </c>
      <c r="V15" s="279"/>
      <c r="W15" s="279"/>
    </row>
    <row r="16" ht="18.75" customHeight="1" spans="1:23">
      <c r="A16" s="25" t="s">
        <v>318</v>
      </c>
      <c r="B16" s="25" t="s">
        <v>335</v>
      </c>
      <c r="C16" s="25" t="s">
        <v>336</v>
      </c>
      <c r="D16" s="25" t="s">
        <v>90</v>
      </c>
      <c r="E16" s="25" t="s">
        <v>108</v>
      </c>
      <c r="F16" s="25" t="s">
        <v>234</v>
      </c>
      <c r="G16" s="25" t="s">
        <v>321</v>
      </c>
      <c r="H16" s="25" t="s">
        <v>303</v>
      </c>
      <c r="I16" s="26">
        <v>12050</v>
      </c>
      <c r="J16" s="279"/>
      <c r="K16" s="26"/>
      <c r="L16" s="26"/>
      <c r="M16" s="279"/>
      <c r="N16" s="26"/>
      <c r="O16" s="26"/>
      <c r="P16" s="26"/>
      <c r="Q16" s="279"/>
      <c r="R16" s="26">
        <v>12050</v>
      </c>
      <c r="S16" s="279"/>
      <c r="T16" s="279"/>
      <c r="U16" s="279">
        <v>12050</v>
      </c>
      <c r="V16" s="279"/>
      <c r="W16" s="279"/>
    </row>
    <row r="17" ht="18.75" customHeight="1" spans="1:23">
      <c r="A17" s="25" t="s">
        <v>318</v>
      </c>
      <c r="B17" s="25" t="s">
        <v>335</v>
      </c>
      <c r="C17" s="25" t="s">
        <v>336</v>
      </c>
      <c r="D17" s="25" t="s">
        <v>90</v>
      </c>
      <c r="E17" s="25" t="s">
        <v>108</v>
      </c>
      <c r="F17" s="25" t="s">
        <v>234</v>
      </c>
      <c r="G17" s="25" t="s">
        <v>332</v>
      </c>
      <c r="H17" s="25" t="s">
        <v>293</v>
      </c>
      <c r="I17" s="26">
        <v>5725</v>
      </c>
      <c r="J17" s="279"/>
      <c r="K17" s="26"/>
      <c r="L17" s="26"/>
      <c r="M17" s="279"/>
      <c r="N17" s="26"/>
      <c r="O17" s="26"/>
      <c r="P17" s="26"/>
      <c r="Q17" s="279"/>
      <c r="R17" s="26">
        <v>5725</v>
      </c>
      <c r="S17" s="279"/>
      <c r="T17" s="279"/>
      <c r="U17" s="279">
        <v>5725</v>
      </c>
      <c r="V17" s="279"/>
      <c r="W17" s="279"/>
    </row>
    <row r="18" ht="18.75" customHeight="1" spans="1:23">
      <c r="A18" s="25" t="s">
        <v>318</v>
      </c>
      <c r="B18" s="25" t="s">
        <v>335</v>
      </c>
      <c r="C18" s="25" t="s">
        <v>336</v>
      </c>
      <c r="D18" s="25" t="s">
        <v>90</v>
      </c>
      <c r="E18" s="25" t="s">
        <v>108</v>
      </c>
      <c r="F18" s="25" t="s">
        <v>234</v>
      </c>
      <c r="G18" s="25" t="s">
        <v>333</v>
      </c>
      <c r="H18" s="25" t="s">
        <v>334</v>
      </c>
      <c r="I18" s="26">
        <v>4500</v>
      </c>
      <c r="J18" s="279"/>
      <c r="K18" s="26"/>
      <c r="L18" s="26"/>
      <c r="M18" s="279"/>
      <c r="N18" s="26"/>
      <c r="O18" s="26"/>
      <c r="P18" s="26"/>
      <c r="Q18" s="279"/>
      <c r="R18" s="26">
        <v>4500</v>
      </c>
      <c r="S18" s="279"/>
      <c r="T18" s="279"/>
      <c r="U18" s="279">
        <v>4500</v>
      </c>
      <c r="V18" s="279"/>
      <c r="W18" s="279"/>
    </row>
    <row r="19" ht="18.75" customHeight="1" spans="1:23">
      <c r="A19" s="25" t="s">
        <v>318</v>
      </c>
      <c r="B19" s="25" t="s">
        <v>337</v>
      </c>
      <c r="C19" s="25" t="s">
        <v>338</v>
      </c>
      <c r="D19" s="25" t="s">
        <v>90</v>
      </c>
      <c r="E19" s="25" t="s">
        <v>108</v>
      </c>
      <c r="F19" s="25" t="s">
        <v>234</v>
      </c>
      <c r="G19" s="25" t="s">
        <v>321</v>
      </c>
      <c r="H19" s="25" t="s">
        <v>303</v>
      </c>
      <c r="I19" s="26">
        <v>24685.65</v>
      </c>
      <c r="J19" s="279"/>
      <c r="K19" s="26"/>
      <c r="L19" s="26"/>
      <c r="M19" s="279"/>
      <c r="N19" s="26"/>
      <c r="O19" s="26"/>
      <c r="P19" s="26"/>
      <c r="Q19" s="279"/>
      <c r="R19" s="26">
        <v>24685.65</v>
      </c>
      <c r="S19" s="279"/>
      <c r="T19" s="279"/>
      <c r="U19" s="279">
        <v>24685.65</v>
      </c>
      <c r="V19" s="279"/>
      <c r="W19" s="279"/>
    </row>
    <row r="20" ht="18.75" customHeight="1" spans="1:23">
      <c r="A20" s="25" t="s">
        <v>318</v>
      </c>
      <c r="B20" s="25" t="s">
        <v>337</v>
      </c>
      <c r="C20" s="25" t="s">
        <v>338</v>
      </c>
      <c r="D20" s="25" t="s">
        <v>90</v>
      </c>
      <c r="E20" s="25" t="s">
        <v>108</v>
      </c>
      <c r="F20" s="25" t="s">
        <v>234</v>
      </c>
      <c r="G20" s="25" t="s">
        <v>332</v>
      </c>
      <c r="H20" s="25" t="s">
        <v>293</v>
      </c>
      <c r="I20" s="26">
        <v>10000</v>
      </c>
      <c r="J20" s="279"/>
      <c r="K20" s="26"/>
      <c r="L20" s="26"/>
      <c r="M20" s="279"/>
      <c r="N20" s="26"/>
      <c r="O20" s="26"/>
      <c r="P20" s="26"/>
      <c r="Q20" s="279"/>
      <c r="R20" s="26">
        <v>10000</v>
      </c>
      <c r="S20" s="279"/>
      <c r="T20" s="279"/>
      <c r="U20" s="279">
        <v>10000</v>
      </c>
      <c r="V20" s="279"/>
      <c r="W20" s="279"/>
    </row>
    <row r="21" ht="18.75" customHeight="1" spans="1:23">
      <c r="A21" s="25" t="s">
        <v>318</v>
      </c>
      <c r="B21" s="25" t="s">
        <v>339</v>
      </c>
      <c r="C21" s="25" t="s">
        <v>340</v>
      </c>
      <c r="D21" s="25" t="s">
        <v>90</v>
      </c>
      <c r="E21" s="25" t="s">
        <v>108</v>
      </c>
      <c r="F21" s="25" t="s">
        <v>234</v>
      </c>
      <c r="G21" s="25" t="s">
        <v>324</v>
      </c>
      <c r="H21" s="25" t="s">
        <v>309</v>
      </c>
      <c r="I21" s="26">
        <v>420091.25</v>
      </c>
      <c r="J21" s="279"/>
      <c r="K21" s="26"/>
      <c r="L21" s="26"/>
      <c r="M21" s="279"/>
      <c r="N21" s="26"/>
      <c r="O21" s="26"/>
      <c r="P21" s="26"/>
      <c r="Q21" s="279"/>
      <c r="R21" s="26">
        <v>420091.25</v>
      </c>
      <c r="S21" s="279"/>
      <c r="T21" s="279"/>
      <c r="U21" s="279">
        <v>420091.25</v>
      </c>
      <c r="V21" s="279"/>
      <c r="W21" s="279"/>
    </row>
    <row r="22" ht="18.75" customHeight="1" spans="1:23">
      <c r="A22" s="25" t="s">
        <v>318</v>
      </c>
      <c r="B22" s="25" t="s">
        <v>341</v>
      </c>
      <c r="C22" s="25" t="s">
        <v>342</v>
      </c>
      <c r="D22" s="25" t="s">
        <v>90</v>
      </c>
      <c r="E22" s="25" t="s">
        <v>108</v>
      </c>
      <c r="F22" s="25" t="s">
        <v>234</v>
      </c>
      <c r="G22" s="25" t="s">
        <v>321</v>
      </c>
      <c r="H22" s="25" t="s">
        <v>303</v>
      </c>
      <c r="I22" s="26">
        <v>1258.1</v>
      </c>
      <c r="J22" s="279"/>
      <c r="K22" s="26"/>
      <c r="L22" s="26"/>
      <c r="M22" s="279"/>
      <c r="N22" s="26"/>
      <c r="O22" s="26"/>
      <c r="P22" s="26"/>
      <c r="Q22" s="279"/>
      <c r="R22" s="26">
        <v>1258.1</v>
      </c>
      <c r="S22" s="279"/>
      <c r="T22" s="279"/>
      <c r="U22" s="279">
        <v>1258.1</v>
      </c>
      <c r="V22" s="279"/>
      <c r="W22" s="279"/>
    </row>
    <row r="23" ht="18.75" customHeight="1" spans="1:23">
      <c r="A23" s="25" t="s">
        <v>318</v>
      </c>
      <c r="B23" s="25" t="s">
        <v>341</v>
      </c>
      <c r="C23" s="25" t="s">
        <v>342</v>
      </c>
      <c r="D23" s="25" t="s">
        <v>90</v>
      </c>
      <c r="E23" s="25" t="s">
        <v>108</v>
      </c>
      <c r="F23" s="25" t="s">
        <v>234</v>
      </c>
      <c r="G23" s="25" t="s">
        <v>343</v>
      </c>
      <c r="H23" s="25" t="s">
        <v>295</v>
      </c>
      <c r="I23" s="26">
        <v>1080</v>
      </c>
      <c r="J23" s="279"/>
      <c r="K23" s="26"/>
      <c r="L23" s="26"/>
      <c r="M23" s="279"/>
      <c r="N23" s="26"/>
      <c r="O23" s="26"/>
      <c r="P23" s="26"/>
      <c r="Q23" s="279"/>
      <c r="R23" s="26">
        <v>1080</v>
      </c>
      <c r="S23" s="279"/>
      <c r="T23" s="279"/>
      <c r="U23" s="279">
        <v>1080</v>
      </c>
      <c r="V23" s="279"/>
      <c r="W23" s="279"/>
    </row>
    <row r="24" ht="18.75" customHeight="1" spans="1:23">
      <c r="A24" s="25" t="s">
        <v>318</v>
      </c>
      <c r="B24" s="25" t="s">
        <v>341</v>
      </c>
      <c r="C24" s="25" t="s">
        <v>342</v>
      </c>
      <c r="D24" s="25" t="s">
        <v>90</v>
      </c>
      <c r="E24" s="25" t="s">
        <v>108</v>
      </c>
      <c r="F24" s="25" t="s">
        <v>234</v>
      </c>
      <c r="G24" s="25" t="s">
        <v>333</v>
      </c>
      <c r="H24" s="25" t="s">
        <v>334</v>
      </c>
      <c r="I24" s="26">
        <v>1000</v>
      </c>
      <c r="J24" s="279"/>
      <c r="K24" s="26"/>
      <c r="L24" s="26"/>
      <c r="M24" s="279"/>
      <c r="N24" s="26"/>
      <c r="O24" s="26"/>
      <c r="P24" s="26"/>
      <c r="Q24" s="279"/>
      <c r="R24" s="26">
        <v>1000</v>
      </c>
      <c r="S24" s="279"/>
      <c r="T24" s="279"/>
      <c r="U24" s="279">
        <v>1000</v>
      </c>
      <c r="V24" s="279"/>
      <c r="W24" s="279"/>
    </row>
    <row r="25" ht="18.75" customHeight="1" spans="1:23">
      <c r="A25" s="25" t="s">
        <v>318</v>
      </c>
      <c r="B25" s="25" t="s">
        <v>344</v>
      </c>
      <c r="C25" s="25" t="s">
        <v>345</v>
      </c>
      <c r="D25" s="25" t="s">
        <v>90</v>
      </c>
      <c r="E25" s="25" t="s">
        <v>108</v>
      </c>
      <c r="F25" s="25" t="s">
        <v>234</v>
      </c>
      <c r="G25" s="25" t="s">
        <v>346</v>
      </c>
      <c r="H25" s="25" t="s">
        <v>347</v>
      </c>
      <c r="I25" s="26">
        <v>2000</v>
      </c>
      <c r="J25" s="279"/>
      <c r="K25" s="26"/>
      <c r="L25" s="26"/>
      <c r="M25" s="279"/>
      <c r="N25" s="26"/>
      <c r="O25" s="26"/>
      <c r="P25" s="26"/>
      <c r="Q25" s="279"/>
      <c r="R25" s="26">
        <v>2000</v>
      </c>
      <c r="S25" s="279"/>
      <c r="T25" s="279"/>
      <c r="U25" s="279">
        <v>2000</v>
      </c>
      <c r="V25" s="279"/>
      <c r="W25" s="279"/>
    </row>
    <row r="26" ht="18.75" customHeight="1" spans="1:23">
      <c r="A26" s="25" t="s">
        <v>318</v>
      </c>
      <c r="B26" s="25" t="s">
        <v>348</v>
      </c>
      <c r="C26" s="25" t="s">
        <v>349</v>
      </c>
      <c r="D26" s="25" t="s">
        <v>90</v>
      </c>
      <c r="E26" s="25" t="s">
        <v>108</v>
      </c>
      <c r="F26" s="25" t="s">
        <v>234</v>
      </c>
      <c r="G26" s="25" t="s">
        <v>329</v>
      </c>
      <c r="H26" s="25" t="s">
        <v>297</v>
      </c>
      <c r="I26" s="26">
        <v>890</v>
      </c>
      <c r="J26" s="279"/>
      <c r="K26" s="26"/>
      <c r="L26" s="26"/>
      <c r="M26" s="279"/>
      <c r="N26" s="26"/>
      <c r="O26" s="26"/>
      <c r="P26" s="26"/>
      <c r="Q26" s="279"/>
      <c r="R26" s="26">
        <v>890</v>
      </c>
      <c r="S26" s="279"/>
      <c r="T26" s="279"/>
      <c r="U26" s="279">
        <v>890</v>
      </c>
      <c r="V26" s="279"/>
      <c r="W26" s="279"/>
    </row>
    <row r="27" ht="18.75" customHeight="1" spans="1:23">
      <c r="A27" s="25" t="s">
        <v>318</v>
      </c>
      <c r="B27" s="25" t="s">
        <v>350</v>
      </c>
      <c r="C27" s="25" t="s">
        <v>351</v>
      </c>
      <c r="D27" s="25" t="s">
        <v>90</v>
      </c>
      <c r="E27" s="25" t="s">
        <v>108</v>
      </c>
      <c r="F27" s="25" t="s">
        <v>234</v>
      </c>
      <c r="G27" s="25" t="s">
        <v>329</v>
      </c>
      <c r="H27" s="25" t="s">
        <v>297</v>
      </c>
      <c r="I27" s="26">
        <v>24909</v>
      </c>
      <c r="J27" s="279"/>
      <c r="K27" s="26"/>
      <c r="L27" s="26"/>
      <c r="M27" s="279"/>
      <c r="N27" s="26"/>
      <c r="O27" s="26"/>
      <c r="P27" s="26"/>
      <c r="Q27" s="279"/>
      <c r="R27" s="26">
        <v>24909</v>
      </c>
      <c r="S27" s="279"/>
      <c r="T27" s="279"/>
      <c r="U27" s="279">
        <v>24909</v>
      </c>
      <c r="V27" s="279"/>
      <c r="W27" s="279"/>
    </row>
    <row r="28" ht="18.75" customHeight="1" spans="1:23">
      <c r="A28" s="25" t="s">
        <v>318</v>
      </c>
      <c r="B28" s="25" t="s">
        <v>352</v>
      </c>
      <c r="C28" s="25" t="s">
        <v>353</v>
      </c>
      <c r="D28" s="25" t="s">
        <v>90</v>
      </c>
      <c r="E28" s="25" t="s">
        <v>108</v>
      </c>
      <c r="F28" s="25" t="s">
        <v>234</v>
      </c>
      <c r="G28" s="25" t="s">
        <v>324</v>
      </c>
      <c r="H28" s="25" t="s">
        <v>309</v>
      </c>
      <c r="I28" s="26">
        <v>2300000</v>
      </c>
      <c r="J28" s="279"/>
      <c r="K28" s="26"/>
      <c r="L28" s="26"/>
      <c r="M28" s="279"/>
      <c r="N28" s="26"/>
      <c r="O28" s="26"/>
      <c r="P28" s="26"/>
      <c r="Q28" s="279"/>
      <c r="R28" s="26">
        <v>2300000</v>
      </c>
      <c r="S28" s="279"/>
      <c r="T28" s="279"/>
      <c r="U28" s="279"/>
      <c r="V28" s="279"/>
      <c r="W28" s="279">
        <v>2300000</v>
      </c>
    </row>
    <row r="29" ht="18.75" customHeight="1" spans="1:23">
      <c r="A29" s="25" t="s">
        <v>318</v>
      </c>
      <c r="B29" s="25" t="s">
        <v>352</v>
      </c>
      <c r="C29" s="25" t="s">
        <v>353</v>
      </c>
      <c r="D29" s="25" t="s">
        <v>90</v>
      </c>
      <c r="E29" s="25" t="s">
        <v>108</v>
      </c>
      <c r="F29" s="25" t="s">
        <v>234</v>
      </c>
      <c r="G29" s="25" t="s">
        <v>329</v>
      </c>
      <c r="H29" s="25" t="s">
        <v>297</v>
      </c>
      <c r="I29" s="26">
        <v>660000</v>
      </c>
      <c r="J29" s="279"/>
      <c r="K29" s="26"/>
      <c r="L29" s="26"/>
      <c r="M29" s="279"/>
      <c r="N29" s="26"/>
      <c r="O29" s="26"/>
      <c r="P29" s="26"/>
      <c r="Q29" s="279"/>
      <c r="R29" s="26">
        <v>660000</v>
      </c>
      <c r="S29" s="279"/>
      <c r="T29" s="279"/>
      <c r="U29" s="279"/>
      <c r="V29" s="279"/>
      <c r="W29" s="279">
        <v>660000</v>
      </c>
    </row>
    <row r="30" ht="18.75" customHeight="1" spans="1:23">
      <c r="A30" s="25" t="s">
        <v>318</v>
      </c>
      <c r="B30" s="25" t="s">
        <v>354</v>
      </c>
      <c r="C30" s="25" t="s">
        <v>355</v>
      </c>
      <c r="D30" s="25" t="s">
        <v>90</v>
      </c>
      <c r="E30" s="25" t="s">
        <v>108</v>
      </c>
      <c r="F30" s="25" t="s">
        <v>234</v>
      </c>
      <c r="G30" s="25" t="s">
        <v>356</v>
      </c>
      <c r="H30" s="25" t="s">
        <v>289</v>
      </c>
      <c r="I30" s="26">
        <v>20000</v>
      </c>
      <c r="J30" s="279"/>
      <c r="K30" s="26"/>
      <c r="L30" s="26"/>
      <c r="M30" s="279"/>
      <c r="N30" s="26"/>
      <c r="O30" s="26"/>
      <c r="P30" s="26"/>
      <c r="Q30" s="279"/>
      <c r="R30" s="26">
        <v>20000</v>
      </c>
      <c r="S30" s="279"/>
      <c r="T30" s="279"/>
      <c r="U30" s="279">
        <v>20000</v>
      </c>
      <c r="V30" s="279"/>
      <c r="W30" s="279"/>
    </row>
    <row r="31" ht="18.75" customHeight="1" spans="1:23">
      <c r="A31" s="25" t="s">
        <v>318</v>
      </c>
      <c r="B31" s="25" t="s">
        <v>357</v>
      </c>
      <c r="C31" s="25" t="s">
        <v>355</v>
      </c>
      <c r="D31" s="25" t="s">
        <v>90</v>
      </c>
      <c r="E31" s="25" t="s">
        <v>108</v>
      </c>
      <c r="F31" s="25" t="s">
        <v>234</v>
      </c>
      <c r="G31" s="25" t="s">
        <v>358</v>
      </c>
      <c r="H31" s="25" t="s">
        <v>291</v>
      </c>
      <c r="I31" s="26">
        <v>39896.12</v>
      </c>
      <c r="J31" s="279"/>
      <c r="K31" s="26"/>
      <c r="L31" s="26"/>
      <c r="M31" s="279"/>
      <c r="N31" s="26"/>
      <c r="O31" s="26"/>
      <c r="P31" s="26"/>
      <c r="Q31" s="279"/>
      <c r="R31" s="26">
        <v>39896.12</v>
      </c>
      <c r="S31" s="279"/>
      <c r="T31" s="279"/>
      <c r="U31" s="279">
        <v>39896.12</v>
      </c>
      <c r="V31" s="279"/>
      <c r="W31" s="279"/>
    </row>
    <row r="32" ht="18.75" customHeight="1" spans="1:23">
      <c r="A32" s="25" t="s">
        <v>359</v>
      </c>
      <c r="B32" s="25" t="s">
        <v>360</v>
      </c>
      <c r="C32" s="25" t="s">
        <v>361</v>
      </c>
      <c r="D32" s="25" t="s">
        <v>90</v>
      </c>
      <c r="E32" s="25" t="s">
        <v>126</v>
      </c>
      <c r="F32" s="25" t="s">
        <v>362</v>
      </c>
      <c r="G32" s="25" t="s">
        <v>363</v>
      </c>
      <c r="H32" s="25" t="s">
        <v>364</v>
      </c>
      <c r="I32" s="26">
        <v>76608</v>
      </c>
      <c r="J32" s="279">
        <v>76608</v>
      </c>
      <c r="K32" s="26">
        <v>76608</v>
      </c>
      <c r="L32" s="26"/>
      <c r="M32" s="279"/>
      <c r="N32" s="26"/>
      <c r="O32" s="26"/>
      <c r="P32" s="26"/>
      <c r="Q32" s="279"/>
      <c r="R32" s="26"/>
      <c r="S32" s="279"/>
      <c r="T32" s="279"/>
      <c r="U32" s="279"/>
      <c r="V32" s="279"/>
      <c r="W32" s="279"/>
    </row>
    <row r="33" ht="18.75" customHeight="1" spans="1:23">
      <c r="A33" s="273" t="s">
        <v>144</v>
      </c>
      <c r="B33" s="274"/>
      <c r="C33" s="275"/>
      <c r="D33" s="275"/>
      <c r="E33" s="275"/>
      <c r="F33" s="275"/>
      <c r="G33" s="275"/>
      <c r="H33" s="276"/>
      <c r="I33" s="26">
        <v>3725395.15</v>
      </c>
      <c r="J33" s="26">
        <v>76608</v>
      </c>
      <c r="K33" s="26">
        <v>76608</v>
      </c>
      <c r="L33" s="26"/>
      <c r="M33" s="26"/>
      <c r="N33" s="26"/>
      <c r="O33" s="26"/>
      <c r="P33" s="26"/>
      <c r="Q33" s="26"/>
      <c r="R33" s="26">
        <v>3648787.15</v>
      </c>
      <c r="S33" s="26"/>
      <c r="T33" s="26"/>
      <c r="U33" s="26">
        <v>688787.15</v>
      </c>
      <c r="V33" s="26"/>
      <c r="W33" s="26">
        <v>2960000</v>
      </c>
    </row>
  </sheetData>
  <mergeCells count="28">
    <mergeCell ref="A2:W2"/>
    <mergeCell ref="A3:H3"/>
    <mergeCell ref="J4:M4"/>
    <mergeCell ref="N4:P4"/>
    <mergeCell ref="R4:W4"/>
    <mergeCell ref="J5:K5"/>
    <mergeCell ref="A33:H3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2020-01-11T06:24:00Z</dcterms:created>
  <cp:lastPrinted>2021-01-13T07:07:00Z</cp:lastPrinted>
  <dcterms:modified xsi:type="dcterms:W3CDTF">2024-02-23T08:38:37Z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059098A9716F406BA126D2A319194B8D_12</vt:lpwstr>
  </property>
</Properties>
</file>