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68" firstSheet="7"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<sst xmlns="http://schemas.openxmlformats.org/spreadsheetml/2006/main" count="1329" uniqueCount="505">
  <si>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</si>
  <si>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</si>
  <si>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</si>
  <si>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</si>
  <si>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</si>
  <si>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</si>
  <si>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</si>
  <si>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</si>
  <si>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</si>
  <si>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</si>
  <si>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</si>
  <si>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</si>
  <si>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</si>
  <si>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</si>
  <si>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</si>
  <si>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</si>
  <si>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</si>
  <si>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</si>
  <si>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</si>
  <si>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</si>
  <si>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</si>
  <si>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单位名称：安宁市职业高级中学</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</si>
  <si>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</si>
  <si>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</si>
  <si>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</si>
  <si>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</si>
  <si>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</si>
  <si>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</si>
  <si>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</si>
  <si>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</si>
  <si>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</si>
  <si>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</si>
  <si>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</si>
  <si>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</si>
  <si>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</si>
  <si>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</si>
  <si>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</si>
  <si>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</si>
  <si>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</si>
  <si>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</si>
  <si>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</si>
  <si>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</si>
  <si>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</si>
  <si>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</si>
  <si>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</si>
  <si>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</si>
  <si>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</si>
  <si>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</si>
  <si>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</si>
  <si>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</si>
  <si>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</si>
  <si>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</si>
  <si>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</si>
  <si>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</si>
  <si>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</si>
  <si>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</si>
  <si>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</si>
  <si>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</si>
  <si>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</si>
  <si>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</si>
  <si>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</si>
  <si>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</si>
  <si>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</si>
  <si>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</si>
  <si>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</si>
  <si>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</si>
  <si>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</si>
  <si>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</si>
  <si>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</si>
  <si>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</si>
  <si>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</si>
  <si>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</si>
  <si>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</si>
  <si>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</si>
  <si>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</si>
  <si>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</si>
  <si>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</si>
  <si>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</si>
  <si>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</si>
  <si>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</si>
  <si>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</si>
  <si>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</si>
  <si>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</si>
  <si>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</si>
  <si>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</si>
  <si>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</si>
  <si>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</si>
  <si>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</si>
  <si>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</si>
  <si>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安宁市职业高级中学</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</si>
  <si>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</si>
  <si>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</si>
  <si>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</si>
  <si>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</si>
  <si>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</si>
  <si>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</si>
  <si>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</si>
  <si>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</si>
  <si>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</si>
  <si>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</si>
  <si>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</si>
  <si>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</si>
  <si>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</si>
  <si>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20503</t>
  </si>
  <si>
    <t xml:space="preserve">  职业教育</t>
  </si>
  <si>
    <t>2050302</t>
  </si>
  <si>
    <t xml:space="preserve">    中等职业教育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</si>
  <si>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</si>
  <si>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</si>
  <si>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</si>
  <si>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</si>
  <si>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</si>
  <si>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</si>
  <si>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</si>
  <si>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</si>
  <si>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</si>
  <si>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</si>
  <si>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</si>
  <si>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</si>
  <si>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</si>
  <si>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</si>
  <si>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</si>
  <si>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</si>
  <si>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</si>
  <si>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</si>
  <si>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</si>
  <si>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</si>
  <si>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</si>
  <si>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</si>
  <si>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</si>
  <si>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</si>
  <si>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</si>
  <si>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</si>
  <si>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</si>
  <si>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</si>
  <si>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</si>
  <si>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</si>
  <si>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</si>
  <si>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</si>
  <si>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</si>
  <si>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</si>
  <si>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</si>
  <si>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</si>
  <si>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</si>
  <si>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</si>
  <si>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</si>
  <si>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</si>
  <si>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</si>
  <si>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</si>
  <si>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</si>
  <si>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</si>
  <si>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</si>
  <si>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</si>
  <si>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</si>
  <si>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</si>
  <si>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</si>
  <si>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</si>
  <si>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</si>
  <si>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</si>
  <si>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</si>
  <si>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</si>
  <si>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</si>
  <si>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</si>
  <si>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</si>
  <si>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</si>
  <si>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</si>
  <si>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</si>
  <si>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</si>
  <si>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</si>
  <si>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</si>
  <si>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</si>
  <si>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</si>
  <si>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</si>
  <si>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</si>
  <si>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</si>
  <si>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</si>
  <si>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</si>
  <si>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</si>
  <si>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</si>
  <si>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</si>
  <si>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</si>
  <si>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</si>
  <si>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</si>
  <si>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</si>
  <si>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</si>
  <si>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</si>
  <si>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</si>
  <si>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</si>
  <si>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</si>
  <si>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</si>
  <si>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本单位2024年无一般公共预算“三公”经费支出预算，故此表无数据</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</si>
  <si>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</si>
  <si>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</si>
  <si>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</si>
  <si>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</si>
  <si>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</si>
  <si>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</si>
  <si>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</si>
  <si>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</si>
  <si>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</si>
  <si>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</si>
  <si>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</si>
  <si>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</si>
  <si>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</si>
  <si>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</si>
  <si>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</si>
  <si>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</si>
  <si>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</si>
  <si>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</si>
  <si>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</si>
  <si>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</si>
  <si>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</si>
  <si>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</si>
  <si>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</si>
  <si>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</si>
  <si>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</si>
  <si>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</si>
  <si>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</si>
  <si>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</si>
  <si>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</si>
  <si>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</si>
  <si>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</si>
  <si>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</si>
  <si>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</si>
  <si>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</si>
  <si>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530181210000000020229</t>
  </si>
  <si>
    <t>事业人员支出工资</t>
  </si>
  <si>
    <t>中等职业教育</t>
  </si>
  <si>
    <t xml:space="preserve">  30101</t>
  </si>
  <si>
    <t>基本工资</t>
  </si>
  <si>
    <t xml:space="preserve">  30102</t>
  </si>
  <si>
    <t>津贴补贴</t>
  </si>
  <si>
    <t xml:space="preserve">  30103</t>
  </si>
  <si>
    <t>奖金</t>
  </si>
  <si>
    <t xml:space="preserve">  30107</t>
  </si>
  <si>
    <t>绩效工资</t>
  </si>
  <si>
    <t>530181210000000020230</t>
  </si>
  <si>
    <t>事业乡镇岗位补贴</t>
  </si>
  <si>
    <t>530181210000000020232</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</si>
  <si>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</si>
  <si>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</si>
  <si>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</si>
  <si>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</si>
  <si>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</si>
  <si>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</si>
  <si>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</si>
  <si>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</si>
  <si>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</si>
  <si>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</si>
  <si>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</si>
  <si>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</si>
  <si>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</si>
  <si>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</si>
  <si>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</si>
  <si>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</si>
  <si>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530181210000000020233</t>
  </si>
  <si>
    <t>住房公积金</t>
  </si>
  <si>
    <t xml:space="preserve">  30113</t>
  </si>
  <si>
    <t>530181210000000020234</t>
  </si>
  <si>
    <t>对个人和家庭的补助</t>
  </si>
  <si>
    <t>事业单位离退休</t>
  </si>
  <si>
    <t xml:space="preserve">  30305</t>
  </si>
  <si>
    <t>生活补助</t>
  </si>
  <si>
    <t>530181210000000020239</t>
  </si>
  <si>
    <t>一般公用经费</t>
  </si>
  <si>
    <t xml:space="preserve">  30229</t>
  </si>
  <si>
    <t>福利费</t>
  </si>
  <si>
    <t xml:space="preserve">  30299</t>
  </si>
  <si>
    <t>其他商品和服务支出</t>
  </si>
  <si>
    <t>530181221100000205140</t>
  </si>
  <si>
    <t>工会经费</t>
  </si>
  <si>
    <t xml:space="preserve">  30228</t>
  </si>
  <si>
    <t>530181231100001570658</t>
  </si>
  <si>
    <t>编外人员经费支出</t>
  </si>
  <si>
    <t xml:space="preserve">  30199</t>
  </si>
  <si>
    <t>其他工资福利支出</t>
  </si>
  <si>
    <t>530181231100001570679</t>
  </si>
  <si>
    <t>事业人员绩效奖励</t>
  </si>
  <si>
    <t>530181241100002184188</t>
  </si>
  <si>
    <t>其他学校公用经费</t>
  </si>
  <si>
    <t xml:space="preserve">  30201</t>
  </si>
  <si>
    <t>办公费</t>
  </si>
  <si>
    <t xml:space="preserve">  30205</t>
  </si>
  <si>
    <t>水费</t>
  </si>
  <si>
    <t xml:space="preserve">  30207</t>
  </si>
  <si>
    <t>邮电费</t>
  </si>
  <si>
    <t xml:space="preserve">  30211</t>
  </si>
  <si>
    <t>差旅费</t>
  </si>
  <si>
    <t xml:space="preserve">  30216</t>
  </si>
  <si>
    <t>培训费</t>
  </si>
  <si>
    <t xml:space="preserve">  30218</t>
  </si>
  <si>
    <t>专用材料费</t>
  </si>
  <si>
    <t xml:space="preserve">  30226</t>
  </si>
  <si>
    <t>劳务费</t>
  </si>
  <si>
    <t xml:space="preserve">  30227</t>
  </si>
  <si>
    <t>委托业务费</t>
  </si>
  <si>
    <t xml:space="preserve">  30239</t>
  </si>
  <si>
    <t>其他交通费用</t>
  </si>
  <si>
    <t xml:space="preserve">  31007</t>
  </si>
  <si>
    <t>信息网络及软件购置更新</t>
  </si>
  <si>
    <t>项目分类</t>
  </si>
  <si>
    <t>项目单位</t>
  </si>
  <si>
    <t>经济科目编码</t>
  </si>
  <si>
    <t>经济科目名称</t>
  </si>
  <si>
    <t>本年拨款</t>
  </si>
  <si>
    <t>事业单位
经营收入</t>
  </si>
  <si>
    <t>其中：本次下达</t>
  </si>
  <si>
    <t>311 专项业务类</t>
  </si>
  <si>
    <t>530181221100000806166</t>
  </si>
  <si>
    <t>高校贫困新生政府资助补助资金</t>
  </si>
  <si>
    <t>30308</t>
  </si>
  <si>
    <t>助学金</t>
  </si>
  <si>
    <t>530181221100000806171</t>
  </si>
  <si>
    <t>国家助学金补助资金</t>
  </si>
  <si>
    <t>530181231100001642508</t>
  </si>
  <si>
    <t>中职学校免学费补助代管户采购结转资金</t>
  </si>
  <si>
    <t>31003</t>
  </si>
  <si>
    <t>专用设备购置</t>
  </si>
  <si>
    <t>530181241100002198604</t>
  </si>
  <si>
    <t>中职住宿费资金</t>
  </si>
  <si>
    <t>30213</t>
  </si>
  <si>
    <t>维修（护）费</t>
  </si>
  <si>
    <t>30218</t>
  </si>
  <si>
    <t>30226</t>
  </si>
  <si>
    <t>312 民生类</t>
  </si>
  <si>
    <t>530181231100001108645</t>
  </si>
  <si>
    <t>遗属生活补助经费</t>
  </si>
  <si>
    <t>死亡抚恤</t>
  </si>
  <si>
    <t>30304</t>
  </si>
  <si>
    <t>抚恤金</t>
  </si>
  <si>
    <t>单位名称、项目名称</t>
  </si>
  <si>
    <t>项目年度绩效目标</t>
  </si>
  <si>
    <t>一级指标</t>
  </si>
  <si>
    <t>二级指标</t>
  </si>
  <si>
    <t>三级指标</t>
  </si>
  <si>
    <t>指标性质</t>
  </si>
  <si>
    <t>指标值</t>
  </si>
  <si>
    <t>度量单位</t>
  </si>
  <si>
    <t>指标属性</t>
  </si>
  <si>
    <t>指标内容</t>
  </si>
  <si>
    <t xml:space="preserve">  遗属生活补助经费</t>
  </si>
  <si>
    <t>按照《昆明市民政局昆明市财政局关于调整2021年城乡居民最低生活保障和特困人员救助供养标准的通知》（昆民通〔2021〕44号）的通知，结合我市实际，补助标准按照遗属本人户口类型（城镇、农村），以我市城市居民最低生活保障标准或农村居民最低生活保障标准为基础，按享受规定的系数计发补助。</t>
  </si>
  <si>
    <t>产出指标</t>
  </si>
  <si>
    <t>数量指标</t>
  </si>
  <si>
    <t>符合补助条件的遗属人数</t>
  </si>
  <si>
    <t>=</t>
  </si>
  <si>
    <t>人</t>
  </si>
  <si>
    <t>定量指标</t>
  </si>
  <si>
    <t>安人社通〔2022〕6号关于调整我市机关事业单位职工死亡后遗属生活困难补助标准的通知</t>
  </si>
  <si>
    <t>质量指标</t>
  </si>
  <si>
    <t>补助发放准确率</t>
  </si>
  <si>
    <t>100</t>
  </si>
  <si>
    <t>%</t>
  </si>
  <si>
    <t>时效指标</t>
  </si>
  <si>
    <t>资金支付完成时限</t>
  </si>
  <si>
    <t>2024年12月31日以前</t>
  </si>
  <si>
    <t>是/否</t>
  </si>
  <si>
    <t>定性指标</t>
  </si>
  <si>
    <t>效益指标</t>
  </si>
  <si>
    <t>社会效益指标</t>
  </si>
  <si>
    <t>按享受规定的系数计发补助兑现</t>
  </si>
  <si>
    <t>满意度指标</t>
  </si>
  <si>
    <t>服务对象满意度指标</t>
  </si>
  <si>
    <t>受助对象满意度</t>
  </si>
  <si>
    <t>&gt;=</t>
  </si>
  <si>
    <t>95</t>
  </si>
  <si>
    <t xml:space="preserve">  中职住宿费资金</t>
  </si>
  <si>
    <t>支持学校教育教学发展，保障学校教育教学正常开展。</t>
  </si>
  <si>
    <t>学生人数</t>
  </si>
  <si>
    <t>1750</t>
  </si>
  <si>
    <t>昆明市教育体育局关于印发2023学年度各级各类学校收费公告的通知  昆教体办发【2023】101号</t>
  </si>
  <si>
    <t>工作质量完成率</t>
  </si>
  <si>
    <t>拨付及时率</t>
  </si>
  <si>
    <t>通过外聘教师，提高教育教学质量</t>
  </si>
  <si>
    <t>持续提高</t>
  </si>
  <si>
    <t>租赁宿舍，改善学生居住、学习环境</t>
  </si>
  <si>
    <t>持续改善</t>
  </si>
  <si>
    <t>可持续影响指标</t>
  </si>
  <si>
    <t>提供就业率，持续保障教师队伍</t>
  </si>
  <si>
    <t>长期</t>
  </si>
  <si>
    <t>教师满意度</t>
  </si>
  <si>
    <t xml:space="preserve">统筹安排资金，确保每一位符合条件的学生都能受补助，及时足额领取到补助资金，确保中等职业教育学生资助补助资金落实到位，及时拨付资金，确保学校正常运转、按时发放。
</t>
  </si>
  <si>
    <t>受助学生覆盖率</t>
  </si>
  <si>
    <t>成本指标</t>
  </si>
  <si>
    <t>贫困新生资助标准</t>
  </si>
  <si>
    <t>元/生.学年</t>
  </si>
  <si>
    <t>资金拨付及时率</t>
  </si>
  <si>
    <t>促进教育均衡发展</t>
  </si>
  <si>
    <t>学生满意度</t>
  </si>
  <si>
    <t xml:space="preserve">统筹安排资金，确保每一位符合条件的学生都能接受补助，确保中等职业教育学生资助补助资金落实到位，及时拨付资金，确保学校正常运转、按时发放。
</t>
  </si>
  <si>
    <t>助学金补助标准</t>
  </si>
  <si>
    <t xml:space="preserve">统筹安排资金，按时完成资金支付，确保中等职业教育学生资助补助资金落实到位，及时拨付资金，确保学校正常运转、按时发放。
</t>
  </si>
  <si>
    <t>2024年免学费人数</t>
  </si>
  <si>
    <t>中职免学费补助标准</t>
  </si>
  <si>
    <t>教育质量逐年提升</t>
  </si>
  <si>
    <t>逐年提升</t>
  </si>
  <si>
    <t xml:space="preserve"> 2024年部门整体支出绩效目标表</t>
  </si>
  <si>
    <t>部门编码</t>
  </si>
  <si>
    <t>部门名称</t>
  </si>
  <si>
    <t>说明</t>
  </si>
  <si>
    <t>部门总体目标</t>
  </si>
  <si>
    <t>部门职责</t>
  </si>
  <si>
    <t>我校是一所培养（高中）学历技术应用人才，提高社会职业素质，实施国家中等职业学校教育，培养计算机、汽修、电梯、电会、高星级酒店等专业的中等职业学生的职业学校。</t>
  </si>
  <si>
    <t>根据三定方案归纳</t>
  </si>
  <si>
    <t>总体绩效目标
（2024-2026年期间）</t>
  </si>
  <si>
    <t>1.以提高人才培养质量为目标，以深化教学模式改革为重点，以推进校企合作为核心，着力提高育人效益，突出办学业特点，适应经济发展方式转变、产业调整升级、企业岗位用人和技术进步的要求。2.遵循”“道德决定一世，技能决定一生”的教育理念。重视德育与技能相结合，注重学业生高尚价格和实际动手能力的培养，坚持“升学业就业双导向”，形成办学为特色。3.通过产教融合、校企合作建立完善的专业实训体系和强大的师资保障。</t>
  </si>
  <si>
    <t>根据部门职责，中长期规划，各级党委，各级政府要求归纳</t>
  </si>
  <si>
    <t>部门年度目标</t>
  </si>
  <si>
    <t>预算年度（2024年）
绩效目标</t>
  </si>
  <si>
    <t>统筹安排中央补助资金和地方应分担资金，确保中等职业教育学生资助补助资金落实到位；及时拨付资金，确保学校正常运转、按时退还学费同和助学金按时发放；健全中等职业学校经费预决算制度，加强资金的科学化精细化管理，确保资金使用规范、安全和有效；确保每一位符合条件的学生都能享受免学费、及时 足额领取到国家助学金 。</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</si>
  <si>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</si>
  <si>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</si>
  <si>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</si>
  <si>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</si>
  <si>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</si>
  <si>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</si>
  <si>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</si>
  <si>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</si>
  <si>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</si>
  <si>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全市各级各类学校管理和指导</t>
  </si>
  <si>
    <t>确保单位2023年正常的人员经费开支</t>
  </si>
  <si>
    <t>三、部门整体支出绩效指标</t>
  </si>
  <si>
    <t>绩效指标</t>
  </si>
  <si>
    <t>评（扣）分标准</t>
  </si>
  <si>
    <t>绩效指标设定依据及指标值数据来源</t>
  </si>
  <si>
    <t xml:space="preserve">二级指标 </t>
  </si>
  <si>
    <t>获补受助比率</t>
  </si>
  <si>
    <t>按年终考核评定</t>
  </si>
  <si>
    <t>反映学生获补受助比率情况</t>
  </si>
  <si>
    <t>根据年度工作计划</t>
  </si>
  <si>
    <t>学业完成率</t>
  </si>
  <si>
    <t>反映学业完成情况</t>
  </si>
  <si>
    <t>反映学生受助覆盖率指标</t>
  </si>
  <si>
    <t>免学费人数覆盖率</t>
  </si>
  <si>
    <t>反映免学费人数覆盖完成情况</t>
  </si>
  <si>
    <t>各地生均投入机制完善程度</t>
  </si>
  <si>
    <t>反映生均投入机制情况</t>
  </si>
  <si>
    <t>检测人数完成率</t>
  </si>
  <si>
    <t>反映防艾监测完成情况</t>
  </si>
  <si>
    <t>资金拨付发放及时率</t>
  </si>
  <si>
    <t>根据上级资金文件执行</t>
  </si>
  <si>
    <t>遗属补助标准</t>
  </si>
  <si>
    <t>910</t>
  </si>
  <si>
    <t>元/人.月</t>
  </si>
  <si>
    <t>中职国家助学金补助标准</t>
  </si>
  <si>
    <t>逐年上升</t>
  </si>
  <si>
    <t>可持续影响
指标</t>
  </si>
  <si>
    <t>增强教育发展可持续性</t>
  </si>
  <si>
    <t>教育发展延续性，教育水平的提升，教学水平的不断提升</t>
  </si>
  <si>
    <t>教育发展可持续性规定文件</t>
  </si>
  <si>
    <t>服务对象满意度指标等</t>
  </si>
  <si>
    <t>教师、学生对学校工作满意度</t>
  </si>
  <si>
    <t>以学生、教师满意度为标准</t>
  </si>
  <si>
    <t>家长满意度</t>
  </si>
  <si>
    <t>本年政府性基金预算支出</t>
  </si>
  <si>
    <t>备注：我单位2024年无政府性基金预算支出，故此表无数据</t>
  </si>
  <si>
    <t>本年国有资本经营预算</t>
  </si>
  <si>
    <t>备注：我单位2024年无国有资本经营预算支出，故此表无数据</t>
  </si>
  <si>
    <t>预算项目</t>
  </si>
  <si>
    <t>采购项目</t>
  </si>
  <si>
    <t>采购品目</t>
  </si>
  <si>
    <t>计量
单位</t>
  </si>
  <si>
    <t>数量</t>
  </si>
  <si>
    <t>面向中小企业预留资金</t>
  </si>
  <si>
    <t>政府性
基金</t>
  </si>
  <si>
    <t>国有资本经营收益</t>
  </si>
  <si>
    <t>财政专户管理的收入</t>
  </si>
  <si>
    <t xml:space="preserve">  其他学校公用经费</t>
  </si>
  <si>
    <t>信息网络</t>
  </si>
  <si>
    <t>网络设备</t>
  </si>
  <si>
    <t>批</t>
  </si>
  <si>
    <t>政府购买服务项目</t>
  </si>
  <si>
    <t>政府购买服务指导性目录代码</t>
  </si>
  <si>
    <t>所属服务类别</t>
  </si>
  <si>
    <t>所属服务领域</t>
  </si>
  <si>
    <t>购买内容简述</t>
  </si>
  <si>
    <t>备注：我单位2024年无政府采购预算，故此表无数据</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</si>
  <si>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</si>
  <si>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</si>
  <si>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</si>
  <si>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</si>
  <si>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</si>
  <si>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</si>
  <si>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</si>
  <si>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</si>
  <si>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</si>
  <si>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</si>
  <si>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</si>
  <si>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</si>
  <si>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</si>
  <si>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</si>
  <si>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</si>
  <si>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</si>
  <si>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</si>
  <si>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</si>
  <si>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</si>
  <si>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</si>
  <si>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备注：我单位2024年无新增资产配置，故此表无数据</t>
  </si>
  <si>
    <t>上级补助</t>
  </si>
  <si>
    <t>备注：我单位2024年无上级补助项目支出预算，故此表无数据</t>
  </si>
  <si>
    <t>项目级次</t>
  </si>
  <si>
    <t>2024年</t>
  </si>
  <si>
    <t>2025年</t>
  </si>
  <si>
    <t>2026年</t>
  </si>
  <si>
    <t>本级项目</t>
  </si>
</sst>
</file>

<file path=xl/styles.xml><?xml version="1.0" encoding="utf-8"?>
<styleSheet xmlns="http://schemas.openxmlformats.org/spreadsheetml/2006/main">
  <numFmts count="6">
    <numFmt numFmtId="176" formatCode="#,##0.00_ "/>
    <numFmt numFmtId="177" formatCode="_(&quot;$&quot;* #,##0.00_);_(&quot;$&quot;* \(#,##0.00\);_(&quot;$&quot;* &quot;-&quot;??_);_(@_)"/>
    <numFmt numFmtId="178" formatCode="_(* #,##0_);_(* \(#,##0\);_(* &quot;-&quot;_);_(@_)"/>
    <numFmt numFmtId="179" formatCode="_(&quot;$&quot;* #,##0_);_(&quot;$&quot;* \(#,##0\);_(&quot;$&quot;* &quot;-&quot;_);_(@_)"/>
    <numFmt numFmtId="180" formatCode="_(* #,##0.00_);_(* \(#,##0.00\);_(* &quot;-&quot;??_);_(@_)"/>
    <numFmt numFmtId="181" formatCode="#,##0.00_ ;[Red]\-#,##0.00\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b/>
      <sz val="11"/>
      <color theme="0"/>
      <name val="宋体"/>
      <charset val="134"/>
      <scheme val="minor"/>
    </font>
    <font>
      <b/>
      <sz val="13"/>
      <color theme="3"/>
      <name val="宋体"/>
      <charset val="134"/>
      <scheme val="minor"/>
    </font>
    <font>
      <sz val="11"/>
      <color rgb="FFFF0000"/>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sz val="11"/>
      <color rgb="FF3F3F76"/>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4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style="thin">
        <color indexed="8"/>
      </right>
      <top/>
      <bottom/>
      <diagonal/>
    </border>
    <border>
      <left/>
      <right style="thin">
        <color indexed="8"/>
      </right>
      <top/>
      <bottom style="thin">
        <color indexed="8"/>
      </bottom>
      <diagonal/>
    </border>
    <border>
      <left style="thin">
        <color indexed="8"/>
      </left>
      <right/>
      <top/>
      <bottom/>
      <diagonal/>
    </border>
    <border>
      <left style="thin">
        <color indexed="8"/>
      </left>
      <right/>
      <top/>
      <bottom style="thin">
        <color indexed="8"/>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9">
    <xf numFmtId="0" fontId="0" fillId="0" borderId="0"/>
    <xf numFmtId="179" fontId="0" fillId="0" borderId="0" applyFont="0" applyFill="0" applyBorder="0" applyAlignment="0" applyProtection="0"/>
    <xf numFmtId="0" fontId="6" fillId="27" borderId="0" applyNumberFormat="0" applyBorder="0" applyAlignment="0" applyProtection="0">
      <alignment vertical="center"/>
    </xf>
    <xf numFmtId="0" fontId="56" fillId="24" borderId="38" applyNumberFormat="0" applyAlignment="0" applyProtection="0">
      <alignment vertical="center"/>
    </xf>
    <xf numFmtId="177" fontId="0" fillId="0" borderId="0" applyFont="0" applyFill="0" applyBorder="0" applyAlignment="0" applyProtection="0"/>
    <xf numFmtId="0" fontId="30" fillId="0" borderId="0"/>
    <xf numFmtId="178" fontId="0" fillId="0" borderId="0" applyFont="0" applyFill="0" applyBorder="0" applyAlignment="0" applyProtection="0"/>
    <xf numFmtId="0" fontId="6" fillId="11" borderId="0" applyNumberFormat="0" applyBorder="0" applyAlignment="0" applyProtection="0">
      <alignment vertical="center"/>
    </xf>
    <xf numFmtId="0" fontId="45" fillId="7" borderId="0" applyNumberFormat="0" applyBorder="0" applyAlignment="0" applyProtection="0">
      <alignment vertical="center"/>
    </xf>
    <xf numFmtId="180" fontId="0" fillId="0" borderId="0" applyFont="0" applyFill="0" applyBorder="0" applyAlignment="0" applyProtection="0"/>
    <xf numFmtId="0" fontId="49" fillId="30"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xf numFmtId="0" fontId="44" fillId="0" borderId="0" applyNumberFormat="0" applyFill="0" applyBorder="0" applyAlignment="0" applyProtection="0">
      <alignment vertical="center"/>
    </xf>
    <xf numFmtId="0" fontId="0" fillId="16" borderId="35" applyNumberFormat="0" applyFont="0" applyAlignment="0" applyProtection="0">
      <alignment vertical="center"/>
    </xf>
    <xf numFmtId="0" fontId="49" fillId="23" borderId="0" applyNumberFormat="0" applyBorder="0" applyAlignment="0" applyProtection="0">
      <alignment vertical="center"/>
    </xf>
    <xf numFmtId="0" fontId="43"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1" fillId="0" borderId="34" applyNumberFormat="0" applyFill="0" applyAlignment="0" applyProtection="0">
      <alignment vertical="center"/>
    </xf>
    <xf numFmtId="0" fontId="47" fillId="0" borderId="32" applyNumberFormat="0" applyFill="0" applyAlignment="0" applyProtection="0">
      <alignment vertical="center"/>
    </xf>
    <xf numFmtId="0" fontId="49" fillId="29" borderId="0" applyNumberFormat="0" applyBorder="0" applyAlignment="0" applyProtection="0">
      <alignment vertical="center"/>
    </xf>
    <xf numFmtId="0" fontId="43" fillId="0" borderId="37" applyNumberFormat="0" applyFill="0" applyAlignment="0" applyProtection="0">
      <alignment vertical="center"/>
    </xf>
    <xf numFmtId="0" fontId="49" fillId="22" borderId="0" applyNumberFormat="0" applyBorder="0" applyAlignment="0" applyProtection="0">
      <alignment vertical="center"/>
    </xf>
    <xf numFmtId="0" fontId="50" fillId="15" borderId="33" applyNumberFormat="0" applyAlignment="0" applyProtection="0">
      <alignment vertical="center"/>
    </xf>
    <xf numFmtId="0" fontId="57" fillId="15" borderId="38" applyNumberFormat="0" applyAlignment="0" applyProtection="0">
      <alignment vertical="center"/>
    </xf>
    <xf numFmtId="0" fontId="46" fillId="10" borderId="31" applyNumberFormat="0" applyAlignment="0" applyProtection="0">
      <alignment vertical="center"/>
    </xf>
    <xf numFmtId="0" fontId="6" fillId="34" borderId="0" applyNumberFormat="0" applyBorder="0" applyAlignment="0" applyProtection="0">
      <alignment vertical="center"/>
    </xf>
    <xf numFmtId="0" fontId="49" fillId="19" borderId="0" applyNumberFormat="0" applyBorder="0" applyAlignment="0" applyProtection="0">
      <alignment vertical="center"/>
    </xf>
    <xf numFmtId="0" fontId="58" fillId="0" borderId="39" applyNumberFormat="0" applyFill="0" applyAlignment="0" applyProtection="0">
      <alignment vertical="center"/>
    </xf>
    <xf numFmtId="0" fontId="52" fillId="0" borderId="36" applyNumberFormat="0" applyFill="0" applyAlignment="0" applyProtection="0">
      <alignment vertical="center"/>
    </xf>
    <xf numFmtId="0" fontId="59" fillId="33" borderId="0" applyNumberFormat="0" applyBorder="0" applyAlignment="0" applyProtection="0">
      <alignment vertical="center"/>
    </xf>
    <xf numFmtId="0" fontId="55" fillId="21" borderId="0" applyNumberFormat="0" applyBorder="0" applyAlignment="0" applyProtection="0">
      <alignment vertical="center"/>
    </xf>
    <xf numFmtId="0" fontId="6" fillId="26" borderId="0" applyNumberFormat="0" applyBorder="0" applyAlignment="0" applyProtection="0">
      <alignment vertical="center"/>
    </xf>
    <xf numFmtId="0" fontId="49" fillId="14" borderId="0" applyNumberFormat="0" applyBorder="0" applyAlignment="0" applyProtection="0">
      <alignment vertical="center"/>
    </xf>
    <xf numFmtId="0" fontId="6" fillId="25" borderId="0" applyNumberFormat="0" applyBorder="0" applyAlignment="0" applyProtection="0">
      <alignment vertical="center"/>
    </xf>
    <xf numFmtId="0" fontId="6" fillId="9"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49" fillId="13" borderId="0" applyNumberFormat="0" applyBorder="0" applyAlignment="0" applyProtection="0">
      <alignment vertical="center"/>
    </xf>
    <xf numFmtId="0" fontId="30" fillId="0" borderId="0">
      <alignment vertical="center"/>
    </xf>
    <xf numFmtId="0" fontId="49" fillId="18"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30" fillId="0" borderId="0">
      <alignment vertical="center"/>
    </xf>
    <xf numFmtId="0" fontId="49" fillId="12" borderId="0" applyNumberFormat="0" applyBorder="0" applyAlignment="0" applyProtection="0">
      <alignment vertical="center"/>
    </xf>
    <xf numFmtId="0" fontId="30" fillId="0" borderId="0"/>
    <xf numFmtId="0" fontId="6" fillId="8" borderId="0" applyNumberFormat="0" applyBorder="0" applyAlignment="0" applyProtection="0">
      <alignment vertical="center"/>
    </xf>
    <xf numFmtId="0" fontId="49" fillId="28" borderId="0" applyNumberFormat="0" applyBorder="0" applyAlignment="0" applyProtection="0">
      <alignment vertical="center"/>
    </xf>
    <xf numFmtId="0" fontId="49" fillId="17" borderId="0" applyNumberFormat="0" applyBorder="0" applyAlignment="0" applyProtection="0">
      <alignment vertical="center"/>
    </xf>
    <xf numFmtId="0" fontId="6" fillId="4" borderId="0" applyNumberFormat="0" applyBorder="0" applyAlignment="0" applyProtection="0">
      <alignment vertical="center"/>
    </xf>
    <xf numFmtId="0" fontId="49" fillId="20"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93">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3" fillId="0" borderId="11" xfId="53" applyFont="1" applyFill="1" applyBorder="1" applyAlignment="1" applyProtection="1">
      <alignment horizontal="left" vertical="center" wrapText="1"/>
      <protection locked="0"/>
    </xf>
    <xf numFmtId="4" fontId="7" fillId="0" borderId="8" xfId="53" applyNumberFormat="1" applyFont="1" applyFill="1" applyBorder="1" applyAlignment="1" applyProtection="1">
      <alignment vertical="center"/>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9"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49" fontId="9" fillId="0" borderId="0" xfId="53" applyNumberFormat="1" applyFont="1" applyFill="1" applyBorder="1" applyAlignment="1" applyProtection="1"/>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76"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center" vertical="center"/>
      <protection locked="0"/>
    </xf>
    <xf numFmtId="176"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wrapText="1"/>
    </xf>
    <xf numFmtId="176" fontId="19" fillId="0" borderId="12" xfId="53" applyNumberFormat="1" applyFont="1" applyFill="1" applyBorder="1" applyAlignment="1" applyProtection="1">
      <alignment vertical="center"/>
      <protection locked="0"/>
    </xf>
    <xf numFmtId="176"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176" fontId="19" fillId="0" borderId="15"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19" fillId="0" borderId="11" xfId="53" applyFont="1" applyFill="1" applyBorder="1" applyAlignment="1" applyProtection="1">
      <alignment horizontal="center" vertical="center" wrapText="1"/>
      <protection locked="0"/>
    </xf>
    <xf numFmtId="0" fontId="15" fillId="0" borderId="26" xfId="0" applyFont="1" applyFill="1" applyBorder="1" applyAlignment="1">
      <alignment horizontal="center" vertical="center"/>
    </xf>
    <xf numFmtId="0" fontId="19" fillId="0" borderId="12" xfId="53" applyFont="1" applyFill="1" applyBorder="1" applyAlignment="1" applyProtection="1">
      <alignment horizontal="left" vertical="center" wrapText="1"/>
      <protection locked="0"/>
    </xf>
    <xf numFmtId="49" fontId="15" fillId="0" borderId="27" xfId="0" applyNumberFormat="1" applyFont="1" applyFill="1" applyBorder="1" applyAlignment="1">
      <alignment horizontal="left" vertical="center"/>
    </xf>
    <xf numFmtId="0" fontId="19" fillId="0" borderId="13" xfId="53" applyFont="1" applyFill="1" applyBorder="1" applyAlignment="1" applyProtection="1">
      <alignment horizontal="center" vertical="center" wrapText="1"/>
    </xf>
    <xf numFmtId="0" fontId="19" fillId="0" borderId="2" xfId="53" applyFont="1" applyFill="1" applyBorder="1" applyAlignment="1" applyProtection="1">
      <alignment horizontal="center" vertical="center" wrapText="1"/>
      <protection locked="0"/>
    </xf>
    <xf numFmtId="0" fontId="15" fillId="0" borderId="12"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16" xfId="0" applyFont="1" applyFill="1" applyBorder="1" applyAlignment="1">
      <alignment horizontal="center" vertical="center"/>
    </xf>
    <xf numFmtId="0" fontId="19" fillId="0" borderId="19" xfId="53" applyFont="1" applyFill="1" applyBorder="1" applyAlignment="1" applyProtection="1">
      <alignment horizontal="center" vertical="center" wrapText="1"/>
      <protection locked="0"/>
    </xf>
    <xf numFmtId="0" fontId="15" fillId="0" borderId="12" xfId="0" applyFont="1" applyFill="1" applyBorder="1" applyAlignment="1">
      <alignment horizontal="center" vertical="center" shrinkToFit="1"/>
    </xf>
    <xf numFmtId="0" fontId="19" fillId="0" borderId="4" xfId="53" applyFont="1" applyFill="1" applyBorder="1" applyAlignment="1" applyProtection="1">
      <alignment horizontal="center" vertical="center" wrapText="1"/>
      <protection locked="0"/>
    </xf>
    <xf numFmtId="49" fontId="15" fillId="0" borderId="27" xfId="0" applyNumberFormat="1" applyFont="1" applyFill="1" applyBorder="1" applyAlignment="1">
      <alignment horizontal="justify" vertical="center"/>
    </xf>
    <xf numFmtId="0" fontId="15" fillId="0" borderId="28" xfId="0" applyFont="1" applyFill="1" applyBorder="1" applyAlignment="1">
      <alignment horizontal="center" vertical="center" shrinkToFit="1"/>
    </xf>
    <xf numFmtId="0" fontId="19" fillId="0" borderId="1" xfId="53" applyFont="1" applyFill="1" applyBorder="1" applyAlignment="1" applyProtection="1">
      <alignment horizontal="center" vertical="center" wrapText="1"/>
      <protection locked="0"/>
    </xf>
    <xf numFmtId="0" fontId="15" fillId="0" borderId="16" xfId="0" applyFont="1" applyFill="1" applyBorder="1" applyAlignment="1">
      <alignment horizontal="center" vertical="center" wrapText="1"/>
    </xf>
    <xf numFmtId="0" fontId="15" fillId="0" borderId="29" xfId="0" applyFont="1" applyFill="1" applyBorder="1" applyAlignment="1">
      <alignment horizontal="center" vertical="center" shrinkToFit="1"/>
    </xf>
    <xf numFmtId="0" fontId="19" fillId="0" borderId="8" xfId="53"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8"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19" fillId="0" borderId="15" xfId="53" applyFont="1" applyFill="1" applyBorder="1" applyAlignment="1" applyProtection="1"/>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horizontal="center" vertical="center" wrapText="1"/>
      <protection locked="0"/>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9" fillId="0" borderId="7" xfId="53" applyFont="1" applyFill="1" applyBorder="1" applyAlignment="1" applyProtection="1">
      <alignment horizontal="left" vertical="center"/>
    </xf>
    <xf numFmtId="0" fontId="9" fillId="0" borderId="12" xfId="53" applyFont="1" applyFill="1" applyBorder="1" applyAlignment="1" applyProtection="1">
      <alignment vertical="center"/>
    </xf>
    <xf numFmtId="0" fontId="9" fillId="0" borderId="30" xfId="53" applyFont="1" applyFill="1" applyBorder="1" applyAlignment="1" applyProtection="1">
      <alignment horizontal="left" vertical="center"/>
    </xf>
    <xf numFmtId="0" fontId="15" fillId="0" borderId="12" xfId="53" applyFont="1" applyFill="1" applyBorder="1" applyAlignment="1" applyProtection="1">
      <alignment vertical="top"/>
      <protection locked="0"/>
    </xf>
    <xf numFmtId="0" fontId="9" fillId="0" borderId="10" xfId="53" applyFont="1" applyFill="1" applyBorder="1" applyAlignment="1" applyProtection="1">
      <alignment horizontal="left" vertical="center"/>
    </xf>
    <xf numFmtId="0" fontId="3" fillId="0" borderId="23" xfId="53" applyFont="1" applyFill="1" applyBorder="1" applyAlignment="1" applyProtection="1">
      <alignment horizontal="left" vertical="center" wrapText="1"/>
      <protection locked="0"/>
    </xf>
    <xf numFmtId="0" fontId="1" fillId="0" borderId="25" xfId="53" applyFont="1" applyFill="1" applyBorder="1" applyAlignment="1" applyProtection="1">
      <alignment vertical="center"/>
    </xf>
    <xf numFmtId="0" fontId="15" fillId="0" borderId="7" xfId="53" applyFont="1" applyFill="1" applyBorder="1" applyAlignment="1" applyProtection="1">
      <alignment vertical="top"/>
      <protection locked="0"/>
    </xf>
    <xf numFmtId="0" fontId="1" fillId="0" borderId="15" xfId="53" applyFont="1" applyFill="1" applyBorder="1" applyAlignment="1" applyProtection="1">
      <alignment vertical="center"/>
    </xf>
    <xf numFmtId="0" fontId="3" fillId="0" borderId="11" xfId="53" applyFont="1" applyFill="1" applyBorder="1" applyAlignment="1" applyProtection="1">
      <alignment horizontal="center" vertical="center"/>
    </xf>
    <xf numFmtId="0" fontId="3" fillId="0" borderId="1"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176"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29" fillId="0" borderId="11" xfId="53" applyFont="1" applyFill="1" applyBorder="1" applyAlignment="1" applyProtection="1"/>
    <xf numFmtId="0" fontId="3" fillId="0" borderId="11" xfId="53" applyFont="1" applyFill="1" applyBorder="1" applyAlignment="1" applyProtection="1">
      <alignment vertical="center"/>
      <protection locked="0"/>
    </xf>
    <xf numFmtId="176"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176" fontId="15" fillId="0" borderId="3" xfId="53" applyNumberFormat="1" applyFont="1" applyFill="1" applyBorder="1" applyAlignment="1" applyProtection="1">
      <alignment horizontal="right" vertical="center"/>
    </xf>
    <xf numFmtId="176" fontId="19" fillId="0" borderId="11" xfId="53" applyNumberFormat="1" applyFont="1" applyFill="1" applyBorder="1" applyAlignment="1" applyProtection="1">
      <alignment horizontal="right" vertical="center"/>
    </xf>
    <xf numFmtId="0" fontId="30" fillId="0" borderId="0" xfId="53" applyFont="1" applyFill="1" applyAlignment="1" applyProtection="1">
      <alignment horizont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0" fontId="19" fillId="0" borderId="11" xfId="53" applyFont="1" applyFill="1" applyBorder="1" applyAlignment="1" applyProtection="1">
      <alignment horizontal="left" vertical="center"/>
    </xf>
    <xf numFmtId="176" fontId="19" fillId="0" borderId="11" xfId="53" applyNumberFormat="1" applyFont="1" applyFill="1" applyBorder="1" applyAlignment="1" applyProtection="1">
      <alignment horizontal="right" vertical="center"/>
      <protection locked="0"/>
    </xf>
    <xf numFmtId="176" fontId="35" fillId="0" borderId="11" xfId="53" applyNumberFormat="1" applyFont="1" applyFill="1" applyBorder="1" applyAlignment="1" applyProtection="1">
      <alignment horizontal="right" vertical="center"/>
    </xf>
    <xf numFmtId="176"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4" fontId="19" fillId="0" borderId="11" xfId="53" applyNumberFormat="1" applyFont="1" applyFill="1" applyBorder="1" applyAlignment="1" applyProtection="1">
      <alignment horizontal="right" vertical="center"/>
      <protection locked="0"/>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6" fillId="0" borderId="11" xfId="53" applyNumberFormat="1" applyFont="1" applyFill="1" applyBorder="1" applyAlignment="1" applyProtection="1">
      <alignment horizontal="right" vertical="center"/>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76" fontId="19" fillId="0" borderId="16" xfId="53" applyNumberFormat="1"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176"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180" fontId="19" fillId="0" borderId="12" xfId="9"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7"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76"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76" fontId="9" fillId="0" borderId="11" xfId="53" applyNumberFormat="1" applyFont="1" applyFill="1" applyBorder="1" applyAlignment="1" applyProtection="1"/>
    <xf numFmtId="0" fontId="9" fillId="0" borderId="8" xfId="53" applyFont="1" applyFill="1" applyBorder="1" applyAlignment="1" applyProtection="1"/>
    <xf numFmtId="176" fontId="9"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76" fontId="35" fillId="0" borderId="13" xfId="53" applyNumberFormat="1" applyFont="1" applyFill="1" applyBorder="1" applyAlignment="1" applyProtection="1">
      <alignment horizontal="right" vertical="center"/>
    </xf>
    <xf numFmtId="4" fontId="3"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76"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1" sqref="C11"/>
    </sheetView>
  </sheetViews>
  <sheetFormatPr defaultColWidth="9.14285714285714" defaultRowHeight="20" customHeight="1" outlineLevelCol="3"/>
  <cols>
    <col min="1" max="1" width="13.5714285714286" style="80" customWidth="1"/>
    <col min="2" max="2" width="9.14285714285714" style="385"/>
    <col min="3" max="3" width="88.7142857142857" style="80" customWidth="1"/>
    <col min="4" max="16384" width="9.14285714285714" style="80"/>
  </cols>
  <sheetData>
    <row r="1" s="384" customFormat="1" ht="48" customHeight="1" spans="2:3">
      <c r="B1" s="386"/>
      <c r="C1" s="386"/>
    </row>
    <row r="2" s="80" customFormat="1" ht="27" customHeight="1" spans="2:3">
      <c r="B2" s="387" t="s">
        <v>0</v>
      </c>
      <c r="C2" s="387" t="s">
        <v>1</v>
      </c>
    </row>
    <row r="3" s="80" customFormat="1" customHeight="1" spans="2:3">
      <c r="B3" s="388">
        <v>1</v>
      </c>
      <c r="C3" s="389" t="s">
        <v>2</v>
      </c>
    </row>
    <row r="4" s="80" customFormat="1" customHeight="1" spans="2:3">
      <c r="B4" s="388">
        <v>2</v>
      </c>
      <c r="C4" s="389" t="s">
        <v>3</v>
      </c>
    </row>
    <row r="5" s="80" customFormat="1" customHeight="1" spans="2:3">
      <c r="B5" s="388">
        <v>3</v>
      </c>
      <c r="C5" s="389" t="s">
        <v>4</v>
      </c>
    </row>
    <row r="6" s="80" customFormat="1" customHeight="1" spans="2:3">
      <c r="B6" s="388">
        <v>4</v>
      </c>
      <c r="C6" s="389" t="s">
        <v>5</v>
      </c>
    </row>
    <row r="7" s="80" customFormat="1" customHeight="1" spans="2:3">
      <c r="B7" s="388">
        <v>5</v>
      </c>
      <c r="C7" s="390" t="s">
        <v>6</v>
      </c>
    </row>
    <row r="8" s="80" customFormat="1" customHeight="1" spans="2:3">
      <c r="B8" s="388">
        <v>6</v>
      </c>
      <c r="C8" s="390" t="s">
        <v>7</v>
      </c>
    </row>
    <row r="9" s="80" customFormat="1" customHeight="1" spans="2:3">
      <c r="B9" s="388">
        <v>7</v>
      </c>
      <c r="C9" s="390" t="s">
        <v>8</v>
      </c>
    </row>
    <row r="10" s="80" customFormat="1" customHeight="1" spans="2:3">
      <c r="B10" s="388">
        <v>8</v>
      </c>
      <c r="C10" s="390" t="s">
        <v>9</v>
      </c>
    </row>
    <row r="11" s="80" customFormat="1" customHeight="1" spans="2:3">
      <c r="B11" s="388">
        <v>9</v>
      </c>
      <c r="C11" s="391" t="s">
        <v>10</v>
      </c>
    </row>
    <row r="12" s="80" customFormat="1" customHeight="1" spans="2:3">
      <c r="B12" s="388">
        <v>10</v>
      </c>
      <c r="C12" s="391" t="s">
        <v>11</v>
      </c>
    </row>
    <row r="13" s="80" customFormat="1" customHeight="1" spans="2:3">
      <c r="B13" s="388">
        <v>11</v>
      </c>
      <c r="C13" s="389" t="s">
        <v>12</v>
      </c>
    </row>
    <row r="14" s="80" customFormat="1" customHeight="1" spans="2:3">
      <c r="B14" s="388">
        <v>12</v>
      </c>
      <c r="C14" s="389" t="s">
        <v>13</v>
      </c>
    </row>
    <row r="15" s="80" customFormat="1" customHeight="1" spans="2:4">
      <c r="B15" s="388">
        <v>13</v>
      </c>
      <c r="C15" s="389" t="s">
        <v>14</v>
      </c>
      <c r="D15" s="392"/>
    </row>
    <row r="16" s="80" customFormat="1" customHeight="1" spans="2:3">
      <c r="B16" s="388">
        <v>14</v>
      </c>
      <c r="C16" s="390" t="s">
        <v>15</v>
      </c>
    </row>
    <row r="17" s="80" customFormat="1" customHeight="1" spans="2:3">
      <c r="B17" s="388">
        <v>15</v>
      </c>
      <c r="C17" s="390" t="s">
        <v>16</v>
      </c>
    </row>
    <row r="18" s="80" customFormat="1" customHeight="1" spans="2:3">
      <c r="B18" s="388">
        <v>16</v>
      </c>
      <c r="C18" s="390" t="s">
        <v>17</v>
      </c>
    </row>
    <row r="19" s="80" customFormat="1" customHeight="1" spans="2:3">
      <c r="B19" s="388">
        <v>17</v>
      </c>
      <c r="C19" s="389" t="s">
        <v>18</v>
      </c>
    </row>
    <row r="20" s="80" customFormat="1" customHeight="1" spans="2:3">
      <c r="B20" s="388">
        <v>18</v>
      </c>
      <c r="C20" s="389" t="s">
        <v>19</v>
      </c>
    </row>
    <row r="21" s="80" customFormat="1" customHeight="1" spans="2:3">
      <c r="B21" s="388">
        <v>19</v>
      </c>
      <c r="C21" s="389"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3"/>
  <sheetViews>
    <sheetView tabSelected="1" zoomScaleSheetLayoutView="60" topLeftCell="A16" workbookViewId="0">
      <selection activeCell="G31" sqref="G31"/>
    </sheetView>
  </sheetViews>
  <sheetFormatPr defaultColWidth="8.88571428571429" defaultRowHeight="12"/>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23.8571428571429" style="63" customWidth="1"/>
    <col min="11" max="11" width="9.13333333333333" style="64" customWidth="1"/>
    <col min="12" max="16384" width="9.13333333333333" style="64"/>
  </cols>
  <sheetData>
    <row r="1" customHeight="1" spans="10:10">
      <c r="J1" s="78"/>
    </row>
    <row r="2" ht="28.5" customHeight="1" spans="1:10">
      <c r="A2" s="65" t="s">
        <v>10</v>
      </c>
      <c r="B2" s="66"/>
      <c r="C2" s="66"/>
      <c r="D2" s="66"/>
      <c r="E2" s="66"/>
      <c r="F2" s="67"/>
      <c r="G2" s="66"/>
      <c r="H2" s="67"/>
      <c r="I2" s="67"/>
      <c r="J2" s="66"/>
    </row>
    <row r="3" ht="17.25" customHeight="1" spans="1:1">
      <c r="A3" s="68" t="s">
        <v>21</v>
      </c>
    </row>
    <row r="4" ht="44.25" customHeight="1" spans="1:10">
      <c r="A4" s="69" t="s">
        <v>330</v>
      </c>
      <c r="B4" s="69" t="s">
        <v>331</v>
      </c>
      <c r="C4" s="69" t="s">
        <v>332</v>
      </c>
      <c r="D4" s="69" t="s">
        <v>333</v>
      </c>
      <c r="E4" s="69" t="s">
        <v>334</v>
      </c>
      <c r="F4" s="70" t="s">
        <v>335</v>
      </c>
      <c r="G4" s="69" t="s">
        <v>336</v>
      </c>
      <c r="H4" s="70" t="s">
        <v>337</v>
      </c>
      <c r="I4" s="70" t="s">
        <v>338</v>
      </c>
      <c r="J4" s="69" t="s">
        <v>339</v>
      </c>
    </row>
    <row r="5" ht="14.25" customHeight="1" spans="1:10">
      <c r="A5" s="69">
        <v>1</v>
      </c>
      <c r="B5" s="69">
        <v>2</v>
      </c>
      <c r="C5" s="69">
        <v>3</v>
      </c>
      <c r="D5" s="69">
        <v>4</v>
      </c>
      <c r="E5" s="69">
        <v>5</v>
      </c>
      <c r="F5" s="69">
        <v>6</v>
      </c>
      <c r="G5" s="69">
        <v>7</v>
      </c>
      <c r="H5" s="69">
        <v>8</v>
      </c>
      <c r="I5" s="69">
        <v>9</v>
      </c>
      <c r="J5" s="69">
        <v>10</v>
      </c>
    </row>
    <row r="6" ht="21" customHeight="1" spans="1:10">
      <c r="A6" s="25" t="s">
        <v>89</v>
      </c>
      <c r="B6" s="248"/>
      <c r="C6" s="248"/>
      <c r="D6" s="248"/>
      <c r="E6" s="249"/>
      <c r="F6" s="250"/>
      <c r="G6" s="249"/>
      <c r="H6" s="250"/>
      <c r="I6" s="250"/>
      <c r="J6" s="262"/>
    </row>
    <row r="7" ht="42" customHeight="1" spans="1:10">
      <c r="A7" s="38" t="s">
        <v>340</v>
      </c>
      <c r="B7" s="38" t="s">
        <v>341</v>
      </c>
      <c r="C7" s="25" t="s">
        <v>342</v>
      </c>
      <c r="D7" s="25" t="s">
        <v>343</v>
      </c>
      <c r="E7" s="25" t="s">
        <v>344</v>
      </c>
      <c r="F7" s="25" t="s">
        <v>345</v>
      </c>
      <c r="G7" s="25" t="s">
        <v>176</v>
      </c>
      <c r="H7" s="25" t="s">
        <v>346</v>
      </c>
      <c r="I7" s="25" t="s">
        <v>347</v>
      </c>
      <c r="J7" s="35" t="s">
        <v>348</v>
      </c>
    </row>
    <row r="8" ht="42.75" customHeight="1" spans="1:10">
      <c r="A8" s="251"/>
      <c r="B8" s="251"/>
      <c r="C8" s="25" t="s">
        <v>342</v>
      </c>
      <c r="D8" s="25" t="s">
        <v>349</v>
      </c>
      <c r="E8" s="25" t="s">
        <v>350</v>
      </c>
      <c r="F8" s="25" t="s">
        <v>345</v>
      </c>
      <c r="G8" s="25" t="s">
        <v>351</v>
      </c>
      <c r="H8" s="25" t="s">
        <v>352</v>
      </c>
      <c r="I8" s="25" t="s">
        <v>347</v>
      </c>
      <c r="J8" s="35" t="s">
        <v>348</v>
      </c>
    </row>
    <row r="9" ht="33.75" spans="1:10">
      <c r="A9" s="251"/>
      <c r="B9" s="251"/>
      <c r="C9" s="25" t="s">
        <v>342</v>
      </c>
      <c r="D9" s="25" t="s">
        <v>353</v>
      </c>
      <c r="E9" s="25" t="s">
        <v>354</v>
      </c>
      <c r="F9" s="25" t="s">
        <v>345</v>
      </c>
      <c r="G9" s="25" t="s">
        <v>355</v>
      </c>
      <c r="H9" s="25" t="s">
        <v>356</v>
      </c>
      <c r="I9" s="25" t="s">
        <v>357</v>
      </c>
      <c r="J9" s="35" t="s">
        <v>348</v>
      </c>
    </row>
    <row r="10" ht="33.75" spans="1:10">
      <c r="A10" s="251"/>
      <c r="B10" s="251"/>
      <c r="C10" s="25" t="s">
        <v>358</v>
      </c>
      <c r="D10" s="25" t="s">
        <v>359</v>
      </c>
      <c r="E10" s="25" t="s">
        <v>360</v>
      </c>
      <c r="F10" s="25" t="s">
        <v>345</v>
      </c>
      <c r="G10" s="25" t="s">
        <v>351</v>
      </c>
      <c r="H10" s="25" t="s">
        <v>352</v>
      </c>
      <c r="I10" s="25" t="s">
        <v>357</v>
      </c>
      <c r="J10" s="35" t="s">
        <v>348</v>
      </c>
    </row>
    <row r="11" ht="33.75" spans="1:10">
      <c r="A11" s="252"/>
      <c r="B11" s="252"/>
      <c r="C11" s="25" t="s">
        <v>361</v>
      </c>
      <c r="D11" s="25" t="s">
        <v>362</v>
      </c>
      <c r="E11" s="25" t="s">
        <v>363</v>
      </c>
      <c r="F11" s="25" t="s">
        <v>364</v>
      </c>
      <c r="G11" s="25" t="s">
        <v>365</v>
      </c>
      <c r="H11" s="25" t="s">
        <v>352</v>
      </c>
      <c r="I11" s="25" t="s">
        <v>357</v>
      </c>
      <c r="J11" s="35" t="s">
        <v>348</v>
      </c>
    </row>
    <row r="12" ht="45" spans="1:10">
      <c r="A12" s="38" t="s">
        <v>366</v>
      </c>
      <c r="B12" s="38" t="s">
        <v>367</v>
      </c>
      <c r="C12" s="25" t="s">
        <v>342</v>
      </c>
      <c r="D12" s="25" t="s">
        <v>343</v>
      </c>
      <c r="E12" s="25" t="s">
        <v>368</v>
      </c>
      <c r="F12" s="25" t="s">
        <v>345</v>
      </c>
      <c r="G12" s="25" t="s">
        <v>369</v>
      </c>
      <c r="H12" s="25" t="s">
        <v>346</v>
      </c>
      <c r="I12" s="25" t="s">
        <v>347</v>
      </c>
      <c r="J12" s="35" t="s">
        <v>370</v>
      </c>
    </row>
    <row r="13" ht="45" spans="1:10">
      <c r="A13" s="251"/>
      <c r="B13" s="251"/>
      <c r="C13" s="25" t="s">
        <v>342</v>
      </c>
      <c r="D13" s="25" t="s">
        <v>349</v>
      </c>
      <c r="E13" s="25" t="s">
        <v>371</v>
      </c>
      <c r="F13" s="25" t="s">
        <v>345</v>
      </c>
      <c r="G13" s="25" t="s">
        <v>351</v>
      </c>
      <c r="H13" s="25" t="s">
        <v>352</v>
      </c>
      <c r="I13" s="25" t="s">
        <v>347</v>
      </c>
      <c r="J13" s="35" t="s">
        <v>370</v>
      </c>
    </row>
    <row r="14" ht="45" spans="1:10">
      <c r="A14" s="251"/>
      <c r="B14" s="251"/>
      <c r="C14" s="25" t="s">
        <v>342</v>
      </c>
      <c r="D14" s="25" t="s">
        <v>353</v>
      </c>
      <c r="E14" s="25" t="s">
        <v>372</v>
      </c>
      <c r="F14" s="25" t="s">
        <v>345</v>
      </c>
      <c r="G14" s="25" t="s">
        <v>351</v>
      </c>
      <c r="H14" s="25" t="s">
        <v>352</v>
      </c>
      <c r="I14" s="25" t="s">
        <v>347</v>
      </c>
      <c r="J14" s="35" t="s">
        <v>370</v>
      </c>
    </row>
    <row r="15" ht="45" spans="1:10">
      <c r="A15" s="251"/>
      <c r="B15" s="251"/>
      <c r="C15" s="25" t="s">
        <v>358</v>
      </c>
      <c r="D15" s="25" t="s">
        <v>359</v>
      </c>
      <c r="E15" s="25" t="s">
        <v>373</v>
      </c>
      <c r="F15" s="25" t="s">
        <v>345</v>
      </c>
      <c r="G15" s="25" t="s">
        <v>374</v>
      </c>
      <c r="H15" s="25" t="s">
        <v>356</v>
      </c>
      <c r="I15" s="25" t="s">
        <v>357</v>
      </c>
      <c r="J15" s="35" t="s">
        <v>370</v>
      </c>
    </row>
    <row r="16" ht="45" spans="1:10">
      <c r="A16" s="251"/>
      <c r="B16" s="251"/>
      <c r="C16" s="25" t="s">
        <v>358</v>
      </c>
      <c r="D16" s="25" t="s">
        <v>359</v>
      </c>
      <c r="E16" s="25" t="s">
        <v>375</v>
      </c>
      <c r="F16" s="25" t="s">
        <v>345</v>
      </c>
      <c r="G16" s="25" t="s">
        <v>376</v>
      </c>
      <c r="H16" s="25" t="s">
        <v>356</v>
      </c>
      <c r="I16" s="25" t="s">
        <v>357</v>
      </c>
      <c r="J16" s="35" t="s">
        <v>370</v>
      </c>
    </row>
    <row r="17" ht="45" spans="1:10">
      <c r="A17" s="251"/>
      <c r="B17" s="251"/>
      <c r="C17" s="25" t="s">
        <v>358</v>
      </c>
      <c r="D17" s="25" t="s">
        <v>377</v>
      </c>
      <c r="E17" s="25" t="s">
        <v>378</v>
      </c>
      <c r="F17" s="25" t="s">
        <v>345</v>
      </c>
      <c r="G17" s="25" t="s">
        <v>379</v>
      </c>
      <c r="H17" s="25" t="s">
        <v>356</v>
      </c>
      <c r="I17" s="25" t="s">
        <v>357</v>
      </c>
      <c r="J17" s="35" t="s">
        <v>370</v>
      </c>
    </row>
    <row r="18" ht="45" spans="1:10">
      <c r="A18" s="251"/>
      <c r="B18" s="251"/>
      <c r="C18" s="38" t="s">
        <v>361</v>
      </c>
      <c r="D18" s="38" t="s">
        <v>362</v>
      </c>
      <c r="E18" s="38" t="s">
        <v>380</v>
      </c>
      <c r="F18" s="38" t="s">
        <v>364</v>
      </c>
      <c r="G18" s="38" t="s">
        <v>365</v>
      </c>
      <c r="H18" s="38" t="s">
        <v>352</v>
      </c>
      <c r="I18" s="38" t="s">
        <v>357</v>
      </c>
      <c r="J18" s="263" t="s">
        <v>370</v>
      </c>
    </row>
    <row r="19" ht="20" customHeight="1" spans="1:10">
      <c r="A19" s="253" t="s">
        <v>309</v>
      </c>
      <c r="B19" s="38" t="s">
        <v>381</v>
      </c>
      <c r="C19" s="254" t="s">
        <v>342</v>
      </c>
      <c r="D19" s="254" t="s">
        <v>349</v>
      </c>
      <c r="E19" s="254" t="s">
        <v>382</v>
      </c>
      <c r="F19" s="25" t="s">
        <v>345</v>
      </c>
      <c r="G19" s="25" t="s">
        <v>351</v>
      </c>
      <c r="H19" s="38" t="s">
        <v>352</v>
      </c>
      <c r="I19" s="38" t="s">
        <v>357</v>
      </c>
      <c r="J19" s="254" t="s">
        <v>382</v>
      </c>
    </row>
    <row r="20" ht="20" customHeight="1" spans="1:10">
      <c r="A20" s="255"/>
      <c r="B20" s="251"/>
      <c r="C20" s="254" t="s">
        <v>342</v>
      </c>
      <c r="D20" s="254" t="s">
        <v>383</v>
      </c>
      <c r="E20" s="254" t="s">
        <v>384</v>
      </c>
      <c r="F20" s="25" t="s">
        <v>345</v>
      </c>
      <c r="G20" s="25">
        <v>2000</v>
      </c>
      <c r="H20" s="256" t="s">
        <v>385</v>
      </c>
      <c r="I20" s="25" t="s">
        <v>347</v>
      </c>
      <c r="J20" s="254" t="s">
        <v>384</v>
      </c>
    </row>
    <row r="21" ht="20" customHeight="1" spans="1:10">
      <c r="A21" s="255"/>
      <c r="B21" s="251"/>
      <c r="C21" s="254" t="s">
        <v>342</v>
      </c>
      <c r="D21" s="254" t="s">
        <v>353</v>
      </c>
      <c r="E21" s="254" t="s">
        <v>386</v>
      </c>
      <c r="F21" s="25" t="s">
        <v>345</v>
      </c>
      <c r="G21" s="25" t="s">
        <v>351</v>
      </c>
      <c r="H21" s="38" t="s">
        <v>352</v>
      </c>
      <c r="I21" s="38" t="s">
        <v>357</v>
      </c>
      <c r="J21" s="254" t="s">
        <v>386</v>
      </c>
    </row>
    <row r="22" ht="20" customHeight="1" spans="1:10">
      <c r="A22" s="255"/>
      <c r="B22" s="251"/>
      <c r="C22" s="254" t="s">
        <v>358</v>
      </c>
      <c r="D22" s="63" t="s">
        <v>359</v>
      </c>
      <c r="E22" s="254" t="s">
        <v>387</v>
      </c>
      <c r="F22" s="25" t="s">
        <v>345</v>
      </c>
      <c r="G22" s="63" t="s">
        <v>379</v>
      </c>
      <c r="H22" s="254" t="s">
        <v>356</v>
      </c>
      <c r="I22" s="38" t="s">
        <v>357</v>
      </c>
      <c r="J22" s="254" t="s">
        <v>387</v>
      </c>
    </row>
    <row r="23" ht="20" customHeight="1" spans="1:10">
      <c r="A23" s="257"/>
      <c r="B23" s="252"/>
      <c r="C23" s="254" t="s">
        <v>361</v>
      </c>
      <c r="D23" s="254" t="s">
        <v>362</v>
      </c>
      <c r="E23" s="254" t="s">
        <v>388</v>
      </c>
      <c r="F23" s="38" t="s">
        <v>364</v>
      </c>
      <c r="G23" s="38" t="s">
        <v>365</v>
      </c>
      <c r="H23" s="38" t="s">
        <v>352</v>
      </c>
      <c r="I23" s="38" t="s">
        <v>357</v>
      </c>
      <c r="J23" s="254" t="s">
        <v>388</v>
      </c>
    </row>
    <row r="24" ht="20" customHeight="1" spans="1:10">
      <c r="A24" s="253" t="s">
        <v>313</v>
      </c>
      <c r="B24" s="38" t="s">
        <v>389</v>
      </c>
      <c r="C24" s="254" t="s">
        <v>342</v>
      </c>
      <c r="D24" s="254" t="s">
        <v>349</v>
      </c>
      <c r="E24" s="254" t="s">
        <v>382</v>
      </c>
      <c r="F24" s="25" t="s">
        <v>345</v>
      </c>
      <c r="G24" s="25" t="s">
        <v>351</v>
      </c>
      <c r="H24" s="38" t="s">
        <v>352</v>
      </c>
      <c r="I24" s="38" t="s">
        <v>357</v>
      </c>
      <c r="J24" s="254" t="s">
        <v>382</v>
      </c>
    </row>
    <row r="25" ht="20" customHeight="1" spans="1:10">
      <c r="A25" s="255"/>
      <c r="B25" s="251"/>
      <c r="C25" s="254" t="s">
        <v>342</v>
      </c>
      <c r="D25" s="254" t="s">
        <v>383</v>
      </c>
      <c r="E25" s="254" t="s">
        <v>390</v>
      </c>
      <c r="F25" s="25" t="s">
        <v>345</v>
      </c>
      <c r="G25" s="25">
        <v>1000</v>
      </c>
      <c r="H25" s="256" t="s">
        <v>385</v>
      </c>
      <c r="I25" s="25" t="s">
        <v>347</v>
      </c>
      <c r="J25" s="254" t="s">
        <v>390</v>
      </c>
    </row>
    <row r="26" ht="20" customHeight="1" spans="1:10">
      <c r="A26" s="255"/>
      <c r="B26" s="251"/>
      <c r="C26" s="254" t="s">
        <v>342</v>
      </c>
      <c r="D26" s="254" t="s">
        <v>353</v>
      </c>
      <c r="E26" s="254" t="s">
        <v>386</v>
      </c>
      <c r="F26" s="25" t="s">
        <v>345</v>
      </c>
      <c r="G26" s="25" t="s">
        <v>351</v>
      </c>
      <c r="H26" s="38" t="s">
        <v>352</v>
      </c>
      <c r="I26" s="38" t="s">
        <v>357</v>
      </c>
      <c r="J26" s="254" t="s">
        <v>386</v>
      </c>
    </row>
    <row r="27" ht="20" customHeight="1" spans="1:10">
      <c r="A27" s="255"/>
      <c r="B27" s="251"/>
      <c r="C27" s="254" t="s">
        <v>358</v>
      </c>
      <c r="D27" s="63" t="s">
        <v>359</v>
      </c>
      <c r="E27" s="254" t="s">
        <v>387</v>
      </c>
      <c r="F27" s="25" t="s">
        <v>345</v>
      </c>
      <c r="G27" s="25" t="s">
        <v>379</v>
      </c>
      <c r="H27" s="254" t="s">
        <v>356</v>
      </c>
      <c r="I27" s="38" t="s">
        <v>357</v>
      </c>
      <c r="J27" s="254" t="s">
        <v>387</v>
      </c>
    </row>
    <row r="28" ht="20" customHeight="1" spans="1:10">
      <c r="A28" s="257"/>
      <c r="B28" s="252"/>
      <c r="C28" s="254" t="s">
        <v>361</v>
      </c>
      <c r="D28" s="254" t="s">
        <v>362</v>
      </c>
      <c r="E28" s="254" t="s">
        <v>388</v>
      </c>
      <c r="F28" s="38" t="s">
        <v>364</v>
      </c>
      <c r="G28" s="38" t="s">
        <v>365</v>
      </c>
      <c r="H28" s="38" t="s">
        <v>352</v>
      </c>
      <c r="I28" s="38" t="s">
        <v>357</v>
      </c>
      <c r="J28" s="254" t="s">
        <v>388</v>
      </c>
    </row>
    <row r="29" ht="20" customHeight="1" spans="1:10">
      <c r="A29" s="253" t="s">
        <v>315</v>
      </c>
      <c r="B29" s="258" t="s">
        <v>391</v>
      </c>
      <c r="C29" s="254" t="s">
        <v>342</v>
      </c>
      <c r="D29" s="254" t="s">
        <v>349</v>
      </c>
      <c r="E29" s="254" t="s">
        <v>392</v>
      </c>
      <c r="F29" s="38" t="s">
        <v>345</v>
      </c>
      <c r="G29" s="25">
        <v>2160</v>
      </c>
      <c r="H29" s="38" t="s">
        <v>346</v>
      </c>
      <c r="I29" s="38" t="s">
        <v>357</v>
      </c>
      <c r="J29" s="254" t="s">
        <v>392</v>
      </c>
    </row>
    <row r="30" ht="20" customHeight="1" spans="1:10">
      <c r="A30" s="255"/>
      <c r="B30" s="259"/>
      <c r="C30" s="254" t="s">
        <v>342</v>
      </c>
      <c r="D30" s="254" t="s">
        <v>383</v>
      </c>
      <c r="E30" s="254" t="s">
        <v>393</v>
      </c>
      <c r="F30" s="38" t="s">
        <v>345</v>
      </c>
      <c r="G30" s="38">
        <v>750</v>
      </c>
      <c r="H30" s="260" t="s">
        <v>385</v>
      </c>
      <c r="I30" s="38" t="s">
        <v>347</v>
      </c>
      <c r="J30" s="254" t="s">
        <v>393</v>
      </c>
    </row>
    <row r="31" ht="20" customHeight="1" spans="1:10">
      <c r="A31" s="255"/>
      <c r="B31" s="259"/>
      <c r="C31" s="254" t="s">
        <v>342</v>
      </c>
      <c r="D31" s="254" t="s">
        <v>353</v>
      </c>
      <c r="E31" s="254" t="s">
        <v>386</v>
      </c>
      <c r="F31" s="41" t="s">
        <v>345</v>
      </c>
      <c r="G31" s="41" t="s">
        <v>351</v>
      </c>
      <c r="H31" s="41" t="s">
        <v>352</v>
      </c>
      <c r="I31" s="41" t="s">
        <v>357</v>
      </c>
      <c r="J31" s="254" t="s">
        <v>386</v>
      </c>
    </row>
    <row r="32" ht="20" customHeight="1" spans="1:10">
      <c r="A32" s="255"/>
      <c r="B32" s="259"/>
      <c r="C32" s="254" t="s">
        <v>358</v>
      </c>
      <c r="D32" s="63" t="s">
        <v>359</v>
      </c>
      <c r="E32" s="254" t="s">
        <v>394</v>
      </c>
      <c r="F32" s="41" t="s">
        <v>345</v>
      </c>
      <c r="G32" s="254" t="s">
        <v>395</v>
      </c>
      <c r="H32" s="254" t="s">
        <v>356</v>
      </c>
      <c r="I32" s="41" t="s">
        <v>357</v>
      </c>
      <c r="J32" s="254" t="s">
        <v>394</v>
      </c>
    </row>
    <row r="33" ht="20" customHeight="1" spans="1:10">
      <c r="A33" s="257"/>
      <c r="B33" s="261"/>
      <c r="C33" s="254" t="s">
        <v>361</v>
      </c>
      <c r="D33" s="254" t="s">
        <v>362</v>
      </c>
      <c r="E33" s="254" t="s">
        <v>388</v>
      </c>
      <c r="F33" s="41" t="s">
        <v>364</v>
      </c>
      <c r="G33" s="41" t="s">
        <v>365</v>
      </c>
      <c r="H33" s="41" t="s">
        <v>352</v>
      </c>
      <c r="I33" s="41" t="s">
        <v>357</v>
      </c>
      <c r="J33" s="254" t="s">
        <v>388</v>
      </c>
    </row>
  </sheetData>
  <mergeCells count="12">
    <mergeCell ref="A2:J2"/>
    <mergeCell ref="A3:H3"/>
    <mergeCell ref="A7:A11"/>
    <mergeCell ref="A12:A18"/>
    <mergeCell ref="A19:A23"/>
    <mergeCell ref="A24:A28"/>
    <mergeCell ref="A29:A33"/>
    <mergeCell ref="B7:B11"/>
    <mergeCell ref="B12:B18"/>
    <mergeCell ref="B19:B23"/>
    <mergeCell ref="B24:B28"/>
    <mergeCell ref="B29:B33"/>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9"/>
  <sheetViews>
    <sheetView topLeftCell="A14" workbookViewId="0">
      <selection activeCell="H26" sqref="H26:I26"/>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85" customFormat="1" customHeight="1" spans="1:16384">
      <c r="A1" s="168"/>
      <c r="B1" s="168"/>
      <c r="C1" s="168"/>
      <c r="D1" s="168"/>
      <c r="E1" s="168"/>
      <c r="F1" s="168"/>
      <c r="G1" s="168"/>
      <c r="H1" s="168"/>
      <c r="I1" s="168"/>
      <c r="J1" s="230"/>
      <c r="K1" s="230"/>
      <c r="L1" s="230"/>
      <c r="M1" s="231"/>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68" t="s">
        <v>396</v>
      </c>
      <c r="B2" s="169"/>
      <c r="C2" s="169"/>
      <c r="D2" s="169"/>
      <c r="E2" s="169"/>
      <c r="F2" s="169"/>
      <c r="G2" s="169"/>
      <c r="H2" s="169"/>
      <c r="I2" s="169"/>
      <c r="J2" s="169"/>
      <c r="K2" s="169"/>
      <c r="L2" s="169"/>
      <c r="M2" s="169"/>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0" t="s">
        <v>21</v>
      </c>
      <c r="B3" s="170"/>
      <c r="C3" s="171"/>
      <c r="D3" s="172"/>
      <c r="E3" s="172"/>
      <c r="F3" s="172"/>
      <c r="G3" s="172"/>
      <c r="H3" s="172"/>
      <c r="I3" s="172"/>
      <c r="J3" s="230"/>
      <c r="K3" s="230"/>
      <c r="L3" s="230"/>
      <c r="M3" s="231" t="s">
        <v>183</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73" t="s">
        <v>397</v>
      </c>
      <c r="B4" s="174">
        <v>105006</v>
      </c>
      <c r="C4" s="175"/>
      <c r="D4" s="175"/>
      <c r="E4" s="176"/>
      <c r="F4" s="177" t="s">
        <v>398</v>
      </c>
      <c r="G4" s="176"/>
      <c r="H4" s="178" t="s">
        <v>89</v>
      </c>
      <c r="I4" s="175"/>
      <c r="J4" s="175"/>
      <c r="K4" s="175"/>
      <c r="L4" s="175"/>
      <c r="M4" s="176"/>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399</v>
      </c>
      <c r="M5" s="232"/>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99.75" customHeight="1" spans="1:16384">
      <c r="A6" s="32" t="s">
        <v>400</v>
      </c>
      <c r="B6" s="179" t="s">
        <v>401</v>
      </c>
      <c r="C6" s="180" t="s">
        <v>402</v>
      </c>
      <c r="D6" s="181"/>
      <c r="E6" s="181"/>
      <c r="F6" s="181"/>
      <c r="G6" s="181"/>
      <c r="H6" s="181"/>
      <c r="I6" s="181"/>
      <c r="J6" s="233"/>
      <c r="K6" s="234"/>
      <c r="L6" s="235" t="s">
        <v>403</v>
      </c>
      <c r="M6" s="232"/>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99.75" customHeight="1" spans="1:16384">
      <c r="A7" s="34"/>
      <c r="B7" s="179" t="s">
        <v>404</v>
      </c>
      <c r="C7" s="180" t="s">
        <v>405</v>
      </c>
      <c r="D7" s="181"/>
      <c r="E7" s="181"/>
      <c r="F7" s="181"/>
      <c r="G7" s="181"/>
      <c r="H7" s="181"/>
      <c r="I7" s="181"/>
      <c r="J7" s="233"/>
      <c r="K7" s="234"/>
      <c r="L7" s="235" t="s">
        <v>406</v>
      </c>
      <c r="M7" s="232"/>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75" customHeight="1" spans="1:16384">
      <c r="A8" s="179" t="s">
        <v>407</v>
      </c>
      <c r="B8" s="182" t="s">
        <v>408</v>
      </c>
      <c r="C8" s="183" t="s">
        <v>409</v>
      </c>
      <c r="D8" s="184"/>
      <c r="E8" s="184"/>
      <c r="F8" s="184"/>
      <c r="G8" s="184"/>
      <c r="H8" s="184"/>
      <c r="I8" s="184"/>
      <c r="J8" s="233"/>
      <c r="K8" s="234"/>
      <c r="L8" s="236" t="s">
        <v>410</v>
      </c>
      <c r="M8" s="232"/>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85" t="s">
        <v>411</v>
      </c>
      <c r="B9" s="186"/>
      <c r="C9" s="186"/>
      <c r="D9" s="186"/>
      <c r="E9" s="186"/>
      <c r="F9" s="186"/>
      <c r="G9" s="186"/>
      <c r="H9" s="186"/>
      <c r="I9" s="186"/>
      <c r="J9" s="186"/>
      <c r="K9" s="186"/>
      <c r="L9" s="186"/>
      <c r="M9" s="23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87" t="s">
        <v>412</v>
      </c>
      <c r="B10" s="188"/>
      <c r="C10" s="189" t="s">
        <v>413</v>
      </c>
      <c r="D10" s="190"/>
      <c r="E10" s="190"/>
      <c r="F10" s="190"/>
      <c r="G10" s="191"/>
      <c r="H10" s="12" t="s">
        <v>414</v>
      </c>
      <c r="I10" s="13"/>
      <c r="J10" s="14"/>
      <c r="K10" s="13" t="s">
        <v>415</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192"/>
      <c r="B11" s="193"/>
      <c r="C11" s="194"/>
      <c r="D11" s="195"/>
      <c r="E11" s="195"/>
      <c r="F11" s="195"/>
      <c r="G11" s="196"/>
      <c r="H11" s="179" t="s">
        <v>416</v>
      </c>
      <c r="I11" s="179" t="s">
        <v>417</v>
      </c>
      <c r="J11" s="179" t="s">
        <v>418</v>
      </c>
      <c r="K11" s="179" t="s">
        <v>416</v>
      </c>
      <c r="L11" s="179" t="s">
        <v>417</v>
      </c>
      <c r="M11" s="238" t="s">
        <v>418</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197" t="s">
        <v>75</v>
      </c>
      <c r="B12" s="198"/>
      <c r="C12" s="198"/>
      <c r="D12" s="198"/>
      <c r="E12" s="198"/>
      <c r="F12" s="198"/>
      <c r="G12" s="199"/>
      <c r="H12" s="200">
        <v>28387128</v>
      </c>
      <c r="I12" s="200">
        <v>27687128</v>
      </c>
      <c r="J12" s="200">
        <v>700000</v>
      </c>
      <c r="K12" s="239">
        <v>28388543</v>
      </c>
      <c r="L12" s="200">
        <v>27687128</v>
      </c>
      <c r="M12" s="240">
        <v>701415</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34.5" customHeight="1" spans="1:16384">
      <c r="A13" s="180" t="s">
        <v>419</v>
      </c>
      <c r="B13" s="201"/>
      <c r="C13" s="180" t="s">
        <v>420</v>
      </c>
      <c r="D13" s="181"/>
      <c r="E13" s="181"/>
      <c r="F13" s="181"/>
      <c r="G13" s="201"/>
      <c r="H13" s="202">
        <v>28387128</v>
      </c>
      <c r="I13" s="202">
        <v>27687128</v>
      </c>
      <c r="J13" s="202">
        <v>700000</v>
      </c>
      <c r="K13" s="239">
        <v>28388543</v>
      </c>
      <c r="L13" s="200">
        <v>27687128</v>
      </c>
      <c r="M13" s="240">
        <v>701415</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2.25" customHeight="1" spans="1:16384">
      <c r="A14" s="203" t="s">
        <v>421</v>
      </c>
      <c r="B14" s="204"/>
      <c r="C14" s="204"/>
      <c r="D14" s="204"/>
      <c r="E14" s="204"/>
      <c r="F14" s="204"/>
      <c r="G14" s="204"/>
      <c r="H14" s="204"/>
      <c r="I14" s="204"/>
      <c r="J14" s="204"/>
      <c r="K14" s="204"/>
      <c r="L14" s="204"/>
      <c r="M14" s="241"/>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2.25" customHeight="1" spans="1:16384">
      <c r="A15" s="205" t="s">
        <v>422</v>
      </c>
      <c r="B15" s="206"/>
      <c r="C15" s="206"/>
      <c r="D15" s="206"/>
      <c r="E15" s="206"/>
      <c r="F15" s="206"/>
      <c r="G15" s="207"/>
      <c r="H15" s="208" t="s">
        <v>423</v>
      </c>
      <c r="I15" s="242"/>
      <c r="J15" s="243" t="s">
        <v>339</v>
      </c>
      <c r="K15" s="244"/>
      <c r="L15" s="208" t="s">
        <v>424</v>
      </c>
      <c r="M15" s="242"/>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6" customHeight="1" spans="1:16384">
      <c r="A16" s="209" t="s">
        <v>332</v>
      </c>
      <c r="B16" s="209" t="s">
        <v>425</v>
      </c>
      <c r="C16" s="210" t="s">
        <v>334</v>
      </c>
      <c r="D16" s="210" t="s">
        <v>335</v>
      </c>
      <c r="E16" s="210" t="s">
        <v>336</v>
      </c>
      <c r="F16" s="210" t="s">
        <v>337</v>
      </c>
      <c r="G16" s="210" t="s">
        <v>338</v>
      </c>
      <c r="H16" s="211"/>
      <c r="I16" s="245"/>
      <c r="J16" s="211"/>
      <c r="K16" s="246"/>
      <c r="L16" s="211"/>
      <c r="M16" s="245"/>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32.25" customHeight="1" spans="1:14">
      <c r="A17" s="212" t="s">
        <v>342</v>
      </c>
      <c r="B17" s="212" t="s">
        <v>349</v>
      </c>
      <c r="C17" s="213" t="s">
        <v>426</v>
      </c>
      <c r="D17" s="214" t="s">
        <v>364</v>
      </c>
      <c r="E17" s="215" t="s">
        <v>365</v>
      </c>
      <c r="F17" s="215" t="s">
        <v>352</v>
      </c>
      <c r="G17" s="212" t="s">
        <v>357</v>
      </c>
      <c r="H17" s="216" t="s">
        <v>427</v>
      </c>
      <c r="I17" s="247"/>
      <c r="J17" s="216" t="s">
        <v>428</v>
      </c>
      <c r="K17" s="247"/>
      <c r="L17" s="216" t="s">
        <v>429</v>
      </c>
      <c r="M17" s="247"/>
      <c r="N17" s="113"/>
    </row>
    <row r="18" s="85" customFormat="1" ht="32.25" customHeight="1" spans="1:14">
      <c r="A18" s="212" t="s">
        <v>342</v>
      </c>
      <c r="B18" s="217" t="s">
        <v>349</v>
      </c>
      <c r="C18" s="218" t="s">
        <v>430</v>
      </c>
      <c r="D18" s="214" t="s">
        <v>364</v>
      </c>
      <c r="E18" s="215" t="s">
        <v>365</v>
      </c>
      <c r="F18" s="215" t="s">
        <v>352</v>
      </c>
      <c r="G18" s="212" t="s">
        <v>357</v>
      </c>
      <c r="H18" s="216" t="s">
        <v>427</v>
      </c>
      <c r="I18" s="247"/>
      <c r="J18" s="216" t="s">
        <v>431</v>
      </c>
      <c r="K18" s="247"/>
      <c r="L18" s="216" t="s">
        <v>429</v>
      </c>
      <c r="M18" s="247"/>
      <c r="N18" s="113"/>
    </row>
    <row r="19" s="85" customFormat="1" ht="32.25" customHeight="1" spans="1:14">
      <c r="A19" s="212" t="s">
        <v>342</v>
      </c>
      <c r="B19" s="212" t="s">
        <v>349</v>
      </c>
      <c r="C19" s="219" t="s">
        <v>382</v>
      </c>
      <c r="D19" s="76" t="s">
        <v>345</v>
      </c>
      <c r="E19" s="76" t="s">
        <v>351</v>
      </c>
      <c r="F19" s="215" t="s">
        <v>352</v>
      </c>
      <c r="G19" s="212" t="s">
        <v>357</v>
      </c>
      <c r="H19" s="216" t="s">
        <v>427</v>
      </c>
      <c r="I19" s="247"/>
      <c r="J19" s="216" t="s">
        <v>432</v>
      </c>
      <c r="K19" s="247"/>
      <c r="L19" s="216" t="s">
        <v>429</v>
      </c>
      <c r="M19" s="247"/>
      <c r="N19" s="113"/>
    </row>
    <row r="20" s="85" customFormat="1" ht="32.25" customHeight="1" spans="1:14">
      <c r="A20" s="212" t="s">
        <v>342</v>
      </c>
      <c r="B20" s="212" t="s">
        <v>349</v>
      </c>
      <c r="C20" s="219" t="s">
        <v>433</v>
      </c>
      <c r="D20" s="76" t="s">
        <v>345</v>
      </c>
      <c r="E20" s="215" t="s">
        <v>351</v>
      </c>
      <c r="F20" s="215" t="s">
        <v>352</v>
      </c>
      <c r="G20" s="212" t="s">
        <v>357</v>
      </c>
      <c r="H20" s="216" t="s">
        <v>427</v>
      </c>
      <c r="I20" s="247"/>
      <c r="J20" s="216" t="s">
        <v>434</v>
      </c>
      <c r="K20" s="247"/>
      <c r="L20" s="216" t="s">
        <v>429</v>
      </c>
      <c r="M20" s="247"/>
      <c r="N20" s="113"/>
    </row>
    <row r="21" s="85" customFormat="1" ht="32.25" customHeight="1" spans="1:14">
      <c r="A21" s="212" t="s">
        <v>342</v>
      </c>
      <c r="B21" s="212" t="s">
        <v>349</v>
      </c>
      <c r="C21" s="219" t="s">
        <v>435</v>
      </c>
      <c r="D21" s="76" t="s">
        <v>345</v>
      </c>
      <c r="E21" s="76">
        <v>100</v>
      </c>
      <c r="F21" s="215" t="s">
        <v>352</v>
      </c>
      <c r="G21" s="212" t="s">
        <v>357</v>
      </c>
      <c r="H21" s="216" t="s">
        <v>427</v>
      </c>
      <c r="I21" s="247"/>
      <c r="J21" s="216" t="s">
        <v>436</v>
      </c>
      <c r="K21" s="247"/>
      <c r="L21" s="216" t="s">
        <v>429</v>
      </c>
      <c r="M21" s="247"/>
      <c r="N21" s="113"/>
    </row>
    <row r="22" s="85" customFormat="1" ht="32.25" customHeight="1" spans="1:14">
      <c r="A22" s="212" t="s">
        <v>342</v>
      </c>
      <c r="B22" s="212" t="s">
        <v>349</v>
      </c>
      <c r="C22" s="219" t="s">
        <v>437</v>
      </c>
      <c r="D22" s="76" t="s">
        <v>345</v>
      </c>
      <c r="E22" s="76">
        <v>100</v>
      </c>
      <c r="F22" s="215" t="s">
        <v>352</v>
      </c>
      <c r="G22" s="212" t="s">
        <v>357</v>
      </c>
      <c r="H22" s="216" t="s">
        <v>427</v>
      </c>
      <c r="I22" s="247"/>
      <c r="J22" s="216" t="s">
        <v>438</v>
      </c>
      <c r="K22" s="247"/>
      <c r="L22" s="216" t="s">
        <v>429</v>
      </c>
      <c r="M22" s="247"/>
      <c r="N22" s="113"/>
    </row>
    <row r="23" s="85" customFormat="1" ht="32.25" customHeight="1" spans="1:14">
      <c r="A23" s="217" t="s">
        <v>342</v>
      </c>
      <c r="B23" s="212" t="s">
        <v>353</v>
      </c>
      <c r="C23" s="220" t="s">
        <v>439</v>
      </c>
      <c r="D23" s="76" t="s">
        <v>345</v>
      </c>
      <c r="E23" s="76">
        <v>100</v>
      </c>
      <c r="F23" s="215" t="s">
        <v>352</v>
      </c>
      <c r="G23" s="212" t="s">
        <v>357</v>
      </c>
      <c r="H23" s="216" t="s">
        <v>427</v>
      </c>
      <c r="I23" s="247"/>
      <c r="J23" s="216" t="s">
        <v>440</v>
      </c>
      <c r="K23" s="247"/>
      <c r="L23" s="216" t="s">
        <v>429</v>
      </c>
      <c r="M23" s="247"/>
      <c r="N23" s="113"/>
    </row>
    <row r="24" s="85" customFormat="1" ht="41.1" customHeight="1" spans="1:14">
      <c r="A24" s="217" t="s">
        <v>342</v>
      </c>
      <c r="B24" s="212" t="s">
        <v>383</v>
      </c>
      <c r="C24" s="217" t="s">
        <v>441</v>
      </c>
      <c r="D24" s="76" t="s">
        <v>345</v>
      </c>
      <c r="E24" s="76" t="s">
        <v>442</v>
      </c>
      <c r="F24" s="215" t="s">
        <v>443</v>
      </c>
      <c r="G24" s="212" t="s">
        <v>347</v>
      </c>
      <c r="H24" s="216" t="s">
        <v>427</v>
      </c>
      <c r="I24" s="247"/>
      <c r="J24" s="216" t="s">
        <v>348</v>
      </c>
      <c r="K24" s="247"/>
      <c r="L24" s="216" t="s">
        <v>429</v>
      </c>
      <c r="M24" s="247"/>
      <c r="N24" s="113"/>
    </row>
    <row r="25" s="85" customFormat="1" ht="47.1" customHeight="1" spans="1:14">
      <c r="A25" s="221" t="s">
        <v>342</v>
      </c>
      <c r="B25" s="212" t="s">
        <v>383</v>
      </c>
      <c r="C25" s="217" t="s">
        <v>444</v>
      </c>
      <c r="D25" s="76" t="s">
        <v>345</v>
      </c>
      <c r="E25" s="76">
        <v>1000</v>
      </c>
      <c r="F25" s="215" t="s">
        <v>385</v>
      </c>
      <c r="G25" s="212" t="s">
        <v>347</v>
      </c>
      <c r="H25" s="216" t="s">
        <v>427</v>
      </c>
      <c r="I25" s="247"/>
      <c r="J25" s="216" t="s">
        <v>348</v>
      </c>
      <c r="K25" s="247"/>
      <c r="L25" s="216" t="s">
        <v>429</v>
      </c>
      <c r="M25" s="247"/>
      <c r="N25" s="113"/>
    </row>
    <row r="26" s="85" customFormat="1" ht="32.25" customHeight="1" spans="1:14">
      <c r="A26" s="222" t="s">
        <v>358</v>
      </c>
      <c r="B26" s="223" t="s">
        <v>359</v>
      </c>
      <c r="C26" s="212" t="s">
        <v>378</v>
      </c>
      <c r="D26" s="76" t="s">
        <v>345</v>
      </c>
      <c r="E26" s="76" t="s">
        <v>445</v>
      </c>
      <c r="F26" s="215" t="s">
        <v>356</v>
      </c>
      <c r="G26" s="212" t="s">
        <v>357</v>
      </c>
      <c r="H26" s="216" t="s">
        <v>427</v>
      </c>
      <c r="I26" s="247"/>
      <c r="J26" s="216" t="s">
        <v>440</v>
      </c>
      <c r="K26" s="247"/>
      <c r="L26" s="216" t="s">
        <v>429</v>
      </c>
      <c r="M26" s="247"/>
      <c r="N26" s="113"/>
    </row>
    <row r="27" s="85" customFormat="1" ht="56.1" customHeight="1" spans="1:14">
      <c r="A27" s="222"/>
      <c r="B27" s="223" t="s">
        <v>446</v>
      </c>
      <c r="C27" s="220" t="s">
        <v>447</v>
      </c>
      <c r="D27" s="214" t="s">
        <v>364</v>
      </c>
      <c r="E27" s="224" t="s">
        <v>448</v>
      </c>
      <c r="F27" s="215" t="s">
        <v>356</v>
      </c>
      <c r="G27" s="212" t="s">
        <v>357</v>
      </c>
      <c r="H27" s="216" t="s">
        <v>427</v>
      </c>
      <c r="I27" s="247"/>
      <c r="J27" s="216" t="s">
        <v>449</v>
      </c>
      <c r="K27" s="247"/>
      <c r="L27" s="216" t="s">
        <v>429</v>
      </c>
      <c r="M27" s="247"/>
      <c r="N27" s="113"/>
    </row>
    <row r="28" s="85" customFormat="1" ht="32.25" customHeight="1" spans="1:14">
      <c r="A28" s="225" t="s">
        <v>361</v>
      </c>
      <c r="B28" s="226" t="s">
        <v>450</v>
      </c>
      <c r="C28" s="227" t="s">
        <v>451</v>
      </c>
      <c r="D28" s="214" t="s">
        <v>364</v>
      </c>
      <c r="E28" s="215" t="s">
        <v>365</v>
      </c>
      <c r="F28" s="215" t="s">
        <v>352</v>
      </c>
      <c r="G28" s="212" t="s">
        <v>357</v>
      </c>
      <c r="H28" s="216" t="s">
        <v>427</v>
      </c>
      <c r="I28" s="247"/>
      <c r="J28" s="216" t="s">
        <v>452</v>
      </c>
      <c r="K28" s="247"/>
      <c r="L28" s="216" t="s">
        <v>429</v>
      </c>
      <c r="M28" s="247"/>
      <c r="N28" s="113"/>
    </row>
    <row r="29" s="85" customFormat="1" ht="32.25" customHeight="1" spans="1:14">
      <c r="A29" s="228"/>
      <c r="B29" s="229"/>
      <c r="C29" s="220" t="s">
        <v>453</v>
      </c>
      <c r="D29" s="214" t="s">
        <v>364</v>
      </c>
      <c r="E29" s="215" t="s">
        <v>365</v>
      </c>
      <c r="F29" s="215" t="s">
        <v>352</v>
      </c>
      <c r="G29" s="212" t="s">
        <v>357</v>
      </c>
      <c r="H29" s="216" t="s">
        <v>427</v>
      </c>
      <c r="I29" s="247"/>
      <c r="J29" s="216" t="s">
        <v>452</v>
      </c>
      <c r="K29" s="247"/>
      <c r="L29" s="216" t="s">
        <v>429</v>
      </c>
      <c r="M29" s="247"/>
      <c r="N29" s="113"/>
    </row>
  </sheetData>
  <mergeCells count="69">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A6:A7"/>
    <mergeCell ref="A26:A27"/>
    <mergeCell ref="A28:A29"/>
    <mergeCell ref="B28:B29"/>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A9" sqref="$A9:$XFD9"/>
    </sheetView>
  </sheetViews>
  <sheetFormatPr defaultColWidth="8.88571428571429" defaultRowHeight="14.25" customHeight="1" outlineLevelCol="5"/>
  <cols>
    <col min="1" max="2" width="21.1333333333333" style="47" customWidth="1"/>
    <col min="3" max="3" width="21.1333333333333" style="31" customWidth="1"/>
    <col min="4" max="4" width="27.7142857142857" style="31" customWidth="1"/>
    <col min="5" max="6" width="36.7142857142857" style="31" customWidth="1"/>
    <col min="7" max="7" width="9.13333333333333" style="31" customWidth="1"/>
    <col min="8" max="16384" width="9.13333333333333" style="31"/>
  </cols>
  <sheetData>
    <row r="1" ht="12" customHeight="1" spans="1:6">
      <c r="A1" s="153">
        <v>0</v>
      </c>
      <c r="B1" s="153">
        <v>0</v>
      </c>
      <c r="C1" s="154">
        <v>1</v>
      </c>
      <c r="D1" s="155"/>
      <c r="E1" s="155"/>
      <c r="F1" s="155"/>
    </row>
    <row r="2" ht="26.25" customHeight="1" spans="1:6">
      <c r="A2" s="156" t="s">
        <v>12</v>
      </c>
      <c r="B2" s="156"/>
      <c r="C2" s="157"/>
      <c r="D2" s="157"/>
      <c r="E2" s="157"/>
      <c r="F2" s="157"/>
    </row>
    <row r="3" ht="13.5" customHeight="1" spans="1:6">
      <c r="A3" s="158" t="s">
        <v>21</v>
      </c>
      <c r="B3" s="158"/>
      <c r="C3" s="154"/>
      <c r="D3" s="155"/>
      <c r="E3" s="155"/>
      <c r="F3" s="155" t="s">
        <v>22</v>
      </c>
    </row>
    <row r="4" ht="19.5" customHeight="1" spans="1:6">
      <c r="A4" s="87" t="s">
        <v>191</v>
      </c>
      <c r="B4" s="159" t="s">
        <v>91</v>
      </c>
      <c r="C4" s="87" t="s">
        <v>92</v>
      </c>
      <c r="D4" s="88" t="s">
        <v>454</v>
      </c>
      <c r="E4" s="89"/>
      <c r="F4" s="160"/>
    </row>
    <row r="5" ht="18.75" customHeight="1" spans="1:6">
      <c r="A5" s="91"/>
      <c r="B5" s="161"/>
      <c r="C5" s="92"/>
      <c r="D5" s="87" t="s">
        <v>75</v>
      </c>
      <c r="E5" s="88" t="s">
        <v>94</v>
      </c>
      <c r="F5" s="87" t="s">
        <v>95</v>
      </c>
    </row>
    <row r="6" ht="18.75" customHeight="1" spans="1:6">
      <c r="A6" s="162">
        <v>1</v>
      </c>
      <c r="B6" s="162" t="s">
        <v>177</v>
      </c>
      <c r="C6" s="108">
        <v>3</v>
      </c>
      <c r="D6" s="162" t="s">
        <v>179</v>
      </c>
      <c r="E6" s="162" t="s">
        <v>180</v>
      </c>
      <c r="F6" s="108">
        <v>6</v>
      </c>
    </row>
    <row r="7" ht="18.75" customHeight="1" spans="1:6">
      <c r="A7" s="77" t="s">
        <v>90</v>
      </c>
      <c r="B7" s="77" t="s">
        <v>90</v>
      </c>
      <c r="C7" s="77" t="s">
        <v>90</v>
      </c>
      <c r="D7" s="163" t="s">
        <v>90</v>
      </c>
      <c r="E7" s="164" t="s">
        <v>90</v>
      </c>
      <c r="F7" s="164" t="s">
        <v>90</v>
      </c>
    </row>
    <row r="8" ht="18.75" customHeight="1" spans="1:6">
      <c r="A8" s="165" t="s">
        <v>137</v>
      </c>
      <c r="B8" s="166"/>
      <c r="C8" s="167" t="s">
        <v>137</v>
      </c>
      <c r="D8" s="163" t="s">
        <v>90</v>
      </c>
      <c r="E8" s="164" t="s">
        <v>90</v>
      </c>
      <c r="F8" s="164" t="s">
        <v>90</v>
      </c>
    </row>
    <row r="9" customHeight="1" spans="1:1">
      <c r="A9" s="47" t="s">
        <v>455</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31" sqref="E31"/>
    </sheetView>
  </sheetViews>
  <sheetFormatPr defaultColWidth="8.88571428571429" defaultRowHeight="14.25" customHeight="1" outlineLevelCol="5"/>
  <cols>
    <col min="1" max="2" width="21.1333333333333" style="47" customWidth="1"/>
    <col min="3" max="3" width="21.1333333333333" style="31" customWidth="1"/>
    <col min="4" max="4" width="27.7142857142857" style="31" customWidth="1"/>
    <col min="5" max="6" width="36.7142857142857" style="31" customWidth="1"/>
    <col min="7" max="7" width="9.13333333333333" style="31" customWidth="1"/>
    <col min="8" max="16384" width="9.13333333333333" style="31"/>
  </cols>
  <sheetData>
    <row r="1" s="31" customFormat="1" ht="12" customHeight="1" spans="1:6">
      <c r="A1" s="153">
        <v>0</v>
      </c>
      <c r="B1" s="153">
        <v>0</v>
      </c>
      <c r="C1" s="154">
        <v>1</v>
      </c>
      <c r="D1" s="155"/>
      <c r="E1" s="155"/>
      <c r="F1" s="155"/>
    </row>
    <row r="2" s="31" customFormat="1" ht="26.25" customHeight="1" spans="1:6">
      <c r="A2" s="156" t="s">
        <v>13</v>
      </c>
      <c r="B2" s="156"/>
      <c r="C2" s="157"/>
      <c r="D2" s="157"/>
      <c r="E2" s="157"/>
      <c r="F2" s="157"/>
    </row>
    <row r="3" s="31" customFormat="1" ht="13.5" customHeight="1" spans="1:6">
      <c r="A3" s="158" t="s">
        <v>21</v>
      </c>
      <c r="B3" s="158"/>
      <c r="C3" s="154"/>
      <c r="D3" s="155"/>
      <c r="E3" s="155"/>
      <c r="F3" s="155" t="s">
        <v>22</v>
      </c>
    </row>
    <row r="4" s="31" customFormat="1" ht="19.5" customHeight="1" spans="1:6">
      <c r="A4" s="87" t="s">
        <v>191</v>
      </c>
      <c r="B4" s="159" t="s">
        <v>91</v>
      </c>
      <c r="C4" s="87" t="s">
        <v>92</v>
      </c>
      <c r="D4" s="88" t="s">
        <v>456</v>
      </c>
      <c r="E4" s="89"/>
      <c r="F4" s="160"/>
    </row>
    <row r="5" s="31" customFormat="1" ht="18.75" customHeight="1" spans="1:6">
      <c r="A5" s="91"/>
      <c r="B5" s="161"/>
      <c r="C5" s="92"/>
      <c r="D5" s="87" t="s">
        <v>75</v>
      </c>
      <c r="E5" s="88" t="s">
        <v>94</v>
      </c>
      <c r="F5" s="87" t="s">
        <v>95</v>
      </c>
    </row>
    <row r="6" s="31" customFormat="1" ht="18.75" customHeight="1" spans="1:6">
      <c r="A6" s="162">
        <v>1</v>
      </c>
      <c r="B6" s="162" t="s">
        <v>177</v>
      </c>
      <c r="C6" s="108">
        <v>3</v>
      </c>
      <c r="D6" s="162" t="s">
        <v>179</v>
      </c>
      <c r="E6" s="162" t="s">
        <v>180</v>
      </c>
      <c r="F6" s="108">
        <v>6</v>
      </c>
    </row>
    <row r="7" s="31" customFormat="1" ht="18.75" customHeight="1" spans="1:6">
      <c r="A7" s="77" t="s">
        <v>90</v>
      </c>
      <c r="B7" s="77" t="s">
        <v>90</v>
      </c>
      <c r="C7" s="77" t="s">
        <v>90</v>
      </c>
      <c r="D7" s="163" t="s">
        <v>90</v>
      </c>
      <c r="E7" s="164" t="s">
        <v>90</v>
      </c>
      <c r="F7" s="164" t="s">
        <v>90</v>
      </c>
    </row>
    <row r="8" s="31" customFormat="1" ht="18.75" customHeight="1" spans="1:6">
      <c r="A8" s="165" t="s">
        <v>137</v>
      </c>
      <c r="B8" s="166"/>
      <c r="C8" s="167"/>
      <c r="D8" s="163" t="s">
        <v>90</v>
      </c>
      <c r="E8" s="164" t="s">
        <v>90</v>
      </c>
      <c r="F8" s="164" t="s">
        <v>90</v>
      </c>
    </row>
    <row r="9" customHeight="1" spans="1:1">
      <c r="A9" s="47" t="s">
        <v>457</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F29" sqref="F29"/>
    </sheetView>
  </sheetViews>
  <sheetFormatPr defaultColWidth="8.88571428571429" defaultRowHeight="14.25" customHeight="1"/>
  <cols>
    <col min="1" max="1" width="20.7142857142857" style="31" customWidth="1"/>
    <col min="2" max="2" width="21.7142857142857" style="31" customWidth="1"/>
    <col min="3" max="3" width="35.2857142857143" style="31" customWidth="1"/>
    <col min="4" max="4" width="7.71428571428571" style="31" customWidth="1"/>
    <col min="5" max="6" width="10.2857142857143" style="31" customWidth="1"/>
    <col min="7" max="7" width="12" style="31" customWidth="1"/>
    <col min="8" max="10" width="10" style="31" customWidth="1"/>
    <col min="11" max="11" width="9.13333333333333" style="64" customWidth="1"/>
    <col min="12" max="13" width="9.13333333333333" style="31" customWidth="1"/>
    <col min="14" max="15" width="12.7142857142857" style="31" customWidth="1"/>
    <col min="16" max="16" width="9.13333333333333" style="64" customWidth="1"/>
    <col min="17" max="17" width="10.4285714285714" style="31" customWidth="1"/>
    <col min="18" max="18" width="9.13333333333333" style="64" customWidth="1"/>
    <col min="19" max="16384" width="9.13333333333333" style="64"/>
  </cols>
  <sheetData>
    <row r="1" ht="13.5" customHeight="1" spans="1:17">
      <c r="A1" s="81"/>
      <c r="B1" s="81"/>
      <c r="C1" s="81"/>
      <c r="D1" s="81"/>
      <c r="E1" s="81"/>
      <c r="F1" s="81"/>
      <c r="G1" s="81"/>
      <c r="H1" s="81"/>
      <c r="I1" s="81"/>
      <c r="J1" s="81"/>
      <c r="P1" s="78"/>
      <c r="Q1" s="151"/>
    </row>
    <row r="2" ht="27.75" customHeight="1" spans="1:17">
      <c r="A2" s="131" t="s">
        <v>14</v>
      </c>
      <c r="B2" s="66"/>
      <c r="C2" s="66"/>
      <c r="D2" s="66"/>
      <c r="E2" s="66"/>
      <c r="F2" s="66"/>
      <c r="G2" s="66"/>
      <c r="H2" s="66"/>
      <c r="I2" s="66"/>
      <c r="J2" s="66"/>
      <c r="K2" s="67"/>
      <c r="L2" s="66"/>
      <c r="M2" s="66"/>
      <c r="N2" s="66"/>
      <c r="O2" s="66"/>
      <c r="P2" s="67"/>
      <c r="Q2" s="66"/>
    </row>
    <row r="3" ht="18.75" customHeight="1" spans="1:17">
      <c r="A3" s="84" t="s">
        <v>21</v>
      </c>
      <c r="B3" s="85"/>
      <c r="C3" s="85"/>
      <c r="D3" s="85"/>
      <c r="E3" s="85"/>
      <c r="F3" s="85"/>
      <c r="G3" s="85"/>
      <c r="H3" s="85"/>
      <c r="I3" s="85"/>
      <c r="J3" s="85"/>
      <c r="P3" s="145"/>
      <c r="Q3" s="152" t="s">
        <v>183</v>
      </c>
    </row>
    <row r="4" ht="15.75" customHeight="1" spans="1:17">
      <c r="A4" s="93" t="s">
        <v>458</v>
      </c>
      <c r="B4" s="132" t="s">
        <v>459</v>
      </c>
      <c r="C4" s="132" t="s">
        <v>460</v>
      </c>
      <c r="D4" s="132" t="s">
        <v>461</v>
      </c>
      <c r="E4" s="132" t="s">
        <v>462</v>
      </c>
      <c r="F4" s="132" t="s">
        <v>463</v>
      </c>
      <c r="G4" s="72" t="s">
        <v>198</v>
      </c>
      <c r="H4" s="133"/>
      <c r="I4" s="133"/>
      <c r="J4" s="72"/>
      <c r="K4" s="146"/>
      <c r="L4" s="72"/>
      <c r="M4" s="72"/>
      <c r="N4" s="72"/>
      <c r="O4" s="72"/>
      <c r="P4" s="146"/>
      <c r="Q4" s="73"/>
    </row>
    <row r="5" ht="17.25" customHeight="1" spans="1:17">
      <c r="A5" s="134"/>
      <c r="B5" s="135"/>
      <c r="C5" s="135"/>
      <c r="D5" s="135"/>
      <c r="E5" s="135"/>
      <c r="F5" s="135"/>
      <c r="G5" s="136" t="s">
        <v>75</v>
      </c>
      <c r="H5" s="114" t="s">
        <v>78</v>
      </c>
      <c r="I5" s="114" t="s">
        <v>464</v>
      </c>
      <c r="J5" s="135" t="s">
        <v>465</v>
      </c>
      <c r="K5" s="147" t="s">
        <v>466</v>
      </c>
      <c r="L5" s="138" t="s">
        <v>82</v>
      </c>
      <c r="M5" s="138"/>
      <c r="N5" s="138"/>
      <c r="O5" s="138"/>
      <c r="P5" s="148"/>
      <c r="Q5" s="137"/>
    </row>
    <row r="6" ht="54" customHeight="1" spans="1:17">
      <c r="A6" s="107"/>
      <c r="B6" s="137"/>
      <c r="C6" s="137"/>
      <c r="D6" s="137"/>
      <c r="E6" s="137"/>
      <c r="F6" s="137"/>
      <c r="G6" s="138"/>
      <c r="H6" s="114"/>
      <c r="I6" s="114"/>
      <c r="J6" s="137"/>
      <c r="K6" s="149"/>
      <c r="L6" s="137" t="s">
        <v>77</v>
      </c>
      <c r="M6" s="137" t="s">
        <v>84</v>
      </c>
      <c r="N6" s="137" t="s">
        <v>305</v>
      </c>
      <c r="O6" s="137" t="s">
        <v>86</v>
      </c>
      <c r="P6" s="149" t="s">
        <v>87</v>
      </c>
      <c r="Q6" s="137"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21" customHeight="1" spans="1:17">
      <c r="A8" s="24" t="s">
        <v>467</v>
      </c>
      <c r="B8" s="139" t="s">
        <v>468</v>
      </c>
      <c r="C8" s="139" t="s">
        <v>469</v>
      </c>
      <c r="D8" s="139" t="s">
        <v>470</v>
      </c>
      <c r="E8" s="139" t="s">
        <v>176</v>
      </c>
      <c r="F8" s="140">
        <v>43200</v>
      </c>
      <c r="G8" s="140">
        <v>43200</v>
      </c>
      <c r="H8" s="141">
        <v>43200</v>
      </c>
      <c r="I8" s="150" t="s">
        <v>90</v>
      </c>
      <c r="J8" s="150" t="s">
        <v>90</v>
      </c>
      <c r="K8" s="150" t="s">
        <v>90</v>
      </c>
      <c r="L8" s="150" t="s">
        <v>90</v>
      </c>
      <c r="M8" s="150" t="s">
        <v>90</v>
      </c>
      <c r="N8" s="150" t="s">
        <v>90</v>
      </c>
      <c r="O8" s="150"/>
      <c r="P8" s="150" t="s">
        <v>90</v>
      </c>
      <c r="Q8" s="150" t="s">
        <v>90</v>
      </c>
    </row>
    <row r="9" ht="21" customHeight="1" spans="1:17">
      <c r="A9" s="142" t="s">
        <v>137</v>
      </c>
      <c r="B9" s="143"/>
      <c r="C9" s="143"/>
      <c r="D9" s="143"/>
      <c r="E9" s="144"/>
      <c r="F9" s="140">
        <v>43200</v>
      </c>
      <c r="G9" s="140">
        <v>43200</v>
      </c>
      <c r="H9" s="140">
        <v>43200</v>
      </c>
      <c r="I9" s="150" t="s">
        <v>90</v>
      </c>
      <c r="J9" s="150" t="s">
        <v>90</v>
      </c>
      <c r="K9" s="150" t="s">
        <v>90</v>
      </c>
      <c r="L9" s="150" t="s">
        <v>90</v>
      </c>
      <c r="M9" s="150" t="s">
        <v>90</v>
      </c>
      <c r="N9" s="150" t="s">
        <v>90</v>
      </c>
      <c r="O9" s="150"/>
      <c r="P9" s="150" t="s">
        <v>90</v>
      </c>
      <c r="Q9" s="150" t="s">
        <v>90</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J23" sqref="J23"/>
    </sheetView>
  </sheetViews>
  <sheetFormatPr defaultColWidth="8.71428571428571" defaultRowHeight="14.25" customHeight="1"/>
  <cols>
    <col min="1" max="6" width="9.13333333333333" style="110" customWidth="1"/>
    <col min="7" max="7" width="12" style="31" customWidth="1"/>
    <col min="8" max="10" width="10" style="31" customWidth="1"/>
    <col min="11" max="11" width="9.13333333333333" style="64" customWidth="1"/>
    <col min="12" max="13" width="9.13333333333333" style="31" customWidth="1"/>
    <col min="14" max="15" width="12.7142857142857" style="31" customWidth="1"/>
    <col min="16" max="16" width="9.13333333333333" style="64" customWidth="1"/>
    <col min="17" max="17" width="10.4285714285714" style="31" customWidth="1"/>
    <col min="18" max="18" width="9.13333333333333" style="64" customWidth="1"/>
    <col min="19" max="246" width="9.13333333333333" style="64"/>
    <col min="247" max="255" width="8.71428571428571" style="64"/>
  </cols>
  <sheetData>
    <row r="1" ht="13.5" customHeight="1" spans="1:17">
      <c r="A1" s="81"/>
      <c r="B1" s="81"/>
      <c r="C1" s="81"/>
      <c r="D1" s="81"/>
      <c r="E1" s="81"/>
      <c r="F1" s="81"/>
      <c r="G1" s="111"/>
      <c r="H1" s="111"/>
      <c r="I1" s="111"/>
      <c r="J1" s="111"/>
      <c r="K1" s="122"/>
      <c r="L1" s="123"/>
      <c r="M1" s="123"/>
      <c r="N1" s="123"/>
      <c r="O1" s="123"/>
      <c r="P1" s="124"/>
      <c r="Q1" s="129"/>
    </row>
    <row r="2" ht="27.75" customHeight="1" spans="1:17">
      <c r="A2" s="112" t="s">
        <v>15</v>
      </c>
      <c r="B2" s="112"/>
      <c r="C2" s="112"/>
      <c r="D2" s="112"/>
      <c r="E2" s="112"/>
      <c r="F2" s="112"/>
      <c r="G2" s="112"/>
      <c r="H2" s="112"/>
      <c r="I2" s="112"/>
      <c r="J2" s="112"/>
      <c r="K2" s="112"/>
      <c r="L2" s="112"/>
      <c r="M2" s="112"/>
      <c r="N2" s="112"/>
      <c r="O2" s="112"/>
      <c r="P2" s="112"/>
      <c r="Q2" s="112"/>
    </row>
    <row r="3" ht="26.1" customHeight="1" spans="1:17">
      <c r="A3" s="84" t="s">
        <v>21</v>
      </c>
      <c r="B3" s="85"/>
      <c r="C3" s="85"/>
      <c r="D3" s="85"/>
      <c r="E3" s="85"/>
      <c r="F3" s="85"/>
      <c r="G3" s="113"/>
      <c r="H3" s="113"/>
      <c r="I3" s="113"/>
      <c r="J3" s="113"/>
      <c r="K3" s="122"/>
      <c r="L3" s="123"/>
      <c r="M3" s="123"/>
      <c r="N3" s="123"/>
      <c r="O3" s="123"/>
      <c r="P3" s="125"/>
      <c r="Q3" s="130" t="s">
        <v>183</v>
      </c>
    </row>
    <row r="4" ht="15.75" customHeight="1" spans="1:17">
      <c r="A4" s="114" t="s">
        <v>458</v>
      </c>
      <c r="B4" s="114" t="s">
        <v>471</v>
      </c>
      <c r="C4" s="114" t="s">
        <v>472</v>
      </c>
      <c r="D4" s="114" t="s">
        <v>473</v>
      </c>
      <c r="E4" s="114" t="s">
        <v>474</v>
      </c>
      <c r="F4" s="114" t="s">
        <v>475</v>
      </c>
      <c r="G4" s="114" t="s">
        <v>198</v>
      </c>
      <c r="H4" s="114"/>
      <c r="I4" s="114"/>
      <c r="J4" s="114"/>
      <c r="K4" s="126"/>
      <c r="L4" s="114"/>
      <c r="M4" s="114"/>
      <c r="N4" s="114"/>
      <c r="O4" s="114"/>
      <c r="P4" s="126"/>
      <c r="Q4" s="114"/>
    </row>
    <row r="5" ht="17.25" customHeight="1" spans="1:17">
      <c r="A5" s="114"/>
      <c r="B5" s="114"/>
      <c r="C5" s="114"/>
      <c r="D5" s="114"/>
      <c r="E5" s="114"/>
      <c r="F5" s="114"/>
      <c r="G5" s="114" t="s">
        <v>75</v>
      </c>
      <c r="H5" s="114" t="s">
        <v>78</v>
      </c>
      <c r="I5" s="114" t="s">
        <v>464</v>
      </c>
      <c r="J5" s="114" t="s">
        <v>465</v>
      </c>
      <c r="K5" s="127" t="s">
        <v>466</v>
      </c>
      <c r="L5" s="114" t="s">
        <v>82</v>
      </c>
      <c r="M5" s="114"/>
      <c r="N5" s="114"/>
      <c r="O5" s="114"/>
      <c r="P5" s="127"/>
      <c r="Q5" s="114"/>
    </row>
    <row r="6" ht="54" customHeight="1" spans="1:17">
      <c r="A6" s="114"/>
      <c r="B6" s="114"/>
      <c r="C6" s="114"/>
      <c r="D6" s="114"/>
      <c r="E6" s="114"/>
      <c r="F6" s="114"/>
      <c r="G6" s="114"/>
      <c r="H6" s="114"/>
      <c r="I6" s="114"/>
      <c r="J6" s="114"/>
      <c r="K6" s="126"/>
      <c r="L6" s="114" t="s">
        <v>77</v>
      </c>
      <c r="M6" s="114" t="s">
        <v>84</v>
      </c>
      <c r="N6" s="114" t="s">
        <v>305</v>
      </c>
      <c r="O6" s="114" t="s">
        <v>86</v>
      </c>
      <c r="P6" s="126" t="s">
        <v>87</v>
      </c>
      <c r="Q6" s="114" t="s">
        <v>88</v>
      </c>
    </row>
    <row r="7" ht="15" customHeight="1" spans="1:17">
      <c r="A7" s="114">
        <v>1</v>
      </c>
      <c r="B7" s="114">
        <v>2</v>
      </c>
      <c r="C7" s="114">
        <v>3</v>
      </c>
      <c r="D7" s="114">
        <v>4</v>
      </c>
      <c r="E7" s="114">
        <v>5</v>
      </c>
      <c r="F7" s="114">
        <v>6</v>
      </c>
      <c r="G7" s="114">
        <v>7</v>
      </c>
      <c r="H7" s="114">
        <v>8</v>
      </c>
      <c r="I7" s="114">
        <v>9</v>
      </c>
      <c r="J7" s="114">
        <v>10</v>
      </c>
      <c r="K7" s="114">
        <v>11</v>
      </c>
      <c r="L7" s="114">
        <v>12</v>
      </c>
      <c r="M7" s="114">
        <v>13</v>
      </c>
      <c r="N7" s="114">
        <v>14</v>
      </c>
      <c r="O7" s="114">
        <v>15</v>
      </c>
      <c r="P7" s="114">
        <v>16</v>
      </c>
      <c r="Q7" s="114">
        <v>17</v>
      </c>
    </row>
    <row r="8" ht="22.5" customHeight="1" spans="1:17">
      <c r="A8" s="90"/>
      <c r="B8" s="90"/>
      <c r="C8" s="90"/>
      <c r="D8" s="90"/>
      <c r="E8" s="90"/>
      <c r="F8" s="90"/>
      <c r="G8" s="115" t="s">
        <v>90</v>
      </c>
      <c r="H8" s="115" t="s">
        <v>90</v>
      </c>
      <c r="I8" s="115" t="s">
        <v>90</v>
      </c>
      <c r="J8" s="115" t="s">
        <v>90</v>
      </c>
      <c r="K8" s="115" t="s">
        <v>90</v>
      </c>
      <c r="L8" s="115" t="s">
        <v>90</v>
      </c>
      <c r="M8" s="115" t="s">
        <v>90</v>
      </c>
      <c r="N8" s="115" t="s">
        <v>90</v>
      </c>
      <c r="O8" s="115"/>
      <c r="P8" s="115" t="s">
        <v>90</v>
      </c>
      <c r="Q8" s="115" t="s">
        <v>90</v>
      </c>
    </row>
    <row r="9" ht="22.5" customHeight="1" spans="1:17">
      <c r="A9" s="116"/>
      <c r="B9" s="117"/>
      <c r="C9" s="117"/>
      <c r="D9" s="117"/>
      <c r="E9" s="117"/>
      <c r="F9" s="117"/>
      <c r="G9" s="118" t="s">
        <v>90</v>
      </c>
      <c r="H9" s="118" t="s">
        <v>90</v>
      </c>
      <c r="I9" s="118" t="s">
        <v>90</v>
      </c>
      <c r="J9" s="118" t="s">
        <v>90</v>
      </c>
      <c r="K9" s="115" t="s">
        <v>90</v>
      </c>
      <c r="L9" s="118" t="s">
        <v>90</v>
      </c>
      <c r="M9" s="118" t="s">
        <v>90</v>
      </c>
      <c r="N9" s="118" t="s">
        <v>90</v>
      </c>
      <c r="O9" s="118"/>
      <c r="P9" s="115" t="s">
        <v>90</v>
      </c>
      <c r="Q9" s="118" t="s">
        <v>90</v>
      </c>
    </row>
    <row r="10" ht="22.5" customHeight="1" spans="1:17">
      <c r="A10" s="116"/>
      <c r="B10" s="119"/>
      <c r="C10" s="119"/>
      <c r="D10" s="119"/>
      <c r="E10" s="119"/>
      <c r="F10" s="119"/>
      <c r="G10" s="120" t="s">
        <v>90</v>
      </c>
      <c r="H10" s="120" t="s">
        <v>90</v>
      </c>
      <c r="I10" s="120" t="s">
        <v>90</v>
      </c>
      <c r="J10" s="120" t="s">
        <v>90</v>
      </c>
      <c r="K10" s="120" t="s">
        <v>90</v>
      </c>
      <c r="L10" s="120" t="s">
        <v>90</v>
      </c>
      <c r="M10" s="120" t="s">
        <v>90</v>
      </c>
      <c r="N10" s="120" t="s">
        <v>90</v>
      </c>
      <c r="O10" s="120"/>
      <c r="P10" s="120" t="s">
        <v>90</v>
      </c>
      <c r="Q10" s="120" t="s">
        <v>90</v>
      </c>
    </row>
    <row r="11" ht="22.5" customHeight="1" spans="1:17">
      <c r="A11" s="90" t="s">
        <v>137</v>
      </c>
      <c r="B11" s="90"/>
      <c r="C11" s="90"/>
      <c r="D11" s="90"/>
      <c r="E11" s="90"/>
      <c r="F11" s="90"/>
      <c r="G11" s="121"/>
      <c r="H11" s="121"/>
      <c r="I11" s="121"/>
      <c r="J11" s="121"/>
      <c r="K11" s="128"/>
      <c r="L11" s="121"/>
      <c r="M11" s="121"/>
      <c r="N11" s="121"/>
      <c r="O11" s="121"/>
      <c r="P11" s="128"/>
      <c r="Q11" s="121"/>
    </row>
    <row r="12" s="31" customFormat="1" ht="23" customHeight="1" spans="1:2">
      <c r="A12" s="47" t="s">
        <v>476</v>
      </c>
      <c r="B12" s="47"/>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F27" sqref="F27"/>
    </sheetView>
  </sheetViews>
  <sheetFormatPr defaultColWidth="8.88571428571429" defaultRowHeight="14.25" customHeight="1" outlineLevelRow="7"/>
  <cols>
    <col min="1" max="1" width="50" style="31" customWidth="1"/>
    <col min="2" max="2" width="17.2857142857143" style="31" customWidth="1"/>
    <col min="3" max="4" width="13.4285714285714" style="31" customWidth="1"/>
    <col min="5" max="12" width="10.2857142857143" style="31" customWidth="1"/>
    <col min="13" max="13" width="13.1428571428571" style="31" customWidth="1"/>
    <col min="14" max="14" width="9.13333333333333" style="64" customWidth="1"/>
    <col min="15" max="246" width="9.13333333333333" style="64"/>
    <col min="247" max="247" width="9.13333333333333" style="80"/>
    <col min="248" max="256" width="8.88571428571429" style="80"/>
  </cols>
  <sheetData>
    <row r="1" s="64" customFormat="1" ht="13.5" customHeight="1" spans="1:13">
      <c r="A1" s="81"/>
      <c r="B1" s="81"/>
      <c r="C1" s="81"/>
      <c r="D1" s="82"/>
      <c r="E1" s="31"/>
      <c r="F1" s="31"/>
      <c r="G1" s="31"/>
      <c r="H1" s="31"/>
      <c r="I1" s="31"/>
      <c r="J1" s="31"/>
      <c r="K1" s="31"/>
      <c r="L1" s="31"/>
      <c r="M1" s="31"/>
    </row>
    <row r="2" s="64" customFormat="1" ht="35" customHeight="1" spans="1:13">
      <c r="A2" s="83" t="s">
        <v>16</v>
      </c>
      <c r="B2" s="83"/>
      <c r="C2" s="83"/>
      <c r="D2" s="83"/>
      <c r="E2" s="83"/>
      <c r="F2" s="83"/>
      <c r="G2" s="83"/>
      <c r="H2" s="83"/>
      <c r="I2" s="83"/>
      <c r="J2" s="83"/>
      <c r="K2" s="83"/>
      <c r="L2" s="83"/>
      <c r="M2" s="83"/>
    </row>
    <row r="3" s="79" customFormat="1" ht="24" customHeight="1" spans="1:13">
      <c r="A3" s="84" t="s">
        <v>21</v>
      </c>
      <c r="B3" s="85"/>
      <c r="C3" s="85"/>
      <c r="D3" s="85"/>
      <c r="E3" s="86"/>
      <c r="F3" s="86"/>
      <c r="G3" s="86"/>
      <c r="H3" s="86"/>
      <c r="I3" s="86"/>
      <c r="J3" s="105"/>
      <c r="K3" s="105"/>
      <c r="L3" s="105"/>
      <c r="M3" s="106" t="s">
        <v>183</v>
      </c>
    </row>
    <row r="4" s="64" customFormat="1" ht="19.5" customHeight="1" spans="1:13">
      <c r="A4" s="87" t="s">
        <v>477</v>
      </c>
      <c r="B4" s="88" t="s">
        <v>198</v>
      </c>
      <c r="C4" s="89"/>
      <c r="D4" s="89"/>
      <c r="E4" s="90" t="s">
        <v>478</v>
      </c>
      <c r="F4" s="90"/>
      <c r="G4" s="90"/>
      <c r="H4" s="90"/>
      <c r="I4" s="90"/>
      <c r="J4" s="90"/>
      <c r="K4" s="90"/>
      <c r="L4" s="90"/>
      <c r="M4" s="90"/>
    </row>
    <row r="5" s="64" customFormat="1" ht="40.5" customHeight="1" spans="1:13">
      <c r="A5" s="91"/>
      <c r="B5" s="92" t="s">
        <v>75</v>
      </c>
      <c r="C5" s="93" t="s">
        <v>78</v>
      </c>
      <c r="D5" s="94" t="s">
        <v>479</v>
      </c>
      <c r="E5" s="91" t="s">
        <v>480</v>
      </c>
      <c r="F5" s="91" t="s">
        <v>481</v>
      </c>
      <c r="G5" s="91" t="s">
        <v>482</v>
      </c>
      <c r="H5" s="91" t="s">
        <v>483</v>
      </c>
      <c r="I5" s="107" t="s">
        <v>484</v>
      </c>
      <c r="J5" s="91" t="s">
        <v>485</v>
      </c>
      <c r="K5" s="91" t="s">
        <v>486</v>
      </c>
      <c r="L5" s="91" t="s">
        <v>487</v>
      </c>
      <c r="M5" s="91" t="s">
        <v>488</v>
      </c>
    </row>
    <row r="6" s="64" customFormat="1" ht="19.5" customHeight="1" spans="1:13">
      <c r="A6" s="87">
        <v>1</v>
      </c>
      <c r="B6" s="87">
        <v>2</v>
      </c>
      <c r="C6" s="87">
        <v>3</v>
      </c>
      <c r="D6" s="95">
        <v>4</v>
      </c>
      <c r="E6" s="87">
        <v>5</v>
      </c>
      <c r="F6" s="87">
        <v>6</v>
      </c>
      <c r="G6" s="87">
        <v>7</v>
      </c>
      <c r="H6" s="96">
        <v>8</v>
      </c>
      <c r="I6" s="108">
        <v>9</v>
      </c>
      <c r="J6" s="108">
        <v>10</v>
      </c>
      <c r="K6" s="108">
        <v>11</v>
      </c>
      <c r="L6" s="96">
        <v>12</v>
      </c>
      <c r="M6" s="108">
        <v>13</v>
      </c>
    </row>
    <row r="7" s="64" customFormat="1" ht="19.5" customHeight="1" spans="1:247">
      <c r="A7" s="97" t="s">
        <v>489</v>
      </c>
      <c r="B7" s="98"/>
      <c r="C7" s="98"/>
      <c r="D7" s="98"/>
      <c r="E7" s="98"/>
      <c r="F7" s="98"/>
      <c r="G7" s="99"/>
      <c r="H7" s="100" t="s">
        <v>90</v>
      </c>
      <c r="I7" s="100" t="s">
        <v>90</v>
      </c>
      <c r="J7" s="100" t="s">
        <v>90</v>
      </c>
      <c r="K7" s="100" t="s">
        <v>90</v>
      </c>
      <c r="L7" s="100" t="s">
        <v>90</v>
      </c>
      <c r="M7" s="100" t="s">
        <v>90</v>
      </c>
      <c r="IM7" s="109"/>
    </row>
    <row r="8" s="64" customFormat="1" ht="19.5" customHeight="1" spans="1:13">
      <c r="A8" s="101" t="s">
        <v>90</v>
      </c>
      <c r="B8" s="102" t="s">
        <v>90</v>
      </c>
      <c r="C8" s="102" t="s">
        <v>90</v>
      </c>
      <c r="D8" s="103" t="s">
        <v>90</v>
      </c>
      <c r="E8" s="102" t="s">
        <v>90</v>
      </c>
      <c r="F8" s="102" t="s">
        <v>90</v>
      </c>
      <c r="G8" s="102" t="s">
        <v>90</v>
      </c>
      <c r="H8" s="104" t="s">
        <v>90</v>
      </c>
      <c r="I8" s="104" t="s">
        <v>90</v>
      </c>
      <c r="J8" s="104" t="s">
        <v>90</v>
      </c>
      <c r="K8" s="104" t="s">
        <v>90</v>
      </c>
      <c r="L8" s="104" t="s">
        <v>90</v>
      </c>
      <c r="M8" s="104"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D29" sqref="D29"/>
    </sheetView>
  </sheetViews>
  <sheetFormatPr defaultColWidth="8.88571428571429" defaultRowHeight="12" outlineLevelRow="6"/>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18.847619047619" style="63" customWidth="1"/>
    <col min="11" max="11" width="9.13333333333333" style="64" customWidth="1"/>
    <col min="12" max="16384" width="9.13333333333333" style="64"/>
  </cols>
  <sheetData>
    <row r="1" customHeight="1" spans="10:10">
      <c r="J1" s="78"/>
    </row>
    <row r="2" ht="28.5" customHeight="1" spans="1:10">
      <c r="A2" s="65" t="s">
        <v>17</v>
      </c>
      <c r="B2" s="66"/>
      <c r="C2" s="66"/>
      <c r="D2" s="66"/>
      <c r="E2" s="66"/>
      <c r="F2" s="67"/>
      <c r="G2" s="66"/>
      <c r="H2" s="67"/>
      <c r="I2" s="67"/>
      <c r="J2" s="66"/>
    </row>
    <row r="3" ht="17.25" customHeight="1" spans="1:1">
      <c r="A3" s="68" t="s">
        <v>21</v>
      </c>
    </row>
    <row r="4" ht="44.25" customHeight="1" spans="1:10">
      <c r="A4" s="69" t="s">
        <v>330</v>
      </c>
      <c r="B4" s="69" t="s">
        <v>331</v>
      </c>
      <c r="C4" s="69" t="s">
        <v>332</v>
      </c>
      <c r="D4" s="69" t="s">
        <v>333</v>
      </c>
      <c r="E4" s="69" t="s">
        <v>334</v>
      </c>
      <c r="F4" s="70" t="s">
        <v>335</v>
      </c>
      <c r="G4" s="69" t="s">
        <v>336</v>
      </c>
      <c r="H4" s="70" t="s">
        <v>337</v>
      </c>
      <c r="I4" s="70" t="s">
        <v>338</v>
      </c>
      <c r="J4" s="69" t="s">
        <v>339</v>
      </c>
    </row>
    <row r="5" ht="14.25" customHeight="1" spans="1:10">
      <c r="A5" s="69">
        <v>1</v>
      </c>
      <c r="B5" s="69">
        <v>2</v>
      </c>
      <c r="C5" s="69">
        <v>3</v>
      </c>
      <c r="D5" s="69">
        <v>4</v>
      </c>
      <c r="E5" s="69">
        <v>5</v>
      </c>
      <c r="F5" s="69">
        <v>6</v>
      </c>
      <c r="G5" s="69">
        <v>7</v>
      </c>
      <c r="H5" s="69">
        <v>8</v>
      </c>
      <c r="I5" s="69">
        <v>9</v>
      </c>
      <c r="J5" s="69">
        <v>10</v>
      </c>
    </row>
    <row r="6" ht="42" customHeight="1" spans="1:10">
      <c r="A6" s="71" t="s">
        <v>489</v>
      </c>
      <c r="B6" s="72"/>
      <c r="C6" s="72"/>
      <c r="D6" s="73"/>
      <c r="E6" s="74"/>
      <c r="F6" s="75"/>
      <c r="G6" s="74"/>
      <c r="H6" s="75"/>
      <c r="I6" s="75"/>
      <c r="J6" s="74"/>
    </row>
    <row r="7" ht="42.75" customHeight="1" spans="1:10">
      <c r="A7" s="76" t="s">
        <v>90</v>
      </c>
      <c r="B7" s="76" t="s">
        <v>90</v>
      </c>
      <c r="C7" s="76" t="s">
        <v>90</v>
      </c>
      <c r="D7" s="76" t="s">
        <v>90</v>
      </c>
      <c r="E7" s="77" t="s">
        <v>90</v>
      </c>
      <c r="F7" s="76" t="s">
        <v>90</v>
      </c>
      <c r="G7" s="77" t="s">
        <v>90</v>
      </c>
      <c r="H7" s="76" t="s">
        <v>90</v>
      </c>
      <c r="I7" s="76" t="s">
        <v>90</v>
      </c>
      <c r="J7" s="77"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F22" sqref="F22"/>
    </sheetView>
  </sheetViews>
  <sheetFormatPr defaultColWidth="8.88571428571429" defaultRowHeight="12" outlineLevelCol="7"/>
  <cols>
    <col min="1" max="1" width="29" style="49"/>
    <col min="2" max="2" width="18.7142857142857" style="49" customWidth="1"/>
    <col min="3" max="3" width="24.847619047619" style="49" customWidth="1"/>
    <col min="4" max="6" width="23.5714285714286" style="49" customWidth="1"/>
    <col min="7" max="7" width="25.1333333333333" style="49" customWidth="1"/>
    <col min="8" max="8" width="18.847619047619" style="49" customWidth="1"/>
    <col min="9" max="16384" width="9.13333333333333" style="49"/>
  </cols>
  <sheetData>
    <row r="1" spans="8:8">
      <c r="H1" s="50"/>
    </row>
    <row r="2" ht="28.5" spans="1:8">
      <c r="A2" s="51" t="s">
        <v>18</v>
      </c>
      <c r="B2" s="51"/>
      <c r="C2" s="51"/>
      <c r="D2" s="51"/>
      <c r="E2" s="51"/>
      <c r="F2" s="51"/>
      <c r="G2" s="51"/>
      <c r="H2" s="51"/>
    </row>
    <row r="3" ht="13.5" spans="1:2">
      <c r="A3" s="52" t="s">
        <v>21</v>
      </c>
      <c r="B3" s="53"/>
    </row>
    <row r="4" ht="18" customHeight="1" spans="1:8">
      <c r="A4" s="54" t="s">
        <v>191</v>
      </c>
      <c r="B4" s="54" t="s">
        <v>490</v>
      </c>
      <c r="C4" s="54" t="s">
        <v>491</v>
      </c>
      <c r="D4" s="54" t="s">
        <v>492</v>
      </c>
      <c r="E4" s="54" t="s">
        <v>493</v>
      </c>
      <c r="F4" s="55" t="s">
        <v>494</v>
      </c>
      <c r="G4" s="56"/>
      <c r="H4" s="57"/>
    </row>
    <row r="5" ht="18" customHeight="1" spans="1:8">
      <c r="A5" s="58"/>
      <c r="B5" s="58"/>
      <c r="C5" s="58"/>
      <c r="D5" s="58"/>
      <c r="E5" s="58"/>
      <c r="F5" s="59" t="s">
        <v>462</v>
      </c>
      <c r="G5" s="59" t="s">
        <v>495</v>
      </c>
      <c r="H5" s="59" t="s">
        <v>496</v>
      </c>
    </row>
    <row r="6" ht="21" customHeight="1" spans="1:8">
      <c r="A6" s="60">
        <v>1</v>
      </c>
      <c r="B6" s="60">
        <v>2</v>
      </c>
      <c r="C6" s="60">
        <v>3</v>
      </c>
      <c r="D6" s="60">
        <v>4</v>
      </c>
      <c r="E6" s="60">
        <v>5</v>
      </c>
      <c r="F6" s="60">
        <v>6</v>
      </c>
      <c r="G6" s="60">
        <v>7</v>
      </c>
      <c r="H6" s="60">
        <v>8</v>
      </c>
    </row>
    <row r="7" ht="25" customHeight="1" spans="1:8">
      <c r="A7" s="61"/>
      <c r="B7" s="61"/>
      <c r="C7" s="61"/>
      <c r="D7" s="61"/>
      <c r="E7" s="61"/>
      <c r="F7" s="60"/>
      <c r="G7" s="60"/>
      <c r="H7" s="60"/>
    </row>
    <row r="8" ht="24" customHeight="1" spans="1:8">
      <c r="A8" s="62"/>
      <c r="B8" s="62"/>
      <c r="C8" s="62"/>
      <c r="D8" s="62"/>
      <c r="E8" s="62"/>
      <c r="F8" s="60"/>
      <c r="G8" s="60"/>
      <c r="H8" s="60"/>
    </row>
    <row r="9" ht="24" customHeight="1" spans="1:8">
      <c r="A9" s="62"/>
      <c r="B9" s="62"/>
      <c r="C9" s="62"/>
      <c r="D9" s="62"/>
      <c r="E9" s="62"/>
      <c r="F9" s="60"/>
      <c r="G9" s="60"/>
      <c r="H9" s="60"/>
    </row>
    <row r="10" s="31" customFormat="1" ht="23" customHeight="1" spans="1:2">
      <c r="A10" s="47" t="s">
        <v>497</v>
      </c>
      <c r="B10" s="47"/>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H23" sqref="H23"/>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183</v>
      </c>
    </row>
    <row r="4" s="1" customFormat="1" ht="21.75" customHeight="1" spans="1:11">
      <c r="A4" s="10" t="s">
        <v>300</v>
      </c>
      <c r="B4" s="10" t="s">
        <v>193</v>
      </c>
      <c r="C4" s="10" t="s">
        <v>301</v>
      </c>
      <c r="D4" s="11" t="s">
        <v>194</v>
      </c>
      <c r="E4" s="11" t="s">
        <v>195</v>
      </c>
      <c r="F4" s="11" t="s">
        <v>302</v>
      </c>
      <c r="G4" s="11" t="s">
        <v>303</v>
      </c>
      <c r="H4" s="32" t="s">
        <v>75</v>
      </c>
      <c r="I4" s="12" t="s">
        <v>498</v>
      </c>
      <c r="J4" s="13"/>
      <c r="K4" s="14"/>
    </row>
    <row r="5" s="1" customFormat="1" ht="21.75" customHeight="1" spans="1:11">
      <c r="A5" s="15"/>
      <c r="B5" s="15"/>
      <c r="C5" s="15"/>
      <c r="D5" s="16"/>
      <c r="E5" s="16"/>
      <c r="F5" s="16"/>
      <c r="G5" s="16"/>
      <c r="H5" s="33"/>
      <c r="I5" s="11" t="s">
        <v>78</v>
      </c>
      <c r="J5" s="11" t="s">
        <v>79</v>
      </c>
      <c r="K5" s="11" t="s">
        <v>80</v>
      </c>
    </row>
    <row r="6" s="1" customFormat="1" ht="40.5" customHeight="1" spans="1:11">
      <c r="A6" s="19"/>
      <c r="B6" s="19"/>
      <c r="C6" s="19"/>
      <c r="D6" s="20"/>
      <c r="E6" s="20"/>
      <c r="F6" s="20"/>
      <c r="G6" s="20"/>
      <c r="H6" s="34"/>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5"/>
      <c r="B8" s="25" t="s">
        <v>90</v>
      </c>
      <c r="C8" s="35"/>
      <c r="D8" s="35"/>
      <c r="E8" s="35"/>
      <c r="F8" s="35"/>
      <c r="G8" s="35"/>
      <c r="H8" s="36" t="s">
        <v>90</v>
      </c>
      <c r="I8" s="36" t="s">
        <v>90</v>
      </c>
      <c r="J8" s="36" t="s">
        <v>90</v>
      </c>
      <c r="K8" s="36"/>
    </row>
    <row r="9" s="1" customFormat="1" ht="18.75" customHeight="1" spans="1:11">
      <c r="A9" s="37" t="s">
        <v>90</v>
      </c>
      <c r="B9" s="38" t="s">
        <v>90</v>
      </c>
      <c r="C9" s="38" t="s">
        <v>90</v>
      </c>
      <c r="D9" s="38" t="s">
        <v>90</v>
      </c>
      <c r="E9" s="38" t="s">
        <v>90</v>
      </c>
      <c r="F9" s="38" t="s">
        <v>90</v>
      </c>
      <c r="G9" s="38" t="s">
        <v>90</v>
      </c>
      <c r="H9" s="39" t="s">
        <v>90</v>
      </c>
      <c r="I9" s="39" t="s">
        <v>90</v>
      </c>
      <c r="J9" s="39" t="s">
        <v>90</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137</v>
      </c>
      <c r="B14" s="44"/>
      <c r="C14" s="44"/>
      <c r="D14" s="44"/>
      <c r="E14" s="44"/>
      <c r="F14" s="44"/>
      <c r="G14" s="45"/>
      <c r="H14" s="46" t="s">
        <v>90</v>
      </c>
      <c r="I14" s="46" t="s">
        <v>90</v>
      </c>
      <c r="J14" s="46" t="s">
        <v>90</v>
      </c>
      <c r="K14" s="46"/>
    </row>
    <row r="15" s="31" customFormat="1" ht="23" customHeight="1" spans="1:2">
      <c r="A15" s="47" t="s">
        <v>499</v>
      </c>
      <c r="B15" s="47"/>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6" activePane="bottomRight" state="frozen"/>
      <selection/>
      <selection pane="topRight"/>
      <selection pane="bottomLeft"/>
      <selection pane="bottomRight" activeCell="B33" sqref="B33:B34"/>
    </sheetView>
  </sheetViews>
  <sheetFormatPr defaultColWidth="8" defaultRowHeight="12" outlineLevelCol="3"/>
  <cols>
    <col min="1" max="1" width="39.5714285714286" style="31" customWidth="1"/>
    <col min="2" max="2" width="43.1333333333333" style="31" customWidth="1"/>
    <col min="3" max="3" width="40.4285714285714" style="31" customWidth="1"/>
    <col min="4" max="4" width="46.1333333333333" style="31" customWidth="1"/>
    <col min="5" max="5" width="8" style="64" customWidth="1"/>
    <col min="6" max="16384" width="8" style="64"/>
  </cols>
  <sheetData>
    <row r="1" ht="17" customHeight="1" spans="1:4">
      <c r="A1" s="367"/>
      <c r="B1" s="81"/>
      <c r="C1" s="81"/>
      <c r="D1" s="152"/>
    </row>
    <row r="2" ht="36" customHeight="1" spans="1:4">
      <c r="A2" s="65" t="s">
        <v>2</v>
      </c>
      <c r="B2" s="368"/>
      <c r="C2" s="368"/>
      <c r="D2" s="368"/>
    </row>
    <row r="3" ht="21" customHeight="1" spans="1:4">
      <c r="A3" s="84" t="s">
        <v>21</v>
      </c>
      <c r="B3" s="319"/>
      <c r="C3" s="319"/>
      <c r="D3" s="151" t="s">
        <v>22</v>
      </c>
    </row>
    <row r="4" ht="19.5" customHeight="1" spans="1:4">
      <c r="A4" s="88" t="s">
        <v>23</v>
      </c>
      <c r="B4" s="160"/>
      <c r="C4" s="88" t="s">
        <v>24</v>
      </c>
      <c r="D4" s="160"/>
    </row>
    <row r="5" ht="19.5" customHeight="1" spans="1:4">
      <c r="A5" s="87" t="s">
        <v>25</v>
      </c>
      <c r="B5" s="87" t="s">
        <v>26</v>
      </c>
      <c r="C5" s="87" t="s">
        <v>27</v>
      </c>
      <c r="D5" s="87" t="s">
        <v>26</v>
      </c>
    </row>
    <row r="6" ht="19.5" customHeight="1" spans="1:4">
      <c r="A6" s="91"/>
      <c r="B6" s="91"/>
      <c r="C6" s="91"/>
      <c r="D6" s="91"/>
    </row>
    <row r="7" ht="20.25" customHeight="1" spans="1:4">
      <c r="A7" s="324" t="s">
        <v>28</v>
      </c>
      <c r="B7" s="202">
        <v>27687128</v>
      </c>
      <c r="C7" s="324" t="s">
        <v>29</v>
      </c>
      <c r="D7" s="369"/>
    </row>
    <row r="8" ht="20.25" customHeight="1" spans="1:4">
      <c r="A8" s="324" t="s">
        <v>30</v>
      </c>
      <c r="B8" s="202"/>
      <c r="C8" s="324" t="s">
        <v>31</v>
      </c>
      <c r="D8" s="369"/>
    </row>
    <row r="9" ht="20.25" customHeight="1" spans="1:4">
      <c r="A9" s="324" t="s">
        <v>32</v>
      </c>
      <c r="B9" s="202"/>
      <c r="C9" s="324" t="s">
        <v>33</v>
      </c>
      <c r="D9" s="369"/>
    </row>
    <row r="10" ht="20.25" customHeight="1" spans="1:4">
      <c r="A10" s="324" t="s">
        <v>34</v>
      </c>
      <c r="B10" s="202">
        <v>700000</v>
      </c>
      <c r="C10" s="324" t="s">
        <v>35</v>
      </c>
      <c r="D10" s="369"/>
    </row>
    <row r="11" ht="20.25" customHeight="1" spans="1:4">
      <c r="A11" s="324" t="s">
        <v>36</v>
      </c>
      <c r="B11" s="370"/>
      <c r="C11" s="324" t="s">
        <v>37</v>
      </c>
      <c r="D11" s="202">
        <v>20115822</v>
      </c>
    </row>
    <row r="12" ht="20.25" customHeight="1" spans="1:4">
      <c r="A12" s="324" t="s">
        <v>38</v>
      </c>
      <c r="B12" s="329"/>
      <c r="C12" s="324" t="s">
        <v>39</v>
      </c>
      <c r="D12" s="202"/>
    </row>
    <row r="13" ht="20.25" customHeight="1" spans="1:4">
      <c r="A13" s="324" t="s">
        <v>40</v>
      </c>
      <c r="B13" s="329"/>
      <c r="C13" s="324" t="s">
        <v>41</v>
      </c>
      <c r="D13" s="202"/>
    </row>
    <row r="14" ht="20.25" customHeight="1" spans="1:4">
      <c r="A14" s="324" t="s">
        <v>42</v>
      </c>
      <c r="B14" s="329"/>
      <c r="C14" s="324" t="s">
        <v>43</v>
      </c>
      <c r="D14" s="202">
        <v>4209938</v>
      </c>
    </row>
    <row r="15" ht="20.25" customHeight="1" spans="1:4">
      <c r="A15" s="371" t="s">
        <v>44</v>
      </c>
      <c r="B15" s="372"/>
      <c r="C15" s="324" t="s">
        <v>45</v>
      </c>
      <c r="D15" s="202">
        <v>2033727</v>
      </c>
    </row>
    <row r="16" ht="20.25" customHeight="1" spans="1:4">
      <c r="A16" s="371" t="s">
        <v>46</v>
      </c>
      <c r="B16" s="373"/>
      <c r="C16" s="324" t="s">
        <v>47</v>
      </c>
      <c r="D16" s="200"/>
    </row>
    <row r="17" ht="20.25" customHeight="1" spans="1:4">
      <c r="A17" s="371"/>
      <c r="B17" s="374"/>
      <c r="C17" s="324" t="s">
        <v>48</v>
      </c>
      <c r="D17" s="202"/>
    </row>
    <row r="18" ht="20.25" customHeight="1" spans="1:4">
      <c r="A18" s="373"/>
      <c r="B18" s="374"/>
      <c r="C18" s="324" t="s">
        <v>49</v>
      </c>
      <c r="D18" s="202"/>
    </row>
    <row r="19" ht="20.25" customHeight="1" spans="1:4">
      <c r="A19" s="373"/>
      <c r="B19" s="374"/>
      <c r="C19" s="324" t="s">
        <v>50</v>
      </c>
      <c r="D19" s="202"/>
    </row>
    <row r="20" ht="20.25" customHeight="1" spans="1:4">
      <c r="A20" s="373"/>
      <c r="B20" s="374"/>
      <c r="C20" s="324" t="s">
        <v>51</v>
      </c>
      <c r="D20" s="202"/>
    </row>
    <row r="21" ht="20.25" customHeight="1" spans="1:4">
      <c r="A21" s="373"/>
      <c r="B21" s="374"/>
      <c r="C21" s="324" t="s">
        <v>52</v>
      </c>
      <c r="D21" s="202"/>
    </row>
    <row r="22" ht="20.25" customHeight="1" spans="1:4">
      <c r="A22" s="373"/>
      <c r="B22" s="374"/>
      <c r="C22" s="324" t="s">
        <v>53</v>
      </c>
      <c r="D22" s="202"/>
    </row>
    <row r="23" ht="20.25" customHeight="1" spans="1:4">
      <c r="A23" s="373"/>
      <c r="B23" s="374"/>
      <c r="C23" s="324" t="s">
        <v>54</v>
      </c>
      <c r="D23" s="202"/>
    </row>
    <row r="24" ht="20.25" customHeight="1" spans="1:4">
      <c r="A24" s="373"/>
      <c r="B24" s="374"/>
      <c r="C24" s="324" t="s">
        <v>55</v>
      </c>
      <c r="D24" s="202"/>
    </row>
    <row r="25" ht="20.25" customHeight="1" spans="1:4">
      <c r="A25" s="373"/>
      <c r="B25" s="374"/>
      <c r="C25" s="324" t="s">
        <v>56</v>
      </c>
      <c r="D25" s="202">
        <v>2029056</v>
      </c>
    </row>
    <row r="26" ht="20.25" customHeight="1" spans="1:4">
      <c r="A26" s="373"/>
      <c r="B26" s="374"/>
      <c r="C26" s="324" t="s">
        <v>57</v>
      </c>
      <c r="D26" s="202"/>
    </row>
    <row r="27" ht="20.25" customHeight="1" spans="1:4">
      <c r="A27" s="373"/>
      <c r="B27" s="374"/>
      <c r="C27" s="324" t="s">
        <v>58</v>
      </c>
      <c r="D27" s="369"/>
    </row>
    <row r="28" ht="20.25" customHeight="1" spans="1:4">
      <c r="A28" s="373"/>
      <c r="B28" s="374"/>
      <c r="C28" s="324" t="s">
        <v>59</v>
      </c>
      <c r="D28" s="369"/>
    </row>
    <row r="29" ht="20.25" customHeight="1" spans="1:4">
      <c r="A29" s="373"/>
      <c r="B29" s="374"/>
      <c r="C29" s="324" t="s">
        <v>60</v>
      </c>
      <c r="D29" s="369"/>
    </row>
    <row r="30" ht="20.25" customHeight="1" spans="1:4">
      <c r="A30" s="375"/>
      <c r="B30" s="376"/>
      <c r="C30" s="324" t="s">
        <v>61</v>
      </c>
      <c r="D30" s="369"/>
    </row>
    <row r="31" ht="20.25" customHeight="1" spans="1:4">
      <c r="A31" s="375"/>
      <c r="B31" s="376"/>
      <c r="C31" s="324" t="s">
        <v>62</v>
      </c>
      <c r="D31" s="369"/>
    </row>
    <row r="32" ht="20.25" customHeight="1" spans="1:4">
      <c r="A32" s="375"/>
      <c r="B32" s="376"/>
      <c r="C32" s="324" t="s">
        <v>63</v>
      </c>
      <c r="D32" s="369"/>
    </row>
    <row r="33" ht="20.25" customHeight="1" spans="1:4">
      <c r="A33" s="377" t="s">
        <v>64</v>
      </c>
      <c r="B33" s="378">
        <f>B7+B8+B9+B10+B11</f>
        <v>28387128</v>
      </c>
      <c r="C33" s="330" t="s">
        <v>65</v>
      </c>
      <c r="D33" s="326">
        <f>SUM(D7:D29)</f>
        <v>28388543</v>
      </c>
    </row>
    <row r="34" ht="20.25" customHeight="1" spans="1:4">
      <c r="A34" s="371" t="s">
        <v>66</v>
      </c>
      <c r="B34" s="379">
        <v>1415</v>
      </c>
      <c r="C34" s="324" t="s">
        <v>67</v>
      </c>
      <c r="D34" s="306"/>
    </row>
    <row r="35" ht="20.25" customHeight="1" spans="1:4">
      <c r="A35" s="371" t="s">
        <v>68</v>
      </c>
      <c r="B35" s="380"/>
      <c r="C35" s="371" t="s">
        <v>68</v>
      </c>
      <c r="D35" s="381"/>
    </row>
    <row r="36" ht="20.25" customHeight="1" spans="1:4">
      <c r="A36" s="371" t="s">
        <v>69</v>
      </c>
      <c r="B36" s="379">
        <v>1415</v>
      </c>
      <c r="C36" s="371" t="s">
        <v>70</v>
      </c>
      <c r="D36" s="381"/>
    </row>
    <row r="37" ht="20.25" customHeight="1" spans="1:4">
      <c r="A37" s="382" t="s">
        <v>71</v>
      </c>
      <c r="B37" s="383">
        <f>B33+B34</f>
        <v>28388543</v>
      </c>
      <c r="C37" s="330" t="s">
        <v>72</v>
      </c>
      <c r="D37" s="383">
        <f>D33+D34</f>
        <v>28388543</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D28" sqref="D28"/>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183</v>
      </c>
    </row>
    <row r="4" s="1" customFormat="1" ht="21.75" customHeight="1" spans="1:7">
      <c r="A4" s="10" t="s">
        <v>301</v>
      </c>
      <c r="B4" s="10" t="s">
        <v>300</v>
      </c>
      <c r="C4" s="10" t="s">
        <v>193</v>
      </c>
      <c r="D4" s="11" t="s">
        <v>500</v>
      </c>
      <c r="E4" s="12" t="s">
        <v>78</v>
      </c>
      <c r="F4" s="13"/>
      <c r="G4" s="14"/>
    </row>
    <row r="5" s="1" customFormat="1" ht="21.75" customHeight="1" spans="1:7">
      <c r="A5" s="15"/>
      <c r="B5" s="15"/>
      <c r="C5" s="15"/>
      <c r="D5" s="16"/>
      <c r="E5" s="17" t="s">
        <v>501</v>
      </c>
      <c r="F5" s="18" t="s">
        <v>502</v>
      </c>
      <c r="G5" s="18" t="s">
        <v>503</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4" t="s">
        <v>324</v>
      </c>
      <c r="C8" s="24" t="s">
        <v>326</v>
      </c>
      <c r="D8" s="25" t="s">
        <v>504</v>
      </c>
      <c r="E8" s="26">
        <v>10920</v>
      </c>
      <c r="F8" s="26">
        <v>10920</v>
      </c>
      <c r="G8" s="26">
        <v>10920</v>
      </c>
    </row>
    <row r="9" s="1" customFormat="1" ht="18.75" customHeight="1" spans="1:7">
      <c r="A9" s="27" t="s">
        <v>75</v>
      </c>
      <c r="B9" s="28"/>
      <c r="C9" s="28"/>
      <c r="D9" s="29"/>
      <c r="E9" s="26">
        <v>10920</v>
      </c>
      <c r="F9" s="26">
        <v>10920</v>
      </c>
      <c r="G9" s="26">
        <v>10920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E9" sqref="E9"/>
    </sheetView>
  </sheetViews>
  <sheetFormatPr defaultColWidth="8" defaultRowHeight="14.25" customHeight="1"/>
  <cols>
    <col min="1" max="1" width="21.1333333333333" style="31" customWidth="1"/>
    <col min="2" max="2" width="23.4285714285714" style="31" customWidth="1"/>
    <col min="3" max="5" width="12.5714285714286" style="31" customWidth="1"/>
    <col min="6" max="6" width="14" style="31" customWidth="1"/>
    <col min="7" max="8" width="12.5714285714286" style="31" customWidth="1"/>
    <col min="9" max="9" width="8.84761904761905" style="31" customWidth="1"/>
    <col min="10" max="14" width="12.5714285714286" style="31" customWidth="1"/>
    <col min="15" max="15" width="11.2857142857143" style="64" customWidth="1"/>
    <col min="16" max="16" width="9.57142857142857" style="64" customWidth="1"/>
    <col min="17" max="17" width="9.71428571428571" style="64" customWidth="1"/>
    <col min="18" max="18" width="10.5714285714286" style="64" customWidth="1"/>
    <col min="19" max="19" width="10.1333333333333" style="31" customWidth="1"/>
    <col min="20" max="20" width="8" style="64" customWidth="1"/>
    <col min="21" max="16384" width="8" style="64"/>
  </cols>
  <sheetData>
    <row r="1" ht="12" customHeight="1" spans="1:19">
      <c r="A1" s="81"/>
      <c r="B1" s="81"/>
      <c r="C1" s="81"/>
      <c r="D1" s="81"/>
      <c r="E1" s="81"/>
      <c r="F1" s="81"/>
      <c r="G1" s="81"/>
      <c r="H1" s="81"/>
      <c r="I1" s="81"/>
      <c r="J1" s="81"/>
      <c r="K1" s="81"/>
      <c r="L1" s="81"/>
      <c r="M1" s="81"/>
      <c r="N1" s="81"/>
      <c r="O1" s="354"/>
      <c r="P1" s="354"/>
      <c r="Q1" s="354"/>
      <c r="R1" s="354"/>
      <c r="S1" s="362"/>
    </row>
    <row r="2" ht="36" customHeight="1" spans="1:19">
      <c r="A2" s="341" t="s">
        <v>3</v>
      </c>
      <c r="B2" s="66"/>
      <c r="C2" s="66"/>
      <c r="D2" s="66"/>
      <c r="E2" s="66"/>
      <c r="F2" s="66"/>
      <c r="G2" s="66"/>
      <c r="H2" s="66"/>
      <c r="I2" s="66"/>
      <c r="J2" s="66"/>
      <c r="K2" s="66"/>
      <c r="L2" s="66"/>
      <c r="M2" s="66"/>
      <c r="N2" s="66"/>
      <c r="O2" s="67"/>
      <c r="P2" s="67"/>
      <c r="Q2" s="67"/>
      <c r="R2" s="67"/>
      <c r="S2" s="66"/>
    </row>
    <row r="3" ht="20.25" customHeight="1" spans="1:19">
      <c r="A3" s="84" t="s">
        <v>21</v>
      </c>
      <c r="B3" s="85"/>
      <c r="C3" s="85"/>
      <c r="D3" s="85"/>
      <c r="E3" s="85"/>
      <c r="F3" s="85"/>
      <c r="G3" s="85"/>
      <c r="H3" s="85"/>
      <c r="I3" s="85"/>
      <c r="J3" s="85"/>
      <c r="K3" s="85"/>
      <c r="L3" s="85"/>
      <c r="M3" s="85"/>
      <c r="N3" s="85"/>
      <c r="O3" s="355"/>
      <c r="P3" s="355"/>
      <c r="Q3" s="355"/>
      <c r="R3" s="355"/>
      <c r="S3" s="363" t="s">
        <v>22</v>
      </c>
    </row>
    <row r="4" ht="18.75" customHeight="1" spans="1:19">
      <c r="A4" s="342" t="s">
        <v>73</v>
      </c>
      <c r="B4" s="343" t="s">
        <v>74</v>
      </c>
      <c r="C4" s="343" t="s">
        <v>75</v>
      </c>
      <c r="D4" s="268" t="s">
        <v>76</v>
      </c>
      <c r="E4" s="344"/>
      <c r="F4" s="344"/>
      <c r="G4" s="344"/>
      <c r="H4" s="344"/>
      <c r="I4" s="344"/>
      <c r="J4" s="344"/>
      <c r="K4" s="344"/>
      <c r="L4" s="344"/>
      <c r="M4" s="344"/>
      <c r="N4" s="344"/>
      <c r="O4" s="356" t="s">
        <v>66</v>
      </c>
      <c r="P4" s="356"/>
      <c r="Q4" s="356"/>
      <c r="R4" s="356"/>
      <c r="S4" s="364"/>
    </row>
    <row r="5" ht="18.75" customHeight="1" spans="1:19">
      <c r="A5" s="345"/>
      <c r="B5" s="346"/>
      <c r="C5" s="346"/>
      <c r="D5" s="347" t="s">
        <v>77</v>
      </c>
      <c r="E5" s="347" t="s">
        <v>78</v>
      </c>
      <c r="F5" s="347" t="s">
        <v>79</v>
      </c>
      <c r="G5" s="347" t="s">
        <v>80</v>
      </c>
      <c r="H5" s="347" t="s">
        <v>81</v>
      </c>
      <c r="I5" s="357" t="s">
        <v>82</v>
      </c>
      <c r="J5" s="344"/>
      <c r="K5" s="344"/>
      <c r="L5" s="344"/>
      <c r="M5" s="344"/>
      <c r="N5" s="344"/>
      <c r="O5" s="356" t="s">
        <v>77</v>
      </c>
      <c r="P5" s="356" t="s">
        <v>78</v>
      </c>
      <c r="Q5" s="356" t="s">
        <v>79</v>
      </c>
      <c r="R5" s="365" t="s">
        <v>80</v>
      </c>
      <c r="S5" s="356" t="s">
        <v>83</v>
      </c>
    </row>
    <row r="6" ht="33.75" customHeight="1" spans="1:19">
      <c r="A6" s="348"/>
      <c r="B6" s="349"/>
      <c r="C6" s="349"/>
      <c r="D6" s="348"/>
      <c r="E6" s="348"/>
      <c r="F6" s="348"/>
      <c r="G6" s="348"/>
      <c r="H6" s="348"/>
      <c r="I6" s="349" t="s">
        <v>77</v>
      </c>
      <c r="J6" s="349" t="s">
        <v>84</v>
      </c>
      <c r="K6" s="349" t="s">
        <v>85</v>
      </c>
      <c r="L6" s="349" t="s">
        <v>86</v>
      </c>
      <c r="M6" s="349" t="s">
        <v>87</v>
      </c>
      <c r="N6" s="358" t="s">
        <v>88</v>
      </c>
      <c r="O6" s="356"/>
      <c r="P6" s="356"/>
      <c r="Q6" s="356"/>
      <c r="R6" s="365"/>
      <c r="S6" s="356"/>
    </row>
    <row r="7" ht="16.5" customHeight="1" spans="1:19">
      <c r="A7" s="350">
        <v>1</v>
      </c>
      <c r="B7" s="351">
        <v>2</v>
      </c>
      <c r="C7" s="351">
        <v>3</v>
      </c>
      <c r="D7" s="350">
        <v>4</v>
      </c>
      <c r="E7" s="351">
        <v>5</v>
      </c>
      <c r="F7" s="351">
        <v>6</v>
      </c>
      <c r="G7" s="350">
        <v>7</v>
      </c>
      <c r="H7" s="351">
        <v>8</v>
      </c>
      <c r="I7" s="351">
        <v>9</v>
      </c>
      <c r="J7" s="350">
        <v>10</v>
      </c>
      <c r="K7" s="350">
        <v>11</v>
      </c>
      <c r="L7" s="350">
        <v>12</v>
      </c>
      <c r="M7" s="350">
        <v>13</v>
      </c>
      <c r="N7" s="350">
        <v>14</v>
      </c>
      <c r="O7" s="350">
        <v>15</v>
      </c>
      <c r="P7" s="350">
        <v>16</v>
      </c>
      <c r="Q7" s="350">
        <v>17</v>
      </c>
      <c r="R7" s="350">
        <v>18</v>
      </c>
      <c r="S7" s="266">
        <v>19</v>
      </c>
    </row>
    <row r="8" ht="16.5" customHeight="1" spans="1:19">
      <c r="A8" s="77">
        <v>105006</v>
      </c>
      <c r="B8" s="77" t="s">
        <v>89</v>
      </c>
      <c r="C8" s="293">
        <v>28388543</v>
      </c>
      <c r="D8" s="293">
        <v>28387128</v>
      </c>
      <c r="E8" s="280">
        <v>27687128</v>
      </c>
      <c r="F8" s="280"/>
      <c r="G8" s="280"/>
      <c r="H8" s="280">
        <v>700000</v>
      </c>
      <c r="I8" s="280"/>
      <c r="J8" s="104" t="s">
        <v>90</v>
      </c>
      <c r="K8" s="104" t="s">
        <v>90</v>
      </c>
      <c r="L8" s="104" t="s">
        <v>90</v>
      </c>
      <c r="M8" s="104" t="s">
        <v>90</v>
      </c>
      <c r="N8" s="359" t="s">
        <v>90</v>
      </c>
      <c r="O8" s="360">
        <f>S8</f>
        <v>1415</v>
      </c>
      <c r="P8" s="361" t="s">
        <v>90</v>
      </c>
      <c r="Q8" s="361"/>
      <c r="R8" s="366"/>
      <c r="S8" s="280">
        <v>1415</v>
      </c>
    </row>
    <row r="9" ht="16.5" customHeight="1" spans="1:19">
      <c r="A9" s="352" t="s">
        <v>75</v>
      </c>
      <c r="B9" s="353"/>
      <c r="C9" s="293">
        <v>28388543</v>
      </c>
      <c r="D9" s="293">
        <v>28387128</v>
      </c>
      <c r="E9" s="280">
        <v>27687128</v>
      </c>
      <c r="F9" s="280"/>
      <c r="G9" s="280"/>
      <c r="H9" s="280">
        <v>700000</v>
      </c>
      <c r="I9" s="280"/>
      <c r="J9" s="104" t="s">
        <v>90</v>
      </c>
      <c r="K9" s="104" t="s">
        <v>90</v>
      </c>
      <c r="L9" s="104" t="s">
        <v>90</v>
      </c>
      <c r="M9" s="104" t="s">
        <v>90</v>
      </c>
      <c r="N9" s="359" t="s">
        <v>90</v>
      </c>
      <c r="O9" s="360">
        <f>S9</f>
        <v>1415</v>
      </c>
      <c r="P9" s="361" t="s">
        <v>90</v>
      </c>
      <c r="Q9" s="361"/>
      <c r="R9" s="366"/>
      <c r="S9" s="280">
        <v>1415</v>
      </c>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zoomScaleSheetLayoutView="60" workbookViewId="0">
      <selection activeCell="J25" sqref="J25"/>
    </sheetView>
  </sheetViews>
  <sheetFormatPr defaultColWidth="8.88571428571429" defaultRowHeight="14.25" customHeight="1"/>
  <cols>
    <col min="1" max="1" width="14.2857142857143" style="31" customWidth="1"/>
    <col min="2" max="2" width="29.1333333333333" style="31" customWidth="1"/>
    <col min="3" max="4" width="15.4285714285714" style="31" customWidth="1"/>
    <col min="5" max="8" width="18.847619047619" style="31" customWidth="1"/>
    <col min="9" max="9" width="15.5714285714286" style="31" customWidth="1"/>
    <col min="10" max="10" width="14.1333333333333" style="31" customWidth="1"/>
    <col min="11" max="15" width="18.847619047619" style="31" customWidth="1"/>
    <col min="16" max="16" width="9.13333333333333" style="31" customWidth="1"/>
    <col min="17" max="16384" width="9.13333333333333" style="31"/>
  </cols>
  <sheetData>
    <row r="1" ht="15.75" customHeight="1" spans="1:15">
      <c r="A1" s="81"/>
      <c r="B1" s="81"/>
      <c r="C1" s="81"/>
      <c r="D1" s="81"/>
      <c r="E1" s="81"/>
      <c r="F1" s="81"/>
      <c r="G1" s="81"/>
      <c r="H1" s="81"/>
      <c r="I1" s="81"/>
      <c r="J1" s="81"/>
      <c r="K1" s="81"/>
      <c r="L1" s="81"/>
      <c r="M1" s="81"/>
      <c r="N1" s="81"/>
      <c r="O1" s="82"/>
    </row>
    <row r="2" ht="28.5" customHeight="1" spans="1:15">
      <c r="A2" s="66" t="s">
        <v>4</v>
      </c>
      <c r="B2" s="66"/>
      <c r="C2" s="66"/>
      <c r="D2" s="66"/>
      <c r="E2" s="66"/>
      <c r="F2" s="66"/>
      <c r="G2" s="66"/>
      <c r="H2" s="66"/>
      <c r="I2" s="66"/>
      <c r="J2" s="66"/>
      <c r="K2" s="66"/>
      <c r="L2" s="66"/>
      <c r="M2" s="66"/>
      <c r="N2" s="66"/>
      <c r="O2" s="66"/>
    </row>
    <row r="3" ht="15" customHeight="1" spans="1:15">
      <c r="A3" s="334" t="s">
        <v>21</v>
      </c>
      <c r="B3" s="335"/>
      <c r="C3" s="113"/>
      <c r="D3" s="113"/>
      <c r="E3" s="113"/>
      <c r="F3" s="113"/>
      <c r="G3" s="113"/>
      <c r="H3" s="113"/>
      <c r="I3" s="113"/>
      <c r="J3" s="113"/>
      <c r="K3" s="113"/>
      <c r="L3" s="113"/>
      <c r="M3" s="85"/>
      <c r="N3" s="85"/>
      <c r="O3" s="155" t="s">
        <v>22</v>
      </c>
    </row>
    <row r="4" ht="17.25" customHeight="1" spans="1:15">
      <c r="A4" s="93" t="s">
        <v>91</v>
      </c>
      <c r="B4" s="93" t="s">
        <v>92</v>
      </c>
      <c r="C4" s="94" t="s">
        <v>75</v>
      </c>
      <c r="D4" s="114" t="s">
        <v>78</v>
      </c>
      <c r="E4" s="114"/>
      <c r="F4" s="114"/>
      <c r="G4" s="114" t="s">
        <v>79</v>
      </c>
      <c r="H4" s="114" t="s">
        <v>80</v>
      </c>
      <c r="I4" s="114" t="s">
        <v>93</v>
      </c>
      <c r="J4" s="114" t="s">
        <v>82</v>
      </c>
      <c r="K4" s="114"/>
      <c r="L4" s="114"/>
      <c r="M4" s="114"/>
      <c r="N4" s="114"/>
      <c r="O4" s="114"/>
    </row>
    <row r="5" ht="27" spans="1:15">
      <c r="A5" s="107"/>
      <c r="B5" s="107"/>
      <c r="C5" s="336"/>
      <c r="D5" s="114" t="s">
        <v>77</v>
      </c>
      <c r="E5" s="114" t="s">
        <v>94</v>
      </c>
      <c r="F5" s="114" t="s">
        <v>95</v>
      </c>
      <c r="G5" s="114"/>
      <c r="H5" s="114"/>
      <c r="I5" s="114"/>
      <c r="J5" s="114" t="s">
        <v>77</v>
      </c>
      <c r="K5" s="114" t="s">
        <v>96</v>
      </c>
      <c r="L5" s="114" t="s">
        <v>97</v>
      </c>
      <c r="M5" s="114" t="s">
        <v>98</v>
      </c>
      <c r="N5" s="114" t="s">
        <v>99</v>
      </c>
      <c r="O5" s="114" t="s">
        <v>100</v>
      </c>
    </row>
    <row r="6" ht="16.5" customHeight="1" spans="1:15">
      <c r="A6" s="108">
        <v>1</v>
      </c>
      <c r="B6" s="108">
        <v>2</v>
      </c>
      <c r="C6" s="108">
        <v>3</v>
      </c>
      <c r="D6" s="108">
        <v>4</v>
      </c>
      <c r="E6" s="108">
        <v>5</v>
      </c>
      <c r="F6" s="108">
        <v>6</v>
      </c>
      <c r="G6" s="108">
        <v>7</v>
      </c>
      <c r="H6" s="108">
        <v>8</v>
      </c>
      <c r="I6" s="108">
        <v>9</v>
      </c>
      <c r="J6" s="108">
        <v>10</v>
      </c>
      <c r="K6" s="108">
        <v>11</v>
      </c>
      <c r="L6" s="108">
        <v>12</v>
      </c>
      <c r="M6" s="108">
        <v>13</v>
      </c>
      <c r="N6" s="108">
        <v>14</v>
      </c>
      <c r="O6" s="108">
        <v>15</v>
      </c>
    </row>
    <row r="7" ht="20.25" customHeight="1" spans="1:15">
      <c r="A7" s="337" t="s">
        <v>101</v>
      </c>
      <c r="B7" s="337" t="s">
        <v>102</v>
      </c>
      <c r="C7" s="293">
        <v>20115822</v>
      </c>
      <c r="D7" s="338">
        <f>E7+F7</f>
        <v>19414407</v>
      </c>
      <c r="E7" s="280">
        <v>19414407</v>
      </c>
      <c r="F7" s="280"/>
      <c r="G7" s="118"/>
      <c r="H7" s="118"/>
      <c r="I7" s="280">
        <v>700000</v>
      </c>
      <c r="J7" s="293">
        <v>1415</v>
      </c>
      <c r="K7" s="118"/>
      <c r="L7" s="118"/>
      <c r="M7" s="293">
        <v>1415</v>
      </c>
      <c r="N7" s="118"/>
      <c r="O7" s="118"/>
    </row>
    <row r="8" ht="20.25" customHeight="1" spans="1:15">
      <c r="A8" s="337" t="s">
        <v>103</v>
      </c>
      <c r="B8" s="337" t="s">
        <v>104</v>
      </c>
      <c r="C8" s="293">
        <v>20115822</v>
      </c>
      <c r="D8" s="338">
        <f t="shared" ref="D8:D24" si="0">E8+F8</f>
        <v>19414407</v>
      </c>
      <c r="E8" s="280">
        <v>19414407</v>
      </c>
      <c r="F8" s="280"/>
      <c r="G8" s="118"/>
      <c r="H8" s="118"/>
      <c r="I8" s="280">
        <v>700000</v>
      </c>
      <c r="J8" s="293">
        <v>1415</v>
      </c>
      <c r="K8" s="118"/>
      <c r="L8" s="118"/>
      <c r="M8" s="293">
        <v>1415</v>
      </c>
      <c r="N8" s="118"/>
      <c r="O8" s="118"/>
    </row>
    <row r="9" ht="20.25" customHeight="1" spans="1:15">
      <c r="A9" s="337" t="s">
        <v>105</v>
      </c>
      <c r="B9" s="337" t="s">
        <v>106</v>
      </c>
      <c r="C9" s="293">
        <v>20115822</v>
      </c>
      <c r="D9" s="338">
        <f t="shared" si="0"/>
        <v>19414407</v>
      </c>
      <c r="E9" s="280">
        <v>19414407</v>
      </c>
      <c r="F9" s="280"/>
      <c r="G9" s="118"/>
      <c r="H9" s="118"/>
      <c r="I9" s="280">
        <v>700000</v>
      </c>
      <c r="J9" s="293">
        <v>1415</v>
      </c>
      <c r="K9" s="118"/>
      <c r="L9" s="118"/>
      <c r="M9" s="293">
        <v>1415</v>
      </c>
      <c r="N9" s="118"/>
      <c r="O9" s="118"/>
    </row>
    <row r="10" ht="20.25" customHeight="1" spans="1:15">
      <c r="A10" s="337" t="s">
        <v>107</v>
      </c>
      <c r="B10" s="337" t="s">
        <v>108</v>
      </c>
      <c r="C10" s="293">
        <v>4209938</v>
      </c>
      <c r="D10" s="338">
        <f t="shared" si="0"/>
        <v>4209938</v>
      </c>
      <c r="E10" s="280">
        <v>4199018</v>
      </c>
      <c r="F10" s="280">
        <v>10920</v>
      </c>
      <c r="G10" s="118"/>
      <c r="H10" s="118"/>
      <c r="I10" s="280"/>
      <c r="J10" s="118"/>
      <c r="K10" s="118"/>
      <c r="L10" s="118"/>
      <c r="M10" s="118"/>
      <c r="N10" s="118"/>
      <c r="O10" s="118"/>
    </row>
    <row r="11" ht="20.25" customHeight="1" spans="1:15">
      <c r="A11" s="337" t="s">
        <v>109</v>
      </c>
      <c r="B11" s="337" t="s">
        <v>110</v>
      </c>
      <c r="C11" s="293">
        <v>4199018</v>
      </c>
      <c r="D11" s="338">
        <f t="shared" si="0"/>
        <v>4199018</v>
      </c>
      <c r="E11" s="280">
        <v>4199018</v>
      </c>
      <c r="F11" s="280"/>
      <c r="G11" s="118"/>
      <c r="H11" s="118"/>
      <c r="I11" s="280"/>
      <c r="J11" s="118"/>
      <c r="K11" s="118"/>
      <c r="L11" s="118"/>
      <c r="M11" s="118"/>
      <c r="N11" s="118"/>
      <c r="O11" s="118"/>
    </row>
    <row r="12" ht="20.25" customHeight="1" spans="1:15">
      <c r="A12" s="337" t="s">
        <v>111</v>
      </c>
      <c r="B12" s="337" t="s">
        <v>112</v>
      </c>
      <c r="C12" s="293">
        <v>1248800</v>
      </c>
      <c r="D12" s="338">
        <f t="shared" si="0"/>
        <v>1248800</v>
      </c>
      <c r="E12" s="280">
        <v>1248800</v>
      </c>
      <c r="F12" s="280"/>
      <c r="G12" s="118"/>
      <c r="H12" s="118"/>
      <c r="I12" s="280"/>
      <c r="J12" s="118"/>
      <c r="K12" s="118"/>
      <c r="L12" s="118"/>
      <c r="M12" s="118"/>
      <c r="N12" s="118"/>
      <c r="O12" s="118"/>
    </row>
    <row r="13" ht="20.25" customHeight="1" spans="1:15">
      <c r="A13" s="337" t="s">
        <v>113</v>
      </c>
      <c r="B13" s="337" t="s">
        <v>114</v>
      </c>
      <c r="C13" s="293">
        <v>2430648</v>
      </c>
      <c r="D13" s="338">
        <f t="shared" si="0"/>
        <v>2430648</v>
      </c>
      <c r="E13" s="280">
        <v>2430648</v>
      </c>
      <c r="F13" s="280"/>
      <c r="G13" s="118"/>
      <c r="H13" s="118"/>
      <c r="I13" s="280"/>
      <c r="J13" s="118"/>
      <c r="K13" s="118"/>
      <c r="L13" s="118"/>
      <c r="M13" s="118"/>
      <c r="N13" s="118"/>
      <c r="O13" s="118"/>
    </row>
    <row r="14" ht="20.25" customHeight="1" spans="1:15">
      <c r="A14" s="337" t="s">
        <v>115</v>
      </c>
      <c r="B14" s="337" t="s">
        <v>116</v>
      </c>
      <c r="C14" s="293">
        <v>519570</v>
      </c>
      <c r="D14" s="338">
        <f t="shared" si="0"/>
        <v>519570</v>
      </c>
      <c r="E14" s="280">
        <v>519570</v>
      </c>
      <c r="F14" s="280"/>
      <c r="G14" s="118"/>
      <c r="H14" s="118"/>
      <c r="I14" s="280"/>
      <c r="J14" s="118"/>
      <c r="K14" s="118"/>
      <c r="L14" s="118"/>
      <c r="M14" s="118"/>
      <c r="N14" s="118"/>
      <c r="O14" s="118"/>
    </row>
    <row r="15" ht="20.25" customHeight="1" spans="1:15">
      <c r="A15" s="337" t="s">
        <v>117</v>
      </c>
      <c r="B15" s="337" t="s">
        <v>118</v>
      </c>
      <c r="C15" s="293">
        <v>10920</v>
      </c>
      <c r="D15" s="338">
        <f t="shared" si="0"/>
        <v>10920</v>
      </c>
      <c r="E15" s="280"/>
      <c r="F15" s="280">
        <v>10920</v>
      </c>
      <c r="G15" s="118"/>
      <c r="H15" s="118"/>
      <c r="I15" s="280"/>
      <c r="J15" s="118"/>
      <c r="K15" s="118"/>
      <c r="L15" s="118"/>
      <c r="M15" s="118"/>
      <c r="N15" s="118"/>
      <c r="O15" s="118"/>
    </row>
    <row r="16" ht="20.25" customHeight="1" spans="1:15">
      <c r="A16" s="337" t="s">
        <v>119</v>
      </c>
      <c r="B16" s="337" t="s">
        <v>120</v>
      </c>
      <c r="C16" s="293">
        <v>10920</v>
      </c>
      <c r="D16" s="338">
        <f t="shared" si="0"/>
        <v>10920</v>
      </c>
      <c r="E16" s="280"/>
      <c r="F16" s="280">
        <v>10920</v>
      </c>
      <c r="G16" s="118"/>
      <c r="H16" s="118"/>
      <c r="I16" s="280"/>
      <c r="J16" s="118"/>
      <c r="K16" s="118"/>
      <c r="L16" s="118"/>
      <c r="M16" s="118"/>
      <c r="N16" s="118"/>
      <c r="O16" s="118"/>
    </row>
    <row r="17" ht="20.25" customHeight="1" spans="1:15">
      <c r="A17" s="337" t="s">
        <v>121</v>
      </c>
      <c r="B17" s="337" t="s">
        <v>122</v>
      </c>
      <c r="C17" s="293">
        <v>2033727</v>
      </c>
      <c r="D17" s="338">
        <f t="shared" si="0"/>
        <v>2033727</v>
      </c>
      <c r="E17" s="280">
        <v>2033727</v>
      </c>
      <c r="F17" s="280"/>
      <c r="G17" s="118"/>
      <c r="H17" s="118"/>
      <c r="I17" s="280"/>
      <c r="J17" s="118"/>
      <c r="K17" s="118"/>
      <c r="L17" s="118"/>
      <c r="M17" s="118"/>
      <c r="N17" s="118"/>
      <c r="O17" s="118"/>
    </row>
    <row r="18" ht="20.25" customHeight="1" spans="1:15">
      <c r="A18" s="337" t="s">
        <v>123</v>
      </c>
      <c r="B18" s="337" t="s">
        <v>124</v>
      </c>
      <c r="C18" s="293">
        <v>2033727</v>
      </c>
      <c r="D18" s="338">
        <f t="shared" si="0"/>
        <v>2033727</v>
      </c>
      <c r="E18" s="280">
        <v>2033727</v>
      </c>
      <c r="F18" s="280"/>
      <c r="G18" s="118"/>
      <c r="H18" s="118"/>
      <c r="I18" s="280"/>
      <c r="J18" s="118"/>
      <c r="K18" s="118"/>
      <c r="L18" s="118"/>
      <c r="M18" s="118"/>
      <c r="N18" s="118"/>
      <c r="O18" s="118"/>
    </row>
    <row r="19" ht="20.25" customHeight="1" spans="1:15">
      <c r="A19" s="337" t="s">
        <v>125</v>
      </c>
      <c r="B19" s="337" t="s">
        <v>126</v>
      </c>
      <c r="C19" s="293">
        <v>1122804</v>
      </c>
      <c r="D19" s="338">
        <f t="shared" si="0"/>
        <v>1122804</v>
      </c>
      <c r="E19" s="280">
        <v>1122804</v>
      </c>
      <c r="F19" s="280"/>
      <c r="G19" s="118"/>
      <c r="H19" s="118"/>
      <c r="I19" s="280"/>
      <c r="J19" s="118"/>
      <c r="K19" s="118"/>
      <c r="L19" s="118"/>
      <c r="M19" s="118"/>
      <c r="N19" s="118"/>
      <c r="O19" s="118"/>
    </row>
    <row r="20" ht="20.25" customHeight="1" spans="1:15">
      <c r="A20" s="337" t="s">
        <v>127</v>
      </c>
      <c r="B20" s="337" t="s">
        <v>128</v>
      </c>
      <c r="C20" s="293">
        <v>861720</v>
      </c>
      <c r="D20" s="338">
        <f t="shared" si="0"/>
        <v>861720</v>
      </c>
      <c r="E20" s="280">
        <v>861720</v>
      </c>
      <c r="F20" s="280"/>
      <c r="G20" s="118"/>
      <c r="H20" s="118"/>
      <c r="I20" s="280"/>
      <c r="J20" s="118"/>
      <c r="K20" s="118"/>
      <c r="L20" s="118"/>
      <c r="M20" s="118"/>
      <c r="N20" s="118"/>
      <c r="O20" s="118"/>
    </row>
    <row r="21" ht="20.25" customHeight="1" spans="1:15">
      <c r="A21" s="337" t="s">
        <v>129</v>
      </c>
      <c r="B21" s="337" t="s">
        <v>130</v>
      </c>
      <c r="C21" s="293">
        <v>49203</v>
      </c>
      <c r="D21" s="338">
        <f t="shared" si="0"/>
        <v>49203</v>
      </c>
      <c r="E21" s="280">
        <v>49203</v>
      </c>
      <c r="F21" s="280"/>
      <c r="G21" s="118"/>
      <c r="H21" s="118"/>
      <c r="I21" s="280"/>
      <c r="J21" s="118"/>
      <c r="K21" s="118"/>
      <c r="L21" s="118"/>
      <c r="M21" s="118"/>
      <c r="N21" s="118"/>
      <c r="O21" s="118"/>
    </row>
    <row r="22" ht="20.25" customHeight="1" spans="1:15">
      <c r="A22" s="337" t="s">
        <v>131</v>
      </c>
      <c r="B22" s="337" t="s">
        <v>132</v>
      </c>
      <c r="C22" s="293">
        <v>2029056</v>
      </c>
      <c r="D22" s="338">
        <f t="shared" si="0"/>
        <v>2029056</v>
      </c>
      <c r="E22" s="280">
        <v>2029056</v>
      </c>
      <c r="F22" s="280"/>
      <c r="G22" s="118"/>
      <c r="H22" s="118"/>
      <c r="I22" s="280"/>
      <c r="J22" s="118"/>
      <c r="K22" s="118"/>
      <c r="L22" s="118"/>
      <c r="M22" s="118"/>
      <c r="N22" s="118"/>
      <c r="O22" s="118"/>
    </row>
    <row r="23" ht="20.25" customHeight="1" spans="1:15">
      <c r="A23" s="337" t="s">
        <v>133</v>
      </c>
      <c r="B23" s="337" t="s">
        <v>134</v>
      </c>
      <c r="C23" s="293">
        <v>2029056</v>
      </c>
      <c r="D23" s="338">
        <f t="shared" si="0"/>
        <v>2029056</v>
      </c>
      <c r="E23" s="280">
        <v>2029056</v>
      </c>
      <c r="F23" s="280"/>
      <c r="G23" s="118"/>
      <c r="H23" s="118"/>
      <c r="I23" s="280"/>
      <c r="J23" s="118"/>
      <c r="K23" s="118"/>
      <c r="L23" s="118"/>
      <c r="M23" s="118"/>
      <c r="N23" s="118"/>
      <c r="O23" s="118"/>
    </row>
    <row r="24" ht="20.25" customHeight="1" spans="1:15">
      <c r="A24" s="337" t="s">
        <v>135</v>
      </c>
      <c r="B24" s="337" t="s">
        <v>136</v>
      </c>
      <c r="C24" s="293">
        <v>2029056</v>
      </c>
      <c r="D24" s="338">
        <f t="shared" si="0"/>
        <v>2029056</v>
      </c>
      <c r="E24" s="280">
        <v>2029056</v>
      </c>
      <c r="F24" s="280"/>
      <c r="G24" s="118"/>
      <c r="H24" s="118"/>
      <c r="I24" s="280"/>
      <c r="J24" s="118"/>
      <c r="K24" s="118"/>
      <c r="L24" s="118"/>
      <c r="M24" s="118"/>
      <c r="N24" s="118"/>
      <c r="O24" s="118"/>
    </row>
    <row r="25" ht="17.25" customHeight="1" spans="1:15">
      <c r="A25" s="267" t="s">
        <v>137</v>
      </c>
      <c r="B25" s="339" t="s">
        <v>137</v>
      </c>
      <c r="C25" s="280">
        <v>28388543</v>
      </c>
      <c r="D25" s="340">
        <f>D7+D10+D17+D22</f>
        <v>27687128</v>
      </c>
      <c r="E25" s="280">
        <v>27676208</v>
      </c>
      <c r="F25" s="280">
        <v>10920</v>
      </c>
      <c r="G25" s="340"/>
      <c r="H25" s="340"/>
      <c r="I25" s="280">
        <v>700000</v>
      </c>
      <c r="J25" s="293">
        <v>1415</v>
      </c>
      <c r="K25" s="340" t="s">
        <v>90</v>
      </c>
      <c r="L25" s="340" t="s">
        <v>90</v>
      </c>
      <c r="M25" s="293">
        <v>1415</v>
      </c>
      <c r="N25" s="340" t="s">
        <v>90</v>
      </c>
      <c r="O25" s="340" t="s">
        <v>90</v>
      </c>
    </row>
    <row r="26" customHeight="1" spans="4:8">
      <c r="D26" s="316"/>
      <c r="H26" s="316"/>
    </row>
  </sheetData>
  <mergeCells count="11">
    <mergeCell ref="A2:O2"/>
    <mergeCell ref="A3:L3"/>
    <mergeCell ref="D4:F4"/>
    <mergeCell ref="J4:O4"/>
    <mergeCell ref="A25:B25"/>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13" activePane="bottomRight" state="frozen"/>
      <selection/>
      <selection pane="topRight"/>
      <selection pane="bottomLeft"/>
      <selection pane="bottomRight" activeCell="D16" sqref="D16"/>
    </sheetView>
  </sheetViews>
  <sheetFormatPr defaultColWidth="8.88571428571429" defaultRowHeight="14.25" customHeight="1" outlineLevelCol="3"/>
  <cols>
    <col min="1" max="1" width="49.2857142857143" style="63" customWidth="1"/>
    <col min="2" max="2" width="38.847619047619" style="63" customWidth="1"/>
    <col min="3" max="3" width="48.5714285714286" style="63" customWidth="1"/>
    <col min="4" max="4" width="36.4285714285714" style="63" customWidth="1"/>
    <col min="5" max="5" width="9.13333333333333" style="64" customWidth="1"/>
    <col min="6" max="16384" width="9.13333333333333" style="64"/>
  </cols>
  <sheetData>
    <row r="1" customHeight="1" spans="1:4">
      <c r="A1" s="317"/>
      <c r="B1" s="317"/>
      <c r="C1" s="317"/>
      <c r="D1" s="151"/>
    </row>
    <row r="2" ht="31.5" customHeight="1" spans="1:4">
      <c r="A2" s="65" t="s">
        <v>5</v>
      </c>
      <c r="B2" s="318"/>
      <c r="C2" s="318"/>
      <c r="D2" s="318"/>
    </row>
    <row r="3" ht="17.25" customHeight="1" spans="1:4">
      <c r="A3" s="158" t="s">
        <v>21</v>
      </c>
      <c r="B3" s="319"/>
      <c r="C3" s="319"/>
      <c r="D3" s="152" t="s">
        <v>22</v>
      </c>
    </row>
    <row r="4" ht="19.5" customHeight="1" spans="1:4">
      <c r="A4" s="88" t="s">
        <v>23</v>
      </c>
      <c r="B4" s="160"/>
      <c r="C4" s="88" t="s">
        <v>24</v>
      </c>
      <c r="D4" s="160"/>
    </row>
    <row r="5" ht="21.75" customHeight="1" spans="1:4">
      <c r="A5" s="87" t="s">
        <v>25</v>
      </c>
      <c r="B5" s="320" t="s">
        <v>26</v>
      </c>
      <c r="C5" s="87" t="s">
        <v>138</v>
      </c>
      <c r="D5" s="320" t="s">
        <v>26</v>
      </c>
    </row>
    <row r="6" ht="17.25" customHeight="1" spans="1:4">
      <c r="A6" s="91"/>
      <c r="B6" s="107"/>
      <c r="C6" s="91"/>
      <c r="D6" s="107"/>
    </row>
    <row r="7" ht="17.25" customHeight="1" spans="1:4">
      <c r="A7" s="321" t="s">
        <v>139</v>
      </c>
      <c r="B7" s="202">
        <v>27687128</v>
      </c>
      <c r="C7" s="322" t="s">
        <v>140</v>
      </c>
      <c r="D7" s="200">
        <v>27687128</v>
      </c>
    </row>
    <row r="8" ht="17.25" customHeight="1" spans="1:4">
      <c r="A8" s="323" t="s">
        <v>141</v>
      </c>
      <c r="B8" s="202">
        <v>27687128</v>
      </c>
      <c r="C8" s="322" t="s">
        <v>142</v>
      </c>
      <c r="D8" s="200"/>
    </row>
    <row r="9" ht="17.25" customHeight="1" spans="1:4">
      <c r="A9" s="323" t="s">
        <v>143</v>
      </c>
      <c r="B9" s="306"/>
      <c r="C9" s="322" t="s">
        <v>144</v>
      </c>
      <c r="D9" s="200"/>
    </row>
    <row r="10" ht="17.25" customHeight="1" spans="1:4">
      <c r="A10" s="323" t="s">
        <v>145</v>
      </c>
      <c r="B10" s="306"/>
      <c r="C10" s="322" t="s">
        <v>146</v>
      </c>
      <c r="D10" s="200"/>
    </row>
    <row r="11" ht="17.25" customHeight="1" spans="1:4">
      <c r="A11" s="323" t="s">
        <v>147</v>
      </c>
      <c r="B11" s="306"/>
      <c r="C11" s="322" t="s">
        <v>148</v>
      </c>
      <c r="D11" s="200"/>
    </row>
    <row r="12" ht="17.25" customHeight="1" spans="1:4">
      <c r="A12" s="323" t="s">
        <v>141</v>
      </c>
      <c r="B12" s="306"/>
      <c r="C12" s="322" t="s">
        <v>149</v>
      </c>
      <c r="D12" s="200">
        <v>19414407</v>
      </c>
    </row>
    <row r="13" ht="17.25" customHeight="1" spans="1:4">
      <c r="A13" s="324" t="s">
        <v>143</v>
      </c>
      <c r="B13" s="325"/>
      <c r="C13" s="322" t="s">
        <v>150</v>
      </c>
      <c r="D13" s="200"/>
    </row>
    <row r="14" ht="17.25" customHeight="1" spans="1:4">
      <c r="A14" s="324" t="s">
        <v>145</v>
      </c>
      <c r="B14" s="325"/>
      <c r="C14" s="322" t="s">
        <v>151</v>
      </c>
      <c r="D14" s="202"/>
    </row>
    <row r="15" ht="17.25" customHeight="1" spans="1:4">
      <c r="A15" s="323"/>
      <c r="B15" s="325"/>
      <c r="C15" s="322" t="s">
        <v>152</v>
      </c>
      <c r="D15" s="202">
        <v>4209938</v>
      </c>
    </row>
    <row r="16" ht="17.25" customHeight="1" spans="1:4">
      <c r="A16" s="323"/>
      <c r="B16" s="306"/>
      <c r="C16" s="322" t="s">
        <v>153</v>
      </c>
      <c r="D16" s="202">
        <v>2033727</v>
      </c>
    </row>
    <row r="17" ht="17.25" customHeight="1" spans="1:4">
      <c r="A17" s="323"/>
      <c r="B17" s="326"/>
      <c r="C17" s="322" t="s">
        <v>154</v>
      </c>
      <c r="D17" s="202"/>
    </row>
    <row r="18" ht="17.25" customHeight="1" spans="1:4">
      <c r="A18" s="324"/>
      <c r="B18" s="326"/>
      <c r="C18" s="322" t="s">
        <v>155</v>
      </c>
      <c r="D18" s="202"/>
    </row>
    <row r="19" ht="17.25" customHeight="1" spans="1:4">
      <c r="A19" s="324"/>
      <c r="B19" s="327"/>
      <c r="C19" s="322" t="s">
        <v>156</v>
      </c>
      <c r="D19" s="202"/>
    </row>
    <row r="20" ht="17.25" customHeight="1" spans="1:4">
      <c r="A20" s="328"/>
      <c r="B20" s="327"/>
      <c r="C20" s="322" t="s">
        <v>157</v>
      </c>
      <c r="D20" s="202"/>
    </row>
    <row r="21" ht="17.25" customHeight="1" spans="1:4">
      <c r="A21" s="328"/>
      <c r="B21" s="327"/>
      <c r="C21" s="322" t="s">
        <v>158</v>
      </c>
      <c r="D21" s="202"/>
    </row>
    <row r="22" ht="17.25" customHeight="1" spans="1:4">
      <c r="A22" s="328"/>
      <c r="B22" s="327"/>
      <c r="C22" s="322" t="s">
        <v>159</v>
      </c>
      <c r="D22" s="202"/>
    </row>
    <row r="23" ht="17.25" customHeight="1" spans="1:4">
      <c r="A23" s="328"/>
      <c r="B23" s="327"/>
      <c r="C23" s="322" t="s">
        <v>160</v>
      </c>
      <c r="D23" s="202"/>
    </row>
    <row r="24" ht="17.25" customHeight="1" spans="1:4">
      <c r="A24" s="328"/>
      <c r="B24" s="327"/>
      <c r="C24" s="322" t="s">
        <v>161</v>
      </c>
      <c r="D24" s="202"/>
    </row>
    <row r="25" ht="17.25" customHeight="1" spans="1:4">
      <c r="A25" s="328"/>
      <c r="B25" s="327"/>
      <c r="C25" s="322" t="s">
        <v>162</v>
      </c>
      <c r="D25" s="202"/>
    </row>
    <row r="26" ht="17.25" customHeight="1" spans="1:4">
      <c r="A26" s="328"/>
      <c r="B26" s="327"/>
      <c r="C26" s="322" t="s">
        <v>163</v>
      </c>
      <c r="D26" s="202">
        <v>2029056</v>
      </c>
    </row>
    <row r="27" ht="17.25" customHeight="1" spans="1:4">
      <c r="A27" s="328"/>
      <c r="B27" s="327"/>
      <c r="C27" s="322" t="s">
        <v>164</v>
      </c>
      <c r="D27" s="202"/>
    </row>
    <row r="28" ht="17.25" customHeight="1" spans="1:4">
      <c r="A28" s="328"/>
      <c r="B28" s="327"/>
      <c r="C28" s="322" t="s">
        <v>165</v>
      </c>
      <c r="D28" s="329"/>
    </row>
    <row r="29" ht="17.25" customHeight="1" spans="1:4">
      <c r="A29" s="328"/>
      <c r="B29" s="327"/>
      <c r="C29" s="322" t="s">
        <v>166</v>
      </c>
      <c r="D29" s="329"/>
    </row>
    <row r="30" ht="17.25" customHeight="1" spans="1:4">
      <c r="A30" s="328"/>
      <c r="B30" s="327"/>
      <c r="C30" s="322" t="s">
        <v>167</v>
      </c>
      <c r="D30" s="329"/>
    </row>
    <row r="31" customHeight="1" spans="1:4">
      <c r="A31" s="330"/>
      <c r="B31" s="326"/>
      <c r="C31" s="322" t="s">
        <v>168</v>
      </c>
      <c r="D31" s="329"/>
    </row>
    <row r="32" customHeight="1" spans="1:4">
      <c r="A32" s="330"/>
      <c r="B32" s="326"/>
      <c r="C32" s="322" t="s">
        <v>169</v>
      </c>
      <c r="D32" s="329"/>
    </row>
    <row r="33" customHeight="1" spans="1:4">
      <c r="A33" s="330"/>
      <c r="B33" s="326"/>
      <c r="C33" s="322" t="s">
        <v>170</v>
      </c>
      <c r="D33" s="329"/>
    </row>
    <row r="34" customHeight="1" spans="1:4">
      <c r="A34" s="330"/>
      <c r="B34" s="326"/>
      <c r="C34" s="324" t="s">
        <v>171</v>
      </c>
      <c r="D34" s="331"/>
    </row>
    <row r="35" ht="17.25" customHeight="1" spans="1:4">
      <c r="A35" s="332" t="s">
        <v>172</v>
      </c>
      <c r="B35" s="333">
        <v>27687128</v>
      </c>
      <c r="C35" s="330" t="s">
        <v>72</v>
      </c>
      <c r="D35" s="333">
        <v>27687128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zoomScaleSheetLayoutView="60" workbookViewId="0">
      <selection activeCell="B30" sqref="B30"/>
    </sheetView>
  </sheetViews>
  <sheetFormatPr defaultColWidth="8.88571428571429" defaultRowHeight="14.25" customHeight="1" outlineLevelCol="6"/>
  <cols>
    <col min="1" max="1" width="20.1333333333333" style="47" customWidth="1"/>
    <col min="2" max="2" width="44" style="47" customWidth="1"/>
    <col min="3" max="3" width="24.2857142857143" style="31" customWidth="1"/>
    <col min="4" max="4" width="16.5714285714286" style="31" customWidth="1"/>
    <col min="5" max="7" width="24.2857142857143" style="31" customWidth="1"/>
    <col min="8" max="8" width="9.13333333333333" style="31" customWidth="1"/>
    <col min="9" max="16384" width="9.13333333333333" style="31"/>
  </cols>
  <sheetData>
    <row r="1" ht="12" customHeight="1" spans="4:7">
      <c r="D1" s="308"/>
      <c r="F1" s="82"/>
      <c r="G1" s="82"/>
    </row>
    <row r="2" ht="39" customHeight="1" spans="1:7">
      <c r="A2" s="157" t="s">
        <v>6</v>
      </c>
      <c r="B2" s="157"/>
      <c r="C2" s="157"/>
      <c r="D2" s="157"/>
      <c r="E2" s="157"/>
      <c r="F2" s="157"/>
      <c r="G2" s="157"/>
    </row>
    <row r="3" ht="18" customHeight="1" spans="1:7">
      <c r="A3" s="158" t="s">
        <v>21</v>
      </c>
      <c r="F3" s="155"/>
      <c r="G3" s="155" t="s">
        <v>22</v>
      </c>
    </row>
    <row r="4" ht="20.25" customHeight="1" spans="1:7">
      <c r="A4" s="309" t="s">
        <v>173</v>
      </c>
      <c r="B4" s="310"/>
      <c r="C4" s="90" t="s">
        <v>75</v>
      </c>
      <c r="D4" s="90" t="s">
        <v>94</v>
      </c>
      <c r="E4" s="90"/>
      <c r="F4" s="90"/>
      <c r="G4" s="311" t="s">
        <v>95</v>
      </c>
    </row>
    <row r="5" ht="20.25" customHeight="1" spans="1:7">
      <c r="A5" s="162" t="s">
        <v>91</v>
      </c>
      <c r="B5" s="312" t="s">
        <v>92</v>
      </c>
      <c r="C5" s="90"/>
      <c r="D5" s="90" t="s">
        <v>77</v>
      </c>
      <c r="E5" s="90" t="s">
        <v>174</v>
      </c>
      <c r="F5" s="90" t="s">
        <v>175</v>
      </c>
      <c r="G5" s="313"/>
    </row>
    <row r="6" ht="13.5" customHeight="1" spans="1:7">
      <c r="A6" s="162" t="s">
        <v>176</v>
      </c>
      <c r="B6" s="162" t="s">
        <v>177</v>
      </c>
      <c r="C6" s="314" t="s">
        <v>178</v>
      </c>
      <c r="D6" s="314" t="s">
        <v>179</v>
      </c>
      <c r="E6" s="314" t="s">
        <v>180</v>
      </c>
      <c r="F6" s="314" t="s">
        <v>181</v>
      </c>
      <c r="G6" s="162" t="s">
        <v>182</v>
      </c>
    </row>
    <row r="7" ht="18" customHeight="1" spans="1:7">
      <c r="A7" s="279" t="s">
        <v>101</v>
      </c>
      <c r="B7" s="279" t="s">
        <v>102</v>
      </c>
      <c r="C7" s="280">
        <v>19414407</v>
      </c>
      <c r="D7" s="293">
        <v>19414407</v>
      </c>
      <c r="E7" s="293">
        <v>17486967</v>
      </c>
      <c r="F7" s="293">
        <v>1927440</v>
      </c>
      <c r="G7" s="293"/>
    </row>
    <row r="8" ht="18" customHeight="1" spans="1:7">
      <c r="A8" s="279" t="s">
        <v>103</v>
      </c>
      <c r="B8" s="279" t="s">
        <v>104</v>
      </c>
      <c r="C8" s="280">
        <v>19414407</v>
      </c>
      <c r="D8" s="293">
        <v>19414407</v>
      </c>
      <c r="E8" s="293">
        <v>17486967</v>
      </c>
      <c r="F8" s="293">
        <v>1927440</v>
      </c>
      <c r="G8" s="293"/>
    </row>
    <row r="9" ht="18" customHeight="1" spans="1:7">
      <c r="A9" s="279" t="s">
        <v>105</v>
      </c>
      <c r="B9" s="279" t="s">
        <v>106</v>
      </c>
      <c r="C9" s="280">
        <v>19414407</v>
      </c>
      <c r="D9" s="293">
        <v>19414407</v>
      </c>
      <c r="E9" s="293">
        <v>17486967</v>
      </c>
      <c r="F9" s="293">
        <v>1927440</v>
      </c>
      <c r="G9" s="293"/>
    </row>
    <row r="10" ht="18" customHeight="1" spans="1:7">
      <c r="A10" s="279" t="s">
        <v>107</v>
      </c>
      <c r="B10" s="279" t="s">
        <v>108</v>
      </c>
      <c r="C10" s="280">
        <v>4209938</v>
      </c>
      <c r="D10" s="293">
        <v>4199018</v>
      </c>
      <c r="E10" s="293">
        <v>4092618</v>
      </c>
      <c r="F10" s="293">
        <v>106400</v>
      </c>
      <c r="G10" s="293">
        <v>10920</v>
      </c>
    </row>
    <row r="11" ht="18" customHeight="1" spans="1:7">
      <c r="A11" s="279" t="s">
        <v>109</v>
      </c>
      <c r="B11" s="279" t="s">
        <v>110</v>
      </c>
      <c r="C11" s="280">
        <v>4199018</v>
      </c>
      <c r="D11" s="293">
        <v>4199018</v>
      </c>
      <c r="E11" s="293">
        <v>4092618</v>
      </c>
      <c r="F11" s="293">
        <v>106400</v>
      </c>
      <c r="G11" s="293"/>
    </row>
    <row r="12" ht="18" customHeight="1" spans="1:7">
      <c r="A12" s="279" t="s">
        <v>111</v>
      </c>
      <c r="B12" s="279" t="s">
        <v>112</v>
      </c>
      <c r="C12" s="280">
        <v>1248800</v>
      </c>
      <c r="D12" s="293">
        <v>1248800</v>
      </c>
      <c r="E12" s="293">
        <v>1142400</v>
      </c>
      <c r="F12" s="293">
        <v>106400</v>
      </c>
      <c r="G12" s="293"/>
    </row>
    <row r="13" ht="18" customHeight="1" spans="1:7">
      <c r="A13" s="279" t="s">
        <v>113</v>
      </c>
      <c r="B13" s="279" t="s">
        <v>114</v>
      </c>
      <c r="C13" s="280">
        <v>2430648</v>
      </c>
      <c r="D13" s="293">
        <v>2430648</v>
      </c>
      <c r="E13" s="293">
        <v>2430648</v>
      </c>
      <c r="F13" s="293"/>
      <c r="G13" s="293"/>
    </row>
    <row r="14" ht="18" customHeight="1" spans="1:7">
      <c r="A14" s="279" t="s">
        <v>115</v>
      </c>
      <c r="B14" s="279" t="s">
        <v>116</v>
      </c>
      <c r="C14" s="280">
        <v>519570</v>
      </c>
      <c r="D14" s="293">
        <v>519570</v>
      </c>
      <c r="E14" s="293">
        <v>519570</v>
      </c>
      <c r="F14" s="293"/>
      <c r="G14" s="293"/>
    </row>
    <row r="15" ht="18" customHeight="1" spans="1:7">
      <c r="A15" s="279" t="s">
        <v>117</v>
      </c>
      <c r="B15" s="279" t="s">
        <v>118</v>
      </c>
      <c r="C15" s="280">
        <v>10920</v>
      </c>
      <c r="D15" s="293"/>
      <c r="E15" s="293"/>
      <c r="F15" s="293"/>
      <c r="G15" s="293">
        <v>10920</v>
      </c>
    </row>
    <row r="16" ht="18" customHeight="1" spans="1:7">
      <c r="A16" s="279" t="s">
        <v>119</v>
      </c>
      <c r="B16" s="279" t="s">
        <v>120</v>
      </c>
      <c r="C16" s="280">
        <v>10920</v>
      </c>
      <c r="D16" s="293"/>
      <c r="E16" s="293"/>
      <c r="F16" s="293"/>
      <c r="G16" s="293">
        <v>10920</v>
      </c>
    </row>
    <row r="17" ht="18" customHeight="1" spans="1:7">
      <c r="A17" s="279" t="s">
        <v>121</v>
      </c>
      <c r="B17" s="279" t="s">
        <v>122</v>
      </c>
      <c r="C17" s="280">
        <v>2033727</v>
      </c>
      <c r="D17" s="293">
        <v>2033727</v>
      </c>
      <c r="E17" s="293">
        <v>2033727</v>
      </c>
      <c r="F17" s="293"/>
      <c r="G17" s="293"/>
    </row>
    <row r="18" ht="18" customHeight="1" spans="1:7">
      <c r="A18" s="279" t="s">
        <v>123</v>
      </c>
      <c r="B18" s="279" t="s">
        <v>124</v>
      </c>
      <c r="C18" s="280">
        <v>2033727</v>
      </c>
      <c r="D18" s="293">
        <v>2033727</v>
      </c>
      <c r="E18" s="293">
        <v>2033727</v>
      </c>
      <c r="F18" s="293"/>
      <c r="G18" s="293"/>
    </row>
    <row r="19" ht="18" customHeight="1" spans="1:7">
      <c r="A19" s="279" t="s">
        <v>125</v>
      </c>
      <c r="B19" s="279" t="s">
        <v>126</v>
      </c>
      <c r="C19" s="280">
        <v>1122804</v>
      </c>
      <c r="D19" s="293">
        <v>1122804</v>
      </c>
      <c r="E19" s="293">
        <v>1122804</v>
      </c>
      <c r="F19" s="293"/>
      <c r="G19" s="293"/>
    </row>
    <row r="20" ht="18" customHeight="1" spans="1:7">
      <c r="A20" s="279" t="s">
        <v>127</v>
      </c>
      <c r="B20" s="279" t="s">
        <v>128</v>
      </c>
      <c r="C20" s="280">
        <v>861720</v>
      </c>
      <c r="D20" s="293">
        <v>861720</v>
      </c>
      <c r="E20" s="293">
        <v>861720</v>
      </c>
      <c r="F20" s="293"/>
      <c r="G20" s="293"/>
    </row>
    <row r="21" ht="18" customHeight="1" spans="1:7">
      <c r="A21" s="279" t="s">
        <v>129</v>
      </c>
      <c r="B21" s="279" t="s">
        <v>130</v>
      </c>
      <c r="C21" s="280">
        <v>49203</v>
      </c>
      <c r="D21" s="293">
        <v>49203</v>
      </c>
      <c r="E21" s="293">
        <v>49203</v>
      </c>
      <c r="F21" s="293"/>
      <c r="G21" s="293"/>
    </row>
    <row r="22" ht="18" customHeight="1" spans="1:7">
      <c r="A22" s="279" t="s">
        <v>131</v>
      </c>
      <c r="B22" s="279" t="s">
        <v>132</v>
      </c>
      <c r="C22" s="280">
        <v>2029056</v>
      </c>
      <c r="D22" s="293">
        <v>2029056</v>
      </c>
      <c r="E22" s="293">
        <v>2029056</v>
      </c>
      <c r="F22" s="293"/>
      <c r="G22" s="293"/>
    </row>
    <row r="23" ht="18" customHeight="1" spans="1:7">
      <c r="A23" s="279" t="s">
        <v>133</v>
      </c>
      <c r="B23" s="279" t="s">
        <v>134</v>
      </c>
      <c r="C23" s="280">
        <v>2029056</v>
      </c>
      <c r="D23" s="293">
        <v>2029056</v>
      </c>
      <c r="E23" s="293">
        <v>2029056</v>
      </c>
      <c r="F23" s="293"/>
      <c r="G23" s="293"/>
    </row>
    <row r="24" ht="18" customHeight="1" spans="1:7">
      <c r="A24" s="279" t="s">
        <v>135</v>
      </c>
      <c r="B24" s="279" t="s">
        <v>136</v>
      </c>
      <c r="C24" s="280">
        <v>2029056</v>
      </c>
      <c r="D24" s="293">
        <v>2029056</v>
      </c>
      <c r="E24" s="293">
        <v>2029056</v>
      </c>
      <c r="F24" s="293"/>
      <c r="G24" s="293"/>
    </row>
    <row r="25" ht="18" customHeight="1" spans="1:7">
      <c r="A25" s="165" t="s">
        <v>137</v>
      </c>
      <c r="B25" s="167" t="s">
        <v>137</v>
      </c>
      <c r="C25" s="280">
        <v>27687128</v>
      </c>
      <c r="D25" s="280">
        <v>27676208</v>
      </c>
      <c r="E25" s="280">
        <v>25642368</v>
      </c>
      <c r="F25" s="280">
        <v>2033840</v>
      </c>
      <c r="G25" s="280">
        <v>10920</v>
      </c>
    </row>
    <row r="26" customHeight="1" spans="2:4">
      <c r="B26" s="315"/>
      <c r="C26" s="316"/>
      <c r="D26" s="316"/>
    </row>
  </sheetData>
  <mergeCells count="7">
    <mergeCell ref="A2:G2"/>
    <mergeCell ref="A3:E3"/>
    <mergeCell ref="A4:B4"/>
    <mergeCell ref="D4:F4"/>
    <mergeCell ref="A25:B25"/>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zoomScaleSheetLayoutView="60" workbookViewId="0">
      <selection activeCell="D33" sqref="D33"/>
    </sheetView>
  </sheetViews>
  <sheetFormatPr defaultColWidth="8.88571428571429" defaultRowHeight="14.25" outlineLevelRow="7" outlineLevelCol="5"/>
  <cols>
    <col min="1" max="1" width="43.5714285714286" style="295" customWidth="1"/>
    <col min="2" max="2" width="27.4285714285714" style="295" customWidth="1"/>
    <col min="3" max="3" width="17.2857142857143" style="296" customWidth="1"/>
    <col min="4" max="5" width="26.2857142857143" style="297" customWidth="1"/>
    <col min="6" max="6" width="18.7142857142857" style="297" customWidth="1"/>
    <col min="7" max="7" width="9.13333333333333" style="31" customWidth="1"/>
    <col min="8" max="16384" width="9.13333333333333" style="31"/>
  </cols>
  <sheetData>
    <row r="1" ht="12" customHeight="1" spans="1:6">
      <c r="A1" s="298"/>
      <c r="B1" s="298"/>
      <c r="C1" s="123"/>
      <c r="D1" s="31"/>
      <c r="E1" s="31"/>
      <c r="F1" s="299"/>
    </row>
    <row r="2" ht="25.5" customHeight="1" spans="1:6">
      <c r="A2" s="300" t="s">
        <v>7</v>
      </c>
      <c r="B2" s="300"/>
      <c r="C2" s="300"/>
      <c r="D2" s="300"/>
      <c r="E2" s="300"/>
      <c r="F2" s="300"/>
    </row>
    <row r="3" ht="15.75" customHeight="1" spans="1:6">
      <c r="A3" s="158" t="s">
        <v>21</v>
      </c>
      <c r="B3" s="298"/>
      <c r="C3" s="123"/>
      <c r="D3" s="31"/>
      <c r="E3" s="31"/>
      <c r="F3" s="299" t="s">
        <v>183</v>
      </c>
    </row>
    <row r="4" s="294" customFormat="1" ht="19.5" customHeight="1" spans="1:6">
      <c r="A4" s="301" t="s">
        <v>184</v>
      </c>
      <c r="B4" s="87" t="s">
        <v>185</v>
      </c>
      <c r="C4" s="88" t="s">
        <v>186</v>
      </c>
      <c r="D4" s="89"/>
      <c r="E4" s="160"/>
      <c r="F4" s="87" t="s">
        <v>187</v>
      </c>
    </row>
    <row r="5" s="294" customFormat="1" ht="19.5" customHeight="1" spans="1:6">
      <c r="A5" s="107"/>
      <c r="B5" s="91"/>
      <c r="C5" s="108" t="s">
        <v>77</v>
      </c>
      <c r="D5" s="108" t="s">
        <v>188</v>
      </c>
      <c r="E5" s="108" t="s">
        <v>189</v>
      </c>
      <c r="F5" s="91"/>
    </row>
    <row r="6" s="294" customFormat="1" ht="18.75" customHeight="1" spans="1:6">
      <c r="A6" s="302">
        <v>1</v>
      </c>
      <c r="B6" s="302">
        <v>2</v>
      </c>
      <c r="C6" s="303">
        <v>3</v>
      </c>
      <c r="D6" s="304">
        <v>4</v>
      </c>
      <c r="E6" s="304">
        <v>5</v>
      </c>
      <c r="F6" s="304">
        <v>6</v>
      </c>
    </row>
    <row r="7" ht="18.75" customHeight="1" spans="1:6">
      <c r="A7" s="118">
        <v>0</v>
      </c>
      <c r="B7" s="118">
        <v>0</v>
      </c>
      <c r="C7" s="305">
        <v>0</v>
      </c>
      <c r="D7" s="306">
        <v>0</v>
      </c>
      <c r="E7" s="306">
        <v>0</v>
      </c>
      <c r="F7" s="306">
        <v>0</v>
      </c>
    </row>
    <row r="8" spans="1:2">
      <c r="A8" s="307" t="s">
        <v>190</v>
      </c>
      <c r="B8" s="307"/>
    </row>
  </sheetData>
  <mergeCells count="7">
    <mergeCell ref="A2:F2"/>
    <mergeCell ref="A3:D3"/>
    <mergeCell ref="C4:E4"/>
    <mergeCell ref="A8:B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0"/>
  <sheetViews>
    <sheetView zoomScaleSheetLayoutView="60" topLeftCell="A13" workbookViewId="0">
      <selection activeCell="G29" sqref="G29"/>
    </sheetView>
  </sheetViews>
  <sheetFormatPr defaultColWidth="8.88571428571429" defaultRowHeight="14.25" customHeight="1"/>
  <cols>
    <col min="1" max="1" width="16.1428571428571" style="47" customWidth="1"/>
    <col min="2" max="2" width="18.7142857142857" style="47" customWidth="1"/>
    <col min="3" max="3" width="16.1428571428571" style="47" customWidth="1"/>
    <col min="4" max="4" width="15.1333333333333" style="47"/>
    <col min="5" max="5" width="28.1428571428571" style="47" customWidth="1"/>
    <col min="6" max="6" width="14.2857142857143" style="47" customWidth="1"/>
    <col min="7" max="7" width="24.7142857142857" style="47" customWidth="1"/>
    <col min="8" max="9" width="12.1333333333333" style="123" customWidth="1"/>
    <col min="10" max="10" width="14.5714285714286" style="123" customWidth="1"/>
    <col min="11" max="24" width="12.1333333333333" style="123" customWidth="1"/>
    <col min="25" max="25" width="9.13333333333333" style="31" customWidth="1"/>
    <col min="26" max="16384" width="9.13333333333333" style="31"/>
  </cols>
  <sheetData>
    <row r="1" ht="12" customHeight="1" spans="24:24">
      <c r="X1" s="291"/>
    </row>
    <row r="2" ht="39" customHeight="1" spans="1:24">
      <c r="A2" s="157" t="s">
        <v>8</v>
      </c>
      <c r="B2" s="157"/>
      <c r="C2" s="157"/>
      <c r="D2" s="157"/>
      <c r="E2" s="157"/>
      <c r="F2" s="157"/>
      <c r="G2" s="157"/>
      <c r="H2" s="157"/>
      <c r="I2" s="157"/>
      <c r="J2" s="157"/>
      <c r="K2" s="157"/>
      <c r="L2" s="157"/>
      <c r="M2" s="157"/>
      <c r="N2" s="157"/>
      <c r="O2" s="157"/>
      <c r="P2" s="157"/>
      <c r="Q2" s="157"/>
      <c r="R2" s="157"/>
      <c r="S2" s="157"/>
      <c r="T2" s="157"/>
      <c r="U2" s="157"/>
      <c r="V2" s="157"/>
      <c r="W2" s="157"/>
      <c r="X2" s="157"/>
    </row>
    <row r="3" ht="18" customHeight="1" spans="1:24">
      <c r="A3" s="158" t="s">
        <v>21</v>
      </c>
      <c r="H3" s="31"/>
      <c r="I3" s="31"/>
      <c r="J3" s="31"/>
      <c r="K3" s="31"/>
      <c r="L3" s="31"/>
      <c r="M3" s="31"/>
      <c r="N3" s="31"/>
      <c r="O3" s="31"/>
      <c r="P3" s="31"/>
      <c r="Q3" s="31"/>
      <c r="X3" s="292" t="s">
        <v>22</v>
      </c>
    </row>
    <row r="4" ht="13.5" spans="1:24">
      <c r="A4" s="277" t="s">
        <v>191</v>
      </c>
      <c r="B4" s="277" t="s">
        <v>192</v>
      </c>
      <c r="C4" s="277" t="s">
        <v>193</v>
      </c>
      <c r="D4" s="277" t="s">
        <v>194</v>
      </c>
      <c r="E4" s="277" t="s">
        <v>195</v>
      </c>
      <c r="F4" s="277" t="s">
        <v>196</v>
      </c>
      <c r="G4" s="277" t="s">
        <v>197</v>
      </c>
      <c r="H4" s="114" t="s">
        <v>198</v>
      </c>
      <c r="I4" s="114"/>
      <c r="J4" s="114"/>
      <c r="K4" s="114"/>
      <c r="L4" s="114"/>
      <c r="M4" s="114"/>
      <c r="N4" s="114"/>
      <c r="O4" s="114"/>
      <c r="P4" s="114"/>
      <c r="Q4" s="114"/>
      <c r="R4" s="114"/>
      <c r="S4" s="114"/>
      <c r="T4" s="114"/>
      <c r="U4" s="114"/>
      <c r="V4" s="114"/>
      <c r="W4" s="114"/>
      <c r="X4" s="114"/>
    </row>
    <row r="5" ht="13.5" spans="1:24">
      <c r="A5" s="277"/>
      <c r="B5" s="277"/>
      <c r="C5" s="277"/>
      <c r="D5" s="277"/>
      <c r="E5" s="277"/>
      <c r="F5" s="277"/>
      <c r="G5" s="277"/>
      <c r="H5" s="114" t="s">
        <v>199</v>
      </c>
      <c r="I5" s="114" t="s">
        <v>200</v>
      </c>
      <c r="J5" s="114"/>
      <c r="K5" s="114"/>
      <c r="L5" s="114"/>
      <c r="M5" s="114"/>
      <c r="N5" s="114"/>
      <c r="O5" s="90" t="s">
        <v>201</v>
      </c>
      <c r="P5" s="90"/>
      <c r="Q5" s="90"/>
      <c r="R5" s="114" t="s">
        <v>81</v>
      </c>
      <c r="S5" s="114" t="s">
        <v>82</v>
      </c>
      <c r="T5" s="114"/>
      <c r="U5" s="114"/>
      <c r="V5" s="114"/>
      <c r="W5" s="114"/>
      <c r="X5" s="114"/>
    </row>
    <row r="6" ht="13.5" customHeight="1" spans="1:24">
      <c r="A6" s="277"/>
      <c r="B6" s="277"/>
      <c r="C6" s="277"/>
      <c r="D6" s="277"/>
      <c r="E6" s="277"/>
      <c r="F6" s="277"/>
      <c r="G6" s="277"/>
      <c r="H6" s="114"/>
      <c r="I6" s="114" t="s">
        <v>202</v>
      </c>
      <c r="J6" s="114"/>
      <c r="K6" s="114" t="s">
        <v>203</v>
      </c>
      <c r="L6" s="114" t="s">
        <v>204</v>
      </c>
      <c r="M6" s="114" t="s">
        <v>205</v>
      </c>
      <c r="N6" s="114" t="s">
        <v>206</v>
      </c>
      <c r="O6" s="284" t="s">
        <v>78</v>
      </c>
      <c r="P6" s="284" t="s">
        <v>79</v>
      </c>
      <c r="Q6" s="284" t="s">
        <v>80</v>
      </c>
      <c r="R6" s="114"/>
      <c r="S6" s="114" t="s">
        <v>77</v>
      </c>
      <c r="T6" s="114" t="s">
        <v>84</v>
      </c>
      <c r="U6" s="114" t="s">
        <v>85</v>
      </c>
      <c r="V6" s="114" t="s">
        <v>86</v>
      </c>
      <c r="W6" s="114" t="s">
        <v>87</v>
      </c>
      <c r="X6" s="114" t="s">
        <v>88</v>
      </c>
    </row>
    <row r="7" ht="27" spans="1:24">
      <c r="A7" s="277"/>
      <c r="B7" s="277"/>
      <c r="C7" s="277"/>
      <c r="D7" s="277"/>
      <c r="E7" s="277"/>
      <c r="F7" s="277"/>
      <c r="G7" s="277"/>
      <c r="H7" s="114"/>
      <c r="I7" s="114" t="s">
        <v>77</v>
      </c>
      <c r="J7" s="114" t="s">
        <v>207</v>
      </c>
      <c r="K7" s="114"/>
      <c r="L7" s="114"/>
      <c r="M7" s="114"/>
      <c r="N7" s="114"/>
      <c r="O7" s="285"/>
      <c r="P7" s="285"/>
      <c r="Q7" s="285"/>
      <c r="R7" s="114"/>
      <c r="S7" s="114"/>
      <c r="T7" s="114"/>
      <c r="U7" s="114"/>
      <c r="V7" s="114"/>
      <c r="W7" s="114"/>
      <c r="X7" s="114"/>
    </row>
    <row r="8" ht="13.5" customHeight="1" spans="1:24">
      <c r="A8" s="278" t="s">
        <v>176</v>
      </c>
      <c r="B8" s="278" t="s">
        <v>177</v>
      </c>
      <c r="C8" s="278" t="s">
        <v>178</v>
      </c>
      <c r="D8" s="278" t="s">
        <v>179</v>
      </c>
      <c r="E8" s="278" t="s">
        <v>180</v>
      </c>
      <c r="F8" s="278" t="s">
        <v>181</v>
      </c>
      <c r="G8" s="278" t="s">
        <v>182</v>
      </c>
      <c r="H8" s="278" t="s">
        <v>208</v>
      </c>
      <c r="I8" s="278" t="s">
        <v>209</v>
      </c>
      <c r="J8" s="278" t="s">
        <v>210</v>
      </c>
      <c r="K8" s="278" t="s">
        <v>211</v>
      </c>
      <c r="L8" s="278" t="s">
        <v>212</v>
      </c>
      <c r="M8" s="278" t="s">
        <v>213</v>
      </c>
      <c r="N8" s="278" t="s">
        <v>214</v>
      </c>
      <c r="O8" s="278" t="s">
        <v>215</v>
      </c>
      <c r="P8" s="278" t="s">
        <v>216</v>
      </c>
      <c r="Q8" s="278" t="s">
        <v>217</v>
      </c>
      <c r="R8" s="278" t="s">
        <v>218</v>
      </c>
      <c r="S8" s="278" t="s">
        <v>219</v>
      </c>
      <c r="T8" s="278" t="s">
        <v>220</v>
      </c>
      <c r="U8" s="278" t="s">
        <v>221</v>
      </c>
      <c r="V8" s="278" t="s">
        <v>222</v>
      </c>
      <c r="W8" s="278" t="s">
        <v>223</v>
      </c>
      <c r="X8" s="278" t="s">
        <v>224</v>
      </c>
    </row>
    <row r="9" ht="18" customHeight="1" spans="1:24">
      <c r="A9" s="279" t="s">
        <v>89</v>
      </c>
      <c r="B9" s="279" t="s">
        <v>225</v>
      </c>
      <c r="C9" s="279" t="s">
        <v>226</v>
      </c>
      <c r="D9" s="279" t="s">
        <v>105</v>
      </c>
      <c r="E9" s="279" t="s">
        <v>227</v>
      </c>
      <c r="F9" s="279" t="s">
        <v>228</v>
      </c>
      <c r="G9" s="279" t="s">
        <v>229</v>
      </c>
      <c r="H9" s="280">
        <v>6229188</v>
      </c>
      <c r="I9" s="200">
        <v>6229188</v>
      </c>
      <c r="J9" s="286"/>
      <c r="K9" s="286"/>
      <c r="L9" s="286"/>
      <c r="M9" s="200">
        <v>6229188</v>
      </c>
      <c r="N9" s="286"/>
      <c r="O9" s="286"/>
      <c r="P9" s="286"/>
      <c r="Q9" s="286"/>
      <c r="R9" s="293"/>
      <c r="S9" s="280"/>
      <c r="T9" s="293"/>
      <c r="U9" s="293"/>
      <c r="V9" s="293"/>
      <c r="W9" s="293"/>
      <c r="X9" s="293"/>
    </row>
    <row r="10" ht="18" customHeight="1" spans="1:24">
      <c r="A10" s="279" t="s">
        <v>89</v>
      </c>
      <c r="B10" s="279" t="s">
        <v>225</v>
      </c>
      <c r="C10" s="279" t="s">
        <v>226</v>
      </c>
      <c r="D10" s="279" t="s">
        <v>105</v>
      </c>
      <c r="E10" s="279" t="s">
        <v>227</v>
      </c>
      <c r="F10" s="279" t="s">
        <v>230</v>
      </c>
      <c r="G10" s="279" t="s">
        <v>231</v>
      </c>
      <c r="H10" s="280">
        <v>8280</v>
      </c>
      <c r="I10" s="200">
        <v>8280</v>
      </c>
      <c r="J10" s="287"/>
      <c r="K10" s="287"/>
      <c r="L10" s="287"/>
      <c r="M10" s="200">
        <v>8280</v>
      </c>
      <c r="N10" s="287"/>
      <c r="O10" s="288"/>
      <c r="P10" s="288"/>
      <c r="Q10" s="288"/>
      <c r="R10" s="293"/>
      <c r="S10" s="280"/>
      <c r="T10" s="293"/>
      <c r="U10" s="293"/>
      <c r="V10" s="287"/>
      <c r="W10" s="287"/>
      <c r="X10" s="287"/>
    </row>
    <row r="11" ht="18" customHeight="1" spans="1:24">
      <c r="A11" s="279" t="s">
        <v>89</v>
      </c>
      <c r="B11" s="279" t="s">
        <v>225</v>
      </c>
      <c r="C11" s="279" t="s">
        <v>226</v>
      </c>
      <c r="D11" s="279" t="s">
        <v>105</v>
      </c>
      <c r="E11" s="279" t="s">
        <v>227</v>
      </c>
      <c r="F11" s="279" t="s">
        <v>232</v>
      </c>
      <c r="G11" s="279" t="s">
        <v>233</v>
      </c>
      <c r="H11" s="280">
        <v>519099</v>
      </c>
      <c r="I11" s="200">
        <v>519099</v>
      </c>
      <c r="J11" s="287"/>
      <c r="K11" s="287"/>
      <c r="L11" s="287"/>
      <c r="M11" s="200">
        <v>519099</v>
      </c>
      <c r="N11" s="287"/>
      <c r="O11" s="288"/>
      <c r="P11" s="288"/>
      <c r="Q11" s="288"/>
      <c r="R11" s="293"/>
      <c r="S11" s="280"/>
      <c r="T11" s="293"/>
      <c r="U11" s="293"/>
      <c r="V11" s="287"/>
      <c r="W11" s="287"/>
      <c r="X11" s="287"/>
    </row>
    <row r="12" ht="18" customHeight="1" spans="1:24">
      <c r="A12" s="279" t="s">
        <v>89</v>
      </c>
      <c r="B12" s="279" t="s">
        <v>225</v>
      </c>
      <c r="C12" s="279" t="s">
        <v>226</v>
      </c>
      <c r="D12" s="279" t="s">
        <v>105</v>
      </c>
      <c r="E12" s="279" t="s">
        <v>227</v>
      </c>
      <c r="F12" s="279" t="s">
        <v>234</v>
      </c>
      <c r="G12" s="279" t="s">
        <v>235</v>
      </c>
      <c r="H12" s="280">
        <v>6005724</v>
      </c>
      <c r="I12" s="200">
        <v>6005724</v>
      </c>
      <c r="J12" s="287"/>
      <c r="K12" s="287"/>
      <c r="L12" s="287"/>
      <c r="M12" s="200">
        <v>6005724</v>
      </c>
      <c r="N12" s="287"/>
      <c r="O12" s="288"/>
      <c r="P12" s="288"/>
      <c r="Q12" s="288"/>
      <c r="R12" s="293"/>
      <c r="S12" s="280"/>
      <c r="T12" s="293"/>
      <c r="U12" s="293"/>
      <c r="V12" s="287"/>
      <c r="W12" s="287"/>
      <c r="X12" s="287"/>
    </row>
    <row r="13" ht="18" customHeight="1" spans="1:24">
      <c r="A13" s="279" t="s">
        <v>89</v>
      </c>
      <c r="B13" s="279" t="s">
        <v>236</v>
      </c>
      <c r="C13" s="279" t="s">
        <v>237</v>
      </c>
      <c r="D13" s="279" t="s">
        <v>105</v>
      </c>
      <c r="E13" s="279" t="s">
        <v>227</v>
      </c>
      <c r="F13" s="279" t="s">
        <v>230</v>
      </c>
      <c r="G13" s="279" t="s">
        <v>231</v>
      </c>
      <c r="H13" s="280">
        <v>594000</v>
      </c>
      <c r="I13" s="200">
        <v>594000</v>
      </c>
      <c r="J13" s="287"/>
      <c r="K13" s="287"/>
      <c r="L13" s="287"/>
      <c r="M13" s="200">
        <v>594000</v>
      </c>
      <c r="N13" s="287"/>
      <c r="O13" s="288"/>
      <c r="P13" s="288"/>
      <c r="Q13" s="288"/>
      <c r="R13" s="293"/>
      <c r="S13" s="280"/>
      <c r="T13" s="293"/>
      <c r="U13" s="293"/>
      <c r="V13" s="287"/>
      <c r="W13" s="287"/>
      <c r="X13" s="287"/>
    </row>
    <row r="14" ht="18" customHeight="1" spans="1:24">
      <c r="A14" s="279" t="s">
        <v>89</v>
      </c>
      <c r="B14" s="279" t="s">
        <v>238</v>
      </c>
      <c r="C14" s="279" t="s">
        <v>239</v>
      </c>
      <c r="D14" s="279" t="s">
        <v>105</v>
      </c>
      <c r="E14" s="279" t="s">
        <v>227</v>
      </c>
      <c r="F14" s="279" t="s">
        <v>240</v>
      </c>
      <c r="G14" s="279" t="s">
        <v>241</v>
      </c>
      <c r="H14" s="280">
        <v>83160</v>
      </c>
      <c r="I14" s="200">
        <v>83160</v>
      </c>
      <c r="J14" s="287"/>
      <c r="K14" s="287"/>
      <c r="L14" s="287"/>
      <c r="M14" s="200">
        <v>83160</v>
      </c>
      <c r="N14" s="287"/>
      <c r="O14" s="288"/>
      <c r="P14" s="288"/>
      <c r="Q14" s="288"/>
      <c r="R14" s="293"/>
      <c r="S14" s="280"/>
      <c r="T14" s="293"/>
      <c r="U14" s="293"/>
      <c r="V14" s="287"/>
      <c r="W14" s="287"/>
      <c r="X14" s="287"/>
    </row>
    <row r="15" ht="18" customHeight="1" spans="1:24">
      <c r="A15" s="279" t="s">
        <v>89</v>
      </c>
      <c r="B15" s="279" t="s">
        <v>238</v>
      </c>
      <c r="C15" s="279" t="s">
        <v>239</v>
      </c>
      <c r="D15" s="279" t="s">
        <v>113</v>
      </c>
      <c r="E15" s="279" t="s">
        <v>242</v>
      </c>
      <c r="F15" s="279" t="s">
        <v>243</v>
      </c>
      <c r="G15" s="279" t="s">
        <v>244</v>
      </c>
      <c r="H15" s="280">
        <v>2430648</v>
      </c>
      <c r="I15" s="200">
        <v>2430648</v>
      </c>
      <c r="J15" s="287"/>
      <c r="K15" s="287"/>
      <c r="L15" s="287"/>
      <c r="M15" s="200">
        <v>2430648</v>
      </c>
      <c r="N15" s="287"/>
      <c r="O15" s="288"/>
      <c r="P15" s="288"/>
      <c r="Q15" s="288"/>
      <c r="R15" s="293"/>
      <c r="S15" s="280"/>
      <c r="T15" s="293"/>
      <c r="U15" s="293"/>
      <c r="V15" s="287"/>
      <c r="W15" s="287"/>
      <c r="X15" s="287"/>
    </row>
    <row r="16" ht="18" customHeight="1" spans="1:24">
      <c r="A16" s="279" t="s">
        <v>89</v>
      </c>
      <c r="B16" s="279" t="s">
        <v>238</v>
      </c>
      <c r="C16" s="279" t="s">
        <v>239</v>
      </c>
      <c r="D16" s="279" t="s">
        <v>115</v>
      </c>
      <c r="E16" s="279" t="s">
        <v>245</v>
      </c>
      <c r="F16" s="279" t="s">
        <v>246</v>
      </c>
      <c r="G16" s="279" t="s">
        <v>247</v>
      </c>
      <c r="H16" s="280">
        <v>519570</v>
      </c>
      <c r="I16" s="200">
        <v>519570</v>
      </c>
      <c r="J16" s="287"/>
      <c r="K16" s="287"/>
      <c r="L16" s="287"/>
      <c r="M16" s="200">
        <v>519570</v>
      </c>
      <c r="N16" s="287"/>
      <c r="O16" s="288"/>
      <c r="P16" s="288"/>
      <c r="Q16" s="288"/>
      <c r="R16" s="293"/>
      <c r="S16" s="280"/>
      <c r="T16" s="293"/>
      <c r="U16" s="293"/>
      <c r="V16" s="287"/>
      <c r="W16" s="287"/>
      <c r="X16" s="287"/>
    </row>
    <row r="17" ht="18" customHeight="1" spans="1:24">
      <c r="A17" s="279" t="s">
        <v>89</v>
      </c>
      <c r="B17" s="279" t="s">
        <v>238</v>
      </c>
      <c r="C17" s="279" t="s">
        <v>239</v>
      </c>
      <c r="D17" s="279" t="s">
        <v>125</v>
      </c>
      <c r="E17" s="279" t="s">
        <v>248</v>
      </c>
      <c r="F17" s="279" t="s">
        <v>249</v>
      </c>
      <c r="G17" s="279" t="s">
        <v>250</v>
      </c>
      <c r="H17" s="280">
        <v>1122804</v>
      </c>
      <c r="I17" s="200">
        <v>1122804</v>
      </c>
      <c r="J17" s="287"/>
      <c r="K17" s="287"/>
      <c r="L17" s="287"/>
      <c r="M17" s="200">
        <v>1122804</v>
      </c>
      <c r="N17" s="287"/>
      <c r="O17" s="288"/>
      <c r="P17" s="288"/>
      <c r="Q17" s="288"/>
      <c r="R17" s="293"/>
      <c r="S17" s="280"/>
      <c r="T17" s="293"/>
      <c r="U17" s="293"/>
      <c r="V17" s="287"/>
      <c r="W17" s="287"/>
      <c r="X17" s="287"/>
    </row>
    <row r="18" ht="18" customHeight="1" spans="1:24">
      <c r="A18" s="279" t="s">
        <v>89</v>
      </c>
      <c r="B18" s="279" t="s">
        <v>238</v>
      </c>
      <c r="C18" s="279" t="s">
        <v>239</v>
      </c>
      <c r="D18" s="279" t="s">
        <v>127</v>
      </c>
      <c r="E18" s="279" t="s">
        <v>251</v>
      </c>
      <c r="F18" s="279" t="s">
        <v>252</v>
      </c>
      <c r="G18" s="279" t="s">
        <v>253</v>
      </c>
      <c r="H18" s="280">
        <v>861720</v>
      </c>
      <c r="I18" s="200">
        <v>861720</v>
      </c>
      <c r="J18" s="287"/>
      <c r="K18" s="287"/>
      <c r="L18" s="287"/>
      <c r="M18" s="200">
        <v>861720</v>
      </c>
      <c r="N18" s="287"/>
      <c r="O18" s="288"/>
      <c r="P18" s="288"/>
      <c r="Q18" s="288"/>
      <c r="R18" s="293"/>
      <c r="S18" s="280"/>
      <c r="T18" s="293"/>
      <c r="U18" s="293"/>
      <c r="V18" s="287"/>
      <c r="W18" s="287"/>
      <c r="X18" s="287"/>
    </row>
    <row r="19" ht="18" customHeight="1" spans="1:24">
      <c r="A19" s="279" t="s">
        <v>89</v>
      </c>
      <c r="B19" s="279" t="s">
        <v>238</v>
      </c>
      <c r="C19" s="279" t="s">
        <v>239</v>
      </c>
      <c r="D19" s="279" t="s">
        <v>129</v>
      </c>
      <c r="E19" s="279" t="s">
        <v>254</v>
      </c>
      <c r="F19" s="279" t="s">
        <v>240</v>
      </c>
      <c r="G19" s="279" t="s">
        <v>241</v>
      </c>
      <c r="H19" s="280">
        <v>49203</v>
      </c>
      <c r="I19" s="200">
        <v>49203</v>
      </c>
      <c r="J19" s="287"/>
      <c r="K19" s="287"/>
      <c r="L19" s="287"/>
      <c r="M19" s="200">
        <v>49203</v>
      </c>
      <c r="N19" s="287"/>
      <c r="O19" s="288"/>
      <c r="P19" s="288"/>
      <c r="Q19" s="288"/>
      <c r="R19" s="293"/>
      <c r="S19" s="280"/>
      <c r="T19" s="293"/>
      <c r="U19" s="293"/>
      <c r="V19" s="287"/>
      <c r="W19" s="287"/>
      <c r="X19" s="287"/>
    </row>
    <row r="20" ht="18" customHeight="1" spans="1:24">
      <c r="A20" s="279" t="s">
        <v>89</v>
      </c>
      <c r="B20" s="279" t="s">
        <v>255</v>
      </c>
      <c r="C20" s="279" t="s">
        <v>256</v>
      </c>
      <c r="D20" s="279" t="s">
        <v>135</v>
      </c>
      <c r="E20" s="279" t="s">
        <v>256</v>
      </c>
      <c r="F20" s="279" t="s">
        <v>257</v>
      </c>
      <c r="G20" s="279" t="s">
        <v>256</v>
      </c>
      <c r="H20" s="280">
        <v>2029056</v>
      </c>
      <c r="I20" s="200">
        <v>2029056</v>
      </c>
      <c r="J20" s="287"/>
      <c r="K20" s="287"/>
      <c r="L20" s="287"/>
      <c r="M20" s="200">
        <v>2029056</v>
      </c>
      <c r="N20" s="287"/>
      <c r="O20" s="288"/>
      <c r="P20" s="288"/>
      <c r="Q20" s="288"/>
      <c r="R20" s="293"/>
      <c r="S20" s="280"/>
      <c r="T20" s="293"/>
      <c r="U20" s="293"/>
      <c r="V20" s="287"/>
      <c r="W20" s="287"/>
      <c r="X20" s="287"/>
    </row>
    <row r="21" ht="18" customHeight="1" spans="1:24">
      <c r="A21" s="279" t="s">
        <v>89</v>
      </c>
      <c r="B21" s="279" t="s">
        <v>258</v>
      </c>
      <c r="C21" s="279" t="s">
        <v>259</v>
      </c>
      <c r="D21" s="279" t="s">
        <v>111</v>
      </c>
      <c r="E21" s="279" t="s">
        <v>260</v>
      </c>
      <c r="F21" s="279" t="s">
        <v>261</v>
      </c>
      <c r="G21" s="279" t="s">
        <v>262</v>
      </c>
      <c r="H21" s="280">
        <v>1142400</v>
      </c>
      <c r="I21" s="200">
        <v>1142400</v>
      </c>
      <c r="J21" s="287"/>
      <c r="K21" s="287"/>
      <c r="L21" s="287"/>
      <c r="M21" s="200">
        <v>1142400</v>
      </c>
      <c r="N21" s="287"/>
      <c r="O21" s="288"/>
      <c r="P21" s="288"/>
      <c r="Q21" s="288"/>
      <c r="R21" s="293"/>
      <c r="S21" s="280"/>
      <c r="T21" s="293"/>
      <c r="U21" s="293"/>
      <c r="V21" s="287"/>
      <c r="W21" s="287"/>
      <c r="X21" s="287"/>
    </row>
    <row r="22" ht="18" customHeight="1" spans="1:24">
      <c r="A22" s="279" t="s">
        <v>89</v>
      </c>
      <c r="B22" s="279" t="s">
        <v>263</v>
      </c>
      <c r="C22" s="279" t="s">
        <v>264</v>
      </c>
      <c r="D22" s="279" t="s">
        <v>105</v>
      </c>
      <c r="E22" s="279" t="s">
        <v>227</v>
      </c>
      <c r="F22" s="279" t="s">
        <v>265</v>
      </c>
      <c r="G22" s="279" t="s">
        <v>266</v>
      </c>
      <c r="H22" s="280">
        <v>237600</v>
      </c>
      <c r="I22" s="200">
        <v>237600</v>
      </c>
      <c r="J22" s="287"/>
      <c r="K22" s="287"/>
      <c r="L22" s="287"/>
      <c r="M22" s="200">
        <v>237600</v>
      </c>
      <c r="N22" s="287"/>
      <c r="O22" s="288"/>
      <c r="P22" s="288"/>
      <c r="Q22" s="288"/>
      <c r="R22" s="293"/>
      <c r="S22" s="280"/>
      <c r="T22" s="293"/>
      <c r="U22" s="293"/>
      <c r="V22" s="287"/>
      <c r="W22" s="287"/>
      <c r="X22" s="287"/>
    </row>
    <row r="23" ht="18" customHeight="1" spans="1:24">
      <c r="A23" s="279" t="s">
        <v>89</v>
      </c>
      <c r="B23" s="279" t="s">
        <v>263</v>
      </c>
      <c r="C23" s="279" t="s">
        <v>264</v>
      </c>
      <c r="D23" s="279" t="s">
        <v>105</v>
      </c>
      <c r="E23" s="279" t="s">
        <v>227</v>
      </c>
      <c r="F23" s="279" t="s">
        <v>267</v>
      </c>
      <c r="G23" s="279" t="s">
        <v>268</v>
      </c>
      <c r="H23" s="280">
        <v>99000</v>
      </c>
      <c r="I23" s="200">
        <v>99000</v>
      </c>
      <c r="J23" s="287"/>
      <c r="K23" s="287"/>
      <c r="L23" s="287"/>
      <c r="M23" s="200">
        <v>99000</v>
      </c>
      <c r="N23" s="287"/>
      <c r="O23" s="288"/>
      <c r="P23" s="288"/>
      <c r="Q23" s="288"/>
      <c r="R23" s="293"/>
      <c r="S23" s="280"/>
      <c r="T23" s="293"/>
      <c r="U23" s="293"/>
      <c r="V23" s="287"/>
      <c r="W23" s="287"/>
      <c r="X23" s="287"/>
    </row>
    <row r="24" ht="18" customHeight="1" spans="1:24">
      <c r="A24" s="279" t="s">
        <v>89</v>
      </c>
      <c r="B24" s="279" t="s">
        <v>263</v>
      </c>
      <c r="C24" s="279" t="s">
        <v>264</v>
      </c>
      <c r="D24" s="279" t="s">
        <v>111</v>
      </c>
      <c r="E24" s="279" t="s">
        <v>260</v>
      </c>
      <c r="F24" s="279" t="s">
        <v>265</v>
      </c>
      <c r="G24" s="279" t="s">
        <v>266</v>
      </c>
      <c r="H24" s="280">
        <v>16800</v>
      </c>
      <c r="I24" s="200">
        <v>16800</v>
      </c>
      <c r="J24" s="287"/>
      <c r="K24" s="287"/>
      <c r="L24" s="287"/>
      <c r="M24" s="200">
        <v>16800</v>
      </c>
      <c r="N24" s="287"/>
      <c r="O24" s="288"/>
      <c r="P24" s="288"/>
      <c r="Q24" s="288"/>
      <c r="R24" s="293"/>
      <c r="S24" s="280"/>
      <c r="T24" s="293"/>
      <c r="U24" s="293"/>
      <c r="V24" s="287"/>
      <c r="W24" s="287"/>
      <c r="X24" s="287"/>
    </row>
    <row r="25" ht="18" customHeight="1" spans="1:24">
      <c r="A25" s="279" t="s">
        <v>89</v>
      </c>
      <c r="B25" s="279" t="s">
        <v>263</v>
      </c>
      <c r="C25" s="279" t="s">
        <v>264</v>
      </c>
      <c r="D25" s="279" t="s">
        <v>111</v>
      </c>
      <c r="E25" s="279" t="s">
        <v>260</v>
      </c>
      <c r="F25" s="279" t="s">
        <v>267</v>
      </c>
      <c r="G25" s="279" t="s">
        <v>268</v>
      </c>
      <c r="H25" s="280">
        <v>89600</v>
      </c>
      <c r="I25" s="200">
        <v>89600</v>
      </c>
      <c r="J25" s="287"/>
      <c r="K25" s="287"/>
      <c r="L25" s="287"/>
      <c r="M25" s="200">
        <v>89600</v>
      </c>
      <c r="N25" s="287"/>
      <c r="O25" s="288"/>
      <c r="P25" s="288"/>
      <c r="Q25" s="288"/>
      <c r="R25" s="293"/>
      <c r="S25" s="280"/>
      <c r="T25" s="293"/>
      <c r="U25" s="293"/>
      <c r="V25" s="287"/>
      <c r="W25" s="287"/>
      <c r="X25" s="287"/>
    </row>
    <row r="26" ht="18" customHeight="1" spans="1:24">
      <c r="A26" s="279" t="s">
        <v>89</v>
      </c>
      <c r="B26" s="279" t="s">
        <v>269</v>
      </c>
      <c r="C26" s="279" t="s">
        <v>270</v>
      </c>
      <c r="D26" s="279" t="s">
        <v>105</v>
      </c>
      <c r="E26" s="279" t="s">
        <v>227</v>
      </c>
      <c r="F26" s="279" t="s">
        <v>271</v>
      </c>
      <c r="G26" s="279" t="s">
        <v>270</v>
      </c>
      <c r="H26" s="280">
        <v>35640</v>
      </c>
      <c r="I26" s="200">
        <v>35640</v>
      </c>
      <c r="J26" s="287"/>
      <c r="K26" s="287"/>
      <c r="L26" s="287"/>
      <c r="M26" s="200">
        <v>35640</v>
      </c>
      <c r="N26" s="287"/>
      <c r="O26" s="288"/>
      <c r="P26" s="288"/>
      <c r="Q26" s="288"/>
      <c r="R26" s="293"/>
      <c r="S26" s="280"/>
      <c r="T26" s="293"/>
      <c r="U26" s="293"/>
      <c r="V26" s="287"/>
      <c r="W26" s="287"/>
      <c r="X26" s="287"/>
    </row>
    <row r="27" ht="18" customHeight="1" spans="1:24">
      <c r="A27" s="279" t="s">
        <v>89</v>
      </c>
      <c r="B27" s="279" t="s">
        <v>272</v>
      </c>
      <c r="C27" s="279" t="s">
        <v>273</v>
      </c>
      <c r="D27" s="279" t="s">
        <v>105</v>
      </c>
      <c r="E27" s="279" t="s">
        <v>227</v>
      </c>
      <c r="F27" s="279" t="s">
        <v>274</v>
      </c>
      <c r="G27" s="279" t="s">
        <v>275</v>
      </c>
      <c r="H27" s="280">
        <v>204336</v>
      </c>
      <c r="I27" s="200">
        <v>204336</v>
      </c>
      <c r="J27" s="287"/>
      <c r="K27" s="287"/>
      <c r="L27" s="287"/>
      <c r="M27" s="200">
        <v>204336</v>
      </c>
      <c r="N27" s="287"/>
      <c r="O27" s="288"/>
      <c r="P27" s="288"/>
      <c r="Q27" s="288"/>
      <c r="R27" s="293"/>
      <c r="S27" s="280"/>
      <c r="T27" s="293"/>
      <c r="U27" s="293"/>
      <c r="V27" s="287"/>
      <c r="W27" s="287"/>
      <c r="X27" s="287"/>
    </row>
    <row r="28" ht="18" customHeight="1" spans="1:24">
      <c r="A28" s="279" t="s">
        <v>89</v>
      </c>
      <c r="B28" s="279" t="s">
        <v>276</v>
      </c>
      <c r="C28" s="279" t="s">
        <v>277</v>
      </c>
      <c r="D28" s="279" t="s">
        <v>105</v>
      </c>
      <c r="E28" s="279" t="s">
        <v>227</v>
      </c>
      <c r="F28" s="279" t="s">
        <v>232</v>
      </c>
      <c r="G28" s="279" t="s">
        <v>233</v>
      </c>
      <c r="H28" s="280">
        <v>1585980</v>
      </c>
      <c r="I28" s="200">
        <v>1585980</v>
      </c>
      <c r="J28" s="287"/>
      <c r="K28" s="287"/>
      <c r="L28" s="287"/>
      <c r="M28" s="200">
        <v>1585980</v>
      </c>
      <c r="N28" s="287"/>
      <c r="O28" s="288"/>
      <c r="P28" s="288"/>
      <c r="Q28" s="288"/>
      <c r="R28" s="293"/>
      <c r="S28" s="280"/>
      <c r="T28" s="293"/>
      <c r="U28" s="293"/>
      <c r="V28" s="287"/>
      <c r="W28" s="287"/>
      <c r="X28" s="287"/>
    </row>
    <row r="29" ht="18" customHeight="1" spans="1:24">
      <c r="A29" s="279" t="s">
        <v>89</v>
      </c>
      <c r="B29" s="279" t="s">
        <v>276</v>
      </c>
      <c r="C29" s="279" t="s">
        <v>277</v>
      </c>
      <c r="D29" s="279" t="s">
        <v>105</v>
      </c>
      <c r="E29" s="279" t="s">
        <v>227</v>
      </c>
      <c r="F29" s="279" t="s">
        <v>234</v>
      </c>
      <c r="G29" s="279" t="s">
        <v>235</v>
      </c>
      <c r="H29" s="280">
        <v>2257200</v>
      </c>
      <c r="I29" s="200">
        <v>2257200</v>
      </c>
      <c r="J29" s="287"/>
      <c r="K29" s="287"/>
      <c r="L29" s="287"/>
      <c r="M29" s="200">
        <v>2257200</v>
      </c>
      <c r="N29" s="287"/>
      <c r="O29" s="288"/>
      <c r="P29" s="288"/>
      <c r="Q29" s="288"/>
      <c r="R29" s="293"/>
      <c r="S29" s="280"/>
      <c r="T29" s="293"/>
      <c r="U29" s="293"/>
      <c r="V29" s="287"/>
      <c r="W29" s="287"/>
      <c r="X29" s="287"/>
    </row>
    <row r="30" ht="18" customHeight="1" spans="1:24">
      <c r="A30" s="279" t="s">
        <v>89</v>
      </c>
      <c r="B30" s="279" t="s">
        <v>278</v>
      </c>
      <c r="C30" s="279" t="s">
        <v>279</v>
      </c>
      <c r="D30" s="279" t="s">
        <v>105</v>
      </c>
      <c r="E30" s="279" t="s">
        <v>227</v>
      </c>
      <c r="F30" s="279" t="s">
        <v>280</v>
      </c>
      <c r="G30" s="279" t="s">
        <v>281</v>
      </c>
      <c r="H30" s="280">
        <v>200000</v>
      </c>
      <c r="I30" s="200">
        <v>200000</v>
      </c>
      <c r="J30" s="287"/>
      <c r="K30" s="287"/>
      <c r="L30" s="287"/>
      <c r="M30" s="200">
        <v>200000</v>
      </c>
      <c r="N30" s="287"/>
      <c r="O30" s="288"/>
      <c r="P30" s="288"/>
      <c r="Q30" s="288"/>
      <c r="R30" s="293"/>
      <c r="S30" s="280"/>
      <c r="T30" s="293"/>
      <c r="U30" s="293"/>
      <c r="V30" s="287"/>
      <c r="W30" s="287"/>
      <c r="X30" s="287"/>
    </row>
    <row r="31" ht="18" customHeight="1" spans="1:24">
      <c r="A31" s="279" t="s">
        <v>89</v>
      </c>
      <c r="B31" s="279" t="s">
        <v>278</v>
      </c>
      <c r="C31" s="279" t="s">
        <v>279</v>
      </c>
      <c r="D31" s="279" t="s">
        <v>105</v>
      </c>
      <c r="E31" s="279" t="s">
        <v>227</v>
      </c>
      <c r="F31" s="279" t="s">
        <v>282</v>
      </c>
      <c r="G31" s="279" t="s">
        <v>283</v>
      </c>
      <c r="H31" s="280">
        <v>17100</v>
      </c>
      <c r="I31" s="200">
        <v>17100</v>
      </c>
      <c r="J31" s="287"/>
      <c r="K31" s="287"/>
      <c r="L31" s="287"/>
      <c r="M31" s="200">
        <v>17100</v>
      </c>
      <c r="N31" s="287"/>
      <c r="O31" s="288"/>
      <c r="P31" s="288"/>
      <c r="Q31" s="288"/>
      <c r="R31" s="293"/>
      <c r="S31" s="280"/>
      <c r="T31" s="293"/>
      <c r="U31" s="293"/>
      <c r="V31" s="287"/>
      <c r="W31" s="287"/>
      <c r="X31" s="287"/>
    </row>
    <row r="32" ht="18" customHeight="1" spans="1:24">
      <c r="A32" s="279" t="s">
        <v>89</v>
      </c>
      <c r="B32" s="279" t="s">
        <v>278</v>
      </c>
      <c r="C32" s="279" t="s">
        <v>279</v>
      </c>
      <c r="D32" s="279" t="s">
        <v>105</v>
      </c>
      <c r="E32" s="279" t="s">
        <v>227</v>
      </c>
      <c r="F32" s="279" t="s">
        <v>284</v>
      </c>
      <c r="G32" s="279" t="s">
        <v>285</v>
      </c>
      <c r="H32" s="280">
        <v>6000</v>
      </c>
      <c r="I32" s="200">
        <v>6000</v>
      </c>
      <c r="J32" s="287"/>
      <c r="K32" s="287"/>
      <c r="L32" s="287"/>
      <c r="M32" s="200">
        <v>6000</v>
      </c>
      <c r="N32" s="287"/>
      <c r="O32" s="288"/>
      <c r="P32" s="288"/>
      <c r="Q32" s="288"/>
      <c r="R32" s="293"/>
      <c r="S32" s="280"/>
      <c r="T32" s="293"/>
      <c r="U32" s="293"/>
      <c r="V32" s="287"/>
      <c r="W32" s="287"/>
      <c r="X32" s="287"/>
    </row>
    <row r="33" ht="18" customHeight="1" spans="1:24">
      <c r="A33" s="279" t="s">
        <v>89</v>
      </c>
      <c r="B33" s="279" t="s">
        <v>278</v>
      </c>
      <c r="C33" s="279" t="s">
        <v>279</v>
      </c>
      <c r="D33" s="279" t="s">
        <v>105</v>
      </c>
      <c r="E33" s="279" t="s">
        <v>227</v>
      </c>
      <c r="F33" s="279" t="s">
        <v>286</v>
      </c>
      <c r="G33" s="279" t="s">
        <v>287</v>
      </c>
      <c r="H33" s="280">
        <v>150000</v>
      </c>
      <c r="I33" s="200">
        <v>150000</v>
      </c>
      <c r="J33" s="287"/>
      <c r="K33" s="287"/>
      <c r="L33" s="287"/>
      <c r="M33" s="200">
        <v>150000</v>
      </c>
      <c r="N33" s="287"/>
      <c r="O33" s="288"/>
      <c r="P33" s="288"/>
      <c r="Q33" s="288"/>
      <c r="R33" s="293"/>
      <c r="S33" s="280"/>
      <c r="T33" s="293"/>
      <c r="U33" s="293"/>
      <c r="V33" s="287"/>
      <c r="W33" s="287"/>
      <c r="X33" s="287"/>
    </row>
    <row r="34" ht="18" customHeight="1" spans="1:24">
      <c r="A34" s="279" t="s">
        <v>89</v>
      </c>
      <c r="B34" s="279" t="s">
        <v>278</v>
      </c>
      <c r="C34" s="279" t="s">
        <v>279</v>
      </c>
      <c r="D34" s="279" t="s">
        <v>105</v>
      </c>
      <c r="E34" s="279" t="s">
        <v>227</v>
      </c>
      <c r="F34" s="279" t="s">
        <v>288</v>
      </c>
      <c r="G34" s="279" t="s">
        <v>289</v>
      </c>
      <c r="H34" s="280">
        <v>50000</v>
      </c>
      <c r="I34" s="200">
        <v>50000</v>
      </c>
      <c r="J34" s="287"/>
      <c r="K34" s="287"/>
      <c r="L34" s="287"/>
      <c r="M34" s="200">
        <v>50000</v>
      </c>
      <c r="N34" s="287"/>
      <c r="O34" s="288"/>
      <c r="P34" s="288"/>
      <c r="Q34" s="288"/>
      <c r="R34" s="293"/>
      <c r="S34" s="280"/>
      <c r="T34" s="293"/>
      <c r="U34" s="293"/>
      <c r="V34" s="287"/>
      <c r="W34" s="287"/>
      <c r="X34" s="287"/>
    </row>
    <row r="35" ht="18" customHeight="1" spans="1:24">
      <c r="A35" s="279" t="s">
        <v>89</v>
      </c>
      <c r="B35" s="279" t="s">
        <v>278</v>
      </c>
      <c r="C35" s="279" t="s">
        <v>279</v>
      </c>
      <c r="D35" s="279" t="s">
        <v>105</v>
      </c>
      <c r="E35" s="279" t="s">
        <v>227</v>
      </c>
      <c r="F35" s="279" t="s">
        <v>290</v>
      </c>
      <c r="G35" s="279" t="s">
        <v>291</v>
      </c>
      <c r="H35" s="280">
        <v>91900</v>
      </c>
      <c r="I35" s="200">
        <v>91900</v>
      </c>
      <c r="J35" s="287"/>
      <c r="K35" s="287"/>
      <c r="L35" s="287"/>
      <c r="M35" s="200">
        <v>91900</v>
      </c>
      <c r="N35" s="287"/>
      <c r="O35" s="288"/>
      <c r="P35" s="288"/>
      <c r="Q35" s="288"/>
      <c r="R35" s="293"/>
      <c r="S35" s="280"/>
      <c r="T35" s="293"/>
      <c r="U35" s="293"/>
      <c r="V35" s="287"/>
      <c r="W35" s="287"/>
      <c r="X35" s="287"/>
    </row>
    <row r="36" ht="18" customHeight="1" spans="1:24">
      <c r="A36" s="279" t="s">
        <v>89</v>
      </c>
      <c r="B36" s="279" t="s">
        <v>278</v>
      </c>
      <c r="C36" s="279" t="s">
        <v>279</v>
      </c>
      <c r="D36" s="279" t="s">
        <v>105</v>
      </c>
      <c r="E36" s="279" t="s">
        <v>227</v>
      </c>
      <c r="F36" s="279" t="s">
        <v>292</v>
      </c>
      <c r="G36" s="279" t="s">
        <v>293</v>
      </c>
      <c r="H36" s="280">
        <v>900000</v>
      </c>
      <c r="I36" s="200">
        <v>900000</v>
      </c>
      <c r="J36" s="287"/>
      <c r="K36" s="287"/>
      <c r="L36" s="287"/>
      <c r="M36" s="200">
        <v>900000</v>
      </c>
      <c r="N36" s="287"/>
      <c r="O36" s="288"/>
      <c r="P36" s="288"/>
      <c r="Q36" s="288"/>
      <c r="R36" s="293"/>
      <c r="S36" s="280"/>
      <c r="T36" s="293"/>
      <c r="U36" s="293"/>
      <c r="V36" s="287"/>
      <c r="W36" s="287"/>
      <c r="X36" s="287"/>
    </row>
    <row r="37" ht="18" customHeight="1" spans="1:24">
      <c r="A37" s="279" t="s">
        <v>89</v>
      </c>
      <c r="B37" s="279" t="s">
        <v>278</v>
      </c>
      <c r="C37" s="279" t="s">
        <v>279</v>
      </c>
      <c r="D37" s="279" t="s">
        <v>105</v>
      </c>
      <c r="E37" s="279" t="s">
        <v>227</v>
      </c>
      <c r="F37" s="279" t="s">
        <v>294</v>
      </c>
      <c r="G37" s="279" t="s">
        <v>295</v>
      </c>
      <c r="H37" s="280">
        <v>47000</v>
      </c>
      <c r="I37" s="200">
        <v>47000</v>
      </c>
      <c r="J37" s="287"/>
      <c r="K37" s="287"/>
      <c r="L37" s="287"/>
      <c r="M37" s="200">
        <v>47000</v>
      </c>
      <c r="N37" s="287"/>
      <c r="O37" s="288"/>
      <c r="P37" s="288"/>
      <c r="Q37" s="288"/>
      <c r="R37" s="293"/>
      <c r="S37" s="280"/>
      <c r="T37" s="293"/>
      <c r="U37" s="293"/>
      <c r="V37" s="287"/>
      <c r="W37" s="287"/>
      <c r="X37" s="287"/>
    </row>
    <row r="38" ht="18" customHeight="1" spans="1:24">
      <c r="A38" s="279" t="s">
        <v>89</v>
      </c>
      <c r="B38" s="279" t="s">
        <v>278</v>
      </c>
      <c r="C38" s="279" t="s">
        <v>279</v>
      </c>
      <c r="D38" s="279" t="s">
        <v>105</v>
      </c>
      <c r="E38" s="279" t="s">
        <v>227</v>
      </c>
      <c r="F38" s="279" t="s">
        <v>296</v>
      </c>
      <c r="G38" s="279" t="s">
        <v>297</v>
      </c>
      <c r="H38" s="280">
        <v>50000</v>
      </c>
      <c r="I38" s="200">
        <v>50000</v>
      </c>
      <c r="J38" s="287"/>
      <c r="K38" s="287"/>
      <c r="L38" s="287"/>
      <c r="M38" s="200">
        <v>50000</v>
      </c>
      <c r="N38" s="287"/>
      <c r="O38" s="288"/>
      <c r="P38" s="288"/>
      <c r="Q38" s="288"/>
      <c r="R38" s="293"/>
      <c r="S38" s="280"/>
      <c r="T38" s="293"/>
      <c r="U38" s="293"/>
      <c r="V38" s="287"/>
      <c r="W38" s="287"/>
      <c r="X38" s="287"/>
    </row>
    <row r="39" ht="18" customHeight="1" spans="1:24">
      <c r="A39" s="279" t="s">
        <v>89</v>
      </c>
      <c r="B39" s="279" t="s">
        <v>278</v>
      </c>
      <c r="C39" s="279" t="s">
        <v>279</v>
      </c>
      <c r="D39" s="279" t="s">
        <v>105</v>
      </c>
      <c r="E39" s="279" t="s">
        <v>227</v>
      </c>
      <c r="F39" s="279" t="s">
        <v>298</v>
      </c>
      <c r="G39" s="279" t="s">
        <v>299</v>
      </c>
      <c r="H39" s="280">
        <v>43200</v>
      </c>
      <c r="I39" s="200">
        <v>43200</v>
      </c>
      <c r="J39" s="287"/>
      <c r="K39" s="287"/>
      <c r="L39" s="287"/>
      <c r="M39" s="200">
        <v>43200</v>
      </c>
      <c r="N39" s="287"/>
      <c r="O39" s="288"/>
      <c r="P39" s="288"/>
      <c r="Q39" s="288"/>
      <c r="R39" s="293"/>
      <c r="S39" s="280"/>
      <c r="T39" s="293"/>
      <c r="U39" s="293"/>
      <c r="V39" s="287"/>
      <c r="W39" s="287"/>
      <c r="X39" s="287"/>
    </row>
    <row r="40" ht="18" customHeight="1" spans="1:24">
      <c r="A40" s="281" t="s">
        <v>137</v>
      </c>
      <c r="B40" s="282"/>
      <c r="C40" s="282"/>
      <c r="D40" s="282"/>
      <c r="E40" s="282"/>
      <c r="F40" s="282"/>
      <c r="G40" s="283"/>
      <c r="H40" s="280">
        <v>27676208</v>
      </c>
      <c r="I40" s="200">
        <v>27676208</v>
      </c>
      <c r="J40" s="289"/>
      <c r="K40" s="289"/>
      <c r="L40" s="289"/>
      <c r="M40" s="200">
        <v>27676208</v>
      </c>
      <c r="N40" s="290"/>
      <c r="O40" s="290"/>
      <c r="P40" s="290"/>
      <c r="Q40" s="290"/>
      <c r="R40" s="290"/>
      <c r="S40" s="290"/>
      <c r="T40" s="290"/>
      <c r="U40" s="290"/>
      <c r="V40" s="290"/>
      <c r="W40" s="290"/>
      <c r="X40" s="290" t="s">
        <v>90</v>
      </c>
    </row>
  </sheetData>
  <mergeCells count="30">
    <mergeCell ref="A2:X2"/>
    <mergeCell ref="A3:I3"/>
    <mergeCell ref="H4:X4"/>
    <mergeCell ref="I5:N5"/>
    <mergeCell ref="O5:Q5"/>
    <mergeCell ref="S5:X5"/>
    <mergeCell ref="I6:J6"/>
    <mergeCell ref="A40:G40"/>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5"/>
  <sheetViews>
    <sheetView zoomScaleSheetLayoutView="60" workbookViewId="0">
      <selection activeCell="I15" sqref="I15"/>
    </sheetView>
  </sheetViews>
  <sheetFormatPr defaultColWidth="8.88571428571429" defaultRowHeight="14.25" customHeight="1"/>
  <cols>
    <col min="1" max="1" width="12.7142857142857" style="31" customWidth="1"/>
    <col min="2" max="2" width="18.7142857142857" style="31" customWidth="1"/>
    <col min="3" max="3" width="31.5714285714286" style="31" customWidth="1"/>
    <col min="4" max="4" width="16.1428571428571" style="31" customWidth="1"/>
    <col min="5" max="5" width="11.1333333333333" style="31" customWidth="1"/>
    <col min="6" max="6" width="13.5714285714286" style="31" customWidth="1"/>
    <col min="7" max="7" width="9.84761904761905" style="31" customWidth="1"/>
    <col min="8" max="8" width="13.5714285714286" style="31" customWidth="1"/>
    <col min="9" max="9" width="10.1428571428571" style="31" customWidth="1"/>
    <col min="10" max="11" width="9.28571428571429" style="31" customWidth="1"/>
    <col min="12" max="12" width="10" style="31" customWidth="1"/>
    <col min="13" max="13" width="10.5714285714286" style="31" customWidth="1"/>
    <col min="14" max="14" width="10.2857142857143" style="31" customWidth="1"/>
    <col min="15" max="15" width="10.4285714285714" style="31" customWidth="1"/>
    <col min="16" max="17" width="11.1333333333333" style="31" customWidth="1"/>
    <col min="18" max="18" width="9.13333333333333" style="31" customWidth="1"/>
    <col min="19" max="19" width="10.2857142857143" style="31" customWidth="1"/>
    <col min="20" max="22" width="11.7142857142857" style="31" customWidth="1"/>
    <col min="23" max="23" width="10.2857142857143" style="31" customWidth="1"/>
    <col min="24" max="24" width="9.13333333333333" style="31" customWidth="1"/>
    <col min="25" max="16384" width="9.13333333333333" style="31"/>
  </cols>
  <sheetData>
    <row r="1" ht="13.5" customHeight="1" spans="5:23">
      <c r="E1" s="264"/>
      <c r="F1" s="264"/>
      <c r="G1" s="264"/>
      <c r="H1" s="264"/>
      <c r="I1" s="81"/>
      <c r="J1" s="81"/>
      <c r="K1" s="81"/>
      <c r="L1" s="81"/>
      <c r="M1" s="81"/>
      <c r="N1" s="81"/>
      <c r="O1" s="81"/>
      <c r="P1" s="81"/>
      <c r="Q1" s="81"/>
      <c r="W1" s="82"/>
    </row>
    <row r="2" ht="27.75" customHeight="1" spans="1:23">
      <c r="A2" s="66" t="s">
        <v>9</v>
      </c>
      <c r="B2" s="66"/>
      <c r="C2" s="66"/>
      <c r="D2" s="66"/>
      <c r="E2" s="66"/>
      <c r="F2" s="66"/>
      <c r="G2" s="66"/>
      <c r="H2" s="66"/>
      <c r="I2" s="66"/>
      <c r="J2" s="66"/>
      <c r="K2" s="66"/>
      <c r="L2" s="66"/>
      <c r="M2" s="66"/>
      <c r="N2" s="66"/>
      <c r="O2" s="66"/>
      <c r="P2" s="66"/>
      <c r="Q2" s="66"/>
      <c r="R2" s="66"/>
      <c r="S2" s="66"/>
      <c r="T2" s="66"/>
      <c r="U2" s="66"/>
      <c r="V2" s="66"/>
      <c r="W2" s="66"/>
    </row>
    <row r="3" ht="13.5" customHeight="1" spans="1:23">
      <c r="A3" s="158" t="s">
        <v>21</v>
      </c>
      <c r="B3" s="158"/>
      <c r="C3" s="265"/>
      <c r="D3" s="265"/>
      <c r="E3" s="265"/>
      <c r="F3" s="265"/>
      <c r="G3" s="265"/>
      <c r="H3" s="265"/>
      <c r="I3" s="85"/>
      <c r="J3" s="85"/>
      <c r="K3" s="85"/>
      <c r="L3" s="85"/>
      <c r="M3" s="85"/>
      <c r="N3" s="85"/>
      <c r="O3" s="85"/>
      <c r="P3" s="85"/>
      <c r="Q3" s="85"/>
      <c r="W3" s="155" t="s">
        <v>183</v>
      </c>
    </row>
    <row r="4" ht="15.75" customHeight="1" spans="1:23">
      <c r="A4" s="126" t="s">
        <v>300</v>
      </c>
      <c r="B4" s="126" t="s">
        <v>192</v>
      </c>
      <c r="C4" s="126" t="s">
        <v>193</v>
      </c>
      <c r="D4" s="126" t="s">
        <v>301</v>
      </c>
      <c r="E4" s="126" t="s">
        <v>194</v>
      </c>
      <c r="F4" s="126" t="s">
        <v>195</v>
      </c>
      <c r="G4" s="126" t="s">
        <v>302</v>
      </c>
      <c r="H4" s="126" t="s">
        <v>303</v>
      </c>
      <c r="I4" s="126" t="s">
        <v>75</v>
      </c>
      <c r="J4" s="90" t="s">
        <v>304</v>
      </c>
      <c r="K4" s="90"/>
      <c r="L4" s="90"/>
      <c r="M4" s="90"/>
      <c r="N4" s="90" t="s">
        <v>201</v>
      </c>
      <c r="O4" s="90"/>
      <c r="P4" s="90"/>
      <c r="Q4" s="271" t="s">
        <v>81</v>
      </c>
      <c r="R4" s="90" t="s">
        <v>82</v>
      </c>
      <c r="S4" s="90"/>
      <c r="T4" s="90"/>
      <c r="U4" s="90"/>
      <c r="V4" s="90"/>
      <c r="W4" s="90"/>
    </row>
    <row r="5" ht="17.25" customHeight="1" spans="1:23">
      <c r="A5" s="126"/>
      <c r="B5" s="126"/>
      <c r="C5" s="126"/>
      <c r="D5" s="126"/>
      <c r="E5" s="126"/>
      <c r="F5" s="126"/>
      <c r="G5" s="126"/>
      <c r="H5" s="126"/>
      <c r="I5" s="126"/>
      <c r="J5" s="90" t="s">
        <v>78</v>
      </c>
      <c r="K5" s="90"/>
      <c r="L5" s="271" t="s">
        <v>79</v>
      </c>
      <c r="M5" s="271" t="s">
        <v>80</v>
      </c>
      <c r="N5" s="271" t="s">
        <v>78</v>
      </c>
      <c r="O5" s="271" t="s">
        <v>79</v>
      </c>
      <c r="P5" s="271" t="s">
        <v>80</v>
      </c>
      <c r="Q5" s="271"/>
      <c r="R5" s="271" t="s">
        <v>77</v>
      </c>
      <c r="S5" s="271" t="s">
        <v>84</v>
      </c>
      <c r="T5" s="271" t="s">
        <v>305</v>
      </c>
      <c r="U5" s="274" t="s">
        <v>86</v>
      </c>
      <c r="V5" s="271" t="s">
        <v>87</v>
      </c>
      <c r="W5" s="271" t="s">
        <v>88</v>
      </c>
    </row>
    <row r="6" ht="27" spans="1:23">
      <c r="A6" s="126"/>
      <c r="B6" s="126"/>
      <c r="C6" s="126"/>
      <c r="D6" s="126"/>
      <c r="E6" s="126"/>
      <c r="F6" s="126"/>
      <c r="G6" s="126"/>
      <c r="H6" s="126"/>
      <c r="I6" s="126"/>
      <c r="J6" s="272" t="s">
        <v>77</v>
      </c>
      <c r="K6" s="272" t="s">
        <v>306</v>
      </c>
      <c r="L6" s="271"/>
      <c r="M6" s="271"/>
      <c r="N6" s="271"/>
      <c r="O6" s="271"/>
      <c r="P6" s="271"/>
      <c r="Q6" s="271"/>
      <c r="R6" s="271"/>
      <c r="S6" s="271"/>
      <c r="T6" s="271"/>
      <c r="U6" s="274"/>
      <c r="V6" s="271"/>
      <c r="W6" s="271"/>
    </row>
    <row r="7" ht="15" customHeight="1" spans="1:23">
      <c r="A7" s="266">
        <v>1</v>
      </c>
      <c r="B7" s="266">
        <v>2</v>
      </c>
      <c r="C7" s="266">
        <v>3</v>
      </c>
      <c r="D7" s="266">
        <v>4</v>
      </c>
      <c r="E7" s="266">
        <v>5</v>
      </c>
      <c r="F7" s="266">
        <v>6</v>
      </c>
      <c r="G7" s="266">
        <v>7</v>
      </c>
      <c r="H7" s="266">
        <v>8</v>
      </c>
      <c r="I7" s="266">
        <v>9</v>
      </c>
      <c r="J7" s="266">
        <v>10</v>
      </c>
      <c r="K7" s="266">
        <v>11</v>
      </c>
      <c r="L7" s="266">
        <v>12</v>
      </c>
      <c r="M7" s="266">
        <v>13</v>
      </c>
      <c r="N7" s="266">
        <v>14</v>
      </c>
      <c r="O7" s="266">
        <v>15</v>
      </c>
      <c r="P7" s="266">
        <v>16</v>
      </c>
      <c r="Q7" s="266">
        <v>17</v>
      </c>
      <c r="R7" s="266">
        <v>18</v>
      </c>
      <c r="S7" s="266">
        <v>19</v>
      </c>
      <c r="T7" s="266">
        <v>20</v>
      </c>
      <c r="U7" s="275">
        <v>21</v>
      </c>
      <c r="V7" s="266">
        <v>22</v>
      </c>
      <c r="W7" s="266">
        <v>23</v>
      </c>
    </row>
    <row r="8" ht="18.75" customHeight="1" spans="1:23">
      <c r="A8" s="24" t="s">
        <v>307</v>
      </c>
      <c r="B8" s="24" t="s">
        <v>308</v>
      </c>
      <c r="C8" s="24" t="s">
        <v>309</v>
      </c>
      <c r="D8" s="24" t="s">
        <v>89</v>
      </c>
      <c r="E8" s="24" t="s">
        <v>105</v>
      </c>
      <c r="F8" s="24" t="s">
        <v>227</v>
      </c>
      <c r="G8" s="24" t="s">
        <v>310</v>
      </c>
      <c r="H8" s="24" t="s">
        <v>311</v>
      </c>
      <c r="I8" s="26">
        <v>500</v>
      </c>
      <c r="J8" s="273"/>
      <c r="K8" s="26"/>
      <c r="L8" s="26"/>
      <c r="M8" s="273"/>
      <c r="N8" s="26"/>
      <c r="O8" s="26"/>
      <c r="P8" s="26"/>
      <c r="Q8" s="273"/>
      <c r="R8" s="26">
        <v>500</v>
      </c>
      <c r="S8" s="273"/>
      <c r="T8" s="273"/>
      <c r="U8" s="273">
        <v>500</v>
      </c>
      <c r="V8" s="273"/>
      <c r="W8" s="273"/>
    </row>
    <row r="9" ht="18.75" customHeight="1" spans="1:23">
      <c r="A9" s="24" t="s">
        <v>307</v>
      </c>
      <c r="B9" s="24" t="s">
        <v>312</v>
      </c>
      <c r="C9" s="24" t="s">
        <v>313</v>
      </c>
      <c r="D9" s="24" t="s">
        <v>89</v>
      </c>
      <c r="E9" s="24" t="s">
        <v>105</v>
      </c>
      <c r="F9" s="24" t="s">
        <v>227</v>
      </c>
      <c r="G9" s="24" t="s">
        <v>310</v>
      </c>
      <c r="H9" s="24" t="s">
        <v>311</v>
      </c>
      <c r="I9" s="26">
        <v>405</v>
      </c>
      <c r="J9" s="273"/>
      <c r="K9" s="26"/>
      <c r="L9" s="26"/>
      <c r="M9" s="273"/>
      <c r="N9" s="26"/>
      <c r="O9" s="26"/>
      <c r="P9" s="26"/>
      <c r="Q9" s="273"/>
      <c r="R9" s="26">
        <v>405</v>
      </c>
      <c r="S9" s="273"/>
      <c r="T9" s="273"/>
      <c r="U9" s="273">
        <v>405</v>
      </c>
      <c r="V9" s="273"/>
      <c r="W9" s="273"/>
    </row>
    <row r="10" ht="18.75" customHeight="1" spans="1:23">
      <c r="A10" s="24" t="s">
        <v>307</v>
      </c>
      <c r="B10" s="24" t="s">
        <v>314</v>
      </c>
      <c r="C10" s="24" t="s">
        <v>315</v>
      </c>
      <c r="D10" s="24" t="s">
        <v>89</v>
      </c>
      <c r="E10" s="24" t="s">
        <v>105</v>
      </c>
      <c r="F10" s="24" t="s">
        <v>227</v>
      </c>
      <c r="G10" s="24" t="s">
        <v>316</v>
      </c>
      <c r="H10" s="24" t="s">
        <v>317</v>
      </c>
      <c r="I10" s="26">
        <v>510</v>
      </c>
      <c r="J10" s="273"/>
      <c r="K10" s="26"/>
      <c r="L10" s="26"/>
      <c r="M10" s="273"/>
      <c r="N10" s="26"/>
      <c r="O10" s="26"/>
      <c r="P10" s="26"/>
      <c r="Q10" s="273"/>
      <c r="R10" s="26">
        <v>510</v>
      </c>
      <c r="S10" s="273"/>
      <c r="T10" s="273"/>
      <c r="U10" s="273">
        <v>510</v>
      </c>
      <c r="V10" s="273"/>
      <c r="W10" s="273"/>
    </row>
    <row r="11" ht="18.75" customHeight="1" spans="1:23">
      <c r="A11" s="24" t="s">
        <v>307</v>
      </c>
      <c r="B11" s="24" t="s">
        <v>318</v>
      </c>
      <c r="C11" s="24" t="s">
        <v>319</v>
      </c>
      <c r="D11" s="24" t="s">
        <v>89</v>
      </c>
      <c r="E11" s="24" t="s">
        <v>105</v>
      </c>
      <c r="F11" s="24" t="s">
        <v>227</v>
      </c>
      <c r="G11" s="24" t="s">
        <v>320</v>
      </c>
      <c r="H11" s="24" t="s">
        <v>321</v>
      </c>
      <c r="I11" s="26">
        <v>20000</v>
      </c>
      <c r="J11" s="273"/>
      <c r="K11" s="26"/>
      <c r="L11" s="26"/>
      <c r="M11" s="273"/>
      <c r="N11" s="26"/>
      <c r="O11" s="26"/>
      <c r="P11" s="26"/>
      <c r="Q11" s="273">
        <v>20000</v>
      </c>
      <c r="R11" s="26"/>
      <c r="S11" s="273"/>
      <c r="T11" s="273"/>
      <c r="U11" s="273"/>
      <c r="V11" s="273"/>
      <c r="W11" s="273"/>
    </row>
    <row r="12" ht="18.75" customHeight="1" spans="1:23">
      <c r="A12" s="24" t="s">
        <v>307</v>
      </c>
      <c r="B12" s="24" t="s">
        <v>318</v>
      </c>
      <c r="C12" s="24" t="s">
        <v>319</v>
      </c>
      <c r="D12" s="24" t="s">
        <v>89</v>
      </c>
      <c r="E12" s="24" t="s">
        <v>105</v>
      </c>
      <c r="F12" s="24" t="s">
        <v>227</v>
      </c>
      <c r="G12" s="24" t="s">
        <v>322</v>
      </c>
      <c r="H12" s="24" t="s">
        <v>291</v>
      </c>
      <c r="I12" s="26">
        <v>110000</v>
      </c>
      <c r="J12" s="273"/>
      <c r="K12" s="26"/>
      <c r="L12" s="26"/>
      <c r="M12" s="273"/>
      <c r="N12" s="26"/>
      <c r="O12" s="26"/>
      <c r="P12" s="26"/>
      <c r="Q12" s="273">
        <v>110000</v>
      </c>
      <c r="R12" s="26"/>
      <c r="S12" s="273"/>
      <c r="T12" s="273"/>
      <c r="U12" s="273"/>
      <c r="V12" s="273"/>
      <c r="W12" s="273"/>
    </row>
    <row r="13" ht="18.75" customHeight="1" spans="1:23">
      <c r="A13" s="24" t="s">
        <v>307</v>
      </c>
      <c r="B13" s="24" t="s">
        <v>318</v>
      </c>
      <c r="C13" s="24" t="s">
        <v>319</v>
      </c>
      <c r="D13" s="24" t="s">
        <v>89</v>
      </c>
      <c r="E13" s="24" t="s">
        <v>105</v>
      </c>
      <c r="F13" s="24" t="s">
        <v>227</v>
      </c>
      <c r="G13" s="24" t="s">
        <v>323</v>
      </c>
      <c r="H13" s="24" t="s">
        <v>293</v>
      </c>
      <c r="I13" s="26">
        <v>570000</v>
      </c>
      <c r="J13" s="273"/>
      <c r="K13" s="26"/>
      <c r="L13" s="26"/>
      <c r="M13" s="273"/>
      <c r="N13" s="26"/>
      <c r="O13" s="26"/>
      <c r="P13" s="26"/>
      <c r="Q13" s="273">
        <v>570000</v>
      </c>
      <c r="R13" s="26"/>
      <c r="S13" s="273"/>
      <c r="T13" s="273"/>
      <c r="U13" s="273"/>
      <c r="V13" s="273"/>
      <c r="W13" s="273"/>
    </row>
    <row r="14" ht="18.75" customHeight="1" spans="1:23">
      <c r="A14" s="24" t="s">
        <v>324</v>
      </c>
      <c r="B14" s="24" t="s">
        <v>325</v>
      </c>
      <c r="C14" s="24" t="s">
        <v>326</v>
      </c>
      <c r="D14" s="24" t="s">
        <v>89</v>
      </c>
      <c r="E14" s="24" t="s">
        <v>119</v>
      </c>
      <c r="F14" s="24" t="s">
        <v>327</v>
      </c>
      <c r="G14" s="24" t="s">
        <v>328</v>
      </c>
      <c r="H14" s="24" t="s">
        <v>329</v>
      </c>
      <c r="I14" s="26">
        <v>10920</v>
      </c>
      <c r="J14" s="273">
        <v>10920</v>
      </c>
      <c r="K14" s="26">
        <v>10920</v>
      </c>
      <c r="L14" s="26"/>
      <c r="M14" s="273"/>
      <c r="N14" s="26"/>
      <c r="O14" s="26"/>
      <c r="P14" s="26"/>
      <c r="Q14" s="273"/>
      <c r="R14" s="26"/>
      <c r="S14" s="273"/>
      <c r="T14" s="273"/>
      <c r="U14" s="273"/>
      <c r="V14" s="273"/>
      <c r="W14" s="273"/>
    </row>
    <row r="15" ht="18.75" customHeight="1" spans="1:23">
      <c r="A15" s="267" t="s">
        <v>137</v>
      </c>
      <c r="B15" s="268"/>
      <c r="C15" s="269"/>
      <c r="D15" s="269"/>
      <c r="E15" s="269"/>
      <c r="F15" s="269"/>
      <c r="G15" s="269"/>
      <c r="H15" s="270"/>
      <c r="I15" s="26">
        <v>712335</v>
      </c>
      <c r="J15" s="26">
        <v>10920</v>
      </c>
      <c r="K15" s="26">
        <v>10920</v>
      </c>
      <c r="L15" s="26"/>
      <c r="M15" s="26"/>
      <c r="N15" s="26"/>
      <c r="O15" s="26"/>
      <c r="P15" s="26"/>
      <c r="Q15" s="26">
        <v>700000</v>
      </c>
      <c r="R15" s="26">
        <v>1415</v>
      </c>
      <c r="S15" s="26"/>
      <c r="T15" s="26"/>
      <c r="U15" s="26">
        <v>1415</v>
      </c>
      <c r="V15" s="276" t="s">
        <v>90</v>
      </c>
      <c r="W15" s="276" t="s">
        <v>90</v>
      </c>
    </row>
  </sheetData>
  <mergeCells count="28">
    <mergeCell ref="A2:W2"/>
    <mergeCell ref="A3:H3"/>
    <mergeCell ref="J4:M4"/>
    <mergeCell ref="N4:P4"/>
    <mergeCell ref="R4:W4"/>
    <mergeCell ref="J5:K5"/>
    <mergeCell ref="A15:H15"/>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2020-01-11T06:24:00Z</dcterms:created>
  <cp:lastPrinted>2021-01-13T07:07:00Z</cp:lastPrinted>
  <dcterms:modified xsi:type="dcterms:W3CDTF">2024-02-23T08:44:42Z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