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2465" tabRatio="768" firstSheet="5" activeTab="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基本支出预算表04!$A$7:$X$34</definedName>
  </definedNames>
  <calcPr calcId="144525"/>
</workbook>
</file>

<file path=xl/sharedStrings.xml><?xml version="1.0" encoding="utf-8"?>
<sst xmlns="http://schemas.openxmlformats.org/spreadsheetml/2006/main" count="1669" uniqueCount="608">
  <si>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</si>
  <si>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</si>
  <si>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</si>
  <si>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</si>
  <si>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</si>
  <si>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</si>
  <si>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</si>
  <si>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</si>
  <si>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</si>
  <si>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</si>
  <si>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</si>
  <si>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</si>
  <si>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</si>
  <si>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</si>
  <si>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</si>
  <si>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</si>
  <si>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</si>
  <si>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</si>
  <si>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</si>
  <si>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</si>
  <si>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</si>
  <si>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单位名称：安宁市文化和旅游局（本级）</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</si>
  <si>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</si>
  <si>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</si>
  <si>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</si>
  <si>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</si>
  <si>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</si>
  <si>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</si>
  <si>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</si>
  <si>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</si>
  <si>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</si>
  <si>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</si>
  <si>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</si>
  <si>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</si>
  <si>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</si>
  <si>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</si>
  <si>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</si>
  <si>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</si>
  <si>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</si>
  <si>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</si>
  <si>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</si>
  <si>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</si>
  <si>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</si>
  <si>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</si>
  <si>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</si>
  <si>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</si>
  <si>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</si>
  <si>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</si>
  <si>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</si>
  <si>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</si>
  <si>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</si>
  <si>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</si>
  <si>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</si>
  <si>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</si>
  <si>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</si>
  <si>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</si>
  <si>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</si>
  <si>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</si>
  <si>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</si>
  <si>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</si>
  <si>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</si>
  <si>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</si>
  <si>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</si>
  <si>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</si>
  <si>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</si>
  <si>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</si>
  <si>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</si>
  <si>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</si>
  <si>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</si>
  <si>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</si>
  <si>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</si>
  <si>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</si>
  <si>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</si>
  <si>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</si>
  <si>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</si>
  <si>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</si>
  <si>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</si>
  <si>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</si>
  <si>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</si>
  <si>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</si>
  <si>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</si>
  <si>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</si>
  <si>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</si>
  <si>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</si>
  <si>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</si>
  <si>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</si>
  <si>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</si>
  <si>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</si>
  <si>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</si>
  <si>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129001</t>
  </si>
  <si>
    <t>安宁市文化和旅游局</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</si>
  <si>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</si>
  <si>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</si>
  <si>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</si>
  <si>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</si>
  <si>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</si>
  <si>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</si>
  <si>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</si>
  <si>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</si>
  <si>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</si>
  <si>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</si>
  <si>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</si>
  <si>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</si>
  <si>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</si>
  <si>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20104</t>
  </si>
  <si>
    <t xml:space="preserve">  发展与改革事务</t>
  </si>
  <si>
    <t>2010499</t>
  </si>
  <si>
    <t xml:space="preserve">    其他发展与改革事务支出</t>
  </si>
  <si>
    <t>207</t>
  </si>
  <si>
    <t>文化旅游体育与传媒支出</t>
  </si>
  <si>
    <t>20701</t>
  </si>
  <si>
    <t xml:space="preserve">  文化和旅游</t>
  </si>
  <si>
    <t>2070101</t>
  </si>
  <si>
    <t xml:space="preserve">    行政运行</t>
  </si>
  <si>
    <t>2070108</t>
  </si>
  <si>
    <t xml:space="preserve">    文化活动</t>
  </si>
  <si>
    <t>2070109</t>
  </si>
  <si>
    <t xml:space="preserve">    群众文化</t>
  </si>
  <si>
    <t>2070112</t>
  </si>
  <si>
    <t xml:space="preserve">    文化和旅游市场管理</t>
  </si>
  <si>
    <t>20702</t>
  </si>
  <si>
    <t xml:space="preserve">  文物</t>
  </si>
  <si>
    <t>2070204</t>
  </si>
  <si>
    <t xml:space="preserve">    文物保护</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</si>
  <si>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</si>
  <si>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</si>
  <si>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</si>
  <si>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</si>
  <si>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</si>
  <si>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</si>
  <si>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</si>
  <si>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</si>
  <si>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</si>
  <si>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</si>
  <si>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</si>
  <si>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</si>
  <si>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</si>
  <si>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</si>
  <si>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</si>
  <si>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</si>
  <si>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</si>
  <si>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</si>
  <si>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</si>
  <si>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</si>
  <si>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</si>
  <si>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</si>
  <si>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</si>
  <si>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</si>
  <si>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</si>
  <si>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</si>
  <si>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</si>
  <si>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</si>
  <si>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</si>
  <si>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</si>
  <si>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</si>
  <si>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</si>
  <si>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</si>
  <si>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</si>
  <si>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</si>
  <si>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</si>
  <si>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</si>
  <si>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</si>
  <si>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</si>
  <si>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</si>
  <si>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</si>
  <si>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</si>
  <si>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</si>
  <si>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</si>
  <si>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</si>
  <si>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</si>
  <si>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</si>
  <si>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</si>
  <si>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</si>
  <si>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</si>
  <si>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</si>
  <si>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</si>
  <si>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</si>
  <si>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</si>
  <si>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</si>
  <si>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</si>
  <si>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</si>
  <si>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</si>
  <si>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</si>
  <si>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</si>
  <si>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</si>
  <si>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</si>
  <si>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</si>
  <si>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</si>
  <si>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</si>
  <si>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</si>
  <si>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</si>
  <si>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</si>
  <si>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</si>
  <si>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</si>
  <si>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</si>
  <si>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</si>
  <si>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</si>
  <si>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</si>
  <si>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</si>
  <si>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</si>
  <si>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</si>
  <si>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</si>
  <si>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</si>
  <si>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</si>
  <si>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</si>
  <si>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</si>
  <si>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</si>
  <si>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</si>
  <si>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</si>
  <si>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</si>
  <si>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</si>
  <si>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</si>
  <si>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</si>
  <si>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</si>
  <si>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</si>
  <si>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</si>
  <si>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</si>
  <si>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</si>
  <si>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</si>
  <si>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</si>
  <si>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</si>
  <si>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</si>
  <si>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</si>
  <si>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</si>
  <si>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</si>
  <si>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</si>
  <si>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</si>
  <si>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</si>
  <si>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</si>
  <si>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</si>
  <si>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</si>
  <si>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</si>
  <si>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</si>
  <si>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</si>
  <si>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</si>
  <si>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</si>
  <si>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</si>
  <si>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530181210000000019437</t>
  </si>
  <si>
    <t>行政人员支出工资</t>
  </si>
  <si>
    <t>行政运行</t>
  </si>
  <si>
    <t xml:space="preserve">  30101</t>
  </si>
  <si>
    <t>基本工资</t>
  </si>
  <si>
    <t xml:space="preserve">  30102</t>
  </si>
  <si>
    <t>津贴补贴</t>
  </si>
  <si>
    <t xml:space="preserve">  30103</t>
  </si>
  <si>
    <t>奖金</t>
  </si>
  <si>
    <t>530181210000000019441</t>
  </si>
  <si>
    <t>社会保障缴费</t>
  </si>
  <si>
    <t xml:space="preserve">  30112</t>
  </si>
  <si>
    <t>其他社会保障缴费</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</si>
  <si>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</si>
  <si>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</si>
  <si>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</si>
  <si>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</si>
  <si>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</si>
  <si>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</si>
  <si>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</si>
  <si>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</si>
  <si>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</si>
  <si>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公务员医疗补助</t>
  </si>
  <si>
    <t xml:space="preserve">  30111</t>
  </si>
  <si>
    <t>公务员医疗补助缴费</t>
  </si>
  <si>
    <t>其他行政事业单位医疗支出</t>
  </si>
  <si>
    <t>530181210000000019442</t>
  </si>
  <si>
    <t>住房公积金</t>
  </si>
  <si>
    <t xml:space="preserve">  30113</t>
  </si>
  <si>
    <t>530181210000000019443</t>
  </si>
  <si>
    <t>对个人和家庭的补助</t>
  </si>
  <si>
    <t>行政单位离退休</t>
  </si>
  <si>
    <t xml:space="preserve">  30305</t>
  </si>
  <si>
    <t>生活补助</t>
  </si>
  <si>
    <t>530181210000000019444</t>
  </si>
  <si>
    <t>公车购置及运维费</t>
  </si>
  <si>
    <t xml:space="preserve">  30231</t>
  </si>
  <si>
    <t>公务用车运行维护费</t>
  </si>
  <si>
    <t>530181210000000019445</t>
  </si>
  <si>
    <t>公务交通补贴</t>
  </si>
  <si>
    <t xml:space="preserve">  30239</t>
  </si>
  <si>
    <t>其他交通费用</t>
  </si>
  <si>
    <t>530181210000000019446</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</si>
  <si>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</si>
  <si>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</si>
  <si>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</si>
  <si>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</si>
  <si>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</si>
  <si>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</si>
  <si>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</si>
  <si>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</si>
  <si>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</si>
  <si>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</si>
  <si>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</si>
  <si>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</si>
  <si>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</si>
  <si>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530181221100000199847</t>
  </si>
  <si>
    <t>工会经费</t>
  </si>
  <si>
    <t xml:space="preserve">  30228</t>
  </si>
  <si>
    <t>530181231100001569675</t>
  </si>
  <si>
    <t>行政人员绩效奖励</t>
  </si>
  <si>
    <t>530181231100001573362</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</si>
  <si>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</si>
  <si>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</si>
  <si>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</si>
  <si>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</si>
  <si>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</si>
  <si>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</si>
  <si>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</si>
  <si>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</si>
  <si>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</si>
  <si>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</si>
  <si>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312 民生类</t>
  </si>
  <si>
    <t>530181210000000018622</t>
  </si>
  <si>
    <t>老放映员生活补助经费</t>
  </si>
  <si>
    <t>群众文化</t>
  </si>
  <si>
    <t>30305</t>
  </si>
  <si>
    <t>530181241100002543998</t>
  </si>
  <si>
    <t>2023国家文物保护资金</t>
  </si>
  <si>
    <t>文物保护</t>
  </si>
  <si>
    <t>30227</t>
  </si>
  <si>
    <t>委托业务费</t>
  </si>
  <si>
    <t>313 事业发展类</t>
  </si>
  <si>
    <t>530181210000000018400</t>
  </si>
  <si>
    <t>安宁市文化旅游市场综合执法大队运行经费</t>
  </si>
  <si>
    <t>文化和旅游市场管理</t>
  </si>
  <si>
    <t>30201</t>
  </si>
  <si>
    <t>30211</t>
  </si>
  <si>
    <t>530181210000000018807</t>
  </si>
  <si>
    <t>公共文化服务体系建设经费</t>
  </si>
  <si>
    <t>文化活动</t>
  </si>
  <si>
    <t>30216</t>
  </si>
  <si>
    <t>530181221100000805631</t>
  </si>
  <si>
    <t>安宁市文庙建设控制地带内文物保护性利用和周边环境提升经费</t>
  </si>
  <si>
    <t>其他发展与改革事务支出</t>
  </si>
  <si>
    <t>30905</t>
  </si>
  <si>
    <t>基础设施建设</t>
  </si>
  <si>
    <t>单位名称、项目名称</t>
  </si>
  <si>
    <t>项目年度绩效目标</t>
  </si>
  <si>
    <t>一级指标</t>
  </si>
  <si>
    <t>二级指标</t>
  </si>
  <si>
    <t>三级指标</t>
  </si>
  <si>
    <t>指标性质</t>
  </si>
  <si>
    <t>指标值</t>
  </si>
  <si>
    <t>度量单位</t>
  </si>
  <si>
    <t>指标属性</t>
  </si>
  <si>
    <t>指标内容</t>
  </si>
  <si>
    <t xml:space="preserve">  安宁市文化旅游市场综合执法大队运行经费</t>
  </si>
  <si>
    <t>按照既定目标完成相关工作。</t>
  </si>
  <si>
    <t>产出指标</t>
  </si>
  <si>
    <t>数量指标</t>
  </si>
  <si>
    <t>文化市场检查</t>
  </si>
  <si>
    <t>&gt;=</t>
  </si>
  <si>
    <t>1560</t>
  </si>
  <si>
    <t>人次</t>
  </si>
  <si>
    <t>定量指标</t>
  </si>
  <si>
    <t>日常执法检查</t>
  </si>
  <si>
    <t>旅游市场检查</t>
  </si>
  <si>
    <t>145</t>
  </si>
  <si>
    <t>文化市场投诉</t>
  </si>
  <si>
    <t>26</t>
  </si>
  <si>
    <t>次</t>
  </si>
  <si>
    <t>文化市场投诉处理</t>
  </si>
  <si>
    <t>旅游市场投诉</t>
  </si>
  <si>
    <t>30</t>
  </si>
  <si>
    <t>旅游市场投诉处理</t>
  </si>
  <si>
    <t>质量指标</t>
  </si>
  <si>
    <t>保证质量完成检查工作</t>
  </si>
  <si>
    <t>=</t>
  </si>
  <si>
    <t>检查有目的，整改有成效</t>
  </si>
  <si>
    <t>是/否</t>
  </si>
  <si>
    <t>定性指标</t>
  </si>
  <si>
    <t>保证文旅市场的稳定</t>
  </si>
  <si>
    <t>时效指标</t>
  </si>
  <si>
    <t>年内各项工作任务</t>
  </si>
  <si>
    <t>有序完成</t>
  </si>
  <si>
    <t>文化旅游市场执法检查相关工作</t>
  </si>
  <si>
    <t>效益指标</t>
  </si>
  <si>
    <t>社会效益指标</t>
  </si>
  <si>
    <t>稳定我市文旅市场秩序</t>
  </si>
  <si>
    <t>提高我市文旅市场环境</t>
  </si>
  <si>
    <t>提高</t>
  </si>
  <si>
    <t>满意度指标</t>
  </si>
  <si>
    <t>服务对象满意度指标</t>
  </si>
  <si>
    <t>群众满意度</t>
  </si>
  <si>
    <t>85</t>
  </si>
  <si>
    <t>%</t>
  </si>
  <si>
    <t>提前下达2023年国家文物保护资金</t>
  </si>
  <si>
    <t>开展安宁市曹溪寺保护修缮工程和安宁温泉摩崖石刻群危岩体加固及渗水治理项目</t>
  </si>
  <si>
    <t>全国重点文物保护单位文物保护项目</t>
  </si>
  <si>
    <t>项</t>
  </si>
  <si>
    <t>反映文物保护开展项目数量</t>
  </si>
  <si>
    <t>安全事故发生率</t>
  </si>
  <si>
    <t>&lt;=</t>
  </si>
  <si>
    <t>0.5</t>
  </si>
  <si>
    <t>‰</t>
  </si>
  <si>
    <t>反映项目开展期间安全事故发生率</t>
  </si>
  <si>
    <t>文物损毁、违规修复发生率</t>
  </si>
  <si>
    <t>反映项目是否合力合规进行文物修复</t>
  </si>
  <si>
    <t>项目按计划完成率</t>
  </si>
  <si>
    <t>98</t>
  </si>
  <si>
    <t>反映项目是否根据计划顺利开展</t>
  </si>
  <si>
    <t>提升国家文物保护水平与全民文物保护意识</t>
  </si>
  <si>
    <t>比上一年度提升</t>
  </si>
  <si>
    <t>反映项目开展对社会影响力</t>
  </si>
  <si>
    <t>可持续影响指标</t>
  </si>
  <si>
    <t>对中华优秀传统文化传承影响</t>
  </si>
  <si>
    <t>长期</t>
  </si>
  <si>
    <t>反映项目开展对文化传承影响力</t>
  </si>
  <si>
    <t>社会公众对文物保护满意度</t>
  </si>
  <si>
    <t>90</t>
  </si>
  <si>
    <t>反映社会群众满意度</t>
  </si>
  <si>
    <t xml:space="preserve">  老放映员生活补助经费</t>
  </si>
  <si>
    <t>2024年总应补助63人合计17.3120万元，解决2024年确认的乡镇（公社）老放映员年生活补助，解决部分生活问题。</t>
  </si>
  <si>
    <t>获补对象数</t>
  </si>
  <si>
    <t>63</t>
  </si>
  <si>
    <t>人(人次、家)</t>
  </si>
  <si>
    <t>反映获补助人员、企业的数量情况，也适用补贴、资助等形式的补助。</t>
  </si>
  <si>
    <t>政策宣传次数</t>
  </si>
  <si>
    <t>反映补助政策的宣传力度情况。即通过门户网站、报刊、通信、电视、户外广告等对补助政策进行宣传的次数。</t>
  </si>
  <si>
    <t>获补对象准确率</t>
  </si>
  <si>
    <t>100</t>
  </si>
  <si>
    <t>反映获补助对象认定的准确性情况。
获补对象准确率=抽检符合标准的补助对象数/抽检实际补助对象数*100%</t>
  </si>
  <si>
    <t>兑现准确率</t>
  </si>
  <si>
    <t>反映补助准确发放的情况。
补助兑现准确率=补助兑付额/应付额*100%</t>
  </si>
  <si>
    <t>补助社会化发放率</t>
  </si>
  <si>
    <t>反映补助资金社会化发放的比例情况。
补助社会化发放率=采用社会化发放的补助资金数/发放补助资金总额*100%</t>
  </si>
  <si>
    <t>获补覆盖率</t>
  </si>
  <si>
    <t>获补覆盖率=实际获得补助人数（企业数）/申请符合标准人数（企业数）*100%</t>
  </si>
  <si>
    <t>补助事项公示度</t>
  </si>
  <si>
    <t>反映补助事项在特定办事大厅、官网、媒体或其他渠道按规定进行公示的情况。
补助事项公示度=按规定公布事项/按规定应公布事项*100%</t>
  </si>
  <si>
    <t>发放及时率</t>
  </si>
  <si>
    <t>反映发放单位及时发放补助资金的情况。
发放及时率=在时限内发放资金/应发放资金*100%</t>
  </si>
  <si>
    <t>经济效益指标</t>
  </si>
  <si>
    <t>带动人均增收</t>
  </si>
  <si>
    <t>2747</t>
  </si>
  <si>
    <t>元</t>
  </si>
  <si>
    <t>反映补助带动人均增收的情况。</t>
  </si>
  <si>
    <t>政策知晓率</t>
  </si>
  <si>
    <t>反映补助政策的宣传效果情况。
政策知晓率=调查中补助政策知晓人数/调查总人数*100%</t>
  </si>
  <si>
    <t>受益对象满意度</t>
  </si>
  <si>
    <t>反映获补助受益对象的满意程度。</t>
  </si>
  <si>
    <t xml:space="preserve">  公共文化服务体系建设经费</t>
  </si>
  <si>
    <t>根据《昆明市关于加快构建现代公共文化服务体系的实施意见》（昆办发〔2017〕4号）、《安宁市关于加快构建现代公共文化服务体系的实施意见》（安办通〔2018〕84号）精神要求，进一步推进基层公共文化服务运行机制建设，完善我市基层公共文化服务政策，努力构建新模式，探索新路子，更好地保障城乡居民享受均等化的基本公共文化服务。</t>
  </si>
  <si>
    <t>　 春节文化系列活动、等文化系列活动</t>
  </si>
  <si>
    <t>场</t>
  </si>
  <si>
    <t>反映年度 　 春节文化系列活动、等文化系列活动场次情况。</t>
  </si>
  <si>
    <t>　 九街道各项文艺活动开展</t>
  </si>
  <si>
    <t>300</t>
  </si>
  <si>
    <t>以方案、通知实际举办场次为准</t>
  </si>
  <si>
    <t>　 文化馆、图书馆及九街道文化站举办各类讲座、展览、培训100期</t>
  </si>
  <si>
    <t>以实际参与培训人数为准</t>
  </si>
  <si>
    <t>　 按时、按质完成各类讲座、培训、展览完成率</t>
  </si>
  <si>
    <t>80</t>
  </si>
  <si>
    <t>以实际完成为准</t>
  </si>
  <si>
    <t>按时按质要求完成演出活动完成率</t>
  </si>
  <si>
    <t>反映年度公益演出节目或主题数量。</t>
  </si>
  <si>
    <t>　 春节活动在春节期间完成、各项文艺活动在全年内按季度完成；其他活动按季度完成。年内完成</t>
  </si>
  <si>
    <t>95</t>
  </si>
  <si>
    <t>完成率=在规定时间内完成的公益演出场次/计划举办的公益演出的场次*100%</t>
  </si>
  <si>
    <t>　 不断满足人民群众日益增长的文化需求</t>
  </si>
  <si>
    <t>减少社会矛盾、促进社会和谐</t>
  </si>
  <si>
    <t>群众满意率</t>
  </si>
  <si>
    <t>反蚋观众的满意度。</t>
  </si>
  <si>
    <t>用于支付安宁市文庙建设控制地带内文物保护性利用和周边环境提升前期经费</t>
  </si>
  <si>
    <t>建筑总面积</t>
  </si>
  <si>
    <t>2363.49</t>
  </si>
  <si>
    <t>平方米</t>
  </si>
  <si>
    <t>根据规划测算</t>
  </si>
  <si>
    <t>绿化面积</t>
  </si>
  <si>
    <t>5837.94</t>
  </si>
  <si>
    <t>建筑工程质量</t>
  </si>
  <si>
    <t>符合国家规范标准</t>
  </si>
  <si>
    <t>根据国家规范标准</t>
  </si>
  <si>
    <t>满足人民群众日益增长的文化需求及旅游发展需求</t>
  </si>
  <si>
    <t>满足文化需求</t>
  </si>
  <si>
    <t>人民群众参观情况</t>
  </si>
  <si>
    <t>民主测评</t>
  </si>
  <si>
    <t xml:space="preserve"> 2024年部门整体支出绩效目标表</t>
  </si>
  <si>
    <t>部门编码</t>
  </si>
  <si>
    <t>部门名称</t>
  </si>
  <si>
    <t>说明</t>
  </si>
  <si>
    <t>部门总体目标</t>
  </si>
  <si>
    <t>部门职责</t>
  </si>
  <si>
    <t>宣传贯彻国家文化方面的方针政策、法律法规；拟订文化事业规划及公共文化服务政策并组织实施。负责国家公共文化服务体系建设、承担全市公共文化服务的指导、协调和推动工作，推进文化惠民工程及公共文化设施建设。拟订公共文化服务标准并监督实施，指导群众文化、少数民族文化、未成年人文化和老年文化工作；拟订非物质文化遗产保护政策和规划并组织实施，组织开展非物质文化遗产保护工作；指导图书馆、文化馆、博物馆事业和基层综合性文化服务中心（站、室）建设。指导公共数字文化和古籍保护工作。指导、推动文化产业发展。贯彻国家、云南省、昆明市发展旅游业的方针政策；编制旅游业发展的中长期规划和年度计划；拟订促进旅游市场发展的实施意见，组织和协调全市旅游宣传促销活动；承担对外旅游部门组织的联络、交流与合作；承担旅游资源的普查、规划、开发、保护和利用；指导、推进全域旅游；指导旅游项目的规划、开发和建设；指导重点旅游区域、目的地、旅游线路的规划和红色旅游、工农业旅游、乡村旅游、休闲度假旅游、重点旅游景区景点建设相关工作；指导推进旅游公共服务、旅游重点项目建设；指导旅游产业培育和结构优化升级；指导“旅游+”产业融合、新型业态发展；负责组织旅游产业项目推介，推动产业投融资体系建设；指导旅游产品开发体系建设及旅游商品创新;贯彻实施国家、省、市关于文化、旅游市场管理的法律法规和方针政策；拟订文化、旅游管理的地方性规定和实施意见宣传、贯彻文化、文物、广播电视、电影、新闻出版、旅游经营市场管理的法律、法规和规章；文物保护管理所。根据相关法律法规、组织实施文物事业发展规划；对全市各级各类文物保护单位、“三普”登记文物开展保护、管理和利用工作</t>
  </si>
  <si>
    <t>根据三定方案归纳</t>
  </si>
  <si>
    <t>总体绩效目标
（2024-2026年期间）</t>
  </si>
  <si>
    <t>全面融入昆明历史名城建设，推进“文化强市”和建设“滇中最美绿城”。通过五年的努力，公共文化旅游服务能力在全国县（市、区）处于领先地位，文化旅游综合竞争力处于全省领先水平，成为云南省全域旅游标杆城市。到2025年，以品质提升为目标，促进文化与旅游深度整合，提升文化旅游服务设施，提质增效文化旅游要素，优化文化旅游环境，构建宜文宜游宜居宜业的品质城市，增加文化旅游贡献率，促进国民经济稳定增长，建设健康生活目的地。
一、发展目标
（一） 构建高质量的现代公共文化和旅游服务体系。健全完善现代公共文化服务体系，不断提高公共服务保障水平
到2025年，基本建成城乡一体、区域均衡、人群均等的现代公共文化服务体系。
（二）文化和旅游产业成为经济增长新支撑。
到2025年每个街道拥有不少于1 个文化旅游品牌，实现文化产业增加值达8亿元、旅游业总收入突破70亿元，使文化和旅游产业真正成为全市的重要产业。
（三）文化、旅游元素融入城市开发
开发打造以“温泉、人文、康体、民族、宗教”五张牌为主城市名片，培育具有区域影响力和吸引力的知名品牌，创建国家级、省级文化旅游品牌项目。
（四）文化遗产的创造性转换和创新性发展更加有效
深入挖掘安宁的历史文化和非遗内涵；大力实施历史人文和老工业文化遗产的保护和合理利用工程，切实有效地实施创造性转换和创新性发展，使安宁的历史文化更具彰力和魅力。
（五）构建现代化智慧文旅体系
以构建文化旅游大数据中心为主要抓手，融入智慧服务、智慧管理、智慧营销、智慧统计等内容，建设智慧景区（4A）、智慧图书馆、数据文物、智慧博物馆，实现安宁智慧文旅全覆盖。
（六）文化和旅游融合发展路径探索有效。
进一步深化安宁文化和旅游融合发展体制机制改革，探索符合安宁市情的文旅融合发展路径、措施、模式，成为国家全域旅游示范区。
二、实施阶段
增项目补短板提升阶段（ 2022—2024年）。在景区景点和基础设施建设基础上，广泛争创各级各类文旅品牌，
文化旅游融合发展阶段（ 2024—2025年）。充分利用安宁市域内的科技工程、科普场馆发展科技旅游，科学利用传统村落、文物遗迹及博物馆</t>
  </si>
  <si>
    <t>根据部门职责，中长期规划，各级党委，各级政府要求归纳</t>
  </si>
  <si>
    <t>部门年度目标</t>
  </si>
  <si>
    <t>预算年度（2024年）
绩效目标</t>
  </si>
  <si>
    <t>一、全力提升公共文化服务能力，塑造文化惠民新优势。（一）进一步完善公共文化服务体系建设，不断加强城乡公共文化服务布局优化和空间提升；（二）不断完善 15分钟公共文化服务圈，加大基层公共文化设施绩效评估力度，强弱项、补短板，力争实现基层公共文化服务设施绩效评估指标全部达到优秀；（三）是建立完善督查、考核机制，组织好“三馆一站一室”（即：文化馆、图书馆、博物馆及9个街道综合文化站、100个行政村（社区）综合性文化服务中心）等基层公共文化服务设施免费开放工作；（四）是持续组织开展好我们的节日、我的中国梦·文化进万家、春城文化节、四季村晚、戏曲进乡村等群众文化品牌活动，完成昆明市要求的指标场次；（五）是持续组织开展“螳川文化创意旅游节”“传统滇剧节”“安宁音乐节”等文化系列活动，树立群众文化品牌；（六）是加快建设完善覆盖市、街道、村（社区）互联互通的公共图书馆、文化馆、博物馆数字化智慧化服务网络，提升公共文化服务智慧化水平，全力推进我市公共文化服务设施服务效能提升。二、全力抓好文旅市场促消费，培养产业发展新动能。（一）持续打造旅游品牌，争创国家3A级旅游景区1个；（二）深化农文旅结合，全力将安宁建设成为昆明周末旅游目的地；（三）加大旅游宣传营销力度，稳步提升旅游人次及旅游总收入；（四）组织开展技能培训，加快旅游人才培养；（五）策划推出一批精品旅游线路；（六）加大旅游宣传力度；三、全力打造高品质文旅产品，构建产业发展新格局。（一）加快项目建设，促进文庙、武庙建成投用，为市民提供更多优质的公共文化阵地；（二）加大招商引资力度；（三）加快市场化步伐；四是优化营商环境；四、全力推进文化遗产活态传承，谱写安宁故事新篇章；（一）持续推进文物修缮保护工程；（二）组织相关职能部门，联合开展文物安全检查至少4次，全年督促指导各街道开展辖区文物安全巡查12次；（三）开展“流动博物馆”宣传活动、“安宁文史讲坛”系列讲座活动；（四）继续拓宽文物征集渠道；（五）设立记事碑。遥岑楼、永安桥、古城墙已完成恢复重建，2024年将设立遥岑楼、永安桥、古城墙记事碑，让更多市民了解安宁历史。五、全力抓好文旅市场秩序整治，营造文旅发展新环境；六、全力锤炼干部过硬素质能力，展现文旅干部新作为。</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</si>
  <si>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</si>
  <si>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</si>
  <si>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</si>
  <si>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</si>
  <si>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</si>
  <si>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</si>
  <si>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</si>
  <si>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</si>
  <si>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</si>
  <si>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文旅局全系统预算行政基本支出</t>
  </si>
  <si>
    <t>文旅局机全系统预算行政基本支出</t>
  </si>
  <si>
    <t>公共文化服务体系建设</t>
  </si>
  <si>
    <t>老放映员生活补助</t>
  </si>
  <si>
    <t>文旅综合执法大队运行经费</t>
  </si>
  <si>
    <t>图书馆工作经费</t>
  </si>
  <si>
    <t>文化馆工作经费</t>
  </si>
  <si>
    <t>文管所工作经费</t>
  </si>
  <si>
    <t>博物馆工作经费</t>
  </si>
  <si>
    <t>三、部门整体支出绩效指标</t>
  </si>
  <si>
    <t>绩效指标</t>
  </si>
  <si>
    <t>评（扣）分标准</t>
  </si>
  <si>
    <t>绩效指标设定依据及指标值数据来源</t>
  </si>
  <si>
    <t xml:space="preserve">二级指标 </t>
  </si>
  <si>
    <t>单位职工人数</t>
  </si>
  <si>
    <t>59</t>
  </si>
  <si>
    <t>人</t>
  </si>
  <si>
    <t>未达标则扣分</t>
  </si>
  <si>
    <t>职工正常人员经费支出</t>
  </si>
  <si>
    <t>文化活动开展</t>
  </si>
  <si>
    <t>图书馆、文化馆、 九街道各项文艺活动开展</t>
  </si>
  <si>
    <t>根据年度活动方案、通知</t>
  </si>
  <si>
    <t>举办各类讲座、展览、培训</t>
  </si>
  <si>
    <t>老放映员获补对象数</t>
  </si>
  <si>
    <t>反映获补助人员情况</t>
  </si>
  <si>
    <t>文旅市场检查次数</t>
  </si>
  <si>
    <t>处理文旅市场投诉次数</t>
  </si>
  <si>
    <t>日常投诉处理</t>
  </si>
  <si>
    <t>完成文物“四有”工作落实</t>
  </si>
  <si>
    <t>56</t>
  </si>
  <si>
    <t>进一步完善安宁市区域内56项文保单位“四有”工作之一的文字档案工作；抓好文保单位“四有”工作之一的专人看管工作的落实；抓好文物保护单位标志碑、说明碑的制作安装工作 。</t>
  </si>
  <si>
    <t>流动博物馆宣传活动</t>
  </si>
  <si>
    <t>反映博物馆年度项目工作内容活动场次</t>
  </si>
  <si>
    <t>文化馆每周免费开放时间</t>
  </si>
  <si>
    <t>45</t>
  </si>
  <si>
    <t>小时</t>
  </si>
  <si>
    <t>反映单位年度项目工作内容</t>
  </si>
  <si>
    <t>图书馆年接待读者人数</t>
  </si>
  <si>
    <t>万人</t>
  </si>
  <si>
    <t>免费开放考核</t>
  </si>
  <si>
    <t>年到馆读者人数</t>
  </si>
  <si>
    <t>确保单位运转正常，保障率</t>
  </si>
  <si>
    <t>单位正常运转</t>
  </si>
  <si>
    <t>按时、按质完成各类讲座、培训、展览完成率</t>
  </si>
  <si>
    <t>获补对象准确率=抽检符合标准的补助对象数/抽检实际补助对象数*100%</t>
  </si>
  <si>
    <t>文物保存完好率</t>
  </si>
  <si>
    <t>通过日常维修、维护保养，提高文物保存完好率</t>
  </si>
  <si>
    <t>公共文化服务建设考核指标完成率</t>
  </si>
  <si>
    <t>反映单位年度项目工作内容的质量指标空</t>
  </si>
  <si>
    <t>各项文艺活动在全年内按季度完成；其他活动按季度完成。年内完成</t>
  </si>
  <si>
    <t>反映发放单位及时发放补助资金的情况。</t>
  </si>
  <si>
    <t>年内完成各项工作任务</t>
  </si>
  <si>
    <t>年</t>
  </si>
  <si>
    <t>保障机关运行正常、确保人员基本支出，保障率</t>
  </si>
  <si>
    <t>机关运行正常</t>
  </si>
  <si>
    <t>不断满足人民群众日益增长的文化需求</t>
  </si>
  <si>
    <t>解决老放映员生活问题</t>
  </si>
  <si>
    <t>改善生活质量</t>
  </si>
  <si>
    <t>根据补助人数发放</t>
  </si>
  <si>
    <t>职工满意度</t>
  </si>
  <si>
    <t>职工满意度调查</t>
  </si>
  <si>
    <t>补助对象满意度</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</si>
  <si>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</si>
  <si>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</si>
  <si>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</si>
  <si>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</si>
  <si>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</si>
  <si>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</si>
  <si>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</si>
  <si>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</si>
  <si>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</si>
  <si>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</si>
  <si>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</si>
  <si>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</si>
  <si>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</si>
  <si>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本单位2024年无政府采购预算，故此表为空。</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</si>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</sst>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_(* #,##0_);_(* \(#,##0\);_(* &quot;-&quot;_);_(@_)"/>
    <numFmt numFmtId="177" formatCode="_(&quot;$&quot;* #,##0.00_);_(&quot;$&quot;* \(#,##0.00\);_(&quot;$&quot;* &quot;-&quot;??_);_(@_)"/>
    <numFmt numFmtId="178" formatCode="#,##0.00_ "/>
    <numFmt numFmtId="179" formatCode="_(&quot;$&quot;* #,##0_);_(&quot;$&quot;* \(#,##0\);_(&quot;$&quot;* &quot;-&quot;_);_(@_)"/>
    <numFmt numFmtId="180" formatCode="_(* #,##0.00_);_(* \(#,##0.00\);_(* &quot;-&quot;??_);_(@_)"/>
    <numFmt numFmtId="181" formatCode="#,##0.00_ ;[Red]\-#,##0.00\ "/>
  </numFmts>
  <fonts count="62">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name val="Arial"/>
      <charset val="1"/>
    </font>
    <font>
      <sz val="10"/>
      <color theme="1"/>
      <name val="宋体"/>
      <charset val="134"/>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theme="0"/>
      <name val="宋体"/>
      <charset val="134"/>
      <scheme val="minor"/>
    </font>
    <font>
      <sz val="11"/>
      <color rgb="FF3F3F76"/>
      <name val="宋体"/>
      <charset val="134"/>
      <scheme val="minor"/>
    </font>
    <font>
      <sz val="11"/>
      <color rgb="FF9C0006"/>
      <name val="宋体"/>
      <charset val="134"/>
      <scheme val="minor"/>
    </font>
    <font>
      <u/>
      <sz val="11"/>
      <color rgb="FF800080"/>
      <name val="宋体"/>
      <charset val="134"/>
      <scheme val="minor"/>
    </font>
    <font>
      <u/>
      <sz val="11"/>
      <color rgb="FF0000FF"/>
      <name val="宋体"/>
      <charset val="134"/>
      <scheme val="minor"/>
    </font>
    <font>
      <b/>
      <sz val="11"/>
      <color theme="3"/>
      <name val="宋体"/>
      <charset val="134"/>
      <scheme val="minor"/>
    </font>
    <font>
      <sz val="11"/>
      <color rgb="FFFF0000"/>
      <name val="宋体"/>
      <charset val="134"/>
      <scheme val="minor"/>
    </font>
    <font>
      <b/>
      <sz val="11"/>
      <color rgb="FFFA7D00"/>
      <name val="宋体"/>
      <charset val="134"/>
      <scheme val="minor"/>
    </font>
    <font>
      <b/>
      <sz val="18"/>
      <color theme="3"/>
      <name val="宋体"/>
      <charset val="134"/>
      <scheme val="major"/>
    </font>
    <font>
      <b/>
      <sz val="11"/>
      <color theme="0"/>
      <name val="宋体"/>
      <charset val="134"/>
      <scheme val="minor"/>
    </font>
    <font>
      <i/>
      <sz val="11"/>
      <color rgb="FF7F7F7F"/>
      <name val="宋体"/>
      <charset val="134"/>
      <scheme val="minor"/>
    </font>
    <font>
      <sz val="11"/>
      <color rgb="FFFA7D00"/>
      <name val="宋体"/>
      <charset val="134"/>
      <scheme val="minor"/>
    </font>
    <font>
      <b/>
      <sz val="15"/>
      <color theme="3"/>
      <name val="宋体"/>
      <charset val="134"/>
      <scheme val="minor"/>
    </font>
    <font>
      <b/>
      <sz val="11"/>
      <color theme="1"/>
      <name val="宋体"/>
      <charset val="134"/>
      <scheme val="minor"/>
    </font>
    <font>
      <b/>
      <sz val="13"/>
      <color theme="3"/>
      <name val="宋体"/>
      <charset val="134"/>
      <scheme val="minor"/>
    </font>
    <font>
      <b/>
      <sz val="11"/>
      <color rgb="FF3F3F3F"/>
      <name val="宋体"/>
      <charset val="134"/>
      <scheme val="minor"/>
    </font>
    <font>
      <sz val="11"/>
      <color rgb="FF006100"/>
      <name val="宋体"/>
      <charset val="134"/>
      <scheme val="minor"/>
    </font>
    <font>
      <sz val="11"/>
      <color rgb="FF9C6500"/>
      <name val="宋体"/>
      <charset val="134"/>
      <scheme val="minor"/>
    </font>
  </fonts>
  <fills count="36">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0"/>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indexed="8"/>
      </left>
      <right style="thin">
        <color indexed="8"/>
      </right>
      <top style="thin">
        <color indexed="8"/>
      </top>
      <bottom style="thin">
        <color indexed="8"/>
      </bottom>
      <diagonal/>
    </border>
    <border>
      <left style="thin">
        <color rgb="FF000000"/>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s>
  <cellStyleXfs count="59">
    <xf numFmtId="0" fontId="0" fillId="0" borderId="0"/>
    <xf numFmtId="179" fontId="0" fillId="0" borderId="0" applyFont="0" applyFill="0" applyBorder="0" applyAlignment="0" applyProtection="0"/>
    <xf numFmtId="0" fontId="6" fillId="12" borderId="0" applyNumberFormat="0" applyBorder="0" applyAlignment="0" applyProtection="0">
      <alignment vertical="center"/>
    </xf>
    <xf numFmtId="0" fontId="45" fillId="13" borderId="28" applyNumberFormat="0" applyAlignment="0" applyProtection="0">
      <alignment vertical="center"/>
    </xf>
    <xf numFmtId="177" fontId="0" fillId="0" borderId="0" applyFont="0" applyFill="0" applyBorder="0" applyAlignment="0" applyProtection="0"/>
    <xf numFmtId="0" fontId="32" fillId="0" borderId="0"/>
    <xf numFmtId="176" fontId="0" fillId="0" borderId="0" applyFont="0" applyFill="0" applyBorder="0" applyAlignment="0" applyProtection="0"/>
    <xf numFmtId="0" fontId="6" fillId="7" borderId="0" applyNumberFormat="0" applyBorder="0" applyAlignment="0" applyProtection="0">
      <alignment vertical="center"/>
    </xf>
    <xf numFmtId="0" fontId="46" fillId="14" borderId="0" applyNumberFormat="0" applyBorder="0" applyAlignment="0" applyProtection="0">
      <alignment vertical="center"/>
    </xf>
    <xf numFmtId="180" fontId="0" fillId="0" borderId="0" applyFont="0" applyFill="0" applyBorder="0" applyAlignment="0" applyProtection="0"/>
    <xf numFmtId="0" fontId="44" fillId="17"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xf numFmtId="0" fontId="47" fillId="0" borderId="0" applyNumberFormat="0" applyFill="0" applyBorder="0" applyAlignment="0" applyProtection="0">
      <alignment vertical="center"/>
    </xf>
    <xf numFmtId="0" fontId="0" fillId="18" borderId="29" applyNumberFormat="0" applyFont="0" applyAlignment="0" applyProtection="0">
      <alignment vertical="center"/>
    </xf>
    <xf numFmtId="0" fontId="44" fillId="19" borderId="0" applyNumberFormat="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6" fillId="0" borderId="32" applyNumberFormat="0" applyFill="0" applyAlignment="0" applyProtection="0">
      <alignment vertical="center"/>
    </xf>
    <xf numFmtId="0" fontId="58" fillId="0" borderId="34" applyNumberFormat="0" applyFill="0" applyAlignment="0" applyProtection="0">
      <alignment vertical="center"/>
    </xf>
    <xf numFmtId="0" fontId="44" fillId="22" borderId="0" applyNumberFormat="0" applyBorder="0" applyAlignment="0" applyProtection="0">
      <alignment vertical="center"/>
    </xf>
    <xf numFmtId="0" fontId="49" fillId="0" borderId="35" applyNumberFormat="0" applyFill="0" applyAlignment="0" applyProtection="0">
      <alignment vertical="center"/>
    </xf>
    <xf numFmtId="0" fontId="44" fillId="23" borderId="0" applyNumberFormat="0" applyBorder="0" applyAlignment="0" applyProtection="0">
      <alignment vertical="center"/>
    </xf>
    <xf numFmtId="0" fontId="59" fillId="20" borderId="36" applyNumberFormat="0" applyAlignment="0" applyProtection="0">
      <alignment vertical="center"/>
    </xf>
    <xf numFmtId="0" fontId="51" fillId="20" borderId="28" applyNumberFormat="0" applyAlignment="0" applyProtection="0">
      <alignment vertical="center"/>
    </xf>
    <xf numFmtId="0" fontId="53" fillId="21" borderId="30" applyNumberFormat="0" applyAlignment="0" applyProtection="0">
      <alignment vertical="center"/>
    </xf>
    <xf numFmtId="0" fontId="6" fillId="11" borderId="0" applyNumberFormat="0" applyBorder="0" applyAlignment="0" applyProtection="0">
      <alignment vertical="center"/>
    </xf>
    <xf numFmtId="0" fontId="44" fillId="24" borderId="0" applyNumberFormat="0" applyBorder="0" applyAlignment="0" applyProtection="0">
      <alignment vertical="center"/>
    </xf>
    <xf numFmtId="0" fontId="55" fillId="0" borderId="31" applyNumberFormat="0" applyFill="0" applyAlignment="0" applyProtection="0">
      <alignment vertical="center"/>
    </xf>
    <xf numFmtId="0" fontId="57" fillId="0" borderId="33" applyNumberFormat="0" applyFill="0" applyAlignment="0" applyProtection="0">
      <alignment vertical="center"/>
    </xf>
    <xf numFmtId="0" fontId="60" fillId="25" borderId="0" applyNumberFormat="0" applyBorder="0" applyAlignment="0" applyProtection="0">
      <alignment vertical="center"/>
    </xf>
    <xf numFmtId="0" fontId="61" fillId="26" borderId="0" applyNumberFormat="0" applyBorder="0" applyAlignment="0" applyProtection="0">
      <alignment vertical="center"/>
    </xf>
    <xf numFmtId="0" fontId="6" fillId="10" borderId="0" applyNumberFormat="0" applyBorder="0" applyAlignment="0" applyProtection="0">
      <alignment vertical="center"/>
    </xf>
    <xf numFmtId="0" fontId="44"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44" fillId="27" borderId="0" applyNumberFormat="0" applyBorder="0" applyAlignment="0" applyProtection="0">
      <alignment vertical="center"/>
    </xf>
    <xf numFmtId="0" fontId="32" fillId="0" borderId="0">
      <alignment vertical="center"/>
    </xf>
    <xf numFmtId="0" fontId="44" fillId="9"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32" fillId="0" borderId="0">
      <alignment vertical="center"/>
    </xf>
    <xf numFmtId="0" fontId="44" fillId="35" borderId="0" applyNumberFormat="0" applyBorder="0" applyAlignment="0" applyProtection="0">
      <alignment vertical="center"/>
    </xf>
    <xf numFmtId="0" fontId="32" fillId="0" borderId="0"/>
    <xf numFmtId="0" fontId="6" fillId="6" borderId="0" applyNumberFormat="0" applyBorder="0" applyAlignment="0" applyProtection="0">
      <alignment vertical="center"/>
    </xf>
    <xf numFmtId="0" fontId="44" fillId="16" borderId="0" applyNumberFormat="0" applyBorder="0" applyAlignment="0" applyProtection="0">
      <alignment vertical="center"/>
    </xf>
    <xf numFmtId="0" fontId="44" fillId="8" borderId="0" applyNumberFormat="0" applyBorder="0" applyAlignment="0" applyProtection="0">
      <alignment vertical="center"/>
    </xf>
    <xf numFmtId="0" fontId="6" fillId="5" borderId="0" applyNumberFormat="0" applyBorder="0" applyAlignment="0" applyProtection="0">
      <alignment vertical="center"/>
    </xf>
    <xf numFmtId="0" fontId="44" fillId="15" borderId="0" applyNumberFormat="0" applyBorder="0" applyAlignment="0" applyProtection="0">
      <alignment vertical="center"/>
    </xf>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90">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0" fontId="3" fillId="0" borderId="11" xfId="53" applyFont="1" applyFill="1" applyBorder="1" applyAlignment="1" applyProtection="1">
      <alignment horizontal="center" vertical="center" wrapText="1"/>
      <protection locked="0"/>
    </xf>
    <xf numFmtId="4" fontId="7" fillId="0" borderId="8" xfId="53"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45" applyFont="1" applyFill="1" applyBorder="1" applyAlignment="1">
      <alignment horizontal="center" vertical="center" wrapText="1"/>
    </xf>
    <xf numFmtId="0" fontId="14" fillId="0" borderId="16" xfId="45" applyFont="1" applyFill="1" applyBorder="1" applyAlignment="1">
      <alignment horizontal="center" vertical="center" wrapText="1"/>
    </xf>
    <xf numFmtId="0" fontId="14" fillId="0" borderId="17" xfId="45" applyFont="1" applyFill="1" applyBorder="1" applyAlignment="1">
      <alignment horizontal="center" vertical="center" wrapText="1"/>
    </xf>
    <xf numFmtId="0" fontId="14" fillId="0" borderId="18" xfId="45" applyFont="1" applyFill="1" applyBorder="1" applyAlignment="1">
      <alignment horizontal="center" vertical="center" wrapText="1"/>
    </xf>
    <xf numFmtId="0" fontId="14" fillId="0" borderId="10" xfId="45"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45" applyFont="1" applyFill="1" applyBorder="1" applyAlignment="1">
      <alignment horizontal="center" vertical="center" wrapText="1"/>
    </xf>
    <xf numFmtId="0" fontId="14" fillId="0" borderId="12" xfId="45" applyFont="1" applyFill="1" applyBorder="1" applyAlignment="1">
      <alignment vertical="center" wrapText="1"/>
    </xf>
    <xf numFmtId="0" fontId="14" fillId="0" borderId="12" xfId="45" applyFont="1" applyFill="1" applyBorder="1" applyAlignment="1">
      <alignment horizontal="left" vertical="center" wrapText="1" indent="1"/>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178" fontId="19" fillId="0" borderId="12" xfId="53" applyNumberFormat="1" applyFont="1" applyFill="1" applyBorder="1" applyAlignment="1" applyProtection="1">
      <alignment horizontal="right" vertical="center"/>
      <protection locked="0"/>
    </xf>
    <xf numFmtId="0" fontId="19" fillId="0" borderId="12" xfId="53" applyFont="1" applyFill="1" applyBorder="1" applyAlignment="1" applyProtection="1">
      <alignment horizontal="left" vertical="center"/>
      <protection locked="0"/>
    </xf>
    <xf numFmtId="0" fontId="19" fillId="0" borderId="12" xfId="53" applyFont="1" applyFill="1" applyBorder="1" applyAlignment="1" applyProtection="1">
      <alignment horizontal="center" vertical="center"/>
      <protection locked="0"/>
    </xf>
    <xf numFmtId="178" fontId="19" fillId="0" borderId="12" xfId="53" applyNumberFormat="1" applyFont="1" applyFill="1" applyBorder="1" applyAlignment="1" applyProtection="1">
      <alignment horizontal="right" vertical="center"/>
    </xf>
    <xf numFmtId="0" fontId="19" fillId="0" borderId="12" xfId="53" applyFont="1" applyFill="1" applyBorder="1" applyAlignment="1" applyProtection="1">
      <alignment horizontal="left" vertical="center" wrapText="1"/>
    </xf>
    <xf numFmtId="178" fontId="19" fillId="0" borderId="12" xfId="53" applyNumberFormat="1" applyFont="1" applyFill="1" applyBorder="1" applyAlignment="1" applyProtection="1">
      <alignment vertical="center"/>
      <protection locked="0"/>
    </xf>
    <xf numFmtId="178" fontId="9" fillId="0" borderId="12" xfId="53" applyNumberFormat="1" applyFont="1" applyFill="1" applyBorder="1" applyAlignment="1" applyProtection="1"/>
    <xf numFmtId="0" fontId="19" fillId="0" borderId="0" xfId="53" applyFont="1" applyFill="1" applyAlignment="1" applyProtection="1">
      <alignment horizontal="left" vertical="center"/>
    </xf>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78" fontId="15" fillId="0" borderId="12"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19" fillId="0" borderId="8" xfId="53" applyFont="1" applyFill="1" applyBorder="1" applyAlignment="1" applyProtection="1">
      <alignment horizontal="left" vertical="center" wrapText="1"/>
    </xf>
    <xf numFmtId="0" fontId="19" fillId="0" borderId="15" xfId="53" applyFont="1" applyFill="1" applyBorder="1" applyAlignment="1" applyProtection="1">
      <alignment horizontal="left" vertical="center" wrapText="1"/>
    </xf>
    <xf numFmtId="0" fontId="23" fillId="0" borderId="15" xfId="53" applyFont="1" applyFill="1" applyBorder="1" applyAlignment="1" applyProtection="1">
      <alignment horizontal="left" vertical="center" wrapText="1"/>
    </xf>
    <xf numFmtId="0" fontId="19" fillId="0" borderId="15" xfId="53" applyFont="1" applyFill="1" applyBorder="1" applyAlignment="1" applyProtection="1">
      <alignment horizontal="right" vertical="center"/>
    </xf>
    <xf numFmtId="178" fontId="19" fillId="0" borderId="15" xfId="53" applyNumberFormat="1" applyFont="1" applyFill="1" applyBorder="1" applyAlignment="1" applyProtection="1">
      <alignment horizontal="right" vertical="center"/>
      <protection locked="0"/>
    </xf>
    <xf numFmtId="178" fontId="19" fillId="0" borderId="15" xfId="53" applyNumberFormat="1" applyFont="1" applyFill="1" applyBorder="1" applyAlignment="1" applyProtection="1">
      <alignment horizontal="right" vertical="center"/>
    </xf>
    <xf numFmtId="0" fontId="19" fillId="0" borderId="13" xfId="53" applyFont="1" applyFill="1" applyBorder="1" applyAlignment="1" applyProtection="1">
      <alignment horizontal="center" vertical="center"/>
    </xf>
    <xf numFmtId="0" fontId="19" fillId="0" borderId="14" xfId="53" applyFont="1" applyFill="1" applyBorder="1" applyAlignment="1" applyProtection="1">
      <alignment horizontal="left" vertical="center"/>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8" fillId="0" borderId="15"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4" fillId="0" borderId="0" xfId="53" applyNumberFormat="1" applyFont="1" applyFill="1" applyBorder="1" applyAlignment="1" applyProtection="1"/>
    <xf numFmtId="0" fontId="24"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5" fillId="0" borderId="0" xfId="53" applyFont="1" applyFill="1" applyBorder="1" applyAlignment="1" applyProtection="1">
      <alignment horizontal="center" vertical="center" wrapText="1"/>
    </xf>
    <xf numFmtId="0" fontId="25"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6" fillId="2" borderId="0" xfId="53" applyFont="1" applyFill="1" applyBorder="1" applyAlignment="1" applyProtection="1">
      <alignment horizontal="center" vertical="center"/>
    </xf>
    <xf numFmtId="0" fontId="26"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7" fillId="2" borderId="3" xfId="53" applyFont="1" applyFill="1" applyBorder="1" applyAlignment="1" applyProtection="1">
      <alignment horizontal="left" vertical="center"/>
    </xf>
    <xf numFmtId="0" fontId="27"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8" fillId="0" borderId="2" xfId="53" applyFont="1" applyFill="1" applyBorder="1" applyAlignment="1" applyProtection="1">
      <alignment horizontal="left" vertical="center"/>
    </xf>
    <xf numFmtId="0" fontId="28"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28" fillId="0" borderId="19" xfId="53" applyFont="1" applyFill="1" applyBorder="1" applyAlignment="1" applyProtection="1">
      <alignment horizontal="left" vertical="center"/>
    </xf>
    <xf numFmtId="0" fontId="28" fillId="0" borderId="24" xfId="53" applyFont="1" applyFill="1" applyBorder="1" applyAlignment="1" applyProtection="1">
      <alignment horizontal="left" vertical="center"/>
    </xf>
    <xf numFmtId="0" fontId="28" fillId="0" borderId="2" xfId="53" applyFont="1" applyFill="1" applyBorder="1" applyAlignment="1" applyProtection="1">
      <alignment horizontal="center" vertical="center"/>
    </xf>
    <xf numFmtId="0" fontId="28" fillId="0" borderId="3" xfId="53" applyFont="1" applyFill="1" applyBorder="1" applyAlignment="1" applyProtection="1">
      <alignment horizontal="center" vertical="center"/>
    </xf>
    <xf numFmtId="0" fontId="28" fillId="0" borderId="4" xfId="53" applyFont="1" applyFill="1" applyBorder="1" applyAlignment="1" applyProtection="1">
      <alignment horizontal="center" vertical="center"/>
    </xf>
    <xf numFmtId="49" fontId="29" fillId="0" borderId="19" xfId="53" applyNumberFormat="1" applyFont="1" applyFill="1" applyBorder="1" applyAlignment="1" applyProtection="1">
      <alignment horizontal="center" vertical="center" wrapText="1"/>
    </xf>
    <xf numFmtId="49" fontId="29" fillId="0" borderId="11" xfId="53" applyNumberFormat="1" applyFont="1" applyFill="1" applyBorder="1" applyAlignment="1" applyProtection="1">
      <alignment horizontal="center" vertical="center"/>
      <protection locked="0"/>
    </xf>
    <xf numFmtId="49" fontId="29" fillId="0" borderId="11" xfId="53" applyNumberFormat="1" applyFont="1" applyFill="1" applyBorder="1" applyAlignment="1" applyProtection="1">
      <alignment horizontal="center" vertical="center" wrapText="1"/>
      <protection locked="0"/>
    </xf>
    <xf numFmtId="0" fontId="29" fillId="0" borderId="13" xfId="53" applyFont="1" applyFill="1" applyBorder="1" applyAlignment="1" applyProtection="1">
      <alignment horizontal="center" vertical="center"/>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8"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protection locked="0"/>
    </xf>
    <xf numFmtId="0" fontId="28" fillId="0" borderId="23" xfId="53" applyFont="1" applyFill="1" applyBorder="1" applyAlignment="1" applyProtection="1">
      <alignment horizontal="left" vertical="center"/>
    </xf>
    <xf numFmtId="0" fontId="5" fillId="0" borderId="23" xfId="53" applyFont="1" applyFill="1" applyBorder="1" applyAlignment="1" applyProtection="1"/>
    <xf numFmtId="49" fontId="29" fillId="0" borderId="19" xfId="53" applyNumberFormat="1" applyFont="1" applyFill="1" applyBorder="1" applyAlignment="1" applyProtection="1">
      <alignment horizontal="center" vertical="center"/>
    </xf>
    <xf numFmtId="0" fontId="29" fillId="0" borderId="23" xfId="53" applyFont="1" applyFill="1" applyBorder="1" applyAlignment="1" applyProtection="1">
      <alignment horizontal="center" vertical="center"/>
    </xf>
    <xf numFmtId="0" fontId="5" fillId="0" borderId="15" xfId="53" applyFont="1" applyFill="1" applyBorder="1" applyAlignment="1" applyProtection="1"/>
    <xf numFmtId="0" fontId="29"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5" fillId="0" borderId="11" xfId="53" applyFont="1" applyFill="1" applyBorder="1" applyAlignment="1" applyProtection="1"/>
    <xf numFmtId="0" fontId="3" fillId="0" borderId="15" xfId="53" applyFont="1" applyFill="1" applyBorder="1" applyAlignment="1" applyProtection="1">
      <alignment horizontal="center" vertical="center"/>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19" fillId="0" borderId="1" xfId="53" applyFont="1" applyFill="1" applyBorder="1" applyAlignment="1" applyProtection="1">
      <alignment horizontal="left" vertical="center" wrapText="1"/>
      <protection locked="0"/>
    </xf>
    <xf numFmtId="0" fontId="15" fillId="0" borderId="5" xfId="53" applyFont="1" applyFill="1" applyBorder="1" applyAlignment="1" applyProtection="1">
      <alignment vertical="center"/>
    </xf>
    <xf numFmtId="0" fontId="15" fillId="0" borderId="8" xfId="53" applyFont="1" applyFill="1" applyBorder="1" applyAlignment="1" applyProtection="1">
      <alignment vertical="center"/>
    </xf>
    <xf numFmtId="0" fontId="15" fillId="0" borderId="12" xfId="53" applyFont="1" applyFill="1" applyBorder="1" applyAlignment="1" applyProtection="1">
      <alignment horizontal="left" vertical="center" wrapText="1"/>
    </xf>
    <xf numFmtId="0" fontId="19" fillId="0" borderId="26" xfId="53" applyFont="1" applyFill="1" applyBorder="1" applyAlignment="1" applyProtection="1">
      <alignment horizontal="left" vertical="center" wrapText="1"/>
    </xf>
    <xf numFmtId="0" fontId="30" fillId="0" borderId="0" xfId="53" applyFont="1" applyFill="1" applyBorder="1" applyAlignment="1" applyProtection="1"/>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2" xfId="53" applyFont="1" applyFill="1" applyBorder="1" applyAlignment="1" applyProtection="1">
      <alignment horizontal="center" vertical="center"/>
    </xf>
    <xf numFmtId="49" fontId="31" fillId="0" borderId="12" xfId="53" applyNumberFormat="1" applyFont="1" applyFill="1" applyBorder="1" applyAlignment="1" applyProtection="1">
      <alignment vertical="center" wrapText="1"/>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178" fontId="15" fillId="0" borderId="8" xfId="53" applyNumberFormat="1" applyFont="1" applyFill="1" applyBorder="1" applyAlignment="1" applyProtection="1">
      <alignment horizontal="right" vertical="center" wrapText="1"/>
    </xf>
    <xf numFmtId="4" fontId="15" fillId="0" borderId="8" xfId="53" applyNumberFormat="1" applyFont="1" applyFill="1" applyBorder="1" applyAlignment="1" applyProtection="1">
      <alignment vertical="center"/>
      <protection locked="0"/>
    </xf>
    <xf numFmtId="4" fontId="15" fillId="0" borderId="8" xfId="53" applyNumberFormat="1" applyFont="1" applyFill="1" applyBorder="1" applyAlignment="1" applyProtection="1">
      <alignment vertical="center"/>
    </xf>
    <xf numFmtId="178" fontId="15" fillId="0" borderId="11" xfId="53" applyNumberFormat="1" applyFont="1" applyFill="1" applyBorder="1" applyAlignment="1" applyProtection="1">
      <alignment horizontal="right" vertical="center" wrapText="1"/>
      <protection locked="0"/>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178" fontId="15" fillId="0" borderId="13" xfId="53" applyNumberFormat="1" applyFont="1" applyFill="1" applyBorder="1" applyAlignment="1" applyProtection="1">
      <alignment horizontal="right" vertical="center" wrapText="1"/>
    </xf>
    <xf numFmtId="178" fontId="15" fillId="0" borderId="12" xfId="53" applyNumberFormat="1" applyFont="1" applyFill="1" applyBorder="1" applyAlignment="1" applyProtection="1">
      <alignment horizontal="right" vertical="center" wrapText="1"/>
    </xf>
    <xf numFmtId="178" fontId="15" fillId="0" borderId="12" xfId="53" applyNumberFormat="1" applyFont="1" applyFill="1" applyBorder="1" applyAlignment="1" applyProtection="1">
      <alignment horizontal="right" vertical="center" wrapText="1"/>
      <protection locked="0"/>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178" fontId="19" fillId="0" borderId="12" xfId="53" applyNumberFormat="1" applyFont="1" applyFill="1" applyBorder="1" applyAlignment="1" applyProtection="1">
      <alignment horizontal="right" vertical="center" wrapText="1"/>
    </xf>
    <xf numFmtId="0" fontId="3" fillId="0" borderId="11" xfId="53" applyFont="1" applyFill="1" applyBorder="1" applyAlignment="1" applyProtection="1">
      <alignment vertical="center"/>
      <protection locked="0"/>
    </xf>
    <xf numFmtId="178" fontId="19" fillId="0" borderId="12"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32" fillId="0" borderId="0" xfId="53" applyFont="1" applyFill="1" applyBorder="1" applyAlignment="1" applyProtection="1">
      <alignment horizontal="center"/>
    </xf>
    <xf numFmtId="0" fontId="32" fillId="0" borderId="0" xfId="53" applyFont="1" applyFill="1" applyBorder="1" applyAlignment="1" applyProtection="1">
      <alignment horizontal="center" wrapText="1"/>
    </xf>
    <xf numFmtId="0" fontId="32" fillId="0" borderId="0" xfId="53" applyFont="1" applyFill="1" applyBorder="1" applyAlignment="1" applyProtection="1">
      <alignment wrapText="1"/>
    </xf>
    <xf numFmtId="0" fontId="32"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3"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2" fillId="0" borderId="11" xfId="53" applyFont="1" applyFill="1" applyBorder="1" applyAlignment="1" applyProtection="1">
      <alignment horizontal="center" vertical="center" wrapText="1"/>
    </xf>
    <xf numFmtId="0" fontId="32" fillId="0" borderId="2" xfId="53" applyFont="1" applyFill="1" applyBorder="1" applyAlignment="1" applyProtection="1">
      <alignment horizontal="center" vertical="center" wrapText="1"/>
    </xf>
    <xf numFmtId="178" fontId="19" fillId="0" borderId="11" xfId="53" applyNumberFormat="1" applyFont="1" applyFill="1" applyBorder="1" applyAlignment="1" applyProtection="1">
      <alignment horizontal="right" vertical="center"/>
    </xf>
    <xf numFmtId="178" fontId="15" fillId="0" borderId="2" xfId="53" applyNumberFormat="1" applyFont="1" applyFill="1" applyBorder="1" applyAlignment="1" applyProtection="1">
      <alignment horizontal="right" vertical="center"/>
    </xf>
    <xf numFmtId="0" fontId="9" fillId="4" borderId="0" xfId="53" applyFont="1" applyFill="1" applyBorder="1" applyAlignment="1" applyProtection="1"/>
    <xf numFmtId="0" fontId="9" fillId="0" borderId="0" xfId="53" applyFont="1" applyFill="1" applyBorder="1" applyAlignment="1" applyProtection="1">
      <alignment vertical="top"/>
    </xf>
    <xf numFmtId="0" fontId="25" fillId="4" borderId="0"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4" borderId="12" xfId="53" applyFont="1" applyFill="1" applyBorder="1" applyAlignment="1" applyProtection="1">
      <alignment horizontal="center" vertical="center"/>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5" xfId="53" applyFont="1" applyFill="1" applyBorder="1" applyAlignment="1" applyProtection="1">
      <alignment horizontal="center" vertical="center"/>
    </xf>
    <xf numFmtId="49" fontId="18" fillId="4" borderId="8" xfId="53" applyNumberFormat="1"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4" borderId="11" xfId="53" applyNumberFormat="1" applyFont="1" applyFill="1" applyBorder="1" applyAlignment="1" applyProtection="1">
      <alignment vertical="center"/>
      <protection locked="0"/>
    </xf>
    <xf numFmtId="4" fontId="3" fillId="0" borderId="11" xfId="53" applyNumberFormat="1" applyFont="1" applyFill="1" applyBorder="1" applyAlignment="1" applyProtection="1">
      <alignment vertical="center"/>
    </xf>
    <xf numFmtId="49" fontId="34" fillId="0" borderId="0" xfId="53" applyNumberFormat="1" applyFont="1" applyFill="1" applyBorder="1" applyAlignment="1" applyProtection="1"/>
    <xf numFmtId="0" fontId="34" fillId="4" borderId="0" xfId="53" applyFont="1" applyFill="1" applyBorder="1" applyAlignment="1" applyProtection="1"/>
    <xf numFmtId="0" fontId="34" fillId="0" borderId="0" xfId="53" applyFont="1" applyFill="1" applyBorder="1" applyAlignment="1" applyProtection="1"/>
    <xf numFmtId="0" fontId="22" fillId="0" borderId="0" xfId="53" applyFont="1" applyFill="1" applyBorder="1" applyAlignment="1" applyProtection="1">
      <alignment vertical="center"/>
    </xf>
    <xf numFmtId="0" fontId="35" fillId="0" borderId="0" xfId="53" applyFont="1" applyFill="1" applyBorder="1" applyAlignment="1" applyProtection="1">
      <alignment horizontal="center" vertical="center"/>
    </xf>
    <xf numFmtId="0" fontId="36"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78" fontId="19" fillId="0" borderId="11" xfId="53" applyNumberFormat="1" applyFont="1" applyFill="1" applyBorder="1" applyAlignment="1" applyProtection="1">
      <alignment horizontal="right" vertical="center"/>
      <protection locked="0"/>
    </xf>
    <xf numFmtId="178" fontId="37" fillId="0" borderId="11" xfId="53" applyNumberFormat="1" applyFont="1" applyFill="1" applyBorder="1" applyAlignment="1" applyProtection="1">
      <alignment horizontal="right" vertical="center"/>
    </xf>
    <xf numFmtId="178"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7" fillId="0" borderId="11" xfId="53" applyFont="1" applyFill="1" applyBorder="1" applyAlignment="1" applyProtection="1">
      <alignment horizontal="center" vertical="center"/>
    </xf>
    <xf numFmtId="0" fontId="37" fillId="0" borderId="11" xfId="53" applyFont="1" applyFill="1" applyBorder="1" applyAlignment="1" applyProtection="1">
      <alignment horizontal="right" vertical="center"/>
    </xf>
    <xf numFmtId="0" fontId="37" fillId="0" borderId="11" xfId="53" applyFont="1" applyFill="1" applyBorder="1" applyAlignment="1" applyProtection="1">
      <alignment horizontal="center" vertical="center"/>
      <protection locked="0"/>
    </xf>
    <xf numFmtId="4" fontId="38" fillId="0" borderId="11" xfId="53" applyNumberFormat="1" applyFont="1" applyFill="1" applyBorder="1" applyAlignment="1" applyProtection="1">
      <alignment horizontal="right" vertical="center"/>
    </xf>
    <xf numFmtId="4" fontId="38" fillId="0" borderId="11"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3" xfId="53" applyFont="1" applyFill="1" applyBorder="1" applyAlignment="1" applyProtection="1">
      <alignment horizontal="center" vertical="center" wrapText="1"/>
    </xf>
    <xf numFmtId="4" fontId="19" fillId="0" borderId="11" xfId="53" applyNumberFormat="1" applyFont="1" applyFill="1" applyBorder="1" applyAlignment="1" applyProtection="1">
      <alignment vertical="center"/>
      <protection locked="0"/>
    </xf>
    <xf numFmtId="4" fontId="19" fillId="0" borderId="11" xfId="53" applyNumberFormat="1" applyFont="1" applyFill="1" applyBorder="1" applyAlignment="1" applyProtection="1">
      <alignment vertical="center"/>
    </xf>
    <xf numFmtId="0" fontId="3" fillId="0" borderId="11" xfId="53" applyFont="1" applyFill="1" applyBorder="1" applyAlignment="1" applyProtection="1">
      <alignment horizontal="left" vertical="center"/>
    </xf>
    <xf numFmtId="178" fontId="19" fillId="0" borderId="16" xfId="53" applyNumberFormat="1" applyFont="1" applyFill="1" applyBorder="1" applyAlignment="1" applyProtection="1">
      <alignment horizontal="right" vertical="center"/>
    </xf>
    <xf numFmtId="178" fontId="19" fillId="0" borderId="10" xfId="53" applyNumberFormat="1" applyFont="1" applyFill="1" applyBorder="1" applyAlignment="1" applyProtection="1">
      <alignment horizontal="right" vertical="center"/>
    </xf>
    <xf numFmtId="0" fontId="9" fillId="0" borderId="4" xfId="53" applyFont="1" applyFill="1" applyBorder="1" applyAlignment="1" applyProtection="1">
      <alignment horizontal="center" vertical="center" wrapText="1"/>
    </xf>
    <xf numFmtId="178"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2"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4" fontId="3" fillId="0" borderId="13" xfId="53" applyNumberFormat="1" applyFont="1" applyFill="1" applyBorder="1" applyAlignment="1" applyProtection="1">
      <alignment horizontal="right" vertical="center"/>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4" fontId="15" fillId="0" borderId="12" xfId="53" applyNumberFormat="1" applyFont="1" applyFill="1" applyBorder="1" applyAlignment="1" applyProtection="1">
      <alignment vertical="center"/>
      <protection locked="0"/>
    </xf>
    <xf numFmtId="0" fontId="39"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78"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78" fontId="9" fillId="0" borderId="11" xfId="53" applyNumberFormat="1" applyFont="1" applyFill="1" applyBorder="1" applyAlignment="1" applyProtection="1"/>
    <xf numFmtId="0" fontId="9" fillId="0" borderId="8" xfId="53" applyFont="1" applyFill="1" applyBorder="1" applyAlignment="1" applyProtection="1"/>
    <xf numFmtId="178" fontId="9" fillId="0" borderId="13" xfId="53" applyNumberFormat="1" applyFont="1" applyFill="1" applyBorder="1" applyAlignment="1" applyProtection="1"/>
    <xf numFmtId="0" fontId="37" fillId="0" borderId="8" xfId="53" applyFont="1" applyFill="1" applyBorder="1" applyAlignment="1" applyProtection="1">
      <alignment horizontal="center" vertical="center"/>
    </xf>
    <xf numFmtId="178" fontId="37" fillId="0" borderId="27" xfId="53" applyNumberFormat="1" applyFont="1" applyFill="1" applyBorder="1" applyAlignment="1" applyProtection="1">
      <alignment horizontal="right" vertical="center"/>
    </xf>
    <xf numFmtId="0" fontId="19" fillId="0" borderId="13" xfId="53" applyFont="1" applyFill="1" applyBorder="1" applyAlignment="1" applyProtection="1">
      <alignment horizontal="left" vertical="center"/>
    </xf>
    <xf numFmtId="4" fontId="3" fillId="4" borderId="12" xfId="53" applyNumberFormat="1" applyFont="1" applyFill="1" applyBorder="1" applyAlignment="1" applyProtection="1">
      <alignment horizontal="right" vertical="center"/>
    </xf>
    <xf numFmtId="0" fontId="19" fillId="0" borderId="4" xfId="53" applyFont="1" applyFill="1" applyBorder="1" applyAlignment="1" applyProtection="1">
      <alignment horizontal="left" vertical="center"/>
    </xf>
    <xf numFmtId="0" fontId="19" fillId="0" borderId="15" xfId="53" applyFont="1" applyFill="1" applyBorder="1" applyAlignment="1" applyProtection="1">
      <alignment horizontal="left" vertical="center"/>
    </xf>
    <xf numFmtId="0" fontId="19" fillId="0" borderId="11" xfId="53" applyFont="1" applyFill="1" applyBorder="1" applyAlignment="1" applyProtection="1">
      <alignment horizontal="right" vertical="center"/>
    </xf>
    <xf numFmtId="4" fontId="15" fillId="4" borderId="12" xfId="53" applyNumberFormat="1" applyFont="1" applyFill="1" applyBorder="1" applyAlignment="1" applyProtection="1">
      <alignment vertical="center"/>
      <protection locked="0"/>
    </xf>
    <xf numFmtId="0" fontId="37" fillId="0" borderId="8" xfId="53" applyFont="1" applyFill="1" applyBorder="1" applyAlignment="1" applyProtection="1">
      <alignment horizontal="center" vertical="center"/>
      <protection locked="0"/>
    </xf>
    <xf numFmtId="178" fontId="37" fillId="0" borderId="8" xfId="53" applyNumberFormat="1" applyFont="1" applyFill="1" applyBorder="1" applyAlignment="1" applyProtection="1">
      <alignment horizontal="right" vertical="center"/>
      <protection locked="0"/>
    </xf>
    <xf numFmtId="178" fontId="37"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40" fillId="0" borderId="0" xfId="0" applyFont="1" applyFill="1" applyBorder="1" applyAlignment="1">
      <alignment horizontal="center" vertical="center"/>
    </xf>
    <xf numFmtId="0" fontId="41" fillId="0" borderId="12" xfId="0" applyFont="1" applyFill="1" applyBorder="1" applyAlignment="1">
      <alignment horizontal="center" vertical="center"/>
    </xf>
    <xf numFmtId="0" fontId="42" fillId="0" borderId="12" xfId="0" applyFont="1" applyFill="1" applyBorder="1" applyAlignment="1">
      <alignment horizontal="center" vertical="center"/>
    </xf>
    <xf numFmtId="0" fontId="43" fillId="0" borderId="12" xfId="0" applyFont="1" applyBorder="1" applyAlignment="1">
      <alignment horizontal="justify"/>
    </xf>
    <xf numFmtId="0" fontId="43" fillId="0" borderId="12" xfId="0" applyFont="1" applyBorder="1" applyAlignment="1">
      <alignment horizontal="left"/>
    </xf>
    <xf numFmtId="0" fontId="43" fillId="0" borderId="12" xfId="0" applyFont="1" applyFill="1" applyBorder="1" applyAlignment="1">
      <alignment horizontal="left"/>
    </xf>
    <xf numFmtId="0" fontId="22" fillId="0" borderId="0" xfId="0" applyFont="1" applyFill="1" applyAlignment="1">
      <alignment vertical="center"/>
    </xf>
    <xf numFmtId="0" fontId="19" fillId="0" borderId="26" xfId="53" applyFont="1" applyFill="1" applyBorder="1" applyAlignment="1" applyProtection="1" quotePrefix="1">
      <alignment horizontal="left"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000000"/>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8" sqref="C18"/>
    </sheetView>
  </sheetViews>
  <sheetFormatPr defaultColWidth="9.14285714285714" defaultRowHeight="20" customHeight="1" outlineLevelCol="3"/>
  <cols>
    <col min="1" max="1" width="13.5714285714286" style="81" customWidth="1"/>
    <col min="2" max="2" width="9.14285714285714" style="382"/>
    <col min="3" max="3" width="88.7142857142857" style="81" customWidth="1"/>
    <col min="4" max="16384" width="9.14285714285714" style="81"/>
  </cols>
  <sheetData>
    <row r="1" s="381" customFormat="1" ht="48" customHeight="1" spans="2:3">
      <c r="B1" s="383"/>
      <c r="C1" s="383"/>
    </row>
    <row r="2" s="81" customFormat="1" ht="27" customHeight="1" spans="2:3">
      <c r="B2" s="384" t="s">
        <v>0</v>
      </c>
      <c r="C2" s="384" t="s">
        <v>1</v>
      </c>
    </row>
    <row r="3" s="81" customFormat="1" customHeight="1" spans="2:3">
      <c r="B3" s="385">
        <v>1</v>
      </c>
      <c r="C3" s="386" t="s">
        <v>2</v>
      </c>
    </row>
    <row r="4" s="81" customFormat="1" customHeight="1" spans="2:3">
      <c r="B4" s="385">
        <v>2</v>
      </c>
      <c r="C4" s="386" t="s">
        <v>3</v>
      </c>
    </row>
    <row r="5" s="81" customFormat="1" customHeight="1" spans="2:3">
      <c r="B5" s="385">
        <v>3</v>
      </c>
      <c r="C5" s="386" t="s">
        <v>4</v>
      </c>
    </row>
    <row r="6" s="81" customFormat="1" customHeight="1" spans="2:3">
      <c r="B6" s="385">
        <v>4</v>
      </c>
      <c r="C6" s="386" t="s">
        <v>5</v>
      </c>
    </row>
    <row r="7" s="81" customFormat="1" customHeight="1" spans="2:3">
      <c r="B7" s="385">
        <v>5</v>
      </c>
      <c r="C7" s="387" t="s">
        <v>6</v>
      </c>
    </row>
    <row r="8" s="81" customFormat="1" customHeight="1" spans="2:3">
      <c r="B8" s="385">
        <v>6</v>
      </c>
      <c r="C8" s="387" t="s">
        <v>7</v>
      </c>
    </row>
    <row r="9" s="81" customFormat="1" customHeight="1" spans="2:3">
      <c r="B9" s="385">
        <v>7</v>
      </c>
      <c r="C9" s="387" t="s">
        <v>8</v>
      </c>
    </row>
    <row r="10" s="81" customFormat="1" customHeight="1" spans="2:3">
      <c r="B10" s="385">
        <v>8</v>
      </c>
      <c r="C10" s="387" t="s">
        <v>9</v>
      </c>
    </row>
    <row r="11" s="81" customFormat="1" customHeight="1" spans="2:3">
      <c r="B11" s="385">
        <v>9</v>
      </c>
      <c r="C11" s="388" t="s">
        <v>10</v>
      </c>
    </row>
    <row r="12" s="81" customFormat="1" customHeight="1" spans="2:3">
      <c r="B12" s="385">
        <v>10</v>
      </c>
      <c r="C12" s="388" t="s">
        <v>11</v>
      </c>
    </row>
    <row r="13" s="81" customFormat="1" customHeight="1" spans="2:3">
      <c r="B13" s="385">
        <v>11</v>
      </c>
      <c r="C13" s="386" t="s">
        <v>12</v>
      </c>
    </row>
    <row r="14" s="81" customFormat="1" customHeight="1" spans="2:3">
      <c r="B14" s="385">
        <v>12</v>
      </c>
      <c r="C14" s="386" t="s">
        <v>13</v>
      </c>
    </row>
    <row r="15" s="81" customFormat="1" customHeight="1" spans="2:4">
      <c r="B15" s="385">
        <v>13</v>
      </c>
      <c r="C15" s="386" t="s">
        <v>14</v>
      </c>
      <c r="D15" s="389"/>
    </row>
    <row r="16" s="81" customFormat="1" customHeight="1" spans="2:3">
      <c r="B16" s="385">
        <v>14</v>
      </c>
      <c r="C16" s="387" t="s">
        <v>15</v>
      </c>
    </row>
    <row r="17" s="81" customFormat="1" customHeight="1" spans="2:3">
      <c r="B17" s="385">
        <v>15</v>
      </c>
      <c r="C17" s="387" t="s">
        <v>16</v>
      </c>
    </row>
    <row r="18" s="81" customFormat="1" customHeight="1" spans="2:3">
      <c r="B18" s="385">
        <v>16</v>
      </c>
      <c r="C18" s="387" t="s">
        <v>17</v>
      </c>
    </row>
    <row r="19" s="81" customFormat="1" customHeight="1" spans="2:3">
      <c r="B19" s="385">
        <v>17</v>
      </c>
      <c r="C19" s="386" t="s">
        <v>18</v>
      </c>
    </row>
    <row r="20" s="81" customFormat="1" customHeight="1" spans="2:3">
      <c r="B20" s="385">
        <v>18</v>
      </c>
      <c r="C20" s="386" t="s">
        <v>19</v>
      </c>
    </row>
    <row r="21" s="81" customFormat="1" customHeight="1" spans="2:3">
      <c r="B21" s="385">
        <v>19</v>
      </c>
      <c r="C21" s="386"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4"/>
  <sheetViews>
    <sheetView tabSelected="1" zoomScaleSheetLayoutView="60" topLeftCell="A38" workbookViewId="0">
      <selection activeCell="E49" sqref="E49"/>
    </sheetView>
  </sheetViews>
  <sheetFormatPr defaultColWidth="8.88571428571429" defaultRowHeight="12"/>
  <cols>
    <col min="1" max="1" width="34.2857142857143" style="63" customWidth="1"/>
    <col min="2" max="2" width="29" style="63" customWidth="1"/>
    <col min="3" max="3" width="17" style="63" customWidth="1"/>
    <col min="4" max="5" width="23.5714285714286" style="63" customWidth="1"/>
    <col min="6" max="6" width="11.2857142857143" style="64" customWidth="1"/>
    <col min="7" max="7" width="25.1333333333333" style="63" customWidth="1"/>
    <col min="8" max="8" width="15.5714285714286" style="64" customWidth="1"/>
    <col min="9" max="9" width="13.4285714285714" style="64" customWidth="1"/>
    <col min="10" max="10" width="23.7142857142857" style="63" customWidth="1"/>
    <col min="11" max="11" width="9.13333333333333" style="64" customWidth="1"/>
    <col min="12" max="16384" width="9.13333333333333" style="64"/>
  </cols>
  <sheetData>
    <row r="1" customHeight="1" spans="10:10">
      <c r="J1" s="78"/>
    </row>
    <row r="2" ht="28.5" customHeight="1" spans="1:10">
      <c r="A2" s="65" t="s">
        <v>10</v>
      </c>
      <c r="B2" s="66"/>
      <c r="C2" s="66"/>
      <c r="D2" s="66"/>
      <c r="E2" s="66"/>
      <c r="F2" s="67"/>
      <c r="G2" s="66"/>
      <c r="H2" s="67"/>
      <c r="I2" s="67"/>
      <c r="J2" s="66"/>
    </row>
    <row r="3" ht="17.25" customHeight="1" spans="1:1">
      <c r="A3" s="68" t="s">
        <v>21</v>
      </c>
    </row>
    <row r="4" ht="44.25" customHeight="1" spans="1:10">
      <c r="A4" s="69" t="s">
        <v>334</v>
      </c>
      <c r="B4" s="69" t="s">
        <v>335</v>
      </c>
      <c r="C4" s="69" t="s">
        <v>336</v>
      </c>
      <c r="D4" s="69" t="s">
        <v>337</v>
      </c>
      <c r="E4" s="69" t="s">
        <v>338</v>
      </c>
      <c r="F4" s="70" t="s">
        <v>339</v>
      </c>
      <c r="G4" s="69" t="s">
        <v>340</v>
      </c>
      <c r="H4" s="70" t="s">
        <v>341</v>
      </c>
      <c r="I4" s="70" t="s">
        <v>342</v>
      </c>
      <c r="J4" s="69" t="s">
        <v>343</v>
      </c>
    </row>
    <row r="5" ht="14.25" customHeight="1" spans="1:10">
      <c r="A5" s="69">
        <v>1</v>
      </c>
      <c r="B5" s="69">
        <v>2</v>
      </c>
      <c r="C5" s="69">
        <v>3</v>
      </c>
      <c r="D5" s="69">
        <v>4</v>
      </c>
      <c r="E5" s="69">
        <v>5</v>
      </c>
      <c r="F5" s="69">
        <v>6</v>
      </c>
      <c r="G5" s="69">
        <v>7</v>
      </c>
      <c r="H5" s="69">
        <v>8</v>
      </c>
      <c r="I5" s="69">
        <v>9</v>
      </c>
      <c r="J5" s="69">
        <v>10</v>
      </c>
    </row>
    <row r="6" ht="42" customHeight="1" spans="1:10">
      <c r="A6" s="39" t="s">
        <v>344</v>
      </c>
      <c r="B6" s="39" t="s">
        <v>345</v>
      </c>
      <c r="C6" s="24" t="s">
        <v>346</v>
      </c>
      <c r="D6" s="24" t="s">
        <v>347</v>
      </c>
      <c r="E6" s="24" t="s">
        <v>348</v>
      </c>
      <c r="F6" s="24" t="s">
        <v>349</v>
      </c>
      <c r="G6" s="24" t="s">
        <v>350</v>
      </c>
      <c r="H6" s="24" t="s">
        <v>351</v>
      </c>
      <c r="I6" s="24" t="s">
        <v>352</v>
      </c>
      <c r="J6" s="36" t="s">
        <v>353</v>
      </c>
    </row>
    <row r="7" ht="42.75" customHeight="1" spans="1:10">
      <c r="A7" s="238"/>
      <c r="B7" s="238"/>
      <c r="C7" s="24" t="s">
        <v>346</v>
      </c>
      <c r="D7" s="24" t="s">
        <v>347</v>
      </c>
      <c r="E7" s="24" t="s">
        <v>354</v>
      </c>
      <c r="F7" s="24" t="s">
        <v>349</v>
      </c>
      <c r="G7" s="24" t="s">
        <v>355</v>
      </c>
      <c r="H7" s="24" t="s">
        <v>351</v>
      </c>
      <c r="I7" s="24" t="s">
        <v>352</v>
      </c>
      <c r="J7" s="36" t="s">
        <v>353</v>
      </c>
    </row>
    <row r="8" ht="19" customHeight="1" spans="1:10">
      <c r="A8" s="238"/>
      <c r="B8" s="238"/>
      <c r="C8" s="24" t="s">
        <v>346</v>
      </c>
      <c r="D8" s="24" t="s">
        <v>347</v>
      </c>
      <c r="E8" s="24" t="s">
        <v>356</v>
      </c>
      <c r="F8" s="24" t="s">
        <v>349</v>
      </c>
      <c r="G8" s="24" t="s">
        <v>357</v>
      </c>
      <c r="H8" s="24" t="s">
        <v>358</v>
      </c>
      <c r="I8" s="24" t="s">
        <v>352</v>
      </c>
      <c r="J8" s="36" t="s">
        <v>359</v>
      </c>
    </row>
    <row r="9" ht="35" customHeight="1" spans="1:10">
      <c r="A9" s="238"/>
      <c r="B9" s="238"/>
      <c r="C9" s="24" t="s">
        <v>346</v>
      </c>
      <c r="D9" s="24" t="s">
        <v>347</v>
      </c>
      <c r="E9" s="24" t="s">
        <v>360</v>
      </c>
      <c r="F9" s="24" t="s">
        <v>349</v>
      </c>
      <c r="G9" s="24" t="s">
        <v>361</v>
      </c>
      <c r="H9" s="24" t="s">
        <v>358</v>
      </c>
      <c r="I9" s="24" t="s">
        <v>352</v>
      </c>
      <c r="J9" s="36" t="s">
        <v>362</v>
      </c>
    </row>
    <row r="10" ht="25" customHeight="1" spans="1:10">
      <c r="A10" s="238"/>
      <c r="B10" s="238"/>
      <c r="C10" s="24" t="s">
        <v>346</v>
      </c>
      <c r="D10" s="24" t="s">
        <v>363</v>
      </c>
      <c r="E10" s="24" t="s">
        <v>364</v>
      </c>
      <c r="F10" s="24" t="s">
        <v>365</v>
      </c>
      <c r="G10" s="24" t="s">
        <v>366</v>
      </c>
      <c r="H10" s="24" t="s">
        <v>367</v>
      </c>
      <c r="I10" s="24" t="s">
        <v>368</v>
      </c>
      <c r="J10" s="36" t="s">
        <v>369</v>
      </c>
    </row>
    <row r="11" ht="22.5" spans="1:10">
      <c r="A11" s="238"/>
      <c r="B11" s="238"/>
      <c r="C11" s="24" t="s">
        <v>346</v>
      </c>
      <c r="D11" s="24" t="s">
        <v>370</v>
      </c>
      <c r="E11" s="24" t="s">
        <v>371</v>
      </c>
      <c r="F11" s="24" t="s">
        <v>365</v>
      </c>
      <c r="G11" s="24" t="s">
        <v>372</v>
      </c>
      <c r="H11" s="24" t="s">
        <v>367</v>
      </c>
      <c r="I11" s="24" t="s">
        <v>368</v>
      </c>
      <c r="J11" s="36" t="s">
        <v>373</v>
      </c>
    </row>
    <row r="12" ht="22.5" spans="1:10">
      <c r="A12" s="238"/>
      <c r="B12" s="238"/>
      <c r="C12" s="24" t="s">
        <v>374</v>
      </c>
      <c r="D12" s="24" t="s">
        <v>375</v>
      </c>
      <c r="E12" s="24" t="s">
        <v>376</v>
      </c>
      <c r="F12" s="24" t="s">
        <v>365</v>
      </c>
      <c r="G12" s="24" t="s">
        <v>377</v>
      </c>
      <c r="H12" s="24" t="s">
        <v>378</v>
      </c>
      <c r="I12" s="24" t="s">
        <v>368</v>
      </c>
      <c r="J12" s="36" t="s">
        <v>373</v>
      </c>
    </row>
    <row r="13" ht="22.5" spans="1:10">
      <c r="A13" s="239"/>
      <c r="B13" s="239"/>
      <c r="C13" s="24" t="s">
        <v>379</v>
      </c>
      <c r="D13" s="24" t="s">
        <v>380</v>
      </c>
      <c r="E13" s="24" t="s">
        <v>381</v>
      </c>
      <c r="F13" s="24" t="s">
        <v>365</v>
      </c>
      <c r="G13" s="24" t="s">
        <v>382</v>
      </c>
      <c r="H13" s="24" t="s">
        <v>383</v>
      </c>
      <c r="I13" s="24" t="s">
        <v>368</v>
      </c>
      <c r="J13" s="36" t="s">
        <v>373</v>
      </c>
    </row>
    <row r="14" ht="35" customHeight="1" spans="1:10">
      <c r="A14" s="240" t="s">
        <v>384</v>
      </c>
      <c r="B14" s="240" t="s">
        <v>385</v>
      </c>
      <c r="C14" s="76" t="s">
        <v>346</v>
      </c>
      <c r="D14" s="76" t="s">
        <v>347</v>
      </c>
      <c r="E14" s="76" t="s">
        <v>386</v>
      </c>
      <c r="F14" s="76" t="s">
        <v>365</v>
      </c>
      <c r="G14" s="76" t="s">
        <v>190</v>
      </c>
      <c r="H14" s="76" t="s">
        <v>387</v>
      </c>
      <c r="I14" s="76" t="s">
        <v>352</v>
      </c>
      <c r="J14" s="77" t="s">
        <v>388</v>
      </c>
    </row>
    <row r="15" ht="22.5" spans="1:10">
      <c r="A15" s="241"/>
      <c r="B15" s="241"/>
      <c r="C15" s="76" t="s">
        <v>346</v>
      </c>
      <c r="D15" s="76" t="s">
        <v>363</v>
      </c>
      <c r="E15" s="76" t="s">
        <v>389</v>
      </c>
      <c r="F15" s="76" t="s">
        <v>390</v>
      </c>
      <c r="G15" s="76" t="s">
        <v>391</v>
      </c>
      <c r="H15" s="76" t="s">
        <v>392</v>
      </c>
      <c r="I15" s="76" t="s">
        <v>352</v>
      </c>
      <c r="J15" s="77" t="s">
        <v>393</v>
      </c>
    </row>
    <row r="16" ht="22.5" spans="1:10">
      <c r="A16" s="241"/>
      <c r="B16" s="241"/>
      <c r="C16" s="76" t="s">
        <v>346</v>
      </c>
      <c r="D16" s="76" t="s">
        <v>363</v>
      </c>
      <c r="E16" s="76" t="s">
        <v>394</v>
      </c>
      <c r="F16" s="76" t="s">
        <v>390</v>
      </c>
      <c r="G16" s="76" t="s">
        <v>391</v>
      </c>
      <c r="H16" s="76" t="s">
        <v>392</v>
      </c>
      <c r="I16" s="76" t="s">
        <v>352</v>
      </c>
      <c r="J16" s="77" t="s">
        <v>395</v>
      </c>
    </row>
    <row r="17" ht="22.5" spans="1:10">
      <c r="A17" s="241"/>
      <c r="B17" s="241"/>
      <c r="C17" s="76" t="s">
        <v>346</v>
      </c>
      <c r="D17" s="76" t="s">
        <v>363</v>
      </c>
      <c r="E17" s="76" t="s">
        <v>396</v>
      </c>
      <c r="F17" s="76" t="s">
        <v>349</v>
      </c>
      <c r="G17" s="76" t="s">
        <v>397</v>
      </c>
      <c r="H17" s="76" t="s">
        <v>383</v>
      </c>
      <c r="I17" s="76" t="s">
        <v>352</v>
      </c>
      <c r="J17" s="77" t="s">
        <v>398</v>
      </c>
    </row>
    <row r="18" ht="36" customHeight="1" spans="1:10">
      <c r="A18" s="241"/>
      <c r="B18" s="241"/>
      <c r="C18" s="76" t="s">
        <v>374</v>
      </c>
      <c r="D18" s="76" t="s">
        <v>375</v>
      </c>
      <c r="E18" s="76" t="s">
        <v>399</v>
      </c>
      <c r="F18" s="76" t="s">
        <v>365</v>
      </c>
      <c r="G18" s="76" t="s">
        <v>400</v>
      </c>
      <c r="H18" s="76" t="s">
        <v>367</v>
      </c>
      <c r="I18" s="76" t="s">
        <v>368</v>
      </c>
      <c r="J18" s="77" t="s">
        <v>401</v>
      </c>
    </row>
    <row r="19" ht="22.5" spans="1:10">
      <c r="A19" s="241"/>
      <c r="B19" s="241"/>
      <c r="C19" s="76" t="s">
        <v>374</v>
      </c>
      <c r="D19" s="76" t="s">
        <v>402</v>
      </c>
      <c r="E19" s="76" t="s">
        <v>403</v>
      </c>
      <c r="F19" s="76" t="s">
        <v>365</v>
      </c>
      <c r="G19" s="76" t="s">
        <v>404</v>
      </c>
      <c r="H19" s="76" t="s">
        <v>367</v>
      </c>
      <c r="I19" s="76" t="s">
        <v>368</v>
      </c>
      <c r="J19" s="77" t="s">
        <v>405</v>
      </c>
    </row>
    <row r="20" ht="32" customHeight="1" spans="1:10">
      <c r="A20" s="242"/>
      <c r="B20" s="242"/>
      <c r="C20" s="76" t="s">
        <v>379</v>
      </c>
      <c r="D20" s="76" t="s">
        <v>380</v>
      </c>
      <c r="E20" s="76" t="s">
        <v>406</v>
      </c>
      <c r="F20" s="76" t="s">
        <v>349</v>
      </c>
      <c r="G20" s="76" t="s">
        <v>407</v>
      </c>
      <c r="H20" s="76" t="s">
        <v>383</v>
      </c>
      <c r="I20" s="76" t="s">
        <v>368</v>
      </c>
      <c r="J20" s="77" t="s">
        <v>408</v>
      </c>
    </row>
    <row r="21" ht="37" customHeight="1" spans="1:10">
      <c r="A21" s="39" t="s">
        <v>409</v>
      </c>
      <c r="B21" s="39" t="s">
        <v>410</v>
      </c>
      <c r="C21" s="24" t="s">
        <v>346</v>
      </c>
      <c r="D21" s="24" t="s">
        <v>347</v>
      </c>
      <c r="E21" s="24" t="s">
        <v>411</v>
      </c>
      <c r="F21" s="24" t="s">
        <v>365</v>
      </c>
      <c r="G21" s="24" t="s">
        <v>412</v>
      </c>
      <c r="H21" s="24" t="s">
        <v>413</v>
      </c>
      <c r="I21" s="24" t="s">
        <v>352</v>
      </c>
      <c r="J21" s="36" t="s">
        <v>414</v>
      </c>
    </row>
    <row r="22" ht="51" customHeight="1" spans="1:10">
      <c r="A22" s="238"/>
      <c r="B22" s="238"/>
      <c r="C22" s="24" t="s">
        <v>346</v>
      </c>
      <c r="D22" s="24" t="s">
        <v>347</v>
      </c>
      <c r="E22" s="24" t="s">
        <v>415</v>
      </c>
      <c r="F22" s="24" t="s">
        <v>349</v>
      </c>
      <c r="G22" s="24" t="s">
        <v>189</v>
      </c>
      <c r="H22" s="24" t="s">
        <v>358</v>
      </c>
      <c r="I22" s="24" t="s">
        <v>352</v>
      </c>
      <c r="J22" s="36" t="s">
        <v>416</v>
      </c>
    </row>
    <row r="23" ht="56.25" spans="1:10">
      <c r="A23" s="238"/>
      <c r="B23" s="238"/>
      <c r="C23" s="24" t="s">
        <v>346</v>
      </c>
      <c r="D23" s="24" t="s">
        <v>363</v>
      </c>
      <c r="E23" s="24" t="s">
        <v>417</v>
      </c>
      <c r="F23" s="24" t="s">
        <v>365</v>
      </c>
      <c r="G23" s="24" t="s">
        <v>418</v>
      </c>
      <c r="H23" s="24" t="s">
        <v>383</v>
      </c>
      <c r="I23" s="24" t="s">
        <v>352</v>
      </c>
      <c r="J23" s="36" t="s">
        <v>419</v>
      </c>
    </row>
    <row r="24" ht="33.75" spans="1:10">
      <c r="A24" s="238"/>
      <c r="B24" s="238"/>
      <c r="C24" s="24" t="s">
        <v>346</v>
      </c>
      <c r="D24" s="24" t="s">
        <v>363</v>
      </c>
      <c r="E24" s="24" t="s">
        <v>420</v>
      </c>
      <c r="F24" s="24" t="s">
        <v>365</v>
      </c>
      <c r="G24" s="24" t="s">
        <v>418</v>
      </c>
      <c r="H24" s="24" t="s">
        <v>383</v>
      </c>
      <c r="I24" s="24" t="s">
        <v>352</v>
      </c>
      <c r="J24" s="36" t="s">
        <v>421</v>
      </c>
    </row>
    <row r="25" ht="56.25" spans="1:10">
      <c r="A25" s="238"/>
      <c r="B25" s="238"/>
      <c r="C25" s="24" t="s">
        <v>346</v>
      </c>
      <c r="D25" s="24" t="s">
        <v>363</v>
      </c>
      <c r="E25" s="24" t="s">
        <v>422</v>
      </c>
      <c r="F25" s="24" t="s">
        <v>365</v>
      </c>
      <c r="G25" s="24" t="s">
        <v>418</v>
      </c>
      <c r="H25" s="24" t="s">
        <v>383</v>
      </c>
      <c r="I25" s="24" t="s">
        <v>352</v>
      </c>
      <c r="J25" s="36" t="s">
        <v>423</v>
      </c>
    </row>
    <row r="26" ht="41" customHeight="1" spans="1:10">
      <c r="A26" s="238"/>
      <c r="B26" s="238"/>
      <c r="C26" s="24" t="s">
        <v>346</v>
      </c>
      <c r="D26" s="24" t="s">
        <v>363</v>
      </c>
      <c r="E26" s="24" t="s">
        <v>424</v>
      </c>
      <c r="F26" s="24" t="s">
        <v>365</v>
      </c>
      <c r="G26" s="24" t="s">
        <v>418</v>
      </c>
      <c r="H26" s="24" t="s">
        <v>383</v>
      </c>
      <c r="I26" s="24" t="s">
        <v>352</v>
      </c>
      <c r="J26" s="36" t="s">
        <v>425</v>
      </c>
    </row>
    <row r="27" ht="56.25" spans="1:10">
      <c r="A27" s="238"/>
      <c r="B27" s="238"/>
      <c r="C27" s="24" t="s">
        <v>346</v>
      </c>
      <c r="D27" s="24" t="s">
        <v>363</v>
      </c>
      <c r="E27" s="24" t="s">
        <v>426</v>
      </c>
      <c r="F27" s="24" t="s">
        <v>365</v>
      </c>
      <c r="G27" s="24" t="s">
        <v>418</v>
      </c>
      <c r="H27" s="24" t="s">
        <v>383</v>
      </c>
      <c r="I27" s="24" t="s">
        <v>352</v>
      </c>
      <c r="J27" s="36" t="s">
        <v>427</v>
      </c>
    </row>
    <row r="28" ht="45" spans="1:10">
      <c r="A28" s="238"/>
      <c r="B28" s="238"/>
      <c r="C28" s="24" t="s">
        <v>346</v>
      </c>
      <c r="D28" s="24" t="s">
        <v>370</v>
      </c>
      <c r="E28" s="24" t="s">
        <v>428</v>
      </c>
      <c r="F28" s="24" t="s">
        <v>365</v>
      </c>
      <c r="G28" s="24" t="s">
        <v>418</v>
      </c>
      <c r="H28" s="24" t="s">
        <v>383</v>
      </c>
      <c r="I28" s="24" t="s">
        <v>352</v>
      </c>
      <c r="J28" s="36" t="s">
        <v>429</v>
      </c>
    </row>
    <row r="29" ht="22.5" spans="1:10">
      <c r="A29" s="238"/>
      <c r="B29" s="238"/>
      <c r="C29" s="24" t="s">
        <v>374</v>
      </c>
      <c r="D29" s="24" t="s">
        <v>430</v>
      </c>
      <c r="E29" s="24" t="s">
        <v>431</v>
      </c>
      <c r="F29" s="24" t="s">
        <v>349</v>
      </c>
      <c r="G29" s="24" t="s">
        <v>432</v>
      </c>
      <c r="H29" s="24" t="s">
        <v>433</v>
      </c>
      <c r="I29" s="24" t="s">
        <v>352</v>
      </c>
      <c r="J29" s="36" t="s">
        <v>434</v>
      </c>
    </row>
    <row r="30" ht="45" spans="1:10">
      <c r="A30" s="238"/>
      <c r="B30" s="238"/>
      <c r="C30" s="24" t="s">
        <v>374</v>
      </c>
      <c r="D30" s="24" t="s">
        <v>375</v>
      </c>
      <c r="E30" s="24" t="s">
        <v>435</v>
      </c>
      <c r="F30" s="24" t="s">
        <v>349</v>
      </c>
      <c r="G30" s="24" t="s">
        <v>407</v>
      </c>
      <c r="H30" s="24" t="s">
        <v>383</v>
      </c>
      <c r="I30" s="24" t="s">
        <v>352</v>
      </c>
      <c r="J30" s="36" t="s">
        <v>436</v>
      </c>
    </row>
    <row r="31" ht="22.5" spans="1:10">
      <c r="A31" s="239"/>
      <c r="B31" s="239"/>
      <c r="C31" s="24" t="s">
        <v>379</v>
      </c>
      <c r="D31" s="24" t="s">
        <v>380</v>
      </c>
      <c r="E31" s="24" t="s">
        <v>437</v>
      </c>
      <c r="F31" s="24" t="s">
        <v>365</v>
      </c>
      <c r="G31" s="24" t="s">
        <v>418</v>
      </c>
      <c r="H31" s="24" t="s">
        <v>383</v>
      </c>
      <c r="I31" s="24" t="s">
        <v>368</v>
      </c>
      <c r="J31" s="36" t="s">
        <v>438</v>
      </c>
    </row>
    <row r="32" ht="33.75" spans="1:10">
      <c r="A32" s="39" t="s">
        <v>439</v>
      </c>
      <c r="B32" s="39" t="s">
        <v>440</v>
      </c>
      <c r="C32" s="24" t="s">
        <v>346</v>
      </c>
      <c r="D32" s="24" t="s">
        <v>347</v>
      </c>
      <c r="E32" s="24" t="s">
        <v>441</v>
      </c>
      <c r="F32" s="24" t="s">
        <v>349</v>
      </c>
      <c r="G32" s="24" t="s">
        <v>232</v>
      </c>
      <c r="H32" s="24" t="s">
        <v>442</v>
      </c>
      <c r="I32" s="24" t="s">
        <v>352</v>
      </c>
      <c r="J32" s="36" t="s">
        <v>443</v>
      </c>
    </row>
    <row r="33" ht="22.5" spans="1:10">
      <c r="A33" s="238"/>
      <c r="B33" s="238"/>
      <c r="C33" s="24" t="s">
        <v>346</v>
      </c>
      <c r="D33" s="24" t="s">
        <v>347</v>
      </c>
      <c r="E33" s="24" t="s">
        <v>444</v>
      </c>
      <c r="F33" s="24" t="s">
        <v>349</v>
      </c>
      <c r="G33" s="24" t="s">
        <v>445</v>
      </c>
      <c r="H33" s="24" t="s">
        <v>442</v>
      </c>
      <c r="I33" s="24" t="s">
        <v>352</v>
      </c>
      <c r="J33" s="36" t="s">
        <v>446</v>
      </c>
    </row>
    <row r="34" ht="33.75" spans="1:10">
      <c r="A34" s="238"/>
      <c r="B34" s="238"/>
      <c r="C34" s="24" t="s">
        <v>346</v>
      </c>
      <c r="D34" s="24" t="s">
        <v>347</v>
      </c>
      <c r="E34" s="24" t="s">
        <v>447</v>
      </c>
      <c r="F34" s="24" t="s">
        <v>349</v>
      </c>
      <c r="G34" s="24" t="s">
        <v>418</v>
      </c>
      <c r="H34" s="24" t="s">
        <v>442</v>
      </c>
      <c r="I34" s="24" t="s">
        <v>352</v>
      </c>
      <c r="J34" s="36" t="s">
        <v>448</v>
      </c>
    </row>
    <row r="35" ht="22.5" spans="1:10">
      <c r="A35" s="238"/>
      <c r="B35" s="238"/>
      <c r="C35" s="24" t="s">
        <v>346</v>
      </c>
      <c r="D35" s="24" t="s">
        <v>363</v>
      </c>
      <c r="E35" s="24" t="s">
        <v>449</v>
      </c>
      <c r="F35" s="24" t="s">
        <v>349</v>
      </c>
      <c r="G35" s="24" t="s">
        <v>450</v>
      </c>
      <c r="H35" s="24" t="s">
        <v>383</v>
      </c>
      <c r="I35" s="24" t="s">
        <v>352</v>
      </c>
      <c r="J35" s="36" t="s">
        <v>451</v>
      </c>
    </row>
    <row r="36" ht="32" customHeight="1" spans="1:10">
      <c r="A36" s="238"/>
      <c r="B36" s="238"/>
      <c r="C36" s="24" t="s">
        <v>346</v>
      </c>
      <c r="D36" s="24" t="s">
        <v>363</v>
      </c>
      <c r="E36" s="24" t="s">
        <v>452</v>
      </c>
      <c r="F36" s="24" t="s">
        <v>349</v>
      </c>
      <c r="G36" s="24" t="s">
        <v>407</v>
      </c>
      <c r="H36" s="24" t="s">
        <v>383</v>
      </c>
      <c r="I36" s="24" t="s">
        <v>352</v>
      </c>
      <c r="J36" s="36" t="s">
        <v>453</v>
      </c>
    </row>
    <row r="37" ht="52" customHeight="1" spans="1:10">
      <c r="A37" s="238"/>
      <c r="B37" s="238"/>
      <c r="C37" s="24" t="s">
        <v>346</v>
      </c>
      <c r="D37" s="24" t="s">
        <v>370</v>
      </c>
      <c r="E37" s="24" t="s">
        <v>454</v>
      </c>
      <c r="F37" s="24" t="s">
        <v>365</v>
      </c>
      <c r="G37" s="24" t="s">
        <v>455</v>
      </c>
      <c r="H37" s="24" t="s">
        <v>383</v>
      </c>
      <c r="I37" s="24" t="s">
        <v>352</v>
      </c>
      <c r="J37" s="36" t="s">
        <v>456</v>
      </c>
    </row>
    <row r="38" ht="34" customHeight="1" spans="1:10">
      <c r="A38" s="238"/>
      <c r="B38" s="238"/>
      <c r="C38" s="24" t="s">
        <v>374</v>
      </c>
      <c r="D38" s="24" t="s">
        <v>375</v>
      </c>
      <c r="E38" s="24" t="s">
        <v>457</v>
      </c>
      <c r="F38" s="24" t="s">
        <v>365</v>
      </c>
      <c r="G38" s="24" t="s">
        <v>458</v>
      </c>
      <c r="H38" s="24" t="s">
        <v>378</v>
      </c>
      <c r="I38" s="24" t="s">
        <v>368</v>
      </c>
      <c r="J38" s="36" t="s">
        <v>451</v>
      </c>
    </row>
    <row r="39" ht="24" customHeight="1" spans="1:10">
      <c r="A39" s="239"/>
      <c r="B39" s="239"/>
      <c r="C39" s="24" t="s">
        <v>379</v>
      </c>
      <c r="D39" s="24" t="s">
        <v>380</v>
      </c>
      <c r="E39" s="24" t="s">
        <v>459</v>
      </c>
      <c r="F39" s="24" t="s">
        <v>365</v>
      </c>
      <c r="G39" s="24" t="s">
        <v>450</v>
      </c>
      <c r="H39" s="24" t="s">
        <v>383</v>
      </c>
      <c r="I39" s="24" t="s">
        <v>368</v>
      </c>
      <c r="J39" s="36" t="s">
        <v>460</v>
      </c>
    </row>
    <row r="40" ht="21" customHeight="1" spans="1:10">
      <c r="A40" s="243" t="s">
        <v>330</v>
      </c>
      <c r="B40" s="243" t="s">
        <v>461</v>
      </c>
      <c r="C40" s="77" t="s">
        <v>346</v>
      </c>
      <c r="D40" s="77" t="s">
        <v>347</v>
      </c>
      <c r="E40" s="77" t="s">
        <v>462</v>
      </c>
      <c r="F40" s="77" t="s">
        <v>365</v>
      </c>
      <c r="G40" s="390" t="s">
        <v>463</v>
      </c>
      <c r="H40" s="77" t="s">
        <v>464</v>
      </c>
      <c r="I40" s="77" t="s">
        <v>352</v>
      </c>
      <c r="J40" s="77" t="s">
        <v>465</v>
      </c>
    </row>
    <row r="41" ht="19" customHeight="1" spans="1:10">
      <c r="A41" s="243"/>
      <c r="B41" s="243"/>
      <c r="C41" s="77" t="s">
        <v>346</v>
      </c>
      <c r="D41" s="77" t="s">
        <v>347</v>
      </c>
      <c r="E41" s="77" t="s">
        <v>466</v>
      </c>
      <c r="F41" s="77" t="s">
        <v>365</v>
      </c>
      <c r="G41" s="390" t="s">
        <v>467</v>
      </c>
      <c r="H41" s="77" t="s">
        <v>464</v>
      </c>
      <c r="I41" s="77" t="s">
        <v>352</v>
      </c>
      <c r="J41" s="77" t="s">
        <v>465</v>
      </c>
    </row>
    <row r="42" ht="18" customHeight="1" spans="1:10">
      <c r="A42" s="243"/>
      <c r="B42" s="243"/>
      <c r="C42" s="77" t="s">
        <v>346</v>
      </c>
      <c r="D42" s="77" t="s">
        <v>363</v>
      </c>
      <c r="E42" s="77" t="s">
        <v>468</v>
      </c>
      <c r="F42" s="77" t="s">
        <v>365</v>
      </c>
      <c r="G42" s="390" t="s">
        <v>469</v>
      </c>
      <c r="H42" s="77" t="s">
        <v>367</v>
      </c>
      <c r="I42" s="77" t="s">
        <v>368</v>
      </c>
      <c r="J42" s="77" t="s">
        <v>470</v>
      </c>
    </row>
    <row r="43" ht="28" customHeight="1" spans="1:10">
      <c r="A43" s="243"/>
      <c r="B43" s="243"/>
      <c r="C43" s="77" t="s">
        <v>374</v>
      </c>
      <c r="D43" s="77" t="s">
        <v>375</v>
      </c>
      <c r="E43" s="77" t="s">
        <v>471</v>
      </c>
      <c r="F43" s="77" t="s">
        <v>365</v>
      </c>
      <c r="G43" s="77" t="s">
        <v>472</v>
      </c>
      <c r="H43" s="77" t="s">
        <v>367</v>
      </c>
      <c r="I43" s="77" t="s">
        <v>368</v>
      </c>
      <c r="J43" s="77" t="s">
        <v>473</v>
      </c>
    </row>
    <row r="44" ht="24" customHeight="1" spans="1:10">
      <c r="A44" s="243"/>
      <c r="B44" s="243"/>
      <c r="C44" s="77" t="s">
        <v>379</v>
      </c>
      <c r="D44" s="77" t="s">
        <v>380</v>
      </c>
      <c r="E44" s="77" t="s">
        <v>381</v>
      </c>
      <c r="F44" s="77" t="s">
        <v>365</v>
      </c>
      <c r="G44" s="390" t="s">
        <v>382</v>
      </c>
      <c r="H44" s="77" t="s">
        <v>383</v>
      </c>
      <c r="I44" s="77" t="s">
        <v>368</v>
      </c>
      <c r="J44" s="77" t="s">
        <v>474</v>
      </c>
    </row>
  </sheetData>
  <mergeCells count="12">
    <mergeCell ref="A2:J2"/>
    <mergeCell ref="A3:H3"/>
    <mergeCell ref="A6:A13"/>
    <mergeCell ref="A14:A20"/>
    <mergeCell ref="A21:A31"/>
    <mergeCell ref="A32:A39"/>
    <mergeCell ref="A40:A44"/>
    <mergeCell ref="B6:B13"/>
    <mergeCell ref="B14:B20"/>
    <mergeCell ref="B21:B31"/>
    <mergeCell ref="B32:B39"/>
    <mergeCell ref="B40:B44"/>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0"/>
  <sheetViews>
    <sheetView topLeftCell="A29" workbookViewId="0">
      <selection activeCell="C53" sqref="C53"/>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22.5714285714286" style="8" customWidth="1"/>
    <col min="6" max="6" width="9.85714285714286" style="8" customWidth="1"/>
    <col min="7" max="7" width="9.71428571428571" style="8" customWidth="1"/>
    <col min="8" max="8" width="22.7142857142857" style="8" customWidth="1"/>
    <col min="9" max="9" width="22.1428571428571" style="8" customWidth="1"/>
    <col min="10" max="10" width="10" style="8" customWidth="1"/>
    <col min="11" max="11" width="22" style="8" customWidth="1"/>
    <col min="12" max="12" width="13.7142857142857" style="8" customWidth="1"/>
    <col min="13" max="13" width="20" style="8" customWidth="1"/>
    <col min="14" max="16384" width="8.57142857142857" style="8" customWidth="1"/>
  </cols>
  <sheetData>
    <row r="1" s="86" customFormat="1" customHeight="1" spans="1:16384">
      <c r="A1" s="172"/>
      <c r="B1" s="172"/>
      <c r="C1" s="172"/>
      <c r="D1" s="172"/>
      <c r="E1" s="172"/>
      <c r="F1" s="172"/>
      <c r="G1" s="172"/>
      <c r="H1" s="172"/>
      <c r="I1" s="172"/>
      <c r="J1" s="217"/>
      <c r="K1" s="217"/>
      <c r="L1" s="217"/>
      <c r="M1" s="21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6" customFormat="1" ht="41.25" customHeight="1" spans="1:16384">
      <c r="A2" s="172" t="s">
        <v>475</v>
      </c>
      <c r="B2" s="173"/>
      <c r="C2" s="173"/>
      <c r="D2" s="173"/>
      <c r="E2" s="173"/>
      <c r="F2" s="173"/>
      <c r="G2" s="173"/>
      <c r="H2" s="173"/>
      <c r="I2" s="173"/>
      <c r="J2" s="173"/>
      <c r="K2" s="173"/>
      <c r="L2" s="173"/>
      <c r="M2" s="173"/>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6" customFormat="1" ht="17.25" customHeight="1" spans="1:16384">
      <c r="A3" s="174" t="s">
        <v>21</v>
      </c>
      <c r="B3" s="174"/>
      <c r="C3" s="175"/>
      <c r="D3" s="176"/>
      <c r="E3" s="176"/>
      <c r="F3" s="176"/>
      <c r="G3" s="176"/>
      <c r="H3" s="176"/>
      <c r="I3" s="176"/>
      <c r="J3" s="217"/>
      <c r="K3" s="217"/>
      <c r="L3" s="217"/>
      <c r="M3" s="218" t="s">
        <v>196</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6" customFormat="1" ht="30" customHeight="1" spans="1:16384">
      <c r="A4" s="177" t="s">
        <v>476</v>
      </c>
      <c r="B4" s="178">
        <v>129001</v>
      </c>
      <c r="C4" s="179"/>
      <c r="D4" s="179"/>
      <c r="E4" s="180"/>
      <c r="F4" s="181" t="s">
        <v>477</v>
      </c>
      <c r="G4" s="180"/>
      <c r="H4" s="182" t="s">
        <v>90</v>
      </c>
      <c r="I4" s="179"/>
      <c r="J4" s="179"/>
      <c r="K4" s="179"/>
      <c r="L4" s="179"/>
      <c r="M4" s="180"/>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6" customFormat="1" ht="32.25" customHeight="1" spans="1:16384">
      <c r="A5" s="12" t="s">
        <v>1</v>
      </c>
      <c r="B5" s="13"/>
      <c r="C5" s="13"/>
      <c r="D5" s="13"/>
      <c r="E5" s="13"/>
      <c r="F5" s="13"/>
      <c r="G5" s="13"/>
      <c r="H5" s="13"/>
      <c r="I5" s="13"/>
      <c r="J5" s="13"/>
      <c r="K5" s="14"/>
      <c r="L5" s="12" t="s">
        <v>478</v>
      </c>
      <c r="M5" s="219"/>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6" customFormat="1" ht="114" customHeight="1" spans="1:16384">
      <c r="A6" s="33" t="s">
        <v>479</v>
      </c>
      <c r="B6" s="183" t="s">
        <v>480</v>
      </c>
      <c r="C6" s="184" t="s">
        <v>481</v>
      </c>
      <c r="D6" s="185"/>
      <c r="E6" s="185"/>
      <c r="F6" s="185"/>
      <c r="G6" s="185"/>
      <c r="H6" s="185"/>
      <c r="I6" s="185"/>
      <c r="J6" s="220"/>
      <c r="K6" s="221"/>
      <c r="L6" s="222" t="s">
        <v>482</v>
      </c>
      <c r="M6" s="219"/>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6" customFormat="1" ht="234" customHeight="1" spans="1:16384">
      <c r="A7" s="35"/>
      <c r="B7" s="183" t="s">
        <v>483</v>
      </c>
      <c r="C7" s="184" t="s">
        <v>484</v>
      </c>
      <c r="D7" s="185"/>
      <c r="E7" s="185"/>
      <c r="F7" s="185"/>
      <c r="G7" s="185"/>
      <c r="H7" s="185"/>
      <c r="I7" s="185"/>
      <c r="J7" s="220"/>
      <c r="K7" s="221"/>
      <c r="L7" s="222" t="s">
        <v>485</v>
      </c>
      <c r="M7" s="219"/>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6" customFormat="1" ht="148" customHeight="1" spans="1:16384">
      <c r="A8" s="183" t="s">
        <v>486</v>
      </c>
      <c r="B8" s="186" t="s">
        <v>487</v>
      </c>
      <c r="C8" s="187" t="s">
        <v>488</v>
      </c>
      <c r="D8" s="188"/>
      <c r="E8" s="188"/>
      <c r="F8" s="188"/>
      <c r="G8" s="188"/>
      <c r="H8" s="188"/>
      <c r="I8" s="188"/>
      <c r="J8" s="220"/>
      <c r="K8" s="221"/>
      <c r="L8" s="223" t="s">
        <v>489</v>
      </c>
      <c r="M8" s="219"/>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6" customFormat="1" ht="32.25" customHeight="1" spans="1:16384">
      <c r="A9" s="189" t="s">
        <v>490</v>
      </c>
      <c r="B9" s="190"/>
      <c r="C9" s="190"/>
      <c r="D9" s="190"/>
      <c r="E9" s="190"/>
      <c r="F9" s="190"/>
      <c r="G9" s="190"/>
      <c r="H9" s="190"/>
      <c r="I9" s="190"/>
      <c r="J9" s="190"/>
      <c r="K9" s="190"/>
      <c r="L9" s="190"/>
      <c r="M9" s="224"/>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6" customFormat="1" ht="32.25" customHeight="1" spans="1:16384">
      <c r="A10" s="191" t="s">
        <v>491</v>
      </c>
      <c r="B10" s="192"/>
      <c r="C10" s="193" t="s">
        <v>492</v>
      </c>
      <c r="D10" s="194"/>
      <c r="E10" s="194"/>
      <c r="F10" s="194"/>
      <c r="G10" s="195"/>
      <c r="H10" s="12" t="s">
        <v>493</v>
      </c>
      <c r="I10" s="13"/>
      <c r="J10" s="14"/>
      <c r="K10" s="13" t="s">
        <v>494</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6" customFormat="1" ht="32.25" customHeight="1" spans="1:16384">
      <c r="A11" s="196"/>
      <c r="B11" s="197"/>
      <c r="C11" s="198"/>
      <c r="D11" s="199"/>
      <c r="E11" s="199"/>
      <c r="F11" s="199"/>
      <c r="G11" s="200"/>
      <c r="H11" s="183" t="s">
        <v>495</v>
      </c>
      <c r="I11" s="183" t="s">
        <v>496</v>
      </c>
      <c r="J11" s="183" t="s">
        <v>497</v>
      </c>
      <c r="K11" s="183" t="s">
        <v>495</v>
      </c>
      <c r="L11" s="183" t="s">
        <v>496</v>
      </c>
      <c r="M11" s="225" t="s">
        <v>497</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6" customFormat="1" ht="30" customHeight="1" spans="1:16384">
      <c r="A12" s="201" t="s">
        <v>75</v>
      </c>
      <c r="B12" s="202"/>
      <c r="C12" s="202"/>
      <c r="D12" s="202"/>
      <c r="E12" s="202"/>
      <c r="F12" s="202"/>
      <c r="G12" s="203"/>
      <c r="H12" s="204"/>
      <c r="I12" s="204"/>
      <c r="J12" s="204"/>
      <c r="K12" s="226"/>
      <c r="L12" s="227"/>
      <c r="M12" s="22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6" customFormat="1" ht="34.5" customHeight="1" spans="1:16384">
      <c r="A13" s="184" t="s">
        <v>498</v>
      </c>
      <c r="B13" s="205"/>
      <c r="C13" s="184" t="s">
        <v>499</v>
      </c>
      <c r="D13" s="185"/>
      <c r="E13" s="185"/>
      <c r="F13" s="185"/>
      <c r="G13" s="205"/>
      <c r="H13" s="206">
        <v>14775158.52</v>
      </c>
      <c r="I13" s="206">
        <v>14775158.52</v>
      </c>
      <c r="J13" s="206"/>
      <c r="K13" s="226">
        <v>14775158.52</v>
      </c>
      <c r="L13" s="227">
        <v>14775158.52</v>
      </c>
      <c r="M13" s="227"/>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6" customFormat="1" ht="34.5" customHeight="1" spans="1:16384">
      <c r="A14" s="184" t="s">
        <v>500</v>
      </c>
      <c r="B14" s="205"/>
      <c r="C14" s="184" t="s">
        <v>500</v>
      </c>
      <c r="D14" s="185"/>
      <c r="E14" s="185"/>
      <c r="F14" s="185"/>
      <c r="G14" s="205"/>
      <c r="H14" s="206">
        <v>250000</v>
      </c>
      <c r="I14" s="206">
        <v>250000</v>
      </c>
      <c r="J14" s="206"/>
      <c r="K14" s="226">
        <v>250000</v>
      </c>
      <c r="L14" s="227">
        <v>250000</v>
      </c>
      <c r="M14" s="22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6" customFormat="1" ht="34.5" customHeight="1" spans="1:16384">
      <c r="A15" s="184" t="s">
        <v>501</v>
      </c>
      <c r="B15" s="205"/>
      <c r="C15" s="184" t="s">
        <v>501</v>
      </c>
      <c r="D15" s="185"/>
      <c r="E15" s="185"/>
      <c r="F15" s="185"/>
      <c r="G15" s="205"/>
      <c r="H15" s="206">
        <v>173120</v>
      </c>
      <c r="I15" s="206">
        <v>173120</v>
      </c>
      <c r="J15" s="206"/>
      <c r="K15" s="226">
        <v>173120</v>
      </c>
      <c r="L15" s="227">
        <v>173120</v>
      </c>
      <c r="M15" s="227"/>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6" customFormat="1" ht="34.5" customHeight="1" spans="1:16384">
      <c r="A16" s="184" t="s">
        <v>502</v>
      </c>
      <c r="B16" s="205"/>
      <c r="C16" s="184" t="s">
        <v>502</v>
      </c>
      <c r="D16" s="185"/>
      <c r="E16" s="185"/>
      <c r="F16" s="185"/>
      <c r="G16" s="205"/>
      <c r="H16" s="206">
        <v>12980</v>
      </c>
      <c r="I16" s="206">
        <v>12980</v>
      </c>
      <c r="J16" s="206"/>
      <c r="K16" s="226">
        <v>12980</v>
      </c>
      <c r="L16" s="227">
        <v>12980</v>
      </c>
      <c r="M16" s="227"/>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6" customFormat="1" ht="34.5" customHeight="1" spans="1:16384">
      <c r="A17" s="184" t="s">
        <v>500</v>
      </c>
      <c r="B17" s="205"/>
      <c r="C17" s="184" t="s">
        <v>503</v>
      </c>
      <c r="D17" s="185"/>
      <c r="E17" s="185"/>
      <c r="F17" s="185"/>
      <c r="G17" s="205"/>
      <c r="H17" s="206">
        <v>132800</v>
      </c>
      <c r="I17" s="206">
        <v>132800</v>
      </c>
      <c r="J17" s="206"/>
      <c r="K17" s="226">
        <v>132800</v>
      </c>
      <c r="L17" s="227">
        <v>132800</v>
      </c>
      <c r="M17" s="22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6" customFormat="1" ht="34.5" customHeight="1" spans="1:16384">
      <c r="A18" s="184" t="s">
        <v>500</v>
      </c>
      <c r="B18" s="205"/>
      <c r="C18" s="184" t="s">
        <v>504</v>
      </c>
      <c r="D18" s="185"/>
      <c r="E18" s="185"/>
      <c r="F18" s="185"/>
      <c r="G18" s="205"/>
      <c r="H18" s="206">
        <v>125600</v>
      </c>
      <c r="I18" s="206">
        <v>125600</v>
      </c>
      <c r="J18" s="206"/>
      <c r="K18" s="226">
        <v>125600</v>
      </c>
      <c r="L18" s="227">
        <v>125600</v>
      </c>
      <c r="M18" s="22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6" customFormat="1" ht="34.5" customHeight="1" spans="1:16384">
      <c r="A19" s="184" t="s">
        <v>500</v>
      </c>
      <c r="B19" s="205"/>
      <c r="C19" s="184" t="s">
        <v>505</v>
      </c>
      <c r="D19" s="185"/>
      <c r="E19" s="185"/>
      <c r="F19" s="185"/>
      <c r="G19" s="205"/>
      <c r="H19" s="206">
        <v>189000</v>
      </c>
      <c r="I19" s="206">
        <v>189000</v>
      </c>
      <c r="J19" s="206"/>
      <c r="K19" s="226">
        <v>189000</v>
      </c>
      <c r="L19" s="227">
        <v>189000</v>
      </c>
      <c r="M19" s="2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6" customFormat="1" ht="34.5" customHeight="1" spans="1:16384">
      <c r="A20" s="184" t="s">
        <v>500</v>
      </c>
      <c r="B20" s="205"/>
      <c r="C20" s="184" t="s">
        <v>506</v>
      </c>
      <c r="D20" s="185"/>
      <c r="E20" s="185"/>
      <c r="F20" s="185"/>
      <c r="G20" s="205"/>
      <c r="H20" s="206">
        <v>200000</v>
      </c>
      <c r="I20" s="206">
        <v>200000</v>
      </c>
      <c r="J20" s="206"/>
      <c r="K20" s="226">
        <v>200000</v>
      </c>
      <c r="L20" s="227">
        <v>200000</v>
      </c>
      <c r="M20" s="2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6" customFormat="1" ht="32.25" customHeight="1" spans="1:16384">
      <c r="A21" s="207" t="s">
        <v>507</v>
      </c>
      <c r="B21" s="208"/>
      <c r="C21" s="208"/>
      <c r="D21" s="208"/>
      <c r="E21" s="208"/>
      <c r="F21" s="208"/>
      <c r="G21" s="208"/>
      <c r="H21" s="208"/>
      <c r="I21" s="208"/>
      <c r="J21" s="208"/>
      <c r="K21" s="208"/>
      <c r="L21" s="208"/>
      <c r="M21" s="229"/>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6" customFormat="1" ht="32.25" customHeight="1" spans="1:16384">
      <c r="A22" s="209" t="s">
        <v>508</v>
      </c>
      <c r="B22" s="210"/>
      <c r="C22" s="210"/>
      <c r="D22" s="210"/>
      <c r="E22" s="210"/>
      <c r="F22" s="210"/>
      <c r="G22" s="211"/>
      <c r="H22" s="212" t="s">
        <v>509</v>
      </c>
      <c r="I22" s="230"/>
      <c r="J22" s="231" t="s">
        <v>343</v>
      </c>
      <c r="K22" s="232"/>
      <c r="L22" s="212" t="s">
        <v>510</v>
      </c>
      <c r="M22" s="23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6" customFormat="1" ht="36" customHeight="1" spans="1:16384">
      <c r="A23" s="213" t="s">
        <v>336</v>
      </c>
      <c r="B23" s="213" t="s">
        <v>511</v>
      </c>
      <c r="C23" s="214" t="s">
        <v>338</v>
      </c>
      <c r="D23" s="214" t="s">
        <v>339</v>
      </c>
      <c r="E23" s="214" t="s">
        <v>340</v>
      </c>
      <c r="F23" s="214" t="s">
        <v>341</v>
      </c>
      <c r="G23" s="214" t="s">
        <v>342</v>
      </c>
      <c r="H23" s="215"/>
      <c r="I23" s="233"/>
      <c r="J23" s="215"/>
      <c r="K23" s="234"/>
      <c r="L23" s="215"/>
      <c r="M23" s="233"/>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6" customFormat="1" ht="32.25" customHeight="1" spans="1:16384">
      <c r="A24" s="26"/>
      <c r="B24" s="26"/>
      <c r="C24" s="24"/>
      <c r="D24" s="26"/>
      <c r="E24" s="26"/>
      <c r="F24" s="26"/>
      <c r="G24" s="26"/>
      <c r="H24" s="216"/>
      <c r="I24" s="233"/>
      <c r="J24" s="235"/>
      <c r="K24" s="233"/>
      <c r="L24" s="236"/>
      <c r="M24" s="236"/>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6" customFormat="1" ht="32.25" customHeight="1" spans="1:16384">
      <c r="A25" s="26" t="s">
        <v>346</v>
      </c>
      <c r="B25" s="26" t="s">
        <v>91</v>
      </c>
      <c r="C25" s="24" t="s">
        <v>91</v>
      </c>
      <c r="D25" s="26" t="s">
        <v>91</v>
      </c>
      <c r="E25" s="26" t="s">
        <v>91</v>
      </c>
      <c r="F25" s="26" t="s">
        <v>91</v>
      </c>
      <c r="G25" s="26" t="s">
        <v>91</v>
      </c>
      <c r="H25" s="216" t="s">
        <v>91</v>
      </c>
      <c r="I25" s="233"/>
      <c r="J25" s="235" t="s">
        <v>91</v>
      </c>
      <c r="K25" s="237"/>
      <c r="L25" s="216" t="s">
        <v>91</v>
      </c>
      <c r="M25" s="233"/>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customHeight="1" spans="1:13">
      <c r="A26" s="26" t="s">
        <v>91</v>
      </c>
      <c r="B26" s="26" t="s">
        <v>347</v>
      </c>
      <c r="C26" s="24" t="s">
        <v>91</v>
      </c>
      <c r="D26" s="26" t="s">
        <v>91</v>
      </c>
      <c r="E26" s="26" t="s">
        <v>91</v>
      </c>
      <c r="F26" s="26" t="s">
        <v>91</v>
      </c>
      <c r="G26" s="26" t="s">
        <v>91</v>
      </c>
      <c r="H26" s="216" t="s">
        <v>91</v>
      </c>
      <c r="I26" s="233"/>
      <c r="J26" s="235" t="s">
        <v>91</v>
      </c>
      <c r="K26" s="233"/>
      <c r="L26" s="236"/>
      <c r="M26" s="236"/>
    </row>
    <row r="27" ht="21" customHeight="1" spans="1:13">
      <c r="A27" s="26" t="s">
        <v>91</v>
      </c>
      <c r="B27" s="26" t="s">
        <v>91</v>
      </c>
      <c r="C27" s="24" t="s">
        <v>512</v>
      </c>
      <c r="D27" s="26" t="s">
        <v>365</v>
      </c>
      <c r="E27" s="26" t="s">
        <v>513</v>
      </c>
      <c r="F27" s="26" t="s">
        <v>514</v>
      </c>
      <c r="G27" s="26" t="s">
        <v>352</v>
      </c>
      <c r="H27" s="216" t="s">
        <v>515</v>
      </c>
      <c r="I27" s="233"/>
      <c r="J27" s="235" t="s">
        <v>516</v>
      </c>
      <c r="K27" s="233"/>
      <c r="L27" s="236"/>
      <c r="M27" s="236"/>
    </row>
    <row r="28" ht="33" customHeight="1" spans="1:13">
      <c r="A28" s="26" t="s">
        <v>91</v>
      </c>
      <c r="B28" s="26" t="s">
        <v>91</v>
      </c>
      <c r="C28" s="24" t="s">
        <v>517</v>
      </c>
      <c r="D28" s="26" t="s">
        <v>349</v>
      </c>
      <c r="E28" s="26" t="s">
        <v>232</v>
      </c>
      <c r="F28" s="26" t="s">
        <v>442</v>
      </c>
      <c r="G28" s="26" t="s">
        <v>352</v>
      </c>
      <c r="H28" s="216" t="s">
        <v>515</v>
      </c>
      <c r="I28" s="233"/>
      <c r="J28" s="235" t="s">
        <v>443</v>
      </c>
      <c r="K28" s="233"/>
      <c r="L28" s="236"/>
      <c r="M28" s="236"/>
    </row>
    <row r="29" ht="24" customHeight="1" spans="1:13">
      <c r="A29" s="26" t="s">
        <v>91</v>
      </c>
      <c r="B29" s="26" t="s">
        <v>91</v>
      </c>
      <c r="C29" s="24" t="s">
        <v>518</v>
      </c>
      <c r="D29" s="26" t="s">
        <v>349</v>
      </c>
      <c r="E29" s="26" t="s">
        <v>445</v>
      </c>
      <c r="F29" s="26" t="s">
        <v>442</v>
      </c>
      <c r="G29" s="26" t="s">
        <v>352</v>
      </c>
      <c r="H29" s="216" t="s">
        <v>515</v>
      </c>
      <c r="I29" s="233"/>
      <c r="J29" s="235" t="s">
        <v>519</v>
      </c>
      <c r="K29" s="233"/>
      <c r="L29" s="236"/>
      <c r="M29" s="236"/>
    </row>
    <row r="30" ht="28" customHeight="1" spans="1:13">
      <c r="A30" s="26" t="s">
        <v>91</v>
      </c>
      <c r="B30" s="26" t="s">
        <v>91</v>
      </c>
      <c r="C30" s="24" t="s">
        <v>520</v>
      </c>
      <c r="D30" s="26" t="s">
        <v>349</v>
      </c>
      <c r="E30" s="26" t="s">
        <v>418</v>
      </c>
      <c r="F30" s="26" t="s">
        <v>358</v>
      </c>
      <c r="G30" s="26" t="s">
        <v>352</v>
      </c>
      <c r="H30" s="216" t="s">
        <v>515</v>
      </c>
      <c r="I30" s="233"/>
      <c r="J30" s="235" t="s">
        <v>519</v>
      </c>
      <c r="K30" s="233"/>
      <c r="L30" s="236"/>
      <c r="M30" s="236"/>
    </row>
    <row r="31" ht="23" customHeight="1" spans="1:13">
      <c r="A31" s="26" t="s">
        <v>91</v>
      </c>
      <c r="B31" s="26" t="s">
        <v>91</v>
      </c>
      <c r="C31" s="24" t="s">
        <v>521</v>
      </c>
      <c r="D31" s="26" t="s">
        <v>349</v>
      </c>
      <c r="E31" s="26" t="s">
        <v>412</v>
      </c>
      <c r="F31" s="26" t="s">
        <v>514</v>
      </c>
      <c r="G31" s="26" t="s">
        <v>352</v>
      </c>
      <c r="H31" s="216" t="s">
        <v>515</v>
      </c>
      <c r="I31" s="233"/>
      <c r="J31" s="235" t="s">
        <v>522</v>
      </c>
      <c r="K31" s="233"/>
      <c r="L31" s="236"/>
      <c r="M31" s="236"/>
    </row>
    <row r="32" customHeight="1" spans="1:13">
      <c r="A32" s="26" t="s">
        <v>91</v>
      </c>
      <c r="B32" s="26" t="s">
        <v>91</v>
      </c>
      <c r="C32" s="24" t="s">
        <v>523</v>
      </c>
      <c r="D32" s="26" t="s">
        <v>349</v>
      </c>
      <c r="E32" s="26" t="s">
        <v>355</v>
      </c>
      <c r="F32" s="26" t="s">
        <v>358</v>
      </c>
      <c r="G32" s="26" t="s">
        <v>352</v>
      </c>
      <c r="H32" s="216" t="s">
        <v>515</v>
      </c>
      <c r="I32" s="233"/>
      <c r="J32" s="235" t="s">
        <v>353</v>
      </c>
      <c r="K32" s="233"/>
      <c r="L32" s="236"/>
      <c r="M32" s="236"/>
    </row>
    <row r="33" customHeight="1" spans="1:13">
      <c r="A33" s="26" t="s">
        <v>91</v>
      </c>
      <c r="B33" s="26" t="s">
        <v>91</v>
      </c>
      <c r="C33" s="24" t="s">
        <v>524</v>
      </c>
      <c r="D33" s="26" t="s">
        <v>349</v>
      </c>
      <c r="E33" s="26" t="s">
        <v>357</v>
      </c>
      <c r="F33" s="26" t="s">
        <v>358</v>
      </c>
      <c r="G33" s="26" t="s">
        <v>352</v>
      </c>
      <c r="H33" s="216" t="s">
        <v>515</v>
      </c>
      <c r="I33" s="233"/>
      <c r="J33" s="235" t="s">
        <v>525</v>
      </c>
      <c r="K33" s="233"/>
      <c r="L33" s="236"/>
      <c r="M33" s="236"/>
    </row>
    <row r="34" ht="71" customHeight="1" spans="1:13">
      <c r="A34" s="26" t="s">
        <v>91</v>
      </c>
      <c r="B34" s="26" t="s">
        <v>91</v>
      </c>
      <c r="C34" s="24" t="s">
        <v>526</v>
      </c>
      <c r="D34" s="26" t="s">
        <v>349</v>
      </c>
      <c r="E34" s="26" t="s">
        <v>527</v>
      </c>
      <c r="F34" s="26" t="s">
        <v>387</v>
      </c>
      <c r="G34" s="26" t="s">
        <v>352</v>
      </c>
      <c r="H34" s="216" t="s">
        <v>515</v>
      </c>
      <c r="I34" s="233"/>
      <c r="J34" s="235" t="s">
        <v>528</v>
      </c>
      <c r="K34" s="233"/>
      <c r="L34" s="236"/>
      <c r="M34" s="236"/>
    </row>
    <row r="35" ht="25" customHeight="1" spans="1:13">
      <c r="A35" s="26" t="s">
        <v>91</v>
      </c>
      <c r="B35" s="26" t="s">
        <v>91</v>
      </c>
      <c r="C35" s="24" t="s">
        <v>529</v>
      </c>
      <c r="D35" s="26" t="s">
        <v>349</v>
      </c>
      <c r="E35" s="26" t="s">
        <v>190</v>
      </c>
      <c r="F35" s="26" t="s">
        <v>442</v>
      </c>
      <c r="G35" s="26" t="s">
        <v>352</v>
      </c>
      <c r="H35" s="216" t="s">
        <v>515</v>
      </c>
      <c r="I35" s="233"/>
      <c r="J35" s="235" t="s">
        <v>530</v>
      </c>
      <c r="K35" s="233"/>
      <c r="L35" s="236"/>
      <c r="M35" s="236"/>
    </row>
    <row r="36" customHeight="1" spans="1:13">
      <c r="A36" s="26" t="s">
        <v>91</v>
      </c>
      <c r="B36" s="26" t="s">
        <v>91</v>
      </c>
      <c r="C36" s="24" t="s">
        <v>531</v>
      </c>
      <c r="D36" s="26" t="s">
        <v>349</v>
      </c>
      <c r="E36" s="26" t="s">
        <v>532</v>
      </c>
      <c r="F36" s="26" t="s">
        <v>533</v>
      </c>
      <c r="G36" s="26" t="s">
        <v>352</v>
      </c>
      <c r="H36" s="216" t="s">
        <v>515</v>
      </c>
      <c r="I36" s="233"/>
      <c r="J36" s="235" t="s">
        <v>534</v>
      </c>
      <c r="K36" s="233"/>
      <c r="L36" s="236"/>
      <c r="M36" s="236"/>
    </row>
    <row r="37" customHeight="1" spans="1:13">
      <c r="A37" s="26" t="s">
        <v>91</v>
      </c>
      <c r="B37" s="26" t="s">
        <v>91</v>
      </c>
      <c r="C37" s="24" t="s">
        <v>535</v>
      </c>
      <c r="D37" s="26" t="s">
        <v>349</v>
      </c>
      <c r="E37" s="26" t="s">
        <v>232</v>
      </c>
      <c r="F37" s="26" t="s">
        <v>536</v>
      </c>
      <c r="G37" s="26" t="s">
        <v>352</v>
      </c>
      <c r="H37" s="216" t="s">
        <v>537</v>
      </c>
      <c r="I37" s="233"/>
      <c r="J37" s="235" t="s">
        <v>538</v>
      </c>
      <c r="K37" s="233"/>
      <c r="L37" s="236"/>
      <c r="M37" s="236"/>
    </row>
    <row r="38" customHeight="1" spans="1:13">
      <c r="A38" s="26" t="s">
        <v>91</v>
      </c>
      <c r="B38" s="26" t="s">
        <v>363</v>
      </c>
      <c r="C38" s="24" t="s">
        <v>91</v>
      </c>
      <c r="D38" s="26" t="s">
        <v>91</v>
      </c>
      <c r="E38" s="26" t="s">
        <v>91</v>
      </c>
      <c r="F38" s="26" t="s">
        <v>91</v>
      </c>
      <c r="G38" s="26" t="s">
        <v>91</v>
      </c>
      <c r="H38" s="216" t="s">
        <v>91</v>
      </c>
      <c r="I38" s="233"/>
      <c r="J38" s="235" t="s">
        <v>91</v>
      </c>
      <c r="K38" s="233"/>
      <c r="L38" s="236"/>
      <c r="M38" s="236"/>
    </row>
    <row r="39" customHeight="1" spans="1:13">
      <c r="A39" s="26" t="s">
        <v>91</v>
      </c>
      <c r="B39" s="26" t="s">
        <v>91</v>
      </c>
      <c r="C39" s="24" t="s">
        <v>539</v>
      </c>
      <c r="D39" s="26" t="s">
        <v>349</v>
      </c>
      <c r="E39" s="26" t="s">
        <v>407</v>
      </c>
      <c r="F39" s="26" t="s">
        <v>383</v>
      </c>
      <c r="G39" s="26" t="s">
        <v>352</v>
      </c>
      <c r="H39" s="216" t="s">
        <v>515</v>
      </c>
      <c r="I39" s="233"/>
      <c r="J39" s="235" t="s">
        <v>540</v>
      </c>
      <c r="K39" s="233"/>
      <c r="L39" s="236"/>
      <c r="M39" s="236"/>
    </row>
    <row r="40" ht="35" customHeight="1" spans="1:13">
      <c r="A40" s="26" t="s">
        <v>91</v>
      </c>
      <c r="B40" s="26" t="s">
        <v>91</v>
      </c>
      <c r="C40" s="24" t="s">
        <v>541</v>
      </c>
      <c r="D40" s="26" t="s">
        <v>349</v>
      </c>
      <c r="E40" s="26" t="s">
        <v>407</v>
      </c>
      <c r="F40" s="26" t="s">
        <v>383</v>
      </c>
      <c r="G40" s="26" t="s">
        <v>352</v>
      </c>
      <c r="H40" s="216" t="s">
        <v>515</v>
      </c>
      <c r="I40" s="233"/>
      <c r="J40" s="235" t="s">
        <v>451</v>
      </c>
      <c r="K40" s="233"/>
      <c r="L40" s="236"/>
      <c r="M40" s="236"/>
    </row>
    <row r="41" ht="27" customHeight="1" spans="1:13">
      <c r="A41" s="26" t="s">
        <v>91</v>
      </c>
      <c r="B41" s="26" t="s">
        <v>91</v>
      </c>
      <c r="C41" s="24" t="s">
        <v>452</v>
      </c>
      <c r="D41" s="26" t="s">
        <v>349</v>
      </c>
      <c r="E41" s="26" t="s">
        <v>407</v>
      </c>
      <c r="F41" s="26" t="s">
        <v>383</v>
      </c>
      <c r="G41" s="26" t="s">
        <v>352</v>
      </c>
      <c r="H41" s="216" t="s">
        <v>515</v>
      </c>
      <c r="I41" s="233"/>
      <c r="J41" s="235" t="s">
        <v>453</v>
      </c>
      <c r="K41" s="233"/>
      <c r="L41" s="236"/>
      <c r="M41" s="236"/>
    </row>
    <row r="42" ht="38" customHeight="1" spans="1:13">
      <c r="A42" s="26" t="s">
        <v>91</v>
      </c>
      <c r="B42" s="26" t="s">
        <v>91</v>
      </c>
      <c r="C42" s="24" t="s">
        <v>417</v>
      </c>
      <c r="D42" s="26" t="s">
        <v>349</v>
      </c>
      <c r="E42" s="26" t="s">
        <v>455</v>
      </c>
      <c r="F42" s="26" t="s">
        <v>383</v>
      </c>
      <c r="G42" s="26" t="s">
        <v>352</v>
      </c>
      <c r="H42" s="216" t="s">
        <v>515</v>
      </c>
      <c r="I42" s="233"/>
      <c r="J42" s="235" t="s">
        <v>542</v>
      </c>
      <c r="K42" s="233"/>
      <c r="L42" s="236"/>
      <c r="M42" s="236"/>
    </row>
    <row r="43" ht="21" customHeight="1" spans="1:13">
      <c r="A43" s="26" t="s">
        <v>91</v>
      </c>
      <c r="B43" s="26" t="s">
        <v>91</v>
      </c>
      <c r="C43" s="24" t="s">
        <v>364</v>
      </c>
      <c r="D43" s="26" t="s">
        <v>365</v>
      </c>
      <c r="E43" s="26" t="s">
        <v>366</v>
      </c>
      <c r="F43" s="26" t="s">
        <v>367</v>
      </c>
      <c r="G43" s="26" t="s">
        <v>368</v>
      </c>
      <c r="H43" s="216" t="s">
        <v>515</v>
      </c>
      <c r="I43" s="233"/>
      <c r="J43" s="235" t="s">
        <v>369</v>
      </c>
      <c r="K43" s="233"/>
      <c r="L43" s="236"/>
      <c r="M43" s="236"/>
    </row>
    <row r="44" customHeight="1" spans="1:13">
      <c r="A44" s="26" t="s">
        <v>91</v>
      </c>
      <c r="B44" s="26" t="s">
        <v>91</v>
      </c>
      <c r="C44" s="24" t="s">
        <v>543</v>
      </c>
      <c r="D44" s="26" t="s">
        <v>349</v>
      </c>
      <c r="E44" s="26" t="s">
        <v>450</v>
      </c>
      <c r="F44" s="26" t="s">
        <v>383</v>
      </c>
      <c r="G44" s="26" t="s">
        <v>352</v>
      </c>
      <c r="H44" s="216" t="s">
        <v>515</v>
      </c>
      <c r="I44" s="233"/>
      <c r="J44" s="235" t="s">
        <v>544</v>
      </c>
      <c r="K44" s="233"/>
      <c r="L44" s="236"/>
      <c r="M44" s="236"/>
    </row>
    <row r="45" ht="28" customHeight="1" spans="1:13">
      <c r="A45" s="26" t="s">
        <v>91</v>
      </c>
      <c r="B45" s="26" t="s">
        <v>91</v>
      </c>
      <c r="C45" s="24" t="s">
        <v>545</v>
      </c>
      <c r="D45" s="26" t="s">
        <v>349</v>
      </c>
      <c r="E45" s="26" t="s">
        <v>407</v>
      </c>
      <c r="F45" s="26" t="s">
        <v>383</v>
      </c>
      <c r="G45" s="26" t="s">
        <v>352</v>
      </c>
      <c r="H45" s="216" t="s">
        <v>515</v>
      </c>
      <c r="I45" s="233"/>
      <c r="J45" s="235" t="s">
        <v>546</v>
      </c>
      <c r="K45" s="233"/>
      <c r="L45" s="236"/>
      <c r="M45" s="236"/>
    </row>
    <row r="46" customHeight="1" spans="1:13">
      <c r="A46" s="26" t="s">
        <v>91</v>
      </c>
      <c r="B46" s="26" t="s">
        <v>370</v>
      </c>
      <c r="C46" s="24" t="s">
        <v>91</v>
      </c>
      <c r="D46" s="26" t="s">
        <v>91</v>
      </c>
      <c r="E46" s="26" t="s">
        <v>91</v>
      </c>
      <c r="F46" s="26" t="s">
        <v>91</v>
      </c>
      <c r="G46" s="26" t="s">
        <v>91</v>
      </c>
      <c r="H46" s="216" t="s">
        <v>91</v>
      </c>
      <c r="I46" s="233"/>
      <c r="J46" s="235" t="s">
        <v>91</v>
      </c>
      <c r="K46" s="233"/>
      <c r="L46" s="236"/>
      <c r="M46" s="236"/>
    </row>
    <row r="47" ht="42" customHeight="1" spans="1:13">
      <c r="A47" s="26" t="s">
        <v>91</v>
      </c>
      <c r="B47" s="26" t="s">
        <v>91</v>
      </c>
      <c r="C47" s="24" t="s">
        <v>547</v>
      </c>
      <c r="D47" s="26" t="s">
        <v>365</v>
      </c>
      <c r="E47" s="26" t="s">
        <v>372</v>
      </c>
      <c r="F47" s="26" t="s">
        <v>367</v>
      </c>
      <c r="G47" s="26" t="s">
        <v>368</v>
      </c>
      <c r="H47" s="216" t="s">
        <v>515</v>
      </c>
      <c r="I47" s="233"/>
      <c r="J47" s="235" t="s">
        <v>456</v>
      </c>
      <c r="K47" s="233"/>
      <c r="L47" s="236"/>
      <c r="M47" s="236"/>
    </row>
    <row r="48" ht="27" customHeight="1" spans="1:13">
      <c r="A48" s="26" t="s">
        <v>91</v>
      </c>
      <c r="B48" s="26" t="s">
        <v>91</v>
      </c>
      <c r="C48" s="24" t="s">
        <v>428</v>
      </c>
      <c r="D48" s="26" t="s">
        <v>349</v>
      </c>
      <c r="E48" s="26" t="s">
        <v>455</v>
      </c>
      <c r="F48" s="26" t="s">
        <v>383</v>
      </c>
      <c r="G48" s="26" t="s">
        <v>352</v>
      </c>
      <c r="H48" s="216" t="s">
        <v>515</v>
      </c>
      <c r="I48" s="233"/>
      <c r="J48" s="235" t="s">
        <v>548</v>
      </c>
      <c r="K48" s="233"/>
      <c r="L48" s="236"/>
      <c r="M48" s="236"/>
    </row>
    <row r="49" customHeight="1" spans="1:13">
      <c r="A49" s="26" t="s">
        <v>91</v>
      </c>
      <c r="B49" s="26" t="s">
        <v>91</v>
      </c>
      <c r="C49" s="24" t="s">
        <v>549</v>
      </c>
      <c r="D49" s="26" t="s">
        <v>365</v>
      </c>
      <c r="E49" s="26" t="s">
        <v>189</v>
      </c>
      <c r="F49" s="26" t="s">
        <v>550</v>
      </c>
      <c r="G49" s="26" t="s">
        <v>352</v>
      </c>
      <c r="H49" s="216" t="s">
        <v>515</v>
      </c>
      <c r="I49" s="233"/>
      <c r="J49" s="235" t="s">
        <v>373</v>
      </c>
      <c r="K49" s="233"/>
      <c r="L49" s="236"/>
      <c r="M49" s="236"/>
    </row>
    <row r="50" customHeight="1" spans="1:13">
      <c r="A50" s="26" t="s">
        <v>374</v>
      </c>
      <c r="B50" s="26" t="s">
        <v>91</v>
      </c>
      <c r="C50" s="24" t="s">
        <v>91</v>
      </c>
      <c r="D50" s="26" t="s">
        <v>91</v>
      </c>
      <c r="E50" s="26" t="s">
        <v>91</v>
      </c>
      <c r="F50" s="26" t="s">
        <v>91</v>
      </c>
      <c r="G50" s="26" t="s">
        <v>91</v>
      </c>
      <c r="H50" s="216" t="s">
        <v>91</v>
      </c>
      <c r="I50" s="233"/>
      <c r="J50" s="235" t="s">
        <v>91</v>
      </c>
      <c r="K50" s="233"/>
      <c r="L50" s="236"/>
      <c r="M50" s="236"/>
    </row>
    <row r="51" customHeight="1" spans="1:13">
      <c r="A51" s="26" t="s">
        <v>91</v>
      </c>
      <c r="B51" s="26" t="s">
        <v>375</v>
      </c>
      <c r="C51" s="24" t="s">
        <v>91</v>
      </c>
      <c r="D51" s="26" t="s">
        <v>91</v>
      </c>
      <c r="E51" s="26" t="s">
        <v>91</v>
      </c>
      <c r="F51" s="26" t="s">
        <v>91</v>
      </c>
      <c r="G51" s="26" t="s">
        <v>91</v>
      </c>
      <c r="H51" s="216" t="s">
        <v>91</v>
      </c>
      <c r="I51" s="233"/>
      <c r="J51" s="235" t="s">
        <v>91</v>
      </c>
      <c r="K51" s="233"/>
      <c r="L51" s="236"/>
      <c r="M51" s="236"/>
    </row>
    <row r="52" customHeight="1" spans="1:13">
      <c r="A52" s="26" t="s">
        <v>91</v>
      </c>
      <c r="B52" s="26" t="s">
        <v>91</v>
      </c>
      <c r="C52" s="24" t="s">
        <v>551</v>
      </c>
      <c r="D52" s="26" t="s">
        <v>349</v>
      </c>
      <c r="E52" s="26" t="s">
        <v>397</v>
      </c>
      <c r="F52" s="26" t="s">
        <v>383</v>
      </c>
      <c r="G52" s="26" t="s">
        <v>352</v>
      </c>
      <c r="H52" s="216" t="s">
        <v>515</v>
      </c>
      <c r="I52" s="233"/>
      <c r="J52" s="235" t="s">
        <v>552</v>
      </c>
      <c r="K52" s="233"/>
      <c r="L52" s="236"/>
      <c r="M52" s="236"/>
    </row>
    <row r="53" ht="31" customHeight="1" spans="1:13">
      <c r="A53" s="26" t="s">
        <v>91</v>
      </c>
      <c r="B53" s="26" t="s">
        <v>91</v>
      </c>
      <c r="C53" s="24" t="s">
        <v>553</v>
      </c>
      <c r="D53" s="26" t="s">
        <v>365</v>
      </c>
      <c r="E53" s="26" t="s">
        <v>458</v>
      </c>
      <c r="F53" s="26" t="s">
        <v>367</v>
      </c>
      <c r="G53" s="26" t="s">
        <v>368</v>
      </c>
      <c r="H53" s="216" t="s">
        <v>515</v>
      </c>
      <c r="I53" s="233"/>
      <c r="J53" s="235" t="s">
        <v>451</v>
      </c>
      <c r="K53" s="233"/>
      <c r="L53" s="236"/>
      <c r="M53" s="236"/>
    </row>
    <row r="54" ht="30" customHeight="1" spans="1:13">
      <c r="A54" s="26" t="s">
        <v>91</v>
      </c>
      <c r="B54" s="26" t="s">
        <v>91</v>
      </c>
      <c r="C54" s="24" t="s">
        <v>554</v>
      </c>
      <c r="D54" s="26" t="s">
        <v>365</v>
      </c>
      <c r="E54" s="26" t="s">
        <v>555</v>
      </c>
      <c r="F54" s="26" t="s">
        <v>367</v>
      </c>
      <c r="G54" s="26" t="s">
        <v>368</v>
      </c>
      <c r="H54" s="216" t="s">
        <v>515</v>
      </c>
      <c r="I54" s="233"/>
      <c r="J54" s="235" t="s">
        <v>556</v>
      </c>
      <c r="K54" s="233"/>
      <c r="L54" s="236"/>
      <c r="M54" s="236"/>
    </row>
    <row r="55" ht="26" customHeight="1" spans="1:13">
      <c r="A55" s="26" t="s">
        <v>91</v>
      </c>
      <c r="B55" s="26" t="s">
        <v>91</v>
      </c>
      <c r="C55" s="24" t="s">
        <v>376</v>
      </c>
      <c r="D55" s="26" t="s">
        <v>365</v>
      </c>
      <c r="E55" s="26" t="s">
        <v>377</v>
      </c>
      <c r="F55" s="26" t="s">
        <v>367</v>
      </c>
      <c r="G55" s="26" t="s">
        <v>368</v>
      </c>
      <c r="H55" s="216" t="s">
        <v>515</v>
      </c>
      <c r="I55" s="233"/>
      <c r="J55" s="235" t="s">
        <v>373</v>
      </c>
      <c r="K55" s="233"/>
      <c r="L55" s="236"/>
      <c r="M55" s="236"/>
    </row>
    <row r="56" customHeight="1" spans="1:13">
      <c r="A56" s="26" t="s">
        <v>379</v>
      </c>
      <c r="B56" s="26" t="s">
        <v>91</v>
      </c>
      <c r="C56" s="24" t="s">
        <v>91</v>
      </c>
      <c r="D56" s="26" t="s">
        <v>91</v>
      </c>
      <c r="E56" s="26" t="s">
        <v>91</v>
      </c>
      <c r="F56" s="26" t="s">
        <v>91</v>
      </c>
      <c r="G56" s="26" t="s">
        <v>91</v>
      </c>
      <c r="H56" s="216" t="s">
        <v>91</v>
      </c>
      <c r="I56" s="233"/>
      <c r="J56" s="235" t="s">
        <v>91</v>
      </c>
      <c r="K56" s="233"/>
      <c r="L56" s="236"/>
      <c r="M56" s="236"/>
    </row>
    <row r="57" customHeight="1" spans="1:13">
      <c r="A57" s="26" t="s">
        <v>91</v>
      </c>
      <c r="B57" s="26" t="s">
        <v>380</v>
      </c>
      <c r="C57" s="24" t="s">
        <v>91</v>
      </c>
      <c r="D57" s="26" t="s">
        <v>91</v>
      </c>
      <c r="E57" s="26" t="s">
        <v>91</v>
      </c>
      <c r="F57" s="26" t="s">
        <v>91</v>
      </c>
      <c r="G57" s="26" t="s">
        <v>91</v>
      </c>
      <c r="H57" s="216" t="s">
        <v>91</v>
      </c>
      <c r="I57" s="233"/>
      <c r="J57" s="235" t="s">
        <v>91</v>
      </c>
      <c r="K57" s="233"/>
      <c r="L57" s="236"/>
      <c r="M57" s="236"/>
    </row>
    <row r="58" ht="19" customHeight="1" spans="1:13">
      <c r="A58" s="26" t="s">
        <v>91</v>
      </c>
      <c r="B58" s="26" t="s">
        <v>91</v>
      </c>
      <c r="C58" s="24" t="s">
        <v>557</v>
      </c>
      <c r="D58" s="26" t="s">
        <v>349</v>
      </c>
      <c r="E58" s="26" t="s">
        <v>455</v>
      </c>
      <c r="F58" s="26" t="s">
        <v>383</v>
      </c>
      <c r="G58" s="26" t="s">
        <v>368</v>
      </c>
      <c r="H58" s="216" t="s">
        <v>515</v>
      </c>
      <c r="I58" s="233"/>
      <c r="J58" s="235" t="s">
        <v>558</v>
      </c>
      <c r="K58" s="233"/>
      <c r="L58" s="236"/>
      <c r="M58" s="236"/>
    </row>
    <row r="59" ht="17" customHeight="1" spans="1:13">
      <c r="A59" s="26" t="s">
        <v>91</v>
      </c>
      <c r="B59" s="26" t="s">
        <v>91</v>
      </c>
      <c r="C59" s="24" t="s">
        <v>459</v>
      </c>
      <c r="D59" s="26" t="s">
        <v>349</v>
      </c>
      <c r="E59" s="26" t="s">
        <v>455</v>
      </c>
      <c r="F59" s="26" t="s">
        <v>383</v>
      </c>
      <c r="G59" s="26" t="s">
        <v>368</v>
      </c>
      <c r="H59" s="216" t="s">
        <v>515</v>
      </c>
      <c r="I59" s="233"/>
      <c r="J59" s="235" t="s">
        <v>381</v>
      </c>
      <c r="K59" s="233"/>
      <c r="L59" s="236"/>
      <c r="M59" s="236"/>
    </row>
    <row r="60" ht="21" customHeight="1" spans="1:13">
      <c r="A60" s="26" t="s">
        <v>91</v>
      </c>
      <c r="B60" s="26" t="s">
        <v>91</v>
      </c>
      <c r="C60" s="24" t="s">
        <v>559</v>
      </c>
      <c r="D60" s="26" t="s">
        <v>349</v>
      </c>
      <c r="E60" s="26" t="s">
        <v>455</v>
      </c>
      <c r="F60" s="26" t="s">
        <v>383</v>
      </c>
      <c r="G60" s="26" t="s">
        <v>368</v>
      </c>
      <c r="H60" s="216" t="s">
        <v>515</v>
      </c>
      <c r="I60" s="233"/>
      <c r="J60" s="235" t="s">
        <v>559</v>
      </c>
      <c r="K60" s="233"/>
      <c r="L60" s="236"/>
      <c r="M60" s="236"/>
    </row>
  </sheetData>
  <mergeCells count="116">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M21"/>
    <mergeCell ref="A22:G22"/>
    <mergeCell ref="H24:I24"/>
    <mergeCell ref="J24:K24"/>
    <mergeCell ref="H25:I25"/>
    <mergeCell ref="J25:K25"/>
    <mergeCell ref="L25:M25"/>
    <mergeCell ref="H26:I26"/>
    <mergeCell ref="J26:K26"/>
    <mergeCell ref="H27:I27"/>
    <mergeCell ref="J27:K27"/>
    <mergeCell ref="H28:I28"/>
    <mergeCell ref="J28:K28"/>
    <mergeCell ref="H29:I29"/>
    <mergeCell ref="J29:K29"/>
    <mergeCell ref="H30:I30"/>
    <mergeCell ref="J30:K30"/>
    <mergeCell ref="H31:I31"/>
    <mergeCell ref="J31:K31"/>
    <mergeCell ref="H32:I32"/>
    <mergeCell ref="J32:K32"/>
    <mergeCell ref="H33:I33"/>
    <mergeCell ref="J33:K33"/>
    <mergeCell ref="H34:I34"/>
    <mergeCell ref="J34:K34"/>
    <mergeCell ref="H35:I35"/>
    <mergeCell ref="J35:K35"/>
    <mergeCell ref="H36:I36"/>
    <mergeCell ref="J36:K36"/>
    <mergeCell ref="H37:I37"/>
    <mergeCell ref="J37:K37"/>
    <mergeCell ref="H38:I38"/>
    <mergeCell ref="J38:K38"/>
    <mergeCell ref="H39:I39"/>
    <mergeCell ref="J39:K39"/>
    <mergeCell ref="H40:I40"/>
    <mergeCell ref="J40:K40"/>
    <mergeCell ref="H41:I41"/>
    <mergeCell ref="J41:K41"/>
    <mergeCell ref="H42:I42"/>
    <mergeCell ref="J42:K42"/>
    <mergeCell ref="H43:I43"/>
    <mergeCell ref="J43:K43"/>
    <mergeCell ref="H44:I44"/>
    <mergeCell ref="J44:K44"/>
    <mergeCell ref="H45:I45"/>
    <mergeCell ref="J45:K45"/>
    <mergeCell ref="H46:I46"/>
    <mergeCell ref="J46:K46"/>
    <mergeCell ref="H47:I47"/>
    <mergeCell ref="J47:K47"/>
    <mergeCell ref="H48:I48"/>
    <mergeCell ref="J48:K48"/>
    <mergeCell ref="H49:I49"/>
    <mergeCell ref="J49:K49"/>
    <mergeCell ref="H50:I50"/>
    <mergeCell ref="J50:K50"/>
    <mergeCell ref="H51:I51"/>
    <mergeCell ref="J51:K51"/>
    <mergeCell ref="H52:I52"/>
    <mergeCell ref="J52:K52"/>
    <mergeCell ref="H53:I53"/>
    <mergeCell ref="J53:K53"/>
    <mergeCell ref="H54:I54"/>
    <mergeCell ref="J54:K54"/>
    <mergeCell ref="H55:I55"/>
    <mergeCell ref="J55:K55"/>
    <mergeCell ref="H56:I56"/>
    <mergeCell ref="J56:K56"/>
    <mergeCell ref="H57:I57"/>
    <mergeCell ref="J57:K57"/>
    <mergeCell ref="H58:I58"/>
    <mergeCell ref="J58:K58"/>
    <mergeCell ref="H59:I59"/>
    <mergeCell ref="J59:K59"/>
    <mergeCell ref="H60:I60"/>
    <mergeCell ref="J60:K60"/>
    <mergeCell ref="A6:A7"/>
    <mergeCell ref="A10:B11"/>
    <mergeCell ref="C10:G11"/>
    <mergeCell ref="H22:I23"/>
    <mergeCell ref="J22:K23"/>
    <mergeCell ref="L22:M2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C10" sqref="C10"/>
    </sheetView>
  </sheetViews>
  <sheetFormatPr defaultColWidth="8.88571428571429" defaultRowHeight="14.25" customHeight="1" outlineLevelCol="5"/>
  <cols>
    <col min="1" max="2" width="21.1333333333333" style="156"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ht="12" customHeight="1" spans="1:6">
      <c r="A1" s="157">
        <v>0</v>
      </c>
      <c r="B1" s="157">
        <v>0</v>
      </c>
      <c r="C1" s="158">
        <v>1</v>
      </c>
      <c r="D1" s="159"/>
      <c r="E1" s="159"/>
      <c r="F1" s="159"/>
    </row>
    <row r="2" ht="26.25" customHeight="1" spans="1:6">
      <c r="A2" s="160" t="s">
        <v>12</v>
      </c>
      <c r="B2" s="160"/>
      <c r="C2" s="161"/>
      <c r="D2" s="161"/>
      <c r="E2" s="161"/>
      <c r="F2" s="161"/>
    </row>
    <row r="3" ht="13.5" customHeight="1" spans="1:6">
      <c r="A3" s="162" t="s">
        <v>21</v>
      </c>
      <c r="B3" s="162"/>
      <c r="C3" s="158"/>
      <c r="D3" s="159"/>
      <c r="E3" s="159"/>
      <c r="F3" s="159" t="s">
        <v>22</v>
      </c>
    </row>
    <row r="4" ht="19.5" customHeight="1" spans="1:6">
      <c r="A4" s="88" t="s">
        <v>203</v>
      </c>
      <c r="B4" s="163" t="s">
        <v>92</v>
      </c>
      <c r="C4" s="88" t="s">
        <v>93</v>
      </c>
      <c r="D4" s="89" t="s">
        <v>560</v>
      </c>
      <c r="E4" s="90"/>
      <c r="F4" s="164"/>
    </row>
    <row r="5" ht="18.75" customHeight="1" spans="1:6">
      <c r="A5" s="92"/>
      <c r="B5" s="165"/>
      <c r="C5" s="93"/>
      <c r="D5" s="88" t="s">
        <v>75</v>
      </c>
      <c r="E5" s="89" t="s">
        <v>95</v>
      </c>
      <c r="F5" s="88" t="s">
        <v>96</v>
      </c>
    </row>
    <row r="6" ht="18.75" customHeight="1" spans="1:6">
      <c r="A6" s="166">
        <v>1</v>
      </c>
      <c r="B6" s="166" t="s">
        <v>190</v>
      </c>
      <c r="C6" s="109">
        <v>3</v>
      </c>
      <c r="D6" s="166" t="s">
        <v>192</v>
      </c>
      <c r="E6" s="166" t="s">
        <v>193</v>
      </c>
      <c r="F6" s="109">
        <v>6</v>
      </c>
    </row>
    <row r="7" ht="18.75" customHeight="1" spans="1:6">
      <c r="A7" s="77" t="s">
        <v>91</v>
      </c>
      <c r="B7" s="77" t="s">
        <v>91</v>
      </c>
      <c r="C7" s="77" t="s">
        <v>91</v>
      </c>
      <c r="D7" s="167" t="s">
        <v>91</v>
      </c>
      <c r="E7" s="168" t="s">
        <v>91</v>
      </c>
      <c r="F7" s="168" t="s">
        <v>91</v>
      </c>
    </row>
    <row r="8" ht="18.75" customHeight="1" spans="1:6">
      <c r="A8" s="169" t="s">
        <v>150</v>
      </c>
      <c r="B8" s="170"/>
      <c r="C8" s="171" t="s">
        <v>150</v>
      </c>
      <c r="D8" s="167" t="s">
        <v>91</v>
      </c>
      <c r="E8" s="168" t="s">
        <v>91</v>
      </c>
      <c r="F8" s="168" t="s">
        <v>91</v>
      </c>
    </row>
    <row r="9" customHeight="1" spans="1:4">
      <c r="A9" s="162" t="s">
        <v>561</v>
      </c>
      <c r="B9" s="162"/>
      <c r="C9" s="158"/>
      <c r="D9" s="159"/>
    </row>
  </sheetData>
  <mergeCells count="8">
    <mergeCell ref="A2:F2"/>
    <mergeCell ref="A3:D3"/>
    <mergeCell ref="D4:F4"/>
    <mergeCell ref="A8:C8"/>
    <mergeCell ref="A9:D9"/>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9" sqref="A9"/>
    </sheetView>
  </sheetViews>
  <sheetFormatPr defaultColWidth="8.88571428571429" defaultRowHeight="14.25" customHeight="1" outlineLevelCol="5"/>
  <cols>
    <col min="1" max="2" width="21.1333333333333" style="156"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s="80" customFormat="1" ht="12" customHeight="1" spans="1:6">
      <c r="A1" s="157">
        <v>0</v>
      </c>
      <c r="B1" s="157">
        <v>0</v>
      </c>
      <c r="C1" s="158">
        <v>1</v>
      </c>
      <c r="D1" s="159"/>
      <c r="E1" s="159"/>
      <c r="F1" s="159"/>
    </row>
    <row r="2" s="80" customFormat="1" ht="26.25" customHeight="1" spans="1:6">
      <c r="A2" s="160" t="s">
        <v>13</v>
      </c>
      <c r="B2" s="160"/>
      <c r="C2" s="161"/>
      <c r="D2" s="161"/>
      <c r="E2" s="161"/>
      <c r="F2" s="161"/>
    </row>
    <row r="3" s="80" customFormat="1" ht="13.5" customHeight="1" spans="1:6">
      <c r="A3" s="162" t="s">
        <v>21</v>
      </c>
      <c r="B3" s="162"/>
      <c r="C3" s="158"/>
      <c r="D3" s="159"/>
      <c r="E3" s="159"/>
      <c r="F3" s="159" t="s">
        <v>22</v>
      </c>
    </row>
    <row r="4" s="80" customFormat="1" ht="19.5" customHeight="1" spans="1:6">
      <c r="A4" s="88" t="s">
        <v>203</v>
      </c>
      <c r="B4" s="163" t="s">
        <v>92</v>
      </c>
      <c r="C4" s="88" t="s">
        <v>93</v>
      </c>
      <c r="D4" s="89" t="s">
        <v>562</v>
      </c>
      <c r="E4" s="90"/>
      <c r="F4" s="164"/>
    </row>
    <row r="5" s="80" customFormat="1" ht="18.75" customHeight="1" spans="1:6">
      <c r="A5" s="92"/>
      <c r="B5" s="165"/>
      <c r="C5" s="93"/>
      <c r="D5" s="88" t="s">
        <v>75</v>
      </c>
      <c r="E5" s="89" t="s">
        <v>95</v>
      </c>
      <c r="F5" s="88" t="s">
        <v>96</v>
      </c>
    </row>
    <row r="6" s="80" customFormat="1" ht="18.75" customHeight="1" spans="1:6">
      <c r="A6" s="166">
        <v>1</v>
      </c>
      <c r="B6" s="166" t="s">
        <v>190</v>
      </c>
      <c r="C6" s="109">
        <v>3</v>
      </c>
      <c r="D6" s="166" t="s">
        <v>192</v>
      </c>
      <c r="E6" s="166" t="s">
        <v>193</v>
      </c>
      <c r="F6" s="109">
        <v>6</v>
      </c>
    </row>
    <row r="7" s="80" customFormat="1" ht="18.75" customHeight="1" spans="1:6">
      <c r="A7" s="77" t="s">
        <v>91</v>
      </c>
      <c r="B7" s="77" t="s">
        <v>91</v>
      </c>
      <c r="C7" s="77" t="s">
        <v>91</v>
      </c>
      <c r="D7" s="167" t="s">
        <v>91</v>
      </c>
      <c r="E7" s="168" t="s">
        <v>91</v>
      </c>
      <c r="F7" s="168" t="s">
        <v>91</v>
      </c>
    </row>
    <row r="8" s="80" customFormat="1" ht="18.75" customHeight="1" spans="1:6">
      <c r="A8" s="169" t="s">
        <v>150</v>
      </c>
      <c r="B8" s="170"/>
      <c r="C8" s="171"/>
      <c r="D8" s="167" t="s">
        <v>91</v>
      </c>
      <c r="E8" s="168" t="s">
        <v>91</v>
      </c>
      <c r="F8" s="168" t="s">
        <v>91</v>
      </c>
    </row>
    <row r="9" customHeight="1" spans="1:1">
      <c r="A9" s="156" t="s">
        <v>563</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C9" sqref="C9"/>
    </sheetView>
  </sheetViews>
  <sheetFormatPr defaultColWidth="8.88571428571429" defaultRowHeight="14.25" customHeight="1"/>
  <cols>
    <col min="1" max="1" width="20.7142857142857" style="80" customWidth="1"/>
    <col min="2" max="2" width="21.7142857142857" style="80" customWidth="1"/>
    <col min="3" max="3" width="35.2857142857143" style="80" customWidth="1"/>
    <col min="4" max="4" width="7.71428571428571" style="80" customWidth="1"/>
    <col min="5" max="6" width="10.2857142857143" style="80"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16384" width="9.13333333333333" style="64"/>
  </cols>
  <sheetData>
    <row r="1" ht="13.5" customHeight="1" spans="1:17">
      <c r="A1" s="82"/>
      <c r="B1" s="82"/>
      <c r="C1" s="82"/>
      <c r="D1" s="82"/>
      <c r="E1" s="82"/>
      <c r="F1" s="82"/>
      <c r="G1" s="82"/>
      <c r="H1" s="82"/>
      <c r="I1" s="82"/>
      <c r="J1" s="82"/>
      <c r="P1" s="78"/>
      <c r="Q1" s="154"/>
    </row>
    <row r="2" ht="27.75" customHeight="1" spans="1:17">
      <c r="A2" s="133" t="s">
        <v>14</v>
      </c>
      <c r="B2" s="66"/>
      <c r="C2" s="66"/>
      <c r="D2" s="66"/>
      <c r="E2" s="66"/>
      <c r="F2" s="66"/>
      <c r="G2" s="66"/>
      <c r="H2" s="66"/>
      <c r="I2" s="66"/>
      <c r="J2" s="66"/>
      <c r="K2" s="67"/>
      <c r="L2" s="66"/>
      <c r="M2" s="66"/>
      <c r="N2" s="66"/>
      <c r="O2" s="66"/>
      <c r="P2" s="67"/>
      <c r="Q2" s="66"/>
    </row>
    <row r="3" ht="18.75" customHeight="1" spans="1:17">
      <c r="A3" s="85" t="s">
        <v>21</v>
      </c>
      <c r="B3" s="86"/>
      <c r="C3" s="86"/>
      <c r="D3" s="86"/>
      <c r="E3" s="86"/>
      <c r="F3" s="86"/>
      <c r="G3" s="86"/>
      <c r="H3" s="86"/>
      <c r="I3" s="86"/>
      <c r="J3" s="86"/>
      <c r="P3" s="149"/>
      <c r="Q3" s="155" t="s">
        <v>196</v>
      </c>
    </row>
    <row r="4" ht="15.75" customHeight="1" spans="1:17">
      <c r="A4" s="94" t="s">
        <v>564</v>
      </c>
      <c r="B4" s="134" t="s">
        <v>565</v>
      </c>
      <c r="C4" s="134" t="s">
        <v>566</v>
      </c>
      <c r="D4" s="134" t="s">
        <v>567</v>
      </c>
      <c r="E4" s="134" t="s">
        <v>568</v>
      </c>
      <c r="F4" s="134" t="s">
        <v>569</v>
      </c>
      <c r="G4" s="72" t="s">
        <v>210</v>
      </c>
      <c r="H4" s="135"/>
      <c r="I4" s="135"/>
      <c r="J4" s="72"/>
      <c r="K4" s="150"/>
      <c r="L4" s="72"/>
      <c r="M4" s="72"/>
      <c r="N4" s="72"/>
      <c r="O4" s="72"/>
      <c r="P4" s="150"/>
      <c r="Q4" s="73"/>
    </row>
    <row r="5" ht="17.25" customHeight="1" spans="1:17">
      <c r="A5" s="136"/>
      <c r="B5" s="137"/>
      <c r="C5" s="137"/>
      <c r="D5" s="137"/>
      <c r="E5" s="137"/>
      <c r="F5" s="137"/>
      <c r="G5" s="138" t="s">
        <v>75</v>
      </c>
      <c r="H5" s="115" t="s">
        <v>78</v>
      </c>
      <c r="I5" s="115" t="s">
        <v>570</v>
      </c>
      <c r="J5" s="137" t="s">
        <v>571</v>
      </c>
      <c r="K5" s="151" t="s">
        <v>572</v>
      </c>
      <c r="L5" s="140" t="s">
        <v>82</v>
      </c>
      <c r="M5" s="140"/>
      <c r="N5" s="140"/>
      <c r="O5" s="140"/>
      <c r="P5" s="152"/>
      <c r="Q5" s="139"/>
    </row>
    <row r="6" ht="54" customHeight="1" spans="1:17">
      <c r="A6" s="108"/>
      <c r="B6" s="139"/>
      <c r="C6" s="139"/>
      <c r="D6" s="139"/>
      <c r="E6" s="139"/>
      <c r="F6" s="139"/>
      <c r="G6" s="140"/>
      <c r="H6" s="115"/>
      <c r="I6" s="115"/>
      <c r="J6" s="139"/>
      <c r="K6" s="153"/>
      <c r="L6" s="139" t="s">
        <v>77</v>
      </c>
      <c r="M6" s="139" t="s">
        <v>84</v>
      </c>
      <c r="N6" s="139" t="s">
        <v>307</v>
      </c>
      <c r="O6" s="139" t="s">
        <v>86</v>
      </c>
      <c r="P6" s="153" t="s">
        <v>87</v>
      </c>
      <c r="Q6" s="139" t="s">
        <v>88</v>
      </c>
    </row>
    <row r="7" ht="15" customHeight="1" spans="1:17">
      <c r="A7" s="92">
        <v>1</v>
      </c>
      <c r="B7" s="92">
        <v>2</v>
      </c>
      <c r="C7" s="92">
        <v>3</v>
      </c>
      <c r="D7" s="92">
        <v>4</v>
      </c>
      <c r="E7" s="92">
        <v>5</v>
      </c>
      <c r="F7" s="92">
        <v>6</v>
      </c>
      <c r="G7" s="92">
        <v>7</v>
      </c>
      <c r="H7" s="92">
        <v>8</v>
      </c>
      <c r="I7" s="92">
        <v>9</v>
      </c>
      <c r="J7" s="92">
        <v>10</v>
      </c>
      <c r="K7" s="92">
        <v>11</v>
      </c>
      <c r="L7" s="92">
        <v>12</v>
      </c>
      <c r="M7" s="92">
        <v>13</v>
      </c>
      <c r="N7" s="92">
        <v>14</v>
      </c>
      <c r="O7" s="92">
        <v>15</v>
      </c>
      <c r="P7" s="92">
        <v>16</v>
      </c>
      <c r="Q7" s="92">
        <v>17</v>
      </c>
    </row>
    <row r="8" ht="21" customHeight="1" spans="1:17">
      <c r="A8" s="141" t="s">
        <v>91</v>
      </c>
      <c r="B8" s="142"/>
      <c r="C8" s="143"/>
      <c r="D8" s="142"/>
      <c r="E8" s="144"/>
      <c r="F8" s="145" t="s">
        <v>91</v>
      </c>
      <c r="G8" s="145" t="s">
        <v>91</v>
      </c>
      <c r="H8" s="145" t="s">
        <v>91</v>
      </c>
      <c r="I8" s="145" t="s">
        <v>91</v>
      </c>
      <c r="J8" s="145" t="s">
        <v>91</v>
      </c>
      <c r="K8" s="145" t="s">
        <v>91</v>
      </c>
      <c r="L8" s="145" t="s">
        <v>91</v>
      </c>
      <c r="M8" s="145" t="s">
        <v>91</v>
      </c>
      <c r="N8" s="145" t="s">
        <v>91</v>
      </c>
      <c r="O8" s="145"/>
      <c r="P8" s="145" t="s">
        <v>91</v>
      </c>
      <c r="Q8" s="145" t="s">
        <v>91</v>
      </c>
    </row>
    <row r="9" ht="21" customHeight="1" spans="1:17">
      <c r="A9" s="141" t="s">
        <v>91</v>
      </c>
      <c r="B9" s="142" t="s">
        <v>91</v>
      </c>
      <c r="C9" s="142" t="s">
        <v>91</v>
      </c>
      <c r="D9" s="142" t="s">
        <v>91</v>
      </c>
      <c r="E9" s="144" t="s">
        <v>91</v>
      </c>
      <c r="F9" s="146" t="s">
        <v>91</v>
      </c>
      <c r="G9" s="146" t="s">
        <v>91</v>
      </c>
      <c r="H9" s="146" t="s">
        <v>91</v>
      </c>
      <c r="I9" s="146" t="s">
        <v>91</v>
      </c>
      <c r="J9" s="146" t="s">
        <v>91</v>
      </c>
      <c r="K9" s="145" t="s">
        <v>91</v>
      </c>
      <c r="L9" s="146" t="s">
        <v>91</v>
      </c>
      <c r="M9" s="146" t="s">
        <v>91</v>
      </c>
      <c r="N9" s="146" t="s">
        <v>91</v>
      </c>
      <c r="O9" s="146"/>
      <c r="P9" s="145" t="s">
        <v>91</v>
      </c>
      <c r="Q9" s="146" t="s">
        <v>91</v>
      </c>
    </row>
    <row r="10" ht="21" customHeight="1" spans="1:17">
      <c r="A10" s="147" t="s">
        <v>150</v>
      </c>
      <c r="B10" s="148"/>
      <c r="C10" s="148"/>
      <c r="D10" s="148"/>
      <c r="E10" s="144"/>
      <c r="F10" s="145" t="s">
        <v>91</v>
      </c>
      <c r="G10" s="145" t="s">
        <v>91</v>
      </c>
      <c r="H10" s="145" t="s">
        <v>91</v>
      </c>
      <c r="I10" s="145" t="s">
        <v>91</v>
      </c>
      <c r="J10" s="145" t="s">
        <v>91</v>
      </c>
      <c r="K10" s="145" t="s">
        <v>91</v>
      </c>
      <c r="L10" s="145" t="s">
        <v>91</v>
      </c>
      <c r="M10" s="145" t="s">
        <v>91</v>
      </c>
      <c r="N10" s="145" t="s">
        <v>91</v>
      </c>
      <c r="O10" s="145"/>
      <c r="P10" s="145" t="s">
        <v>91</v>
      </c>
      <c r="Q10" s="145" t="s">
        <v>91</v>
      </c>
    </row>
    <row r="11" customHeight="1" spans="1:1">
      <c r="A11" s="80" t="s">
        <v>573</v>
      </c>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I16" sqref="I16"/>
    </sheetView>
  </sheetViews>
  <sheetFormatPr defaultColWidth="8.71428571428571" defaultRowHeight="14.25" customHeight="1"/>
  <cols>
    <col min="1" max="2" width="9.13333333333333" style="111" customWidth="1"/>
    <col min="3" max="3" width="16.2857142857143" style="111" customWidth="1"/>
    <col min="4" max="6" width="9.13333333333333" style="111"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246" width="9.13333333333333" style="64"/>
    <col min="247" max="255" width="8.71428571428571" style="64"/>
  </cols>
  <sheetData>
    <row r="1" ht="13.5" customHeight="1" spans="1:17">
      <c r="A1" s="82"/>
      <c r="B1" s="82"/>
      <c r="C1" s="82"/>
      <c r="D1" s="82"/>
      <c r="E1" s="82"/>
      <c r="F1" s="82"/>
      <c r="G1" s="112"/>
      <c r="H1" s="112"/>
      <c r="I1" s="112"/>
      <c r="J1" s="112"/>
      <c r="K1" s="124"/>
      <c r="L1" s="125"/>
      <c r="M1" s="125"/>
      <c r="N1" s="125"/>
      <c r="O1" s="125"/>
      <c r="P1" s="126"/>
      <c r="Q1" s="131"/>
    </row>
    <row r="2" ht="27.75" customHeight="1" spans="1:17">
      <c r="A2" s="113" t="s">
        <v>15</v>
      </c>
      <c r="B2" s="113"/>
      <c r="C2" s="113"/>
      <c r="D2" s="113"/>
      <c r="E2" s="113"/>
      <c r="F2" s="113"/>
      <c r="G2" s="113"/>
      <c r="H2" s="113"/>
      <c r="I2" s="113"/>
      <c r="J2" s="113"/>
      <c r="K2" s="113"/>
      <c r="L2" s="113"/>
      <c r="M2" s="113"/>
      <c r="N2" s="113"/>
      <c r="O2" s="113"/>
      <c r="P2" s="113"/>
      <c r="Q2" s="113"/>
    </row>
    <row r="3" ht="26.1" customHeight="1" spans="1:17">
      <c r="A3" s="85" t="s">
        <v>21</v>
      </c>
      <c r="B3" s="86"/>
      <c r="C3" s="86"/>
      <c r="D3" s="86"/>
      <c r="E3" s="86"/>
      <c r="F3" s="86"/>
      <c r="G3" s="114"/>
      <c r="H3" s="114"/>
      <c r="I3" s="114"/>
      <c r="J3" s="114"/>
      <c r="K3" s="124"/>
      <c r="L3" s="125"/>
      <c r="M3" s="125"/>
      <c r="N3" s="125"/>
      <c r="O3" s="125"/>
      <c r="P3" s="127"/>
      <c r="Q3" s="132" t="s">
        <v>196</v>
      </c>
    </row>
    <row r="4" ht="15.75" customHeight="1" spans="1:17">
      <c r="A4" s="115" t="s">
        <v>564</v>
      </c>
      <c r="B4" s="115" t="s">
        <v>574</v>
      </c>
      <c r="C4" s="115" t="s">
        <v>575</v>
      </c>
      <c r="D4" s="115" t="s">
        <v>576</v>
      </c>
      <c r="E4" s="115" t="s">
        <v>577</v>
      </c>
      <c r="F4" s="115" t="s">
        <v>578</v>
      </c>
      <c r="G4" s="115" t="s">
        <v>210</v>
      </c>
      <c r="H4" s="115"/>
      <c r="I4" s="115"/>
      <c r="J4" s="115"/>
      <c r="K4" s="128"/>
      <c r="L4" s="115"/>
      <c r="M4" s="115"/>
      <c r="N4" s="115"/>
      <c r="O4" s="115"/>
      <c r="P4" s="128"/>
      <c r="Q4" s="115"/>
    </row>
    <row r="5" ht="17.25" customHeight="1" spans="1:17">
      <c r="A5" s="115"/>
      <c r="B5" s="115"/>
      <c r="C5" s="115"/>
      <c r="D5" s="115"/>
      <c r="E5" s="115"/>
      <c r="F5" s="115"/>
      <c r="G5" s="115" t="s">
        <v>75</v>
      </c>
      <c r="H5" s="115" t="s">
        <v>78</v>
      </c>
      <c r="I5" s="115" t="s">
        <v>570</v>
      </c>
      <c r="J5" s="115" t="s">
        <v>571</v>
      </c>
      <c r="K5" s="129" t="s">
        <v>572</v>
      </c>
      <c r="L5" s="115" t="s">
        <v>82</v>
      </c>
      <c r="M5" s="115"/>
      <c r="N5" s="115"/>
      <c r="O5" s="115"/>
      <c r="P5" s="129"/>
      <c r="Q5" s="115"/>
    </row>
    <row r="6" ht="54" customHeight="1" spans="1:17">
      <c r="A6" s="115"/>
      <c r="B6" s="115"/>
      <c r="C6" s="115"/>
      <c r="D6" s="115"/>
      <c r="E6" s="115"/>
      <c r="F6" s="115"/>
      <c r="G6" s="115"/>
      <c r="H6" s="115"/>
      <c r="I6" s="115"/>
      <c r="J6" s="115"/>
      <c r="K6" s="128"/>
      <c r="L6" s="115" t="s">
        <v>77</v>
      </c>
      <c r="M6" s="115" t="s">
        <v>84</v>
      </c>
      <c r="N6" s="115" t="s">
        <v>307</v>
      </c>
      <c r="O6" s="115" t="s">
        <v>86</v>
      </c>
      <c r="P6" s="128" t="s">
        <v>87</v>
      </c>
      <c r="Q6" s="115" t="s">
        <v>88</v>
      </c>
    </row>
    <row r="7" ht="15" customHeight="1" spans="1:17">
      <c r="A7" s="115">
        <v>1</v>
      </c>
      <c r="B7" s="115">
        <v>2</v>
      </c>
      <c r="C7" s="115">
        <v>3</v>
      </c>
      <c r="D7" s="115">
        <v>4</v>
      </c>
      <c r="E7" s="115">
        <v>5</v>
      </c>
      <c r="F7" s="115">
        <v>6</v>
      </c>
      <c r="G7" s="115">
        <v>7</v>
      </c>
      <c r="H7" s="115">
        <v>8</v>
      </c>
      <c r="I7" s="115">
        <v>9</v>
      </c>
      <c r="J7" s="115">
        <v>10</v>
      </c>
      <c r="K7" s="115">
        <v>11</v>
      </c>
      <c r="L7" s="115">
        <v>12</v>
      </c>
      <c r="M7" s="115">
        <v>13</v>
      </c>
      <c r="N7" s="115">
        <v>14</v>
      </c>
      <c r="O7" s="115">
        <v>15</v>
      </c>
      <c r="P7" s="115">
        <v>16</v>
      </c>
      <c r="Q7" s="115">
        <v>17</v>
      </c>
    </row>
    <row r="8" ht="22.5" customHeight="1" spans="1:17">
      <c r="A8" s="91"/>
      <c r="B8" s="91"/>
      <c r="C8" s="91"/>
      <c r="D8" s="91"/>
      <c r="E8" s="91"/>
      <c r="F8" s="91"/>
      <c r="G8" s="116" t="s">
        <v>91</v>
      </c>
      <c r="H8" s="116" t="s">
        <v>91</v>
      </c>
      <c r="I8" s="116" t="s">
        <v>91</v>
      </c>
      <c r="J8" s="116" t="s">
        <v>91</v>
      </c>
      <c r="K8" s="116" t="s">
        <v>91</v>
      </c>
      <c r="L8" s="116" t="s">
        <v>91</v>
      </c>
      <c r="M8" s="116" t="s">
        <v>91</v>
      </c>
      <c r="N8" s="116" t="s">
        <v>91</v>
      </c>
      <c r="O8" s="116"/>
      <c r="P8" s="116" t="s">
        <v>91</v>
      </c>
      <c r="Q8" s="116" t="s">
        <v>91</v>
      </c>
    </row>
    <row r="9" ht="22.5" customHeight="1" spans="1:17">
      <c r="A9" s="117"/>
      <c r="B9" s="118"/>
      <c r="C9" s="118"/>
      <c r="D9" s="118"/>
      <c r="E9" s="118"/>
      <c r="F9" s="118"/>
      <c r="G9" s="119" t="s">
        <v>91</v>
      </c>
      <c r="H9" s="119" t="s">
        <v>91</v>
      </c>
      <c r="I9" s="119" t="s">
        <v>91</v>
      </c>
      <c r="J9" s="119" t="s">
        <v>91</v>
      </c>
      <c r="K9" s="116" t="s">
        <v>91</v>
      </c>
      <c r="L9" s="119" t="s">
        <v>91</v>
      </c>
      <c r="M9" s="119" t="s">
        <v>91</v>
      </c>
      <c r="N9" s="119" t="s">
        <v>91</v>
      </c>
      <c r="O9" s="119"/>
      <c r="P9" s="116" t="s">
        <v>91</v>
      </c>
      <c r="Q9" s="119" t="s">
        <v>91</v>
      </c>
    </row>
    <row r="10" ht="22.5" customHeight="1" spans="1:17">
      <c r="A10" s="117"/>
      <c r="B10" s="120"/>
      <c r="C10" s="120"/>
      <c r="D10" s="120"/>
      <c r="E10" s="120"/>
      <c r="F10" s="120"/>
      <c r="G10" s="121" t="s">
        <v>91</v>
      </c>
      <c r="H10" s="121" t="s">
        <v>91</v>
      </c>
      <c r="I10" s="121" t="s">
        <v>91</v>
      </c>
      <c r="J10" s="121" t="s">
        <v>91</v>
      </c>
      <c r="K10" s="121" t="s">
        <v>91</v>
      </c>
      <c r="L10" s="121" t="s">
        <v>91</v>
      </c>
      <c r="M10" s="121" t="s">
        <v>91</v>
      </c>
      <c r="N10" s="121" t="s">
        <v>91</v>
      </c>
      <c r="O10" s="121"/>
      <c r="P10" s="121" t="s">
        <v>91</v>
      </c>
      <c r="Q10" s="121" t="s">
        <v>91</v>
      </c>
    </row>
    <row r="11" ht="22.5" customHeight="1" spans="1:17">
      <c r="A11" s="91" t="s">
        <v>150</v>
      </c>
      <c r="B11" s="91"/>
      <c r="C11" s="91"/>
      <c r="D11" s="91"/>
      <c r="E11" s="91"/>
      <c r="F11" s="91"/>
      <c r="G11" s="122"/>
      <c r="H11" s="122"/>
      <c r="I11" s="122"/>
      <c r="J11" s="122"/>
      <c r="K11" s="130"/>
      <c r="L11" s="122"/>
      <c r="M11" s="122"/>
      <c r="N11" s="122"/>
      <c r="O11" s="122"/>
      <c r="P11" s="130"/>
      <c r="Q11" s="122"/>
    </row>
    <row r="12" customHeight="1" spans="1:5">
      <c r="A12" s="123" t="s">
        <v>579</v>
      </c>
      <c r="B12" s="123"/>
      <c r="C12" s="123"/>
      <c r="D12" s="123"/>
      <c r="E12" s="123"/>
    </row>
  </sheetData>
  <mergeCells count="17">
    <mergeCell ref="A2:Q2"/>
    <mergeCell ref="A3:C3"/>
    <mergeCell ref="G4:Q4"/>
    <mergeCell ref="L5:Q5"/>
    <mergeCell ref="A11:F11"/>
    <mergeCell ref="A12:E12"/>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7" sqref="A7:G7"/>
    </sheetView>
  </sheetViews>
  <sheetFormatPr defaultColWidth="8.88571428571429" defaultRowHeight="14.25" customHeight="1" outlineLevelRow="7"/>
  <cols>
    <col min="1" max="1" width="50" style="80" customWidth="1"/>
    <col min="2" max="2" width="17.2857142857143" style="80" customWidth="1"/>
    <col min="3" max="4" width="13.4285714285714" style="80" customWidth="1"/>
    <col min="5" max="12" width="10.2857142857143" style="80" customWidth="1"/>
    <col min="13" max="13" width="13.1428571428571" style="80" customWidth="1"/>
    <col min="14" max="14" width="9.13333333333333" style="64" customWidth="1"/>
    <col min="15" max="246" width="9.13333333333333" style="64"/>
    <col min="247" max="247" width="9.13333333333333" style="81"/>
    <col min="248" max="256" width="8.88571428571429" style="81"/>
  </cols>
  <sheetData>
    <row r="1" s="64" customFormat="1" ht="13.5" customHeight="1" spans="1:13">
      <c r="A1" s="82"/>
      <c r="B1" s="82"/>
      <c r="C1" s="82"/>
      <c r="D1" s="83"/>
      <c r="E1" s="80"/>
      <c r="F1" s="80"/>
      <c r="G1" s="80"/>
      <c r="H1" s="80"/>
      <c r="I1" s="80"/>
      <c r="J1" s="80"/>
      <c r="K1" s="80"/>
      <c r="L1" s="80"/>
      <c r="M1" s="80"/>
    </row>
    <row r="2" s="64" customFormat="1" ht="35" customHeight="1" spans="1:13">
      <c r="A2" s="84" t="s">
        <v>16</v>
      </c>
      <c r="B2" s="84"/>
      <c r="C2" s="84"/>
      <c r="D2" s="84"/>
      <c r="E2" s="84"/>
      <c r="F2" s="84"/>
      <c r="G2" s="84"/>
      <c r="H2" s="84"/>
      <c r="I2" s="84"/>
      <c r="J2" s="84"/>
      <c r="K2" s="84"/>
      <c r="L2" s="84"/>
      <c r="M2" s="84"/>
    </row>
    <row r="3" s="79" customFormat="1" ht="24" customHeight="1" spans="1:13">
      <c r="A3" s="85" t="s">
        <v>21</v>
      </c>
      <c r="B3" s="86"/>
      <c r="C3" s="86"/>
      <c r="D3" s="86"/>
      <c r="E3" s="87"/>
      <c r="F3" s="87"/>
      <c r="G3" s="87"/>
      <c r="H3" s="87"/>
      <c r="I3" s="87"/>
      <c r="J3" s="106"/>
      <c r="K3" s="106"/>
      <c r="L3" s="106"/>
      <c r="M3" s="107" t="s">
        <v>196</v>
      </c>
    </row>
    <row r="4" s="64" customFormat="1" ht="19.5" customHeight="1" spans="1:13">
      <c r="A4" s="88" t="s">
        <v>580</v>
      </c>
      <c r="B4" s="89" t="s">
        <v>210</v>
      </c>
      <c r="C4" s="90"/>
      <c r="D4" s="90"/>
      <c r="E4" s="91" t="s">
        <v>581</v>
      </c>
      <c r="F4" s="91"/>
      <c r="G4" s="91"/>
      <c r="H4" s="91"/>
      <c r="I4" s="91"/>
      <c r="J4" s="91"/>
      <c r="K4" s="91"/>
      <c r="L4" s="91"/>
      <c r="M4" s="91"/>
    </row>
    <row r="5" s="64" customFormat="1" ht="40.5" customHeight="1" spans="1:13">
      <c r="A5" s="92"/>
      <c r="B5" s="93" t="s">
        <v>75</v>
      </c>
      <c r="C5" s="94" t="s">
        <v>78</v>
      </c>
      <c r="D5" s="95" t="s">
        <v>582</v>
      </c>
      <c r="E5" s="92" t="s">
        <v>583</v>
      </c>
      <c r="F5" s="92" t="s">
        <v>584</v>
      </c>
      <c r="G5" s="92" t="s">
        <v>585</v>
      </c>
      <c r="H5" s="92" t="s">
        <v>586</v>
      </c>
      <c r="I5" s="108" t="s">
        <v>587</v>
      </c>
      <c r="J5" s="92" t="s">
        <v>588</v>
      </c>
      <c r="K5" s="92" t="s">
        <v>589</v>
      </c>
      <c r="L5" s="92" t="s">
        <v>590</v>
      </c>
      <c r="M5" s="92" t="s">
        <v>591</v>
      </c>
    </row>
    <row r="6" s="64" customFormat="1" ht="19.5" customHeight="1" spans="1:13">
      <c r="A6" s="88">
        <v>1</v>
      </c>
      <c r="B6" s="88">
        <v>2</v>
      </c>
      <c r="C6" s="88">
        <v>3</v>
      </c>
      <c r="D6" s="96">
        <v>4</v>
      </c>
      <c r="E6" s="88">
        <v>5</v>
      </c>
      <c r="F6" s="88">
        <v>6</v>
      </c>
      <c r="G6" s="88">
        <v>7</v>
      </c>
      <c r="H6" s="97">
        <v>8</v>
      </c>
      <c r="I6" s="109">
        <v>9</v>
      </c>
      <c r="J6" s="109">
        <v>10</v>
      </c>
      <c r="K6" s="109">
        <v>11</v>
      </c>
      <c r="L6" s="97">
        <v>12</v>
      </c>
      <c r="M6" s="109">
        <v>13</v>
      </c>
    </row>
    <row r="7" s="64" customFormat="1" ht="19.5" customHeight="1" spans="1:247">
      <c r="A7" s="98" t="s">
        <v>592</v>
      </c>
      <c r="B7" s="99"/>
      <c r="C7" s="99"/>
      <c r="D7" s="99"/>
      <c r="E7" s="99"/>
      <c r="F7" s="99"/>
      <c r="G7" s="100"/>
      <c r="H7" s="101" t="s">
        <v>91</v>
      </c>
      <c r="I7" s="101" t="s">
        <v>91</v>
      </c>
      <c r="J7" s="101" t="s">
        <v>91</v>
      </c>
      <c r="K7" s="101" t="s">
        <v>91</v>
      </c>
      <c r="L7" s="101" t="s">
        <v>91</v>
      </c>
      <c r="M7" s="101" t="s">
        <v>91</v>
      </c>
      <c r="IM7" s="110"/>
    </row>
    <row r="8" s="64" customFormat="1" ht="19.5" customHeight="1" spans="1:13">
      <c r="A8" s="102" t="s">
        <v>91</v>
      </c>
      <c r="B8" s="103" t="s">
        <v>91</v>
      </c>
      <c r="C8" s="103" t="s">
        <v>91</v>
      </c>
      <c r="D8" s="104" t="s">
        <v>91</v>
      </c>
      <c r="E8" s="103" t="s">
        <v>91</v>
      </c>
      <c r="F8" s="103" t="s">
        <v>91</v>
      </c>
      <c r="G8" s="103" t="s">
        <v>91</v>
      </c>
      <c r="H8" s="105" t="s">
        <v>91</v>
      </c>
      <c r="I8" s="105" t="s">
        <v>91</v>
      </c>
      <c r="J8" s="105" t="s">
        <v>91</v>
      </c>
      <c r="K8" s="105" t="s">
        <v>91</v>
      </c>
      <c r="L8" s="105" t="s">
        <v>91</v>
      </c>
      <c r="M8" s="105"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D13" sqref="D13"/>
    </sheetView>
  </sheetViews>
  <sheetFormatPr defaultColWidth="8.88571428571429" defaultRowHeight="12" outlineLevelRow="6"/>
  <cols>
    <col min="1" max="1" width="34.2857142857143" style="63" customWidth="1"/>
    <col min="2" max="2" width="29" style="63" customWidth="1"/>
    <col min="3" max="5" width="23.5714285714286" style="63" customWidth="1"/>
    <col min="6" max="6" width="11.2857142857143" style="64" customWidth="1"/>
    <col min="7" max="7" width="25.1333333333333" style="63" customWidth="1"/>
    <col min="8" max="8" width="15.5714285714286" style="64" customWidth="1"/>
    <col min="9" max="9" width="13.4285714285714" style="64" customWidth="1"/>
    <col min="10" max="10" width="18.847619047619" style="63" customWidth="1"/>
    <col min="11" max="11" width="9.13333333333333" style="64" customWidth="1"/>
    <col min="12" max="16384" width="9.13333333333333" style="64"/>
  </cols>
  <sheetData>
    <row r="1" customHeight="1" spans="10:10">
      <c r="J1" s="78"/>
    </row>
    <row r="2" ht="28.5" customHeight="1" spans="1:10">
      <c r="A2" s="65" t="s">
        <v>17</v>
      </c>
      <c r="B2" s="66"/>
      <c r="C2" s="66"/>
      <c r="D2" s="66"/>
      <c r="E2" s="66"/>
      <c r="F2" s="67"/>
      <c r="G2" s="66"/>
      <c r="H2" s="67"/>
      <c r="I2" s="67"/>
      <c r="J2" s="66"/>
    </row>
    <row r="3" ht="17.25" customHeight="1" spans="1:1">
      <c r="A3" s="68" t="s">
        <v>21</v>
      </c>
    </row>
    <row r="4" ht="44.25" customHeight="1" spans="1:10">
      <c r="A4" s="69" t="s">
        <v>334</v>
      </c>
      <c r="B4" s="69" t="s">
        <v>335</v>
      </c>
      <c r="C4" s="69" t="s">
        <v>336</v>
      </c>
      <c r="D4" s="69" t="s">
        <v>337</v>
      </c>
      <c r="E4" s="69" t="s">
        <v>338</v>
      </c>
      <c r="F4" s="70" t="s">
        <v>339</v>
      </c>
      <c r="G4" s="69" t="s">
        <v>340</v>
      </c>
      <c r="H4" s="70" t="s">
        <v>341</v>
      </c>
      <c r="I4" s="70" t="s">
        <v>342</v>
      </c>
      <c r="J4" s="69" t="s">
        <v>343</v>
      </c>
    </row>
    <row r="5" ht="14.25" customHeight="1" spans="1:10">
      <c r="A5" s="69">
        <v>1</v>
      </c>
      <c r="B5" s="69">
        <v>2</v>
      </c>
      <c r="C5" s="69">
        <v>3</v>
      </c>
      <c r="D5" s="69">
        <v>4</v>
      </c>
      <c r="E5" s="69">
        <v>5</v>
      </c>
      <c r="F5" s="69">
        <v>6</v>
      </c>
      <c r="G5" s="69">
        <v>7</v>
      </c>
      <c r="H5" s="69">
        <v>8</v>
      </c>
      <c r="I5" s="69">
        <v>9</v>
      </c>
      <c r="J5" s="69">
        <v>10</v>
      </c>
    </row>
    <row r="6" ht="42" customHeight="1" spans="1:10">
      <c r="A6" s="71" t="s">
        <v>592</v>
      </c>
      <c r="B6" s="72"/>
      <c r="C6" s="72"/>
      <c r="D6" s="73"/>
      <c r="E6" s="74"/>
      <c r="F6" s="75"/>
      <c r="G6" s="74"/>
      <c r="H6" s="75"/>
      <c r="I6" s="75"/>
      <c r="J6" s="74"/>
    </row>
    <row r="7" ht="42.75" customHeight="1" spans="1:10">
      <c r="A7" s="76" t="s">
        <v>91</v>
      </c>
      <c r="B7" s="76" t="s">
        <v>91</v>
      </c>
      <c r="C7" s="76" t="s">
        <v>91</v>
      </c>
      <c r="D7" s="76" t="s">
        <v>91</v>
      </c>
      <c r="E7" s="77" t="s">
        <v>91</v>
      </c>
      <c r="F7" s="76" t="s">
        <v>91</v>
      </c>
      <c r="G7" s="77" t="s">
        <v>91</v>
      </c>
      <c r="H7" s="76" t="s">
        <v>91</v>
      </c>
      <c r="I7" s="76" t="s">
        <v>91</v>
      </c>
      <c r="J7" s="77"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A10" sqref="A10"/>
    </sheetView>
  </sheetViews>
  <sheetFormatPr defaultColWidth="8.88571428571429" defaultRowHeight="12" outlineLevelCol="7"/>
  <cols>
    <col min="1" max="1" width="29" style="49"/>
    <col min="2" max="2" width="18.7142857142857" style="49" customWidth="1"/>
    <col min="3" max="3" width="24.847619047619" style="49" customWidth="1"/>
    <col min="4" max="6" width="23.5714285714286" style="49" customWidth="1"/>
    <col min="7" max="7" width="25.1333333333333" style="49" customWidth="1"/>
    <col min="8" max="8" width="18.847619047619" style="49" customWidth="1"/>
    <col min="9" max="16384" width="9.13333333333333" style="49"/>
  </cols>
  <sheetData>
    <row r="1" spans="8:8">
      <c r="H1" s="50"/>
    </row>
    <row r="2" ht="28.5" spans="1:8">
      <c r="A2" s="51" t="s">
        <v>18</v>
      </c>
      <c r="B2" s="51"/>
      <c r="C2" s="51"/>
      <c r="D2" s="51"/>
      <c r="E2" s="51"/>
      <c r="F2" s="51"/>
      <c r="G2" s="51"/>
      <c r="H2" s="51"/>
    </row>
    <row r="3" ht="13.5" spans="1:2">
      <c r="A3" s="52" t="s">
        <v>21</v>
      </c>
      <c r="B3" s="53"/>
    </row>
    <row r="4" ht="18" customHeight="1" spans="1:8">
      <c r="A4" s="54" t="s">
        <v>203</v>
      </c>
      <c r="B4" s="54" t="s">
        <v>593</v>
      </c>
      <c r="C4" s="54" t="s">
        <v>594</v>
      </c>
      <c r="D4" s="54" t="s">
        <v>595</v>
      </c>
      <c r="E4" s="54" t="s">
        <v>596</v>
      </c>
      <c r="F4" s="55" t="s">
        <v>597</v>
      </c>
      <c r="G4" s="56"/>
      <c r="H4" s="57"/>
    </row>
    <row r="5" ht="18" customHeight="1" spans="1:8">
      <c r="A5" s="58"/>
      <c r="B5" s="58"/>
      <c r="C5" s="58"/>
      <c r="D5" s="58"/>
      <c r="E5" s="58"/>
      <c r="F5" s="59" t="s">
        <v>568</v>
      </c>
      <c r="G5" s="59" t="s">
        <v>598</v>
      </c>
      <c r="H5" s="59" t="s">
        <v>599</v>
      </c>
    </row>
    <row r="6" ht="21" customHeight="1" spans="1:8">
      <c r="A6" s="60">
        <v>1</v>
      </c>
      <c r="B6" s="60">
        <v>2</v>
      </c>
      <c r="C6" s="60">
        <v>3</v>
      </c>
      <c r="D6" s="60">
        <v>4</v>
      </c>
      <c r="E6" s="60">
        <v>5</v>
      </c>
      <c r="F6" s="60">
        <v>6</v>
      </c>
      <c r="G6" s="60">
        <v>7</v>
      </c>
      <c r="H6" s="60">
        <v>8</v>
      </c>
    </row>
    <row r="7" ht="33" customHeight="1" spans="1:8">
      <c r="A7" s="61"/>
      <c r="B7" s="61"/>
      <c r="C7" s="61"/>
      <c r="D7" s="61"/>
      <c r="E7" s="61"/>
      <c r="F7" s="60"/>
      <c r="G7" s="60"/>
      <c r="H7" s="60"/>
    </row>
    <row r="8" ht="24" customHeight="1" spans="1:8">
      <c r="A8" s="62"/>
      <c r="B8" s="62"/>
      <c r="C8" s="62"/>
      <c r="D8" s="62"/>
      <c r="E8" s="62"/>
      <c r="F8" s="60"/>
      <c r="G8" s="60"/>
      <c r="H8" s="60"/>
    </row>
    <row r="9" ht="24" customHeight="1" spans="1:8">
      <c r="A9" s="62"/>
      <c r="B9" s="62"/>
      <c r="C9" s="62"/>
      <c r="D9" s="62"/>
      <c r="E9" s="62"/>
      <c r="F9" s="60"/>
      <c r="G9" s="60"/>
      <c r="H9" s="60"/>
    </row>
    <row r="10" spans="1:1">
      <c r="A10" s="49" t="s">
        <v>600</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A15" sqref="A15"/>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196</v>
      </c>
    </row>
    <row r="4" s="1" customFormat="1" ht="21.75" customHeight="1" spans="1:11">
      <c r="A4" s="10" t="s">
        <v>302</v>
      </c>
      <c r="B4" s="10" t="s">
        <v>205</v>
      </c>
      <c r="C4" s="10" t="s">
        <v>303</v>
      </c>
      <c r="D4" s="11" t="s">
        <v>206</v>
      </c>
      <c r="E4" s="11" t="s">
        <v>207</v>
      </c>
      <c r="F4" s="11" t="s">
        <v>304</v>
      </c>
      <c r="G4" s="11" t="s">
        <v>305</v>
      </c>
      <c r="H4" s="33" t="s">
        <v>75</v>
      </c>
      <c r="I4" s="12" t="s">
        <v>601</v>
      </c>
      <c r="J4" s="13"/>
      <c r="K4" s="14"/>
    </row>
    <row r="5" s="1" customFormat="1" ht="21.75" customHeight="1" spans="1:11">
      <c r="A5" s="15"/>
      <c r="B5" s="15"/>
      <c r="C5" s="15"/>
      <c r="D5" s="16"/>
      <c r="E5" s="16"/>
      <c r="F5" s="16"/>
      <c r="G5" s="16"/>
      <c r="H5" s="34"/>
      <c r="I5" s="11" t="s">
        <v>78</v>
      </c>
      <c r="J5" s="11" t="s">
        <v>79</v>
      </c>
      <c r="K5" s="11" t="s">
        <v>80</v>
      </c>
    </row>
    <row r="6" s="1" customFormat="1" ht="40.5" customHeight="1" spans="1:11">
      <c r="A6" s="19"/>
      <c r="B6" s="19"/>
      <c r="C6" s="19"/>
      <c r="D6" s="20"/>
      <c r="E6" s="20"/>
      <c r="F6" s="20"/>
      <c r="G6" s="20"/>
      <c r="H6" s="35"/>
      <c r="I6" s="20"/>
      <c r="J6" s="20"/>
      <c r="K6" s="20"/>
    </row>
    <row r="7" s="1" customFormat="1" ht="15" customHeight="1" spans="1:11">
      <c r="A7" s="23">
        <v>1</v>
      </c>
      <c r="B7" s="23">
        <v>2</v>
      </c>
      <c r="C7" s="23">
        <v>3</v>
      </c>
      <c r="D7" s="23">
        <v>4</v>
      </c>
      <c r="E7" s="23">
        <v>5</v>
      </c>
      <c r="F7" s="23">
        <v>6</v>
      </c>
      <c r="G7" s="23">
        <v>7</v>
      </c>
      <c r="H7" s="23">
        <v>8</v>
      </c>
      <c r="I7" s="23">
        <v>9</v>
      </c>
      <c r="J7" s="48">
        <v>10</v>
      </c>
      <c r="K7" s="48">
        <v>11</v>
      </c>
    </row>
    <row r="8" s="1" customFormat="1" ht="18.75" customHeight="1" spans="1:11">
      <c r="A8" s="36"/>
      <c r="B8" s="24" t="s">
        <v>91</v>
      </c>
      <c r="C8" s="36"/>
      <c r="D8" s="36"/>
      <c r="E8" s="36"/>
      <c r="F8" s="36"/>
      <c r="G8" s="36"/>
      <c r="H8" s="37" t="s">
        <v>91</v>
      </c>
      <c r="I8" s="37" t="s">
        <v>91</v>
      </c>
      <c r="J8" s="37" t="s">
        <v>91</v>
      </c>
      <c r="K8" s="37"/>
    </row>
    <row r="9" s="1" customFormat="1" ht="18.75" customHeight="1" spans="1:11">
      <c r="A9" s="38" t="s">
        <v>91</v>
      </c>
      <c r="B9" s="39" t="s">
        <v>91</v>
      </c>
      <c r="C9" s="39" t="s">
        <v>91</v>
      </c>
      <c r="D9" s="39" t="s">
        <v>91</v>
      </c>
      <c r="E9" s="39" t="s">
        <v>91</v>
      </c>
      <c r="F9" s="39" t="s">
        <v>91</v>
      </c>
      <c r="G9" s="39" t="s">
        <v>91</v>
      </c>
      <c r="H9" s="40" t="s">
        <v>91</v>
      </c>
      <c r="I9" s="40" t="s">
        <v>91</v>
      </c>
      <c r="J9" s="40" t="s">
        <v>91</v>
      </c>
      <c r="K9" s="40"/>
    </row>
    <row r="10" s="1" customFormat="1" ht="18.75" customHeight="1" spans="1:11">
      <c r="A10" s="41"/>
      <c r="B10" s="42"/>
      <c r="C10" s="42"/>
      <c r="D10" s="42"/>
      <c r="E10" s="42"/>
      <c r="F10" s="42"/>
      <c r="G10" s="42"/>
      <c r="H10" s="43"/>
      <c r="I10" s="43"/>
      <c r="J10" s="43"/>
      <c r="K10" s="43"/>
    </row>
    <row r="11" s="1" customFormat="1" ht="18.75" customHeight="1" spans="1:11">
      <c r="A11" s="41"/>
      <c r="B11" s="42"/>
      <c r="C11" s="42"/>
      <c r="D11" s="42"/>
      <c r="E11" s="42"/>
      <c r="F11" s="42"/>
      <c r="G11" s="42"/>
      <c r="H11" s="43"/>
      <c r="I11" s="43"/>
      <c r="J11" s="43"/>
      <c r="K11" s="43"/>
    </row>
    <row r="12" s="1" customFormat="1" ht="18.75" customHeight="1" spans="1:11">
      <c r="A12" s="41"/>
      <c r="B12" s="42"/>
      <c r="C12" s="42"/>
      <c r="D12" s="42"/>
      <c r="E12" s="42"/>
      <c r="F12" s="42"/>
      <c r="G12" s="42"/>
      <c r="H12" s="43"/>
      <c r="I12" s="43"/>
      <c r="J12" s="43"/>
      <c r="K12" s="43"/>
    </row>
    <row r="13" s="1" customFormat="1" ht="18.75" customHeight="1" spans="1:11">
      <c r="A13" s="41"/>
      <c r="B13" s="42"/>
      <c r="C13" s="42"/>
      <c r="D13" s="42"/>
      <c r="E13" s="42"/>
      <c r="F13" s="42"/>
      <c r="G13" s="42"/>
      <c r="H13" s="43"/>
      <c r="I13" s="43"/>
      <c r="J13" s="43"/>
      <c r="K13" s="43"/>
    </row>
    <row r="14" s="1" customFormat="1" ht="18.75" customHeight="1" spans="1:11">
      <c r="A14" s="44" t="s">
        <v>150</v>
      </c>
      <c r="B14" s="45"/>
      <c r="C14" s="45"/>
      <c r="D14" s="45"/>
      <c r="E14" s="45"/>
      <c r="F14" s="45"/>
      <c r="G14" s="46"/>
      <c r="H14" s="47" t="s">
        <v>91</v>
      </c>
      <c r="I14" s="47" t="s">
        <v>91</v>
      </c>
      <c r="J14" s="47" t="s">
        <v>91</v>
      </c>
      <c r="K14" s="47"/>
    </row>
    <row r="15" s="1" customFormat="1" customHeight="1" spans="1:1">
      <c r="A15" s="1" t="s">
        <v>602</v>
      </c>
    </row>
    <row r="16" customHeight="1" spans="1:1">
      <c r="A16" s="32"/>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7" activePane="bottomRight" state="frozen"/>
      <selection/>
      <selection pane="topRight"/>
      <selection pane="bottomLeft"/>
      <selection pane="bottomRight" activeCell="B35" sqref="B35:B36"/>
    </sheetView>
  </sheetViews>
  <sheetFormatPr defaultColWidth="8" defaultRowHeight="12" outlineLevelCol="3"/>
  <cols>
    <col min="1" max="1" width="39.5714285714286" style="80" customWidth="1"/>
    <col min="2" max="2" width="43.1333333333333" style="80" customWidth="1"/>
    <col min="3" max="3" width="40.4285714285714" style="80" customWidth="1"/>
    <col min="4" max="4" width="46.1333333333333" style="80" customWidth="1"/>
    <col min="5" max="5" width="8" style="64" customWidth="1"/>
    <col min="6" max="16384" width="8" style="64"/>
  </cols>
  <sheetData>
    <row r="1" ht="17" customHeight="1" spans="1:4">
      <c r="A1" s="360"/>
      <c r="B1" s="82"/>
      <c r="C1" s="82"/>
      <c r="D1" s="155"/>
    </row>
    <row r="2" ht="36" customHeight="1" spans="1:4">
      <c r="A2" s="65" t="s">
        <v>2</v>
      </c>
      <c r="B2" s="361"/>
      <c r="C2" s="361"/>
      <c r="D2" s="361"/>
    </row>
    <row r="3" ht="21" customHeight="1" spans="1:4">
      <c r="A3" s="85" t="s">
        <v>21</v>
      </c>
      <c r="B3" s="310"/>
      <c r="C3" s="310"/>
      <c r="D3" s="154" t="s">
        <v>22</v>
      </c>
    </row>
    <row r="4" ht="19.5" customHeight="1" spans="1:4">
      <c r="A4" s="89" t="s">
        <v>23</v>
      </c>
      <c r="B4" s="164"/>
      <c r="C4" s="89" t="s">
        <v>24</v>
      </c>
      <c r="D4" s="164"/>
    </row>
    <row r="5" ht="19.5" customHeight="1" spans="1:4">
      <c r="A5" s="88" t="s">
        <v>25</v>
      </c>
      <c r="B5" s="88" t="s">
        <v>26</v>
      </c>
      <c r="C5" s="88" t="s">
        <v>27</v>
      </c>
      <c r="D5" s="88" t="s">
        <v>26</v>
      </c>
    </row>
    <row r="6" ht="19.5" customHeight="1" spans="1:4">
      <c r="A6" s="92"/>
      <c r="B6" s="92"/>
      <c r="C6" s="92"/>
      <c r="D6" s="92"/>
    </row>
    <row r="7" ht="20.25" customHeight="1" spans="1:4">
      <c r="A7" s="316" t="s">
        <v>28</v>
      </c>
      <c r="B7" s="290">
        <v>5904108.32</v>
      </c>
      <c r="C7" s="316" t="s">
        <v>29</v>
      </c>
      <c r="D7" s="258">
        <v>629015.5</v>
      </c>
    </row>
    <row r="8" ht="20.25" customHeight="1" spans="1:4">
      <c r="A8" s="316" t="s">
        <v>30</v>
      </c>
      <c r="B8" s="290"/>
      <c r="C8" s="316" t="s">
        <v>31</v>
      </c>
      <c r="D8" s="362"/>
    </row>
    <row r="9" ht="20.25" customHeight="1" spans="1:4">
      <c r="A9" s="316" t="s">
        <v>32</v>
      </c>
      <c r="B9" s="290"/>
      <c r="C9" s="316" t="s">
        <v>33</v>
      </c>
      <c r="D9" s="362"/>
    </row>
    <row r="10" ht="20.25" customHeight="1" spans="1:4">
      <c r="A10" s="316" t="s">
        <v>34</v>
      </c>
      <c r="B10" s="290"/>
      <c r="C10" s="316" t="s">
        <v>35</v>
      </c>
      <c r="D10" s="362"/>
    </row>
    <row r="11" ht="20.25" customHeight="1" spans="1:4">
      <c r="A11" s="316" t="s">
        <v>36</v>
      </c>
      <c r="B11" s="363"/>
      <c r="C11" s="316" t="s">
        <v>37</v>
      </c>
      <c r="D11" s="362"/>
    </row>
    <row r="12" ht="20.25" customHeight="1" spans="1:4">
      <c r="A12" s="316" t="s">
        <v>38</v>
      </c>
      <c r="B12" s="315"/>
      <c r="C12" s="316" t="s">
        <v>39</v>
      </c>
      <c r="D12" s="362"/>
    </row>
    <row r="13" ht="20.25" customHeight="1" spans="1:4">
      <c r="A13" s="316" t="s">
        <v>40</v>
      </c>
      <c r="B13" s="315"/>
      <c r="C13" s="316" t="s">
        <v>41</v>
      </c>
      <c r="D13" s="206">
        <v>6388681.57</v>
      </c>
    </row>
    <row r="14" ht="20.25" customHeight="1" spans="1:4">
      <c r="A14" s="316" t="s">
        <v>42</v>
      </c>
      <c r="B14" s="315"/>
      <c r="C14" s="316" t="s">
        <v>43</v>
      </c>
      <c r="D14" s="206">
        <v>1055119</v>
      </c>
    </row>
    <row r="15" ht="20.25" customHeight="1" spans="1:4">
      <c r="A15" s="364" t="s">
        <v>44</v>
      </c>
      <c r="B15" s="365"/>
      <c r="C15" s="316" t="s">
        <v>45</v>
      </c>
      <c r="D15" s="206">
        <v>385155</v>
      </c>
    </row>
    <row r="16" ht="20.25" customHeight="1" spans="1:4">
      <c r="A16" s="364" t="s">
        <v>46</v>
      </c>
      <c r="B16" s="366"/>
      <c r="C16" s="316" t="s">
        <v>47</v>
      </c>
      <c r="D16" s="362"/>
    </row>
    <row r="17" ht="20.25" customHeight="1" spans="1:4">
      <c r="A17" s="364"/>
      <c r="B17" s="367"/>
      <c r="C17" s="316" t="s">
        <v>48</v>
      </c>
      <c r="D17" s="362"/>
    </row>
    <row r="18" ht="20.25" customHeight="1" spans="1:4">
      <c r="A18" s="366"/>
      <c r="B18" s="367"/>
      <c r="C18" s="316" t="s">
        <v>49</v>
      </c>
      <c r="D18" s="362"/>
    </row>
    <row r="19" ht="20.25" customHeight="1" spans="1:4">
      <c r="A19" s="366"/>
      <c r="B19" s="367"/>
      <c r="C19" s="316" t="s">
        <v>50</v>
      </c>
      <c r="D19" s="362"/>
    </row>
    <row r="20" ht="20.25" customHeight="1" spans="1:4">
      <c r="A20" s="366"/>
      <c r="B20" s="367"/>
      <c r="C20" s="316" t="s">
        <v>51</v>
      </c>
      <c r="D20" s="362"/>
    </row>
    <row r="21" ht="20.25" customHeight="1" spans="1:4">
      <c r="A21" s="366"/>
      <c r="B21" s="367"/>
      <c r="C21" s="316" t="s">
        <v>52</v>
      </c>
      <c r="D21" s="362"/>
    </row>
    <row r="22" ht="20.25" customHeight="1" spans="1:4">
      <c r="A22" s="366"/>
      <c r="B22" s="367"/>
      <c r="C22" s="316" t="s">
        <v>53</v>
      </c>
      <c r="D22" s="362"/>
    </row>
    <row r="23" ht="20.25" customHeight="1" spans="1:4">
      <c r="A23" s="366"/>
      <c r="B23" s="367"/>
      <c r="C23" s="316" t="s">
        <v>54</v>
      </c>
      <c r="D23" s="362"/>
    </row>
    <row r="24" ht="20.25" customHeight="1" spans="1:4">
      <c r="A24" s="366"/>
      <c r="B24" s="367"/>
      <c r="C24" s="316" t="s">
        <v>55</v>
      </c>
      <c r="D24" s="362"/>
    </row>
    <row r="25" ht="20.25" customHeight="1" spans="1:4">
      <c r="A25" s="366"/>
      <c r="B25" s="367"/>
      <c r="C25" s="316" t="s">
        <v>56</v>
      </c>
      <c r="D25" s="206">
        <v>315696</v>
      </c>
    </row>
    <row r="26" ht="20.25" customHeight="1" spans="1:4">
      <c r="A26" s="366"/>
      <c r="B26" s="367"/>
      <c r="C26" s="316" t="s">
        <v>57</v>
      </c>
      <c r="D26" s="362"/>
    </row>
    <row r="27" ht="20.25" customHeight="1" spans="1:4">
      <c r="A27" s="366"/>
      <c r="B27" s="367"/>
      <c r="C27" s="316" t="s">
        <v>58</v>
      </c>
      <c r="D27" s="362"/>
    </row>
    <row r="28" ht="20.25" customHeight="1" spans="1:4">
      <c r="A28" s="366"/>
      <c r="B28" s="367"/>
      <c r="C28" s="316" t="s">
        <v>59</v>
      </c>
      <c r="D28" s="362"/>
    </row>
    <row r="29" ht="20.25" customHeight="1" spans="1:4">
      <c r="A29" s="366"/>
      <c r="B29" s="367"/>
      <c r="C29" s="316" t="s">
        <v>60</v>
      </c>
      <c r="D29" s="362"/>
    </row>
    <row r="30" ht="20.25" customHeight="1" spans="1:4">
      <c r="A30" s="368"/>
      <c r="B30" s="369"/>
      <c r="C30" s="316" t="s">
        <v>61</v>
      </c>
      <c r="D30" s="362"/>
    </row>
    <row r="31" ht="20.25" customHeight="1" spans="1:4">
      <c r="A31" s="368"/>
      <c r="B31" s="369"/>
      <c r="C31" s="316" t="s">
        <v>62</v>
      </c>
      <c r="D31" s="362"/>
    </row>
    <row r="32" ht="20.25" customHeight="1" spans="1:4">
      <c r="A32" s="368"/>
      <c r="B32" s="369"/>
      <c r="C32" s="316" t="s">
        <v>63</v>
      </c>
      <c r="D32" s="362"/>
    </row>
    <row r="33" ht="20.25" customHeight="1" spans="1:4">
      <c r="A33" s="370" t="s">
        <v>64</v>
      </c>
      <c r="B33" s="371">
        <f>B7+B8+B9+B10+B11</f>
        <v>5904108.32</v>
      </c>
      <c r="C33" s="321" t="s">
        <v>65</v>
      </c>
      <c r="D33" s="318">
        <f>SUM(D7:D29)</f>
        <v>8773667.07</v>
      </c>
    </row>
    <row r="34" ht="20.25" customHeight="1" spans="1:4">
      <c r="A34" s="372" t="s">
        <v>66</v>
      </c>
      <c r="B34" s="373">
        <v>2869558.75</v>
      </c>
      <c r="C34" s="374" t="s">
        <v>67</v>
      </c>
      <c r="D34" s="290"/>
    </row>
    <row r="35" ht="20.25" customHeight="1" spans="1:4">
      <c r="A35" s="372" t="s">
        <v>68</v>
      </c>
      <c r="B35" s="373">
        <v>2240543.25</v>
      </c>
      <c r="C35" s="375" t="s">
        <v>68</v>
      </c>
      <c r="D35" s="376"/>
    </row>
    <row r="36" ht="20.25" customHeight="1" spans="1:4">
      <c r="A36" s="372" t="s">
        <v>69</v>
      </c>
      <c r="B36" s="377">
        <v>629015.5</v>
      </c>
      <c r="C36" s="375" t="s">
        <v>70</v>
      </c>
      <c r="D36" s="376"/>
    </row>
    <row r="37" ht="20.25" customHeight="1" spans="1:4">
      <c r="A37" s="378" t="s">
        <v>71</v>
      </c>
      <c r="B37" s="379">
        <f>B33+B34</f>
        <v>8773667.07</v>
      </c>
      <c r="C37" s="321" t="s">
        <v>72</v>
      </c>
      <c r="D37" s="380">
        <f>D33+D34</f>
        <v>8773667.07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selection activeCell="D17" sqref="D17"/>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196</v>
      </c>
    </row>
    <row r="4" s="1" customFormat="1" ht="21.75" customHeight="1" spans="1:7">
      <c r="A4" s="10" t="s">
        <v>303</v>
      </c>
      <c r="B4" s="10" t="s">
        <v>302</v>
      </c>
      <c r="C4" s="10" t="s">
        <v>205</v>
      </c>
      <c r="D4" s="11" t="s">
        <v>603</v>
      </c>
      <c r="E4" s="12" t="s">
        <v>78</v>
      </c>
      <c r="F4" s="13"/>
      <c r="G4" s="14"/>
    </row>
    <row r="5" s="1" customFormat="1" ht="21.75" customHeight="1" spans="1:7">
      <c r="A5" s="15"/>
      <c r="B5" s="15"/>
      <c r="C5" s="15"/>
      <c r="D5" s="16"/>
      <c r="E5" s="17" t="s">
        <v>604</v>
      </c>
      <c r="F5" s="18" t="s">
        <v>605</v>
      </c>
      <c r="G5" s="18" t="s">
        <v>606</v>
      </c>
    </row>
    <row r="6" s="1" customFormat="1" ht="40.5" customHeight="1" spans="1:7">
      <c r="A6" s="19"/>
      <c r="B6" s="19"/>
      <c r="C6" s="19"/>
      <c r="D6" s="20"/>
      <c r="E6" s="21"/>
      <c r="F6" s="22"/>
      <c r="G6" s="22"/>
    </row>
    <row r="7" s="1" customFormat="1" ht="22" customHeight="1" spans="1:7">
      <c r="A7" s="23">
        <v>1</v>
      </c>
      <c r="B7" s="23">
        <v>2</v>
      </c>
      <c r="C7" s="23">
        <v>3</v>
      </c>
      <c r="D7" s="23">
        <v>4</v>
      </c>
      <c r="E7" s="23">
        <v>5</v>
      </c>
      <c r="F7" s="23">
        <v>6</v>
      </c>
      <c r="G7" s="23">
        <v>7</v>
      </c>
    </row>
    <row r="8" s="1" customFormat="1" ht="21" customHeight="1" spans="1:7">
      <c r="A8" s="24" t="s">
        <v>90</v>
      </c>
      <c r="B8" s="25" t="s">
        <v>309</v>
      </c>
      <c r="C8" s="25" t="s">
        <v>311</v>
      </c>
      <c r="D8" s="26" t="s">
        <v>607</v>
      </c>
      <c r="E8" s="27">
        <v>173120</v>
      </c>
      <c r="F8" s="28">
        <v>173120</v>
      </c>
      <c r="G8" s="28">
        <v>173120</v>
      </c>
    </row>
    <row r="9" s="1" customFormat="1" ht="24" customHeight="1" spans="1:7">
      <c r="A9" s="24" t="s">
        <v>90</v>
      </c>
      <c r="B9" s="25" t="s">
        <v>309</v>
      </c>
      <c r="C9" s="25" t="s">
        <v>315</v>
      </c>
      <c r="D9" s="26" t="s">
        <v>607</v>
      </c>
      <c r="E9" s="27">
        <v>2240543.25</v>
      </c>
      <c r="F9" s="28">
        <v>2240543.25</v>
      </c>
      <c r="G9" s="28">
        <v>2240543.25</v>
      </c>
    </row>
    <row r="10" s="1" customFormat="1" ht="29" customHeight="1" spans="1:7">
      <c r="A10" s="24" t="s">
        <v>90</v>
      </c>
      <c r="B10" s="25" t="s">
        <v>319</v>
      </c>
      <c r="C10" s="25" t="s">
        <v>321</v>
      </c>
      <c r="D10" s="26" t="s">
        <v>607</v>
      </c>
      <c r="E10" s="27">
        <v>6000</v>
      </c>
      <c r="F10" s="28">
        <v>6000</v>
      </c>
      <c r="G10" s="28">
        <v>6000</v>
      </c>
    </row>
    <row r="11" s="1" customFormat="1" ht="30" customHeight="1" spans="1:7">
      <c r="A11" s="24" t="s">
        <v>90</v>
      </c>
      <c r="B11" s="25" t="s">
        <v>319</v>
      </c>
      <c r="C11" s="25" t="s">
        <v>321</v>
      </c>
      <c r="D11" s="26" t="s">
        <v>607</v>
      </c>
      <c r="E11" s="27">
        <v>6980</v>
      </c>
      <c r="F11" s="28">
        <v>6980</v>
      </c>
      <c r="G11" s="28">
        <v>6980</v>
      </c>
    </row>
    <row r="12" s="1" customFormat="1" ht="24" customHeight="1" spans="1:7">
      <c r="A12" s="24" t="s">
        <v>90</v>
      </c>
      <c r="B12" s="25" t="s">
        <v>319</v>
      </c>
      <c r="C12" s="25" t="s">
        <v>326</v>
      </c>
      <c r="D12" s="26" t="s">
        <v>607</v>
      </c>
      <c r="E12" s="27">
        <v>200000</v>
      </c>
      <c r="F12" s="28">
        <v>200000</v>
      </c>
      <c r="G12" s="28">
        <v>200000</v>
      </c>
    </row>
    <row r="13" s="1" customFormat="1" ht="22" customHeight="1" spans="1:7">
      <c r="A13" s="24" t="s">
        <v>90</v>
      </c>
      <c r="B13" s="25" t="s">
        <v>319</v>
      </c>
      <c r="C13" s="25" t="s">
        <v>326</v>
      </c>
      <c r="D13" s="26" t="s">
        <v>607</v>
      </c>
      <c r="E13" s="27">
        <v>50000</v>
      </c>
      <c r="F13" s="28">
        <v>50000</v>
      </c>
      <c r="G13" s="28">
        <v>50000</v>
      </c>
    </row>
    <row r="14" s="1" customFormat="1" ht="18.75" customHeight="1" spans="1:7">
      <c r="A14" s="29" t="s">
        <v>75</v>
      </c>
      <c r="B14" s="30"/>
      <c r="C14" s="30"/>
      <c r="D14" s="31"/>
      <c r="E14" s="28">
        <f>SUM(E8:E13)</f>
        <v>2676643.25</v>
      </c>
      <c r="F14" s="28">
        <f>SUM(F8:F13)</f>
        <v>2676643.25</v>
      </c>
      <c r="G14" s="28">
        <f>SUM(G8:G13)</f>
        <v>2676643.25</v>
      </c>
    </row>
    <row r="15" customHeight="1" spans="1:1">
      <c r="A15" s="32"/>
    </row>
  </sheetData>
  <mergeCells count="11">
    <mergeCell ref="A2:G2"/>
    <mergeCell ref="A3:D3"/>
    <mergeCell ref="E4:G4"/>
    <mergeCell ref="A14:D14"/>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P9" sqref="E9 P9"/>
    </sheetView>
  </sheetViews>
  <sheetFormatPr defaultColWidth="8" defaultRowHeight="14.25" customHeight="1"/>
  <cols>
    <col min="1" max="1" width="21.1333333333333" style="80" customWidth="1"/>
    <col min="2" max="2" width="23.4285714285714" style="80" customWidth="1"/>
    <col min="3" max="5" width="12.5714285714286" style="80" customWidth="1"/>
    <col min="6" max="6" width="14" style="80" customWidth="1"/>
    <col min="7" max="8" width="12.5714285714286" style="80" customWidth="1"/>
    <col min="9" max="9" width="8.84761904761905" style="80" customWidth="1"/>
    <col min="10" max="14" width="12.5714285714286" style="80" customWidth="1"/>
    <col min="15" max="16" width="12.1428571428571" style="64" customWidth="1"/>
    <col min="17" max="17" width="9.71428571428571" style="64" customWidth="1"/>
    <col min="18" max="18" width="10.5714285714286" style="64" customWidth="1"/>
    <col min="19" max="19" width="12.5714285714286" style="80" customWidth="1"/>
    <col min="20" max="16384" width="8" style="64"/>
  </cols>
  <sheetData>
    <row r="1" ht="12" customHeight="1" spans="1:19">
      <c r="A1" s="82"/>
      <c r="B1" s="82"/>
      <c r="C1" s="82"/>
      <c r="D1" s="82"/>
      <c r="E1" s="82"/>
      <c r="F1" s="82"/>
      <c r="G1" s="82"/>
      <c r="H1" s="82"/>
      <c r="I1" s="82"/>
      <c r="J1" s="82"/>
      <c r="K1" s="82"/>
      <c r="L1" s="82"/>
      <c r="M1" s="82"/>
      <c r="N1" s="82"/>
      <c r="O1" s="349"/>
      <c r="P1" s="349"/>
      <c r="Q1" s="349"/>
      <c r="R1" s="349"/>
      <c r="S1" s="355"/>
    </row>
    <row r="2" ht="36" customHeight="1" spans="1:19">
      <c r="A2" s="336" t="s">
        <v>3</v>
      </c>
      <c r="B2" s="66"/>
      <c r="C2" s="66"/>
      <c r="D2" s="66"/>
      <c r="E2" s="66"/>
      <c r="F2" s="66"/>
      <c r="G2" s="66"/>
      <c r="H2" s="66"/>
      <c r="I2" s="66"/>
      <c r="J2" s="66"/>
      <c r="K2" s="66"/>
      <c r="L2" s="66"/>
      <c r="M2" s="66"/>
      <c r="N2" s="66"/>
      <c r="O2" s="67"/>
      <c r="P2" s="67"/>
      <c r="Q2" s="67"/>
      <c r="R2" s="67"/>
      <c r="S2" s="66"/>
    </row>
    <row r="3" ht="20.25" customHeight="1" spans="1:19">
      <c r="A3" s="85" t="s">
        <v>21</v>
      </c>
      <c r="B3" s="86"/>
      <c r="C3" s="86"/>
      <c r="D3" s="86"/>
      <c r="E3" s="86"/>
      <c r="F3" s="86"/>
      <c r="G3" s="86"/>
      <c r="H3" s="86"/>
      <c r="I3" s="86"/>
      <c r="J3" s="86"/>
      <c r="K3" s="86"/>
      <c r="L3" s="86"/>
      <c r="M3" s="86"/>
      <c r="N3" s="86"/>
      <c r="O3" s="350"/>
      <c r="P3" s="350"/>
      <c r="Q3" s="350"/>
      <c r="R3" s="350"/>
      <c r="S3" s="356" t="s">
        <v>22</v>
      </c>
    </row>
    <row r="4" ht="18.75" customHeight="1" spans="1:19">
      <c r="A4" s="337" t="s">
        <v>73</v>
      </c>
      <c r="B4" s="338" t="s">
        <v>74</v>
      </c>
      <c r="C4" s="338" t="s">
        <v>75</v>
      </c>
      <c r="D4" s="251" t="s">
        <v>76</v>
      </c>
      <c r="E4" s="339"/>
      <c r="F4" s="339"/>
      <c r="G4" s="339"/>
      <c r="H4" s="339"/>
      <c r="I4" s="339"/>
      <c r="J4" s="339"/>
      <c r="K4" s="339"/>
      <c r="L4" s="339"/>
      <c r="M4" s="339"/>
      <c r="N4" s="339"/>
      <c r="O4" s="351" t="s">
        <v>66</v>
      </c>
      <c r="P4" s="351"/>
      <c r="Q4" s="351"/>
      <c r="R4" s="351"/>
      <c r="S4" s="357"/>
    </row>
    <row r="5" ht="18.75" customHeight="1" spans="1:19">
      <c r="A5" s="340"/>
      <c r="B5" s="341"/>
      <c r="C5" s="341"/>
      <c r="D5" s="342" t="s">
        <v>77</v>
      </c>
      <c r="E5" s="342" t="s">
        <v>78</v>
      </c>
      <c r="F5" s="342" t="s">
        <v>79</v>
      </c>
      <c r="G5" s="342" t="s">
        <v>80</v>
      </c>
      <c r="H5" s="342" t="s">
        <v>81</v>
      </c>
      <c r="I5" s="352" t="s">
        <v>82</v>
      </c>
      <c r="J5" s="339"/>
      <c r="K5" s="339"/>
      <c r="L5" s="339"/>
      <c r="M5" s="339"/>
      <c r="N5" s="339"/>
      <c r="O5" s="351" t="s">
        <v>77</v>
      </c>
      <c r="P5" s="351" t="s">
        <v>78</v>
      </c>
      <c r="Q5" s="351" t="s">
        <v>79</v>
      </c>
      <c r="R5" s="358" t="s">
        <v>80</v>
      </c>
      <c r="S5" s="351" t="s">
        <v>83</v>
      </c>
    </row>
    <row r="6" ht="33.75" customHeight="1" spans="1:19">
      <c r="A6" s="343"/>
      <c r="B6" s="344"/>
      <c r="C6" s="344"/>
      <c r="D6" s="343"/>
      <c r="E6" s="343"/>
      <c r="F6" s="343"/>
      <c r="G6" s="343"/>
      <c r="H6" s="343"/>
      <c r="I6" s="344" t="s">
        <v>77</v>
      </c>
      <c r="J6" s="344" t="s">
        <v>84</v>
      </c>
      <c r="K6" s="344" t="s">
        <v>85</v>
      </c>
      <c r="L6" s="344" t="s">
        <v>86</v>
      </c>
      <c r="M6" s="344" t="s">
        <v>87</v>
      </c>
      <c r="N6" s="353" t="s">
        <v>88</v>
      </c>
      <c r="O6" s="351"/>
      <c r="P6" s="351"/>
      <c r="Q6" s="351"/>
      <c r="R6" s="358"/>
      <c r="S6" s="351"/>
    </row>
    <row r="7" ht="16.5" customHeight="1" spans="1:19">
      <c r="A7" s="345">
        <v>1</v>
      </c>
      <c r="B7" s="346">
        <v>2</v>
      </c>
      <c r="C7" s="346">
        <v>3</v>
      </c>
      <c r="D7" s="345">
        <v>4</v>
      </c>
      <c r="E7" s="346">
        <v>5</v>
      </c>
      <c r="F7" s="346">
        <v>6</v>
      </c>
      <c r="G7" s="345">
        <v>7</v>
      </c>
      <c r="H7" s="346">
        <v>8</v>
      </c>
      <c r="I7" s="346">
        <v>9</v>
      </c>
      <c r="J7" s="345">
        <v>10</v>
      </c>
      <c r="K7" s="345">
        <v>11</v>
      </c>
      <c r="L7" s="345">
        <v>12</v>
      </c>
      <c r="M7" s="345">
        <v>13</v>
      </c>
      <c r="N7" s="345">
        <v>14</v>
      </c>
      <c r="O7" s="345">
        <v>15</v>
      </c>
      <c r="P7" s="345">
        <v>16</v>
      </c>
      <c r="Q7" s="345">
        <v>17</v>
      </c>
      <c r="R7" s="345">
        <v>18</v>
      </c>
      <c r="S7" s="248">
        <v>19</v>
      </c>
    </row>
    <row r="8" s="245" customFormat="1" ht="16.5" customHeight="1" spans="1:19">
      <c r="A8" s="268" t="s">
        <v>89</v>
      </c>
      <c r="B8" s="268" t="s">
        <v>90</v>
      </c>
      <c r="C8" s="304">
        <f>D8+O8</f>
        <v>8773667.07</v>
      </c>
      <c r="D8" s="304">
        <v>5904108.32</v>
      </c>
      <c r="E8" s="269">
        <v>5904108.32</v>
      </c>
      <c r="F8" s="269"/>
      <c r="G8" s="269"/>
      <c r="H8" s="304"/>
      <c r="I8" s="269"/>
      <c r="J8" s="269"/>
      <c r="K8" s="269"/>
      <c r="L8" s="269"/>
      <c r="M8" s="269"/>
      <c r="N8" s="269"/>
      <c r="O8" s="354">
        <v>2869558.75</v>
      </c>
      <c r="P8" s="354">
        <v>2240543.25</v>
      </c>
      <c r="Q8" s="269"/>
      <c r="R8" s="269"/>
      <c r="S8" s="359">
        <v>629015.5</v>
      </c>
    </row>
    <row r="9" ht="16.5" customHeight="1" spans="1:19">
      <c r="A9" s="347" t="s">
        <v>75</v>
      </c>
      <c r="B9" s="348"/>
      <c r="C9" s="304">
        <f>SUM(C8)</f>
        <v>8773667.07</v>
      </c>
      <c r="D9" s="304">
        <f>SUM(D8)</f>
        <v>5904108.32</v>
      </c>
      <c r="E9" s="304">
        <f>SUM(E8)</f>
        <v>5904108.32</v>
      </c>
      <c r="F9" s="304" t="s">
        <v>91</v>
      </c>
      <c r="G9" s="304" t="s">
        <v>91</v>
      </c>
      <c r="H9" s="304" t="s">
        <v>91</v>
      </c>
      <c r="I9" s="304" t="s">
        <v>91</v>
      </c>
      <c r="J9" s="304" t="s">
        <v>91</v>
      </c>
      <c r="K9" s="304" t="s">
        <v>91</v>
      </c>
      <c r="L9" s="304" t="s">
        <v>91</v>
      </c>
      <c r="M9" s="304" t="s">
        <v>91</v>
      </c>
      <c r="N9" s="304" t="s">
        <v>91</v>
      </c>
      <c r="O9" s="304">
        <f>SUM(O8)</f>
        <v>2869558.75</v>
      </c>
      <c r="P9" s="304">
        <f>SUM(P8)</f>
        <v>2240543.25</v>
      </c>
      <c r="Q9" s="304"/>
      <c r="R9" s="304"/>
      <c r="S9" s="304">
        <f>S8</f>
        <v>629015.5</v>
      </c>
    </row>
    <row r="10" customHeight="1" spans="19:19">
      <c r="S10" s="78"/>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2"/>
  <sheetViews>
    <sheetView zoomScaleSheetLayoutView="60" topLeftCell="B7" workbookViewId="0">
      <selection activeCell="H23" sqref="H23"/>
    </sheetView>
  </sheetViews>
  <sheetFormatPr defaultColWidth="8.88571428571429" defaultRowHeight="14.25" customHeight="1"/>
  <cols>
    <col min="1" max="1" width="14.2857142857143" style="80" customWidth="1"/>
    <col min="2" max="2" width="29.1333333333333" style="80" customWidth="1"/>
    <col min="3" max="4" width="15.4285714285714" style="80" customWidth="1"/>
    <col min="5" max="8" width="18.847619047619" style="80" customWidth="1"/>
    <col min="9" max="9" width="15.5714285714286" style="80" customWidth="1"/>
    <col min="10" max="10" width="14.1333333333333" style="80" customWidth="1"/>
    <col min="11" max="15" width="18.847619047619" style="80" customWidth="1"/>
    <col min="16" max="16" width="9.13333333333333" style="80" customWidth="1"/>
    <col min="17" max="16384" width="9.13333333333333" style="80"/>
  </cols>
  <sheetData>
    <row r="1" ht="15.75" customHeight="1" spans="1:15">
      <c r="A1" s="82"/>
      <c r="B1" s="82"/>
      <c r="C1" s="82"/>
      <c r="D1" s="82"/>
      <c r="E1" s="82"/>
      <c r="F1" s="82"/>
      <c r="G1" s="82"/>
      <c r="H1" s="82"/>
      <c r="I1" s="82"/>
      <c r="J1" s="82"/>
      <c r="K1" s="82"/>
      <c r="L1" s="82"/>
      <c r="M1" s="82"/>
      <c r="N1" s="82"/>
      <c r="O1" s="83"/>
    </row>
    <row r="2" ht="28.5" customHeight="1" spans="1:15">
      <c r="A2" s="66" t="s">
        <v>4</v>
      </c>
      <c r="B2" s="66"/>
      <c r="C2" s="66"/>
      <c r="D2" s="66"/>
      <c r="E2" s="66"/>
      <c r="F2" s="66"/>
      <c r="G2" s="66"/>
      <c r="H2" s="66"/>
      <c r="I2" s="66"/>
      <c r="J2" s="66"/>
      <c r="K2" s="66"/>
      <c r="L2" s="66"/>
      <c r="M2" s="66"/>
      <c r="N2" s="66"/>
      <c r="O2" s="66"/>
    </row>
    <row r="3" ht="15" customHeight="1" spans="1:15">
      <c r="A3" s="326" t="s">
        <v>21</v>
      </c>
      <c r="B3" s="327"/>
      <c r="C3" s="114"/>
      <c r="D3" s="114"/>
      <c r="E3" s="114"/>
      <c r="F3" s="114"/>
      <c r="G3" s="114"/>
      <c r="H3" s="114"/>
      <c r="I3" s="114"/>
      <c r="J3" s="114"/>
      <c r="K3" s="114"/>
      <c r="L3" s="114"/>
      <c r="M3" s="86"/>
      <c r="N3" s="86"/>
      <c r="O3" s="159" t="s">
        <v>22</v>
      </c>
    </row>
    <row r="4" ht="17.25" customHeight="1" spans="1:15">
      <c r="A4" s="94" t="s">
        <v>92</v>
      </c>
      <c r="B4" s="94" t="s">
        <v>93</v>
      </c>
      <c r="C4" s="95" t="s">
        <v>75</v>
      </c>
      <c r="D4" s="115" t="s">
        <v>78</v>
      </c>
      <c r="E4" s="115"/>
      <c r="F4" s="115"/>
      <c r="G4" s="115" t="s">
        <v>79</v>
      </c>
      <c r="H4" s="115" t="s">
        <v>80</v>
      </c>
      <c r="I4" s="115" t="s">
        <v>94</v>
      </c>
      <c r="J4" s="115" t="s">
        <v>82</v>
      </c>
      <c r="K4" s="115"/>
      <c r="L4" s="115"/>
      <c r="M4" s="115"/>
      <c r="N4" s="115"/>
      <c r="O4" s="115"/>
    </row>
    <row r="5" ht="27" spans="1:15">
      <c r="A5" s="108"/>
      <c r="B5" s="108"/>
      <c r="C5" s="328"/>
      <c r="D5" s="115" t="s">
        <v>77</v>
      </c>
      <c r="E5" s="115" t="s">
        <v>95</v>
      </c>
      <c r="F5" s="115" t="s">
        <v>96</v>
      </c>
      <c r="G5" s="115"/>
      <c r="H5" s="115"/>
      <c r="I5" s="115"/>
      <c r="J5" s="115" t="s">
        <v>77</v>
      </c>
      <c r="K5" s="115" t="s">
        <v>97</v>
      </c>
      <c r="L5" s="115" t="s">
        <v>98</v>
      </c>
      <c r="M5" s="115" t="s">
        <v>99</v>
      </c>
      <c r="N5" s="115" t="s">
        <v>100</v>
      </c>
      <c r="O5" s="115" t="s">
        <v>101</v>
      </c>
    </row>
    <row r="6" ht="16.5" customHeight="1" spans="1:15">
      <c r="A6" s="109">
        <v>1</v>
      </c>
      <c r="B6" s="109">
        <v>2</v>
      </c>
      <c r="C6" s="109">
        <v>3</v>
      </c>
      <c r="D6" s="109">
        <v>4</v>
      </c>
      <c r="E6" s="109">
        <v>5</v>
      </c>
      <c r="F6" s="109">
        <v>6</v>
      </c>
      <c r="G6" s="109">
        <v>7</v>
      </c>
      <c r="H6" s="109">
        <v>8</v>
      </c>
      <c r="I6" s="109">
        <v>9</v>
      </c>
      <c r="J6" s="109">
        <v>10</v>
      </c>
      <c r="K6" s="109">
        <v>11</v>
      </c>
      <c r="L6" s="109">
        <v>12</v>
      </c>
      <c r="M6" s="109">
        <v>13</v>
      </c>
      <c r="N6" s="109">
        <v>14</v>
      </c>
      <c r="O6" s="109">
        <v>15</v>
      </c>
    </row>
    <row r="7" ht="16.5" customHeight="1" spans="1:15">
      <c r="A7" s="316" t="s">
        <v>102</v>
      </c>
      <c r="B7" s="316" t="s">
        <v>103</v>
      </c>
      <c r="C7" s="258">
        <v>629015.5</v>
      </c>
      <c r="D7" s="329"/>
      <c r="E7" s="329"/>
      <c r="F7" s="329"/>
      <c r="G7" s="330"/>
      <c r="H7" s="329"/>
      <c r="I7" s="258"/>
      <c r="J7" s="330">
        <v>629015.5</v>
      </c>
      <c r="K7" s="330"/>
      <c r="L7" s="258"/>
      <c r="M7" s="258">
        <v>629015.5</v>
      </c>
      <c r="N7" s="330"/>
      <c r="O7" s="91"/>
    </row>
    <row r="8" ht="16.5" customHeight="1" spans="1:15">
      <c r="A8" s="316" t="s">
        <v>104</v>
      </c>
      <c r="B8" s="316" t="s">
        <v>105</v>
      </c>
      <c r="C8" s="258">
        <v>629015.5</v>
      </c>
      <c r="D8" s="329"/>
      <c r="E8" s="329"/>
      <c r="F8" s="329"/>
      <c r="G8" s="330"/>
      <c r="H8" s="329"/>
      <c r="I8" s="258"/>
      <c r="J8" s="330">
        <v>629015.5</v>
      </c>
      <c r="K8" s="330"/>
      <c r="L8" s="258"/>
      <c r="M8" s="258">
        <v>629015.5</v>
      </c>
      <c r="N8" s="330"/>
      <c r="O8" s="91"/>
    </row>
    <row r="9" ht="16.5" customHeight="1" spans="1:15">
      <c r="A9" s="316" t="s">
        <v>106</v>
      </c>
      <c r="B9" s="316" t="s">
        <v>107</v>
      </c>
      <c r="C9" s="258">
        <v>629015.5</v>
      </c>
      <c r="D9" s="329"/>
      <c r="E9" s="329"/>
      <c r="F9" s="329"/>
      <c r="G9" s="330"/>
      <c r="H9" s="329"/>
      <c r="I9" s="258"/>
      <c r="J9" s="330">
        <v>629015.5</v>
      </c>
      <c r="K9" s="330"/>
      <c r="L9" s="258"/>
      <c r="M9" s="258">
        <v>629015.5</v>
      </c>
      <c r="N9" s="330"/>
      <c r="O9" s="91"/>
    </row>
    <row r="10" ht="20.25" customHeight="1" spans="1:15">
      <c r="A10" s="331" t="s">
        <v>108</v>
      </c>
      <c r="B10" s="331" t="s">
        <v>109</v>
      </c>
      <c r="C10" s="304">
        <v>6388681.57</v>
      </c>
      <c r="D10" s="332">
        <f>E10+F10</f>
        <v>6388681.57</v>
      </c>
      <c r="E10" s="269">
        <v>3712038.32</v>
      </c>
      <c r="F10" s="269">
        <v>2676643.25</v>
      </c>
      <c r="G10" s="119"/>
      <c r="H10" s="119"/>
      <c r="I10" s="119"/>
      <c r="J10" s="119"/>
      <c r="K10" s="119" t="s">
        <v>91</v>
      </c>
      <c r="L10" s="119"/>
      <c r="M10" s="119" t="s">
        <v>91</v>
      </c>
      <c r="N10" s="119" t="s">
        <v>91</v>
      </c>
      <c r="O10" s="119" t="s">
        <v>91</v>
      </c>
    </row>
    <row r="11" ht="20.25" customHeight="1" spans="1:15">
      <c r="A11" s="331" t="s">
        <v>110</v>
      </c>
      <c r="B11" s="331" t="s">
        <v>111</v>
      </c>
      <c r="C11" s="304">
        <v>4148138.32</v>
      </c>
      <c r="D11" s="332">
        <f t="shared" ref="D11:D31" si="0">E11+F11</f>
        <v>4148138.32</v>
      </c>
      <c r="E11" s="269">
        <v>3712038.32</v>
      </c>
      <c r="F11" s="269">
        <v>436100</v>
      </c>
      <c r="G11" s="333"/>
      <c r="H11" s="333"/>
      <c r="I11" s="333"/>
      <c r="J11" s="333"/>
      <c r="K11" s="333"/>
      <c r="L11" s="333"/>
      <c r="M11" s="333"/>
      <c r="N11" s="333"/>
      <c r="O11" s="333"/>
    </row>
    <row r="12" ht="20.25" customHeight="1" spans="1:15">
      <c r="A12" s="331" t="s">
        <v>112</v>
      </c>
      <c r="B12" s="331" t="s">
        <v>113</v>
      </c>
      <c r="C12" s="304">
        <v>3712038.32</v>
      </c>
      <c r="D12" s="332">
        <f t="shared" si="0"/>
        <v>3712038.32</v>
      </c>
      <c r="E12" s="269">
        <v>3712038.32</v>
      </c>
      <c r="F12" s="269"/>
      <c r="G12" s="333"/>
      <c r="H12" s="333"/>
      <c r="I12" s="333"/>
      <c r="J12" s="333"/>
      <c r="K12" s="333"/>
      <c r="L12" s="333"/>
      <c r="M12" s="333"/>
      <c r="N12" s="333"/>
      <c r="O12" s="333"/>
    </row>
    <row r="13" ht="20.25" customHeight="1" spans="1:15">
      <c r="A13" s="331" t="s">
        <v>114</v>
      </c>
      <c r="B13" s="331" t="s">
        <v>115</v>
      </c>
      <c r="C13" s="304">
        <v>200000</v>
      </c>
      <c r="D13" s="332">
        <f t="shared" si="0"/>
        <v>200000</v>
      </c>
      <c r="E13" s="269"/>
      <c r="F13" s="269">
        <v>200000</v>
      </c>
      <c r="G13" s="333"/>
      <c r="H13" s="333"/>
      <c r="I13" s="333"/>
      <c r="J13" s="333"/>
      <c r="K13" s="333"/>
      <c r="L13" s="333"/>
      <c r="M13" s="333"/>
      <c r="N13" s="333"/>
      <c r="O13" s="333"/>
    </row>
    <row r="14" ht="20.25" customHeight="1" spans="1:15">
      <c r="A14" s="331" t="s">
        <v>116</v>
      </c>
      <c r="B14" s="331" t="s">
        <v>117</v>
      </c>
      <c r="C14" s="304">
        <v>223120</v>
      </c>
      <c r="D14" s="332">
        <f t="shared" si="0"/>
        <v>223120</v>
      </c>
      <c r="E14" s="269"/>
      <c r="F14" s="269">
        <v>223120</v>
      </c>
      <c r="G14" s="333"/>
      <c r="H14" s="333"/>
      <c r="I14" s="333"/>
      <c r="J14" s="333"/>
      <c r="K14" s="333"/>
      <c r="L14" s="333"/>
      <c r="M14" s="333"/>
      <c r="N14" s="333"/>
      <c r="O14" s="333"/>
    </row>
    <row r="15" ht="20.25" customHeight="1" spans="1:15">
      <c r="A15" s="331" t="s">
        <v>118</v>
      </c>
      <c r="B15" s="331" t="s">
        <v>119</v>
      </c>
      <c r="C15" s="304">
        <v>12980</v>
      </c>
      <c r="D15" s="332">
        <f t="shared" si="0"/>
        <v>12980</v>
      </c>
      <c r="E15" s="269"/>
      <c r="F15" s="269">
        <v>12980</v>
      </c>
      <c r="G15" s="333"/>
      <c r="H15" s="333"/>
      <c r="I15" s="333"/>
      <c r="J15" s="333"/>
      <c r="K15" s="333"/>
      <c r="L15" s="333"/>
      <c r="M15" s="333"/>
      <c r="N15" s="333"/>
      <c r="O15" s="333"/>
    </row>
    <row r="16" ht="20.25" customHeight="1" spans="1:15">
      <c r="A16" s="331" t="s">
        <v>120</v>
      </c>
      <c r="B16" s="331" t="s">
        <v>121</v>
      </c>
      <c r="C16" s="304">
        <v>2240543.25</v>
      </c>
      <c r="D16" s="332">
        <f t="shared" si="0"/>
        <v>2240543.25</v>
      </c>
      <c r="E16" s="269"/>
      <c r="F16" s="269">
        <v>2240543.25</v>
      </c>
      <c r="G16" s="333"/>
      <c r="H16" s="333"/>
      <c r="I16" s="333"/>
      <c r="J16" s="333"/>
      <c r="K16" s="333"/>
      <c r="L16" s="333"/>
      <c r="M16" s="333"/>
      <c r="N16" s="333"/>
      <c r="O16" s="333"/>
    </row>
    <row r="17" ht="20.25" customHeight="1" spans="1:15">
      <c r="A17" s="331" t="s">
        <v>122</v>
      </c>
      <c r="B17" s="331" t="s">
        <v>123</v>
      </c>
      <c r="C17" s="304">
        <v>2240543.25</v>
      </c>
      <c r="D17" s="332">
        <f t="shared" si="0"/>
        <v>2240543.25</v>
      </c>
      <c r="E17" s="269"/>
      <c r="F17" s="269">
        <v>2240543.25</v>
      </c>
      <c r="G17" s="333"/>
      <c r="H17" s="333"/>
      <c r="I17" s="333"/>
      <c r="J17" s="333"/>
      <c r="K17" s="333"/>
      <c r="L17" s="333"/>
      <c r="M17" s="333"/>
      <c r="N17" s="333"/>
      <c r="O17" s="333"/>
    </row>
    <row r="18" ht="20.25" customHeight="1" spans="1:15">
      <c r="A18" s="331" t="s">
        <v>124</v>
      </c>
      <c r="B18" s="331" t="s">
        <v>125</v>
      </c>
      <c r="C18" s="304">
        <v>1055119</v>
      </c>
      <c r="D18" s="332">
        <f t="shared" si="0"/>
        <v>1055119</v>
      </c>
      <c r="E18" s="269">
        <v>1055119</v>
      </c>
      <c r="F18" s="269"/>
      <c r="G18" s="333"/>
      <c r="H18" s="333"/>
      <c r="I18" s="333"/>
      <c r="J18" s="333"/>
      <c r="K18" s="333"/>
      <c r="L18" s="333"/>
      <c r="M18" s="333"/>
      <c r="N18" s="333"/>
      <c r="O18" s="333"/>
    </row>
    <row r="19" ht="20.25" customHeight="1" spans="1:15">
      <c r="A19" s="331" t="s">
        <v>126</v>
      </c>
      <c r="B19" s="331" t="s">
        <v>127</v>
      </c>
      <c r="C19" s="304">
        <v>1055119</v>
      </c>
      <c r="D19" s="332">
        <f t="shared" si="0"/>
        <v>1055119</v>
      </c>
      <c r="E19" s="269">
        <v>1055119</v>
      </c>
      <c r="F19" s="269"/>
      <c r="G19" s="333"/>
      <c r="H19" s="333"/>
      <c r="I19" s="333"/>
      <c r="J19" s="333"/>
      <c r="K19" s="333"/>
      <c r="L19" s="333"/>
      <c r="M19" s="333"/>
      <c r="N19" s="333"/>
      <c r="O19" s="333"/>
    </row>
    <row r="20" ht="20.25" customHeight="1" spans="1:15">
      <c r="A20" s="331" t="s">
        <v>128</v>
      </c>
      <c r="B20" s="331" t="s">
        <v>129</v>
      </c>
      <c r="C20" s="304">
        <v>514900</v>
      </c>
      <c r="D20" s="332">
        <f t="shared" si="0"/>
        <v>514900</v>
      </c>
      <c r="E20" s="269">
        <v>514900</v>
      </c>
      <c r="F20" s="269"/>
      <c r="G20" s="333"/>
      <c r="H20" s="333"/>
      <c r="I20" s="333"/>
      <c r="J20" s="333"/>
      <c r="K20" s="333"/>
      <c r="L20" s="333"/>
      <c r="M20" s="333"/>
      <c r="N20" s="333"/>
      <c r="O20" s="333"/>
    </row>
    <row r="21" ht="20.25" customHeight="1" spans="1:15">
      <c r="A21" s="331" t="s">
        <v>130</v>
      </c>
      <c r="B21" s="331" t="s">
        <v>131</v>
      </c>
      <c r="C21" s="304">
        <v>436305</v>
      </c>
      <c r="D21" s="332">
        <f t="shared" si="0"/>
        <v>436305</v>
      </c>
      <c r="E21" s="269">
        <v>436305</v>
      </c>
      <c r="F21" s="269"/>
      <c r="G21" s="333"/>
      <c r="H21" s="333"/>
      <c r="I21" s="333"/>
      <c r="J21" s="333"/>
      <c r="K21" s="333"/>
      <c r="L21" s="333"/>
      <c r="M21" s="333"/>
      <c r="N21" s="333"/>
      <c r="O21" s="333"/>
    </row>
    <row r="22" ht="20.25" customHeight="1" spans="1:15">
      <c r="A22" s="331" t="s">
        <v>132</v>
      </c>
      <c r="B22" s="331" t="s">
        <v>133</v>
      </c>
      <c r="C22" s="304">
        <v>103914</v>
      </c>
      <c r="D22" s="332">
        <f t="shared" si="0"/>
        <v>103914</v>
      </c>
      <c r="E22" s="269">
        <v>103914</v>
      </c>
      <c r="F22" s="269"/>
      <c r="G22" s="333"/>
      <c r="H22" s="333"/>
      <c r="I22" s="333"/>
      <c r="J22" s="333"/>
      <c r="K22" s="333"/>
      <c r="L22" s="333"/>
      <c r="M22" s="333"/>
      <c r="N22" s="333"/>
      <c r="O22" s="333"/>
    </row>
    <row r="23" ht="20.25" customHeight="1" spans="1:15">
      <c r="A23" s="331" t="s">
        <v>134</v>
      </c>
      <c r="B23" s="331" t="s">
        <v>135</v>
      </c>
      <c r="C23" s="304">
        <v>385155</v>
      </c>
      <c r="D23" s="332">
        <f t="shared" si="0"/>
        <v>385155</v>
      </c>
      <c r="E23" s="269">
        <v>385155</v>
      </c>
      <c r="F23" s="269"/>
      <c r="G23" s="333"/>
      <c r="H23" s="333"/>
      <c r="I23" s="333"/>
      <c r="J23" s="333"/>
      <c r="K23" s="333"/>
      <c r="L23" s="333"/>
      <c r="M23" s="333"/>
      <c r="N23" s="333"/>
      <c r="O23" s="333"/>
    </row>
    <row r="24" ht="20.25" customHeight="1" spans="1:15">
      <c r="A24" s="331" t="s">
        <v>136</v>
      </c>
      <c r="B24" s="331" t="s">
        <v>137</v>
      </c>
      <c r="C24" s="304">
        <v>385155</v>
      </c>
      <c r="D24" s="332">
        <f t="shared" si="0"/>
        <v>385155</v>
      </c>
      <c r="E24" s="269">
        <v>385155</v>
      </c>
      <c r="F24" s="269"/>
      <c r="G24" s="333"/>
      <c r="H24" s="333"/>
      <c r="I24" s="333"/>
      <c r="J24" s="333"/>
      <c r="K24" s="333"/>
      <c r="L24" s="333"/>
      <c r="M24" s="333"/>
      <c r="N24" s="333"/>
      <c r="O24" s="333"/>
    </row>
    <row r="25" ht="20.25" customHeight="1" spans="1:15">
      <c r="A25" s="331" t="s">
        <v>138</v>
      </c>
      <c r="B25" s="331" t="s">
        <v>139</v>
      </c>
      <c r="C25" s="304">
        <v>197872</v>
      </c>
      <c r="D25" s="332">
        <f t="shared" si="0"/>
        <v>197872</v>
      </c>
      <c r="E25" s="269">
        <v>197872</v>
      </c>
      <c r="F25" s="269"/>
      <c r="G25" s="333"/>
      <c r="H25" s="333"/>
      <c r="I25" s="333"/>
      <c r="J25" s="333"/>
      <c r="K25" s="333"/>
      <c r="L25" s="333"/>
      <c r="M25" s="333"/>
      <c r="N25" s="333"/>
      <c r="O25" s="333"/>
    </row>
    <row r="26" ht="20.25" customHeight="1" spans="1:15">
      <c r="A26" s="331" t="s">
        <v>140</v>
      </c>
      <c r="B26" s="331" t="s">
        <v>141</v>
      </c>
      <c r="C26" s="304">
        <v>182880</v>
      </c>
      <c r="D26" s="332">
        <f t="shared" si="0"/>
        <v>182880</v>
      </c>
      <c r="E26" s="269">
        <v>182880</v>
      </c>
      <c r="F26" s="269"/>
      <c r="G26" s="333"/>
      <c r="H26" s="333"/>
      <c r="I26" s="333"/>
      <c r="J26" s="333"/>
      <c r="K26" s="333"/>
      <c r="L26" s="333"/>
      <c r="M26" s="333"/>
      <c r="N26" s="333"/>
      <c r="O26" s="333"/>
    </row>
    <row r="27" ht="20.25" customHeight="1" spans="1:15">
      <c r="A27" s="331" t="s">
        <v>142</v>
      </c>
      <c r="B27" s="331" t="s">
        <v>143</v>
      </c>
      <c r="C27" s="304">
        <v>4403</v>
      </c>
      <c r="D27" s="332">
        <f t="shared" si="0"/>
        <v>4403</v>
      </c>
      <c r="E27" s="269">
        <v>4403</v>
      </c>
      <c r="F27" s="269"/>
      <c r="G27" s="333"/>
      <c r="H27" s="333"/>
      <c r="I27" s="333"/>
      <c r="J27" s="333"/>
      <c r="K27" s="333"/>
      <c r="L27" s="333"/>
      <c r="M27" s="333"/>
      <c r="N27" s="333"/>
      <c r="O27" s="333"/>
    </row>
    <row r="28" ht="20.25" customHeight="1" spans="1:15">
      <c r="A28" s="331" t="s">
        <v>144</v>
      </c>
      <c r="B28" s="331" t="s">
        <v>145</v>
      </c>
      <c r="C28" s="304">
        <v>315696</v>
      </c>
      <c r="D28" s="332">
        <f t="shared" si="0"/>
        <v>315696</v>
      </c>
      <c r="E28" s="269">
        <v>315696</v>
      </c>
      <c r="F28" s="269"/>
      <c r="G28" s="333"/>
      <c r="H28" s="333"/>
      <c r="I28" s="333"/>
      <c r="J28" s="333"/>
      <c r="K28" s="333"/>
      <c r="L28" s="333"/>
      <c r="M28" s="333"/>
      <c r="N28" s="333"/>
      <c r="O28" s="333"/>
    </row>
    <row r="29" ht="20.25" customHeight="1" spans="1:15">
      <c r="A29" s="331" t="s">
        <v>146</v>
      </c>
      <c r="B29" s="331" t="s">
        <v>147</v>
      </c>
      <c r="C29" s="304">
        <v>315696</v>
      </c>
      <c r="D29" s="332">
        <f t="shared" si="0"/>
        <v>315696</v>
      </c>
      <c r="E29" s="269">
        <v>315696</v>
      </c>
      <c r="F29" s="269"/>
      <c r="G29" s="333"/>
      <c r="H29" s="333"/>
      <c r="I29" s="333"/>
      <c r="J29" s="333"/>
      <c r="K29" s="333"/>
      <c r="L29" s="333"/>
      <c r="M29" s="333"/>
      <c r="N29" s="333"/>
      <c r="O29" s="333"/>
    </row>
    <row r="30" ht="20.25" customHeight="1" spans="1:15">
      <c r="A30" s="331" t="s">
        <v>148</v>
      </c>
      <c r="B30" s="331" t="s">
        <v>149</v>
      </c>
      <c r="C30" s="304">
        <v>315696</v>
      </c>
      <c r="D30" s="332">
        <f t="shared" si="0"/>
        <v>315696</v>
      </c>
      <c r="E30" s="269">
        <v>315696</v>
      </c>
      <c r="F30" s="269"/>
      <c r="G30" s="333"/>
      <c r="H30" s="333"/>
      <c r="I30" s="333"/>
      <c r="J30" s="333"/>
      <c r="K30" s="333"/>
      <c r="L30" s="333"/>
      <c r="M30" s="333"/>
      <c r="N30" s="333"/>
      <c r="O30" s="333"/>
    </row>
    <row r="31" ht="17.25" customHeight="1" spans="1:15">
      <c r="A31" s="250" t="s">
        <v>150</v>
      </c>
      <c r="B31" s="334" t="s">
        <v>150</v>
      </c>
      <c r="C31" s="269">
        <v>8773667.07</v>
      </c>
      <c r="D31" s="303">
        <v>8144651.57</v>
      </c>
      <c r="E31" s="303">
        <v>5468008.32</v>
      </c>
      <c r="F31" s="303">
        <v>2676643.25</v>
      </c>
      <c r="G31" s="269"/>
      <c r="H31" s="269"/>
      <c r="I31" s="258"/>
      <c r="J31" s="269">
        <v>629015.5</v>
      </c>
      <c r="K31" s="269"/>
      <c r="L31" s="258"/>
      <c r="M31" s="258">
        <v>629015.5</v>
      </c>
      <c r="N31" s="335" t="s">
        <v>91</v>
      </c>
      <c r="O31" s="335" t="s">
        <v>91</v>
      </c>
    </row>
    <row r="32" customHeight="1" spans="4:8">
      <c r="D32" s="307"/>
      <c r="H32" s="307"/>
    </row>
  </sheetData>
  <mergeCells count="11">
    <mergeCell ref="A2:O2"/>
    <mergeCell ref="A3:L3"/>
    <mergeCell ref="D4:F4"/>
    <mergeCell ref="J4:O4"/>
    <mergeCell ref="A31:B31"/>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6" activePane="bottomRight" state="frozen"/>
      <selection/>
      <selection pane="topRight"/>
      <selection pane="bottomLeft"/>
      <selection pane="bottomRight" activeCell="C45" sqref="C45"/>
    </sheetView>
  </sheetViews>
  <sheetFormatPr defaultColWidth="8.88571428571429" defaultRowHeight="14.25" customHeight="1" outlineLevelCol="3"/>
  <cols>
    <col min="1" max="1" width="49.2857142857143" style="63" customWidth="1"/>
    <col min="2" max="2" width="38.847619047619" style="63" customWidth="1"/>
    <col min="3" max="3" width="48.5714285714286" style="63" customWidth="1"/>
    <col min="4" max="4" width="36.4285714285714" style="63" customWidth="1"/>
    <col min="5" max="5" width="9.13333333333333" style="64" customWidth="1"/>
    <col min="6" max="16384" width="9.13333333333333" style="64"/>
  </cols>
  <sheetData>
    <row r="1" customHeight="1" spans="1:4">
      <c r="A1" s="308"/>
      <c r="B1" s="308"/>
      <c r="C1" s="308"/>
      <c r="D1" s="154"/>
    </row>
    <row r="2" ht="31.5" customHeight="1" spans="1:4">
      <c r="A2" s="65" t="s">
        <v>5</v>
      </c>
      <c r="B2" s="309"/>
      <c r="C2" s="309"/>
      <c r="D2" s="309"/>
    </row>
    <row r="3" ht="17.25" customHeight="1" spans="1:4">
      <c r="A3" s="162" t="s">
        <v>21</v>
      </c>
      <c r="B3" s="310"/>
      <c r="C3" s="310"/>
      <c r="D3" s="155" t="s">
        <v>22</v>
      </c>
    </row>
    <row r="4" ht="19.5" customHeight="1" spans="1:4">
      <c r="A4" s="89" t="s">
        <v>23</v>
      </c>
      <c r="B4" s="164"/>
      <c r="C4" s="89" t="s">
        <v>24</v>
      </c>
      <c r="D4" s="164"/>
    </row>
    <row r="5" ht="21.75" customHeight="1" spans="1:4">
      <c r="A5" s="88" t="s">
        <v>25</v>
      </c>
      <c r="B5" s="311" t="s">
        <v>26</v>
      </c>
      <c r="C5" s="88" t="s">
        <v>151</v>
      </c>
      <c r="D5" s="311" t="s">
        <v>26</v>
      </c>
    </row>
    <row r="6" ht="17.25" customHeight="1" spans="1:4">
      <c r="A6" s="92"/>
      <c r="B6" s="108"/>
      <c r="C6" s="92"/>
      <c r="D6" s="108"/>
    </row>
    <row r="7" ht="17.25" customHeight="1" spans="1:4">
      <c r="A7" s="312" t="s">
        <v>152</v>
      </c>
      <c r="B7" s="206">
        <v>5904108.32</v>
      </c>
      <c r="C7" s="313" t="s">
        <v>153</v>
      </c>
      <c r="D7" s="204">
        <v>8144651.57</v>
      </c>
    </row>
    <row r="8" ht="17.25" customHeight="1" spans="1:4">
      <c r="A8" s="314" t="s">
        <v>154</v>
      </c>
      <c r="B8" s="206">
        <v>5904108.32</v>
      </c>
      <c r="C8" s="313" t="s">
        <v>155</v>
      </c>
      <c r="D8" s="315"/>
    </row>
    <row r="9" ht="17.25" customHeight="1" spans="1:4">
      <c r="A9" s="314" t="s">
        <v>156</v>
      </c>
      <c r="B9" s="290"/>
      <c r="C9" s="313" t="s">
        <v>157</v>
      </c>
      <c r="D9" s="315"/>
    </row>
    <row r="10" ht="17.25" customHeight="1" spans="1:4">
      <c r="A10" s="314" t="s">
        <v>158</v>
      </c>
      <c r="B10" s="290"/>
      <c r="C10" s="313" t="s">
        <v>159</v>
      </c>
      <c r="D10" s="315"/>
    </row>
    <row r="11" ht="17.25" customHeight="1" spans="1:4">
      <c r="A11" s="314" t="s">
        <v>160</v>
      </c>
      <c r="B11" s="204">
        <v>2240543.25</v>
      </c>
      <c r="C11" s="313" t="s">
        <v>161</v>
      </c>
      <c r="D11" s="315"/>
    </row>
    <row r="12" ht="17.25" customHeight="1" spans="1:4">
      <c r="A12" s="314" t="s">
        <v>154</v>
      </c>
      <c r="B12" s="204">
        <v>2240543.25</v>
      </c>
      <c r="C12" s="313" t="s">
        <v>162</v>
      </c>
      <c r="D12" s="315"/>
    </row>
    <row r="13" ht="17.25" customHeight="1" spans="1:4">
      <c r="A13" s="316" t="s">
        <v>156</v>
      </c>
      <c r="B13" s="317"/>
      <c r="C13" s="313" t="s">
        <v>163</v>
      </c>
      <c r="D13" s="315"/>
    </row>
    <row r="14" ht="17.25" customHeight="1" spans="1:4">
      <c r="A14" s="316" t="s">
        <v>158</v>
      </c>
      <c r="B14" s="317"/>
      <c r="C14" s="313" t="s">
        <v>164</v>
      </c>
      <c r="D14" s="206">
        <v>6388681.57</v>
      </c>
    </row>
    <row r="15" ht="17.25" customHeight="1" spans="1:4">
      <c r="A15" s="314"/>
      <c r="B15" s="317"/>
      <c r="C15" s="313" t="s">
        <v>165</v>
      </c>
      <c r="D15" s="206">
        <v>1055119</v>
      </c>
    </row>
    <row r="16" ht="17.25" customHeight="1" spans="1:4">
      <c r="A16" s="314"/>
      <c r="B16" s="290"/>
      <c r="C16" s="313" t="s">
        <v>166</v>
      </c>
      <c r="D16" s="206">
        <v>385155</v>
      </c>
    </row>
    <row r="17" ht="17.25" customHeight="1" spans="1:4">
      <c r="A17" s="314"/>
      <c r="B17" s="318"/>
      <c r="C17" s="313" t="s">
        <v>167</v>
      </c>
      <c r="D17" s="315"/>
    </row>
    <row r="18" ht="17.25" customHeight="1" spans="1:4">
      <c r="A18" s="316"/>
      <c r="B18" s="318"/>
      <c r="C18" s="313" t="s">
        <v>168</v>
      </c>
      <c r="D18" s="315"/>
    </row>
    <row r="19" ht="17.25" customHeight="1" spans="1:4">
      <c r="A19" s="316"/>
      <c r="B19" s="319"/>
      <c r="C19" s="313" t="s">
        <v>169</v>
      </c>
      <c r="D19" s="315"/>
    </row>
    <row r="20" ht="17.25" customHeight="1" spans="1:4">
      <c r="A20" s="320"/>
      <c r="B20" s="319"/>
      <c r="C20" s="313" t="s">
        <v>170</v>
      </c>
      <c r="D20" s="315"/>
    </row>
    <row r="21" ht="17.25" customHeight="1" spans="1:4">
      <c r="A21" s="320"/>
      <c r="B21" s="319"/>
      <c r="C21" s="313" t="s">
        <v>171</v>
      </c>
      <c r="D21" s="315"/>
    </row>
    <row r="22" ht="17.25" customHeight="1" spans="1:4">
      <c r="A22" s="320"/>
      <c r="B22" s="319"/>
      <c r="C22" s="313" t="s">
        <v>172</v>
      </c>
      <c r="D22" s="315"/>
    </row>
    <row r="23" ht="17.25" customHeight="1" spans="1:4">
      <c r="A23" s="320"/>
      <c r="B23" s="319"/>
      <c r="C23" s="313" t="s">
        <v>173</v>
      </c>
      <c r="D23" s="315"/>
    </row>
    <row r="24" ht="17.25" customHeight="1" spans="1:4">
      <c r="A24" s="320"/>
      <c r="B24" s="319"/>
      <c r="C24" s="313" t="s">
        <v>174</v>
      </c>
      <c r="D24" s="315"/>
    </row>
    <row r="25" ht="17.25" customHeight="1" spans="1:4">
      <c r="A25" s="320"/>
      <c r="B25" s="319"/>
      <c r="C25" s="313" t="s">
        <v>175</v>
      </c>
      <c r="D25" s="315"/>
    </row>
    <row r="26" ht="17.25" customHeight="1" spans="1:4">
      <c r="A26" s="320"/>
      <c r="B26" s="319"/>
      <c r="C26" s="313" t="s">
        <v>176</v>
      </c>
      <c r="D26" s="206">
        <v>315696</v>
      </c>
    </row>
    <row r="27" ht="17.25" customHeight="1" spans="1:4">
      <c r="A27" s="320"/>
      <c r="B27" s="319"/>
      <c r="C27" s="313" t="s">
        <v>177</v>
      </c>
      <c r="D27" s="315"/>
    </row>
    <row r="28" ht="17.25" customHeight="1" spans="1:4">
      <c r="A28" s="320"/>
      <c r="B28" s="319"/>
      <c r="C28" s="313" t="s">
        <v>178</v>
      </c>
      <c r="D28" s="315"/>
    </row>
    <row r="29" ht="17.25" customHeight="1" spans="1:4">
      <c r="A29" s="320"/>
      <c r="B29" s="319"/>
      <c r="C29" s="313" t="s">
        <v>179</v>
      </c>
      <c r="D29" s="315"/>
    </row>
    <row r="30" ht="17.25" customHeight="1" spans="1:4">
      <c r="A30" s="320"/>
      <c r="B30" s="319"/>
      <c r="C30" s="313" t="s">
        <v>180</v>
      </c>
      <c r="D30" s="315"/>
    </row>
    <row r="31" customHeight="1" spans="1:4">
      <c r="A31" s="321"/>
      <c r="B31" s="318"/>
      <c r="C31" s="313" t="s">
        <v>181</v>
      </c>
      <c r="D31" s="315"/>
    </row>
    <row r="32" customHeight="1" spans="1:4">
      <c r="A32" s="321"/>
      <c r="B32" s="318"/>
      <c r="C32" s="313" t="s">
        <v>182</v>
      </c>
      <c r="D32" s="315"/>
    </row>
    <row r="33" customHeight="1" spans="1:4">
      <c r="A33" s="321"/>
      <c r="B33" s="318"/>
      <c r="C33" s="313" t="s">
        <v>183</v>
      </c>
      <c r="D33" s="315"/>
    </row>
    <row r="34" customHeight="1" spans="1:4">
      <c r="A34" s="321"/>
      <c r="B34" s="318"/>
      <c r="C34" s="316" t="s">
        <v>184</v>
      </c>
      <c r="D34" s="322"/>
    </row>
    <row r="35" ht="17.25" customHeight="1" spans="1:4">
      <c r="A35" s="323" t="s">
        <v>185</v>
      </c>
      <c r="B35" s="324">
        <v>8144651.57</v>
      </c>
      <c r="C35" s="321" t="s">
        <v>72</v>
      </c>
      <c r="D35" s="325">
        <v>8144651.57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9"/>
  <sheetViews>
    <sheetView zoomScaleSheetLayoutView="60" workbookViewId="0">
      <selection activeCell="G28" sqref="G28"/>
    </sheetView>
  </sheetViews>
  <sheetFormatPr defaultColWidth="8.88571428571429" defaultRowHeight="14.25" customHeight="1" outlineLevelCol="6"/>
  <cols>
    <col min="1" max="1" width="20.1333333333333" style="156" customWidth="1"/>
    <col min="2" max="2" width="44" style="156" customWidth="1"/>
    <col min="3" max="3" width="24.2857142857143" style="292" customWidth="1"/>
    <col min="4" max="4" width="16.5714285714286" style="80" customWidth="1"/>
    <col min="5" max="7" width="24.2857142857143" style="80" customWidth="1"/>
    <col min="8" max="8" width="9.13333333333333" style="80" customWidth="1"/>
    <col min="9" max="16384" width="9.13333333333333" style="80"/>
  </cols>
  <sheetData>
    <row r="1" ht="12" customHeight="1" spans="4:7">
      <c r="D1" s="293"/>
      <c r="F1" s="83"/>
      <c r="G1" s="83"/>
    </row>
    <row r="2" ht="39" customHeight="1" spans="1:7">
      <c r="A2" s="161" t="s">
        <v>6</v>
      </c>
      <c r="B2" s="161"/>
      <c r="C2" s="294"/>
      <c r="D2" s="161"/>
      <c r="E2" s="161"/>
      <c r="F2" s="161"/>
      <c r="G2" s="161"/>
    </row>
    <row r="3" ht="18" customHeight="1" spans="1:7">
      <c r="A3" s="162" t="s">
        <v>21</v>
      </c>
      <c r="F3" s="159"/>
      <c r="G3" s="159" t="s">
        <v>22</v>
      </c>
    </row>
    <row r="4" ht="20.25" customHeight="1" spans="1:7">
      <c r="A4" s="295" t="s">
        <v>186</v>
      </c>
      <c r="B4" s="296"/>
      <c r="C4" s="297" t="s">
        <v>75</v>
      </c>
      <c r="D4" s="91" t="s">
        <v>95</v>
      </c>
      <c r="E4" s="91"/>
      <c r="F4" s="91"/>
      <c r="G4" s="298" t="s">
        <v>96</v>
      </c>
    </row>
    <row r="5" ht="20.25" customHeight="1" spans="1:7">
      <c r="A5" s="166" t="s">
        <v>92</v>
      </c>
      <c r="B5" s="299" t="s">
        <v>93</v>
      </c>
      <c r="C5" s="297"/>
      <c r="D5" s="91" t="s">
        <v>77</v>
      </c>
      <c r="E5" s="91" t="s">
        <v>187</v>
      </c>
      <c r="F5" s="91" t="s">
        <v>188</v>
      </c>
      <c r="G5" s="300"/>
    </row>
    <row r="6" ht="13.5" customHeight="1" spans="1:7">
      <c r="A6" s="166" t="s">
        <v>189</v>
      </c>
      <c r="B6" s="166" t="s">
        <v>190</v>
      </c>
      <c r="C6" s="301" t="s">
        <v>191</v>
      </c>
      <c r="D6" s="302" t="s">
        <v>192</v>
      </c>
      <c r="E6" s="302" t="s">
        <v>193</v>
      </c>
      <c r="F6" s="302" t="s">
        <v>194</v>
      </c>
      <c r="G6" s="166" t="s">
        <v>195</v>
      </c>
    </row>
    <row r="7" ht="18" customHeight="1" spans="1:7">
      <c r="A7" s="268" t="s">
        <v>108</v>
      </c>
      <c r="B7" s="268" t="s">
        <v>109</v>
      </c>
      <c r="C7" s="303">
        <v>6388681.57</v>
      </c>
      <c r="D7" s="304">
        <v>3712038.32</v>
      </c>
      <c r="E7" s="304">
        <v>3340608.32</v>
      </c>
      <c r="F7" s="304">
        <v>371430</v>
      </c>
      <c r="G7" s="304">
        <v>2676643.25</v>
      </c>
    </row>
    <row r="8" ht="18" customHeight="1" spans="1:7">
      <c r="A8" s="268" t="s">
        <v>110</v>
      </c>
      <c r="B8" s="268" t="s">
        <v>111</v>
      </c>
      <c r="C8" s="303">
        <v>4148138.32</v>
      </c>
      <c r="D8" s="304">
        <v>3712038.32</v>
      </c>
      <c r="E8" s="304">
        <v>3340608.32</v>
      </c>
      <c r="F8" s="304">
        <v>371430</v>
      </c>
      <c r="G8" s="304">
        <v>436100</v>
      </c>
    </row>
    <row r="9" ht="18" customHeight="1" spans="1:7">
      <c r="A9" s="268" t="s">
        <v>112</v>
      </c>
      <c r="B9" s="268" t="s">
        <v>113</v>
      </c>
      <c r="C9" s="303">
        <v>3712038.32</v>
      </c>
      <c r="D9" s="304">
        <v>3712038.32</v>
      </c>
      <c r="E9" s="304">
        <v>3340608.32</v>
      </c>
      <c r="F9" s="304">
        <v>371430</v>
      </c>
      <c r="G9" s="304"/>
    </row>
    <row r="10" ht="18" customHeight="1" spans="1:7">
      <c r="A10" s="268" t="s">
        <v>114</v>
      </c>
      <c r="B10" s="268" t="s">
        <v>115</v>
      </c>
      <c r="C10" s="303">
        <v>200000</v>
      </c>
      <c r="D10" s="304"/>
      <c r="E10" s="304"/>
      <c r="F10" s="304"/>
      <c r="G10" s="304">
        <v>200000</v>
      </c>
    </row>
    <row r="11" ht="18" customHeight="1" spans="1:7">
      <c r="A11" s="268" t="s">
        <v>116</v>
      </c>
      <c r="B11" s="268" t="s">
        <v>117</v>
      </c>
      <c r="C11" s="303">
        <v>223120</v>
      </c>
      <c r="D11" s="304"/>
      <c r="E11" s="304"/>
      <c r="F11" s="304"/>
      <c r="G11" s="304">
        <v>223120</v>
      </c>
    </row>
    <row r="12" ht="18" customHeight="1" spans="1:7">
      <c r="A12" s="268" t="s">
        <v>118</v>
      </c>
      <c r="B12" s="268" t="s">
        <v>119</v>
      </c>
      <c r="C12" s="303">
        <v>12980</v>
      </c>
      <c r="D12" s="304"/>
      <c r="E12" s="304"/>
      <c r="F12" s="304"/>
      <c r="G12" s="304">
        <v>12980</v>
      </c>
    </row>
    <row r="13" ht="18" customHeight="1" spans="1:7">
      <c r="A13" s="268" t="s">
        <v>120</v>
      </c>
      <c r="B13" s="268" t="s">
        <v>121</v>
      </c>
      <c r="C13" s="303">
        <v>2240543.25</v>
      </c>
      <c r="D13" s="304"/>
      <c r="E13" s="304"/>
      <c r="F13" s="304"/>
      <c r="G13" s="304">
        <v>2240543.25</v>
      </c>
    </row>
    <row r="14" ht="18" customHeight="1" spans="1:7">
      <c r="A14" s="268" t="s">
        <v>122</v>
      </c>
      <c r="B14" s="268" t="s">
        <v>123</v>
      </c>
      <c r="C14" s="303">
        <v>2240543.25</v>
      </c>
      <c r="D14" s="304"/>
      <c r="E14" s="304"/>
      <c r="F14" s="304"/>
      <c r="G14" s="304">
        <v>2240543.25</v>
      </c>
    </row>
    <row r="15" ht="18" customHeight="1" spans="1:7">
      <c r="A15" s="268" t="s">
        <v>124</v>
      </c>
      <c r="B15" s="268" t="s">
        <v>125</v>
      </c>
      <c r="C15" s="303">
        <v>1055119</v>
      </c>
      <c r="D15" s="304">
        <v>1055119</v>
      </c>
      <c r="E15" s="304">
        <v>1019019</v>
      </c>
      <c r="F15" s="304">
        <v>36100</v>
      </c>
      <c r="G15" s="304"/>
    </row>
    <row r="16" ht="18" customHeight="1" spans="1:7">
      <c r="A16" s="268" t="s">
        <v>126</v>
      </c>
      <c r="B16" s="268" t="s">
        <v>127</v>
      </c>
      <c r="C16" s="303">
        <v>1055119</v>
      </c>
      <c r="D16" s="304">
        <v>1055119</v>
      </c>
      <c r="E16" s="304">
        <v>1019019</v>
      </c>
      <c r="F16" s="304">
        <v>36100</v>
      </c>
      <c r="G16" s="304"/>
    </row>
    <row r="17" ht="18" customHeight="1" spans="1:7">
      <c r="A17" s="268" t="s">
        <v>128</v>
      </c>
      <c r="B17" s="268" t="s">
        <v>129</v>
      </c>
      <c r="C17" s="303">
        <v>514900</v>
      </c>
      <c r="D17" s="304">
        <v>514900</v>
      </c>
      <c r="E17" s="304">
        <v>478800</v>
      </c>
      <c r="F17" s="304">
        <v>36100</v>
      </c>
      <c r="G17" s="304"/>
    </row>
    <row r="18" ht="18" customHeight="1" spans="1:7">
      <c r="A18" s="268" t="s">
        <v>130</v>
      </c>
      <c r="B18" s="268" t="s">
        <v>131</v>
      </c>
      <c r="C18" s="303">
        <v>436305</v>
      </c>
      <c r="D18" s="304">
        <v>436305</v>
      </c>
      <c r="E18" s="304">
        <v>436305</v>
      </c>
      <c r="F18" s="304"/>
      <c r="G18" s="304"/>
    </row>
    <row r="19" ht="18" customHeight="1" spans="1:7">
      <c r="A19" s="268" t="s">
        <v>132</v>
      </c>
      <c r="B19" s="268" t="s">
        <v>133</v>
      </c>
      <c r="C19" s="303">
        <v>103914</v>
      </c>
      <c r="D19" s="304">
        <v>103914</v>
      </c>
      <c r="E19" s="304">
        <v>103914</v>
      </c>
      <c r="F19" s="304"/>
      <c r="G19" s="304"/>
    </row>
    <row r="20" ht="18" customHeight="1" spans="1:7">
      <c r="A20" s="268" t="s">
        <v>134</v>
      </c>
      <c r="B20" s="268" t="s">
        <v>135</v>
      </c>
      <c r="C20" s="303">
        <v>385155</v>
      </c>
      <c r="D20" s="304">
        <v>385155</v>
      </c>
      <c r="E20" s="304">
        <v>385155</v>
      </c>
      <c r="F20" s="304"/>
      <c r="G20" s="304"/>
    </row>
    <row r="21" ht="18" customHeight="1" spans="1:7">
      <c r="A21" s="268" t="s">
        <v>136</v>
      </c>
      <c r="B21" s="268" t="s">
        <v>137</v>
      </c>
      <c r="C21" s="303">
        <v>385155</v>
      </c>
      <c r="D21" s="304">
        <v>385155</v>
      </c>
      <c r="E21" s="304">
        <v>385155</v>
      </c>
      <c r="F21" s="304"/>
      <c r="G21" s="304"/>
    </row>
    <row r="22" ht="18" customHeight="1" spans="1:7">
      <c r="A22" s="268" t="s">
        <v>138</v>
      </c>
      <c r="B22" s="268" t="s">
        <v>139</v>
      </c>
      <c r="C22" s="303">
        <v>197872</v>
      </c>
      <c r="D22" s="304">
        <v>197872</v>
      </c>
      <c r="E22" s="304">
        <v>197872</v>
      </c>
      <c r="F22" s="304"/>
      <c r="G22" s="304"/>
    </row>
    <row r="23" ht="18" customHeight="1" spans="1:7">
      <c r="A23" s="268" t="s">
        <v>140</v>
      </c>
      <c r="B23" s="268" t="s">
        <v>141</v>
      </c>
      <c r="C23" s="303">
        <v>182880</v>
      </c>
      <c r="D23" s="304">
        <v>182880</v>
      </c>
      <c r="E23" s="304">
        <v>182880</v>
      </c>
      <c r="F23" s="304"/>
      <c r="G23" s="304"/>
    </row>
    <row r="24" ht="18" customHeight="1" spans="1:7">
      <c r="A24" s="268" t="s">
        <v>142</v>
      </c>
      <c r="B24" s="268" t="s">
        <v>143</v>
      </c>
      <c r="C24" s="303">
        <v>4403</v>
      </c>
      <c r="D24" s="304">
        <v>4403</v>
      </c>
      <c r="E24" s="304">
        <v>4403</v>
      </c>
      <c r="F24" s="304"/>
      <c r="G24" s="304"/>
    </row>
    <row r="25" ht="18" customHeight="1" spans="1:7">
      <c r="A25" s="268" t="s">
        <v>144</v>
      </c>
      <c r="B25" s="268" t="s">
        <v>145</v>
      </c>
      <c r="C25" s="303">
        <v>315696</v>
      </c>
      <c r="D25" s="304">
        <v>315696</v>
      </c>
      <c r="E25" s="304">
        <v>315696</v>
      </c>
      <c r="F25" s="304"/>
      <c r="G25" s="304"/>
    </row>
    <row r="26" ht="18" customHeight="1" spans="1:7">
      <c r="A26" s="268" t="s">
        <v>146</v>
      </c>
      <c r="B26" s="268" t="s">
        <v>147</v>
      </c>
      <c r="C26" s="303">
        <v>315696</v>
      </c>
      <c r="D26" s="304">
        <v>315696</v>
      </c>
      <c r="E26" s="304">
        <v>315696</v>
      </c>
      <c r="F26" s="304"/>
      <c r="G26" s="304"/>
    </row>
    <row r="27" ht="18" customHeight="1" spans="1:7">
      <c r="A27" s="268" t="s">
        <v>148</v>
      </c>
      <c r="B27" s="268" t="s">
        <v>149</v>
      </c>
      <c r="C27" s="303">
        <v>315696</v>
      </c>
      <c r="D27" s="304">
        <v>315696</v>
      </c>
      <c r="E27" s="304">
        <v>315696</v>
      </c>
      <c r="F27" s="304"/>
      <c r="G27" s="304"/>
    </row>
    <row r="28" ht="18" customHeight="1" spans="1:7">
      <c r="A28" s="169" t="s">
        <v>150</v>
      </c>
      <c r="B28" s="171" t="s">
        <v>150</v>
      </c>
      <c r="C28" s="303">
        <v>8144651.57</v>
      </c>
      <c r="D28" s="269">
        <v>5468008.32</v>
      </c>
      <c r="E28" s="269">
        <v>5060478.32</v>
      </c>
      <c r="F28" s="269">
        <v>407530</v>
      </c>
      <c r="G28" s="269">
        <v>2676643.25</v>
      </c>
    </row>
    <row r="29" customHeight="1" spans="2:4">
      <c r="B29" s="305"/>
      <c r="C29" s="306"/>
      <c r="D29" s="307"/>
    </row>
  </sheetData>
  <mergeCells count="7">
    <mergeCell ref="A2:G2"/>
    <mergeCell ref="A3:E3"/>
    <mergeCell ref="A4:B4"/>
    <mergeCell ref="D4:F4"/>
    <mergeCell ref="A28:B28"/>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D23" sqref="D23"/>
    </sheetView>
  </sheetViews>
  <sheetFormatPr defaultColWidth="8.88571428571429" defaultRowHeight="14.25" outlineLevelRow="6" outlineLevelCol="5"/>
  <cols>
    <col min="1" max="2" width="27.4285714285714" style="281" customWidth="1"/>
    <col min="3" max="3" width="17.2857142857143" style="282" customWidth="1"/>
    <col min="4" max="5" width="26.2857142857143" style="283" customWidth="1"/>
    <col min="6" max="6" width="18.7142857142857" style="283" customWidth="1"/>
    <col min="7" max="7" width="9.13333333333333" style="80" customWidth="1"/>
    <col min="8" max="16384" width="9.13333333333333" style="80"/>
  </cols>
  <sheetData>
    <row r="1" ht="12" customHeight="1" spans="1:6">
      <c r="A1" s="284"/>
      <c r="B1" s="284"/>
      <c r="C1" s="125"/>
      <c r="D1" s="80"/>
      <c r="E1" s="80"/>
      <c r="F1" s="285"/>
    </row>
    <row r="2" ht="25.5" customHeight="1" spans="1:6">
      <c r="A2" s="286" t="s">
        <v>7</v>
      </c>
      <c r="B2" s="286"/>
      <c r="C2" s="286"/>
      <c r="D2" s="286"/>
      <c r="E2" s="286"/>
      <c r="F2" s="286"/>
    </row>
    <row r="3" ht="15.75" customHeight="1" spans="1:6">
      <c r="A3" s="162" t="s">
        <v>21</v>
      </c>
      <c r="B3" s="284"/>
      <c r="C3" s="125"/>
      <c r="D3" s="80"/>
      <c r="E3" s="80"/>
      <c r="F3" s="285" t="s">
        <v>196</v>
      </c>
    </row>
    <row r="4" s="280" customFormat="1" ht="19.5" customHeight="1" spans="1:6">
      <c r="A4" s="287" t="s">
        <v>197</v>
      </c>
      <c r="B4" s="88" t="s">
        <v>198</v>
      </c>
      <c r="C4" s="89" t="s">
        <v>199</v>
      </c>
      <c r="D4" s="90"/>
      <c r="E4" s="164"/>
      <c r="F4" s="88" t="s">
        <v>200</v>
      </c>
    </row>
    <row r="5" s="280" customFormat="1" ht="19.5" customHeight="1" spans="1:6">
      <c r="A5" s="108"/>
      <c r="B5" s="92"/>
      <c r="C5" s="109" t="s">
        <v>77</v>
      </c>
      <c r="D5" s="109" t="s">
        <v>201</v>
      </c>
      <c r="E5" s="109" t="s">
        <v>202</v>
      </c>
      <c r="F5" s="92"/>
    </row>
    <row r="6" s="280" customFormat="1" ht="18.75" customHeight="1" spans="1:6">
      <c r="A6" s="288">
        <v>1</v>
      </c>
      <c r="B6" s="288">
        <v>2</v>
      </c>
      <c r="C6" s="289">
        <v>3</v>
      </c>
      <c r="D6" s="288">
        <v>4</v>
      </c>
      <c r="E6" s="288">
        <v>5</v>
      </c>
      <c r="F6" s="288">
        <v>6</v>
      </c>
    </row>
    <row r="7" ht="18.75" customHeight="1" spans="1:6">
      <c r="A7" s="290">
        <v>15000</v>
      </c>
      <c r="B7" s="290">
        <v>0</v>
      </c>
      <c r="C7" s="291">
        <v>15000</v>
      </c>
      <c r="D7" s="290">
        <v>0</v>
      </c>
      <c r="E7" s="290">
        <v>15000</v>
      </c>
      <c r="F7" s="290">
        <v>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4"/>
  <sheetViews>
    <sheetView zoomScaleSheetLayoutView="60" topLeftCell="E1" workbookViewId="0">
      <selection activeCell="I7" sqref="$A4:$XFD7"/>
    </sheetView>
  </sheetViews>
  <sheetFormatPr defaultColWidth="8.88571428571429" defaultRowHeight="14.25" customHeight="1"/>
  <cols>
    <col min="1" max="1" width="17" style="156" customWidth="1"/>
    <col min="2" max="2" width="20.2857142857143" style="156" customWidth="1"/>
    <col min="3" max="3" width="14.847619047619" style="156" customWidth="1"/>
    <col min="4" max="4" width="15.1333333333333" style="156"/>
    <col min="5" max="5" width="15.7142857142857" style="156" customWidth="1"/>
    <col min="6" max="6" width="14.2857142857143" style="156" customWidth="1"/>
    <col min="7" max="7" width="19.5714285714286" style="156" customWidth="1"/>
    <col min="8" max="9" width="12.1333333333333" style="125" customWidth="1"/>
    <col min="10" max="10" width="14.5714285714286" style="125" customWidth="1"/>
    <col min="11" max="24" width="12.1333333333333" style="125" customWidth="1"/>
    <col min="25" max="25" width="9.13333333333333" style="80" customWidth="1"/>
    <col min="26" max="16384" width="9.13333333333333" style="80"/>
  </cols>
  <sheetData>
    <row r="1" ht="12" customHeight="1" spans="24:24">
      <c r="X1" s="278"/>
    </row>
    <row r="2" ht="39" customHeight="1" spans="1:24">
      <c r="A2" s="161" t="s">
        <v>8</v>
      </c>
      <c r="B2" s="161"/>
      <c r="C2" s="161"/>
      <c r="D2" s="161"/>
      <c r="E2" s="161"/>
      <c r="F2" s="161"/>
      <c r="G2" s="161"/>
      <c r="H2" s="161"/>
      <c r="I2" s="161"/>
      <c r="J2" s="161"/>
      <c r="K2" s="161"/>
      <c r="L2" s="161"/>
      <c r="M2" s="161"/>
      <c r="N2" s="161"/>
      <c r="O2" s="161"/>
      <c r="P2" s="161"/>
      <c r="Q2" s="161"/>
      <c r="R2" s="161"/>
      <c r="S2" s="161"/>
      <c r="T2" s="161"/>
      <c r="U2" s="161"/>
      <c r="V2" s="161"/>
      <c r="W2" s="161"/>
      <c r="X2" s="161"/>
    </row>
    <row r="3" ht="18" customHeight="1" spans="1:24">
      <c r="A3" s="162" t="s">
        <v>21</v>
      </c>
      <c r="H3" s="80"/>
      <c r="I3" s="80"/>
      <c r="J3" s="80"/>
      <c r="K3" s="80"/>
      <c r="L3" s="80"/>
      <c r="M3" s="80"/>
      <c r="N3" s="80"/>
      <c r="O3" s="80"/>
      <c r="P3" s="80"/>
      <c r="Q3" s="80"/>
      <c r="X3" s="279" t="s">
        <v>22</v>
      </c>
    </row>
    <row r="4" ht="13.5" spans="1:24">
      <c r="A4" s="266" t="s">
        <v>203</v>
      </c>
      <c r="B4" s="266" t="s">
        <v>204</v>
      </c>
      <c r="C4" s="266" t="s">
        <v>205</v>
      </c>
      <c r="D4" s="266" t="s">
        <v>206</v>
      </c>
      <c r="E4" s="266" t="s">
        <v>207</v>
      </c>
      <c r="F4" s="266" t="s">
        <v>208</v>
      </c>
      <c r="G4" s="266" t="s">
        <v>209</v>
      </c>
      <c r="H4" s="115" t="s">
        <v>210</v>
      </c>
      <c r="I4" s="115"/>
      <c r="J4" s="115"/>
      <c r="K4" s="115"/>
      <c r="L4" s="115"/>
      <c r="M4" s="115"/>
      <c r="N4" s="115"/>
      <c r="O4" s="115"/>
      <c r="P4" s="115"/>
      <c r="Q4" s="115"/>
      <c r="R4" s="115"/>
      <c r="S4" s="115"/>
      <c r="T4" s="115"/>
      <c r="U4" s="115"/>
      <c r="V4" s="115"/>
      <c r="W4" s="115"/>
      <c r="X4" s="115"/>
    </row>
    <row r="5" ht="13.5" spans="1:24">
      <c r="A5" s="266"/>
      <c r="B5" s="266"/>
      <c r="C5" s="266"/>
      <c r="D5" s="266"/>
      <c r="E5" s="266"/>
      <c r="F5" s="266"/>
      <c r="G5" s="266"/>
      <c r="H5" s="115" t="s">
        <v>211</v>
      </c>
      <c r="I5" s="115" t="s">
        <v>212</v>
      </c>
      <c r="J5" s="115"/>
      <c r="K5" s="115"/>
      <c r="L5" s="115"/>
      <c r="M5" s="115"/>
      <c r="N5" s="115"/>
      <c r="O5" s="91" t="s">
        <v>213</v>
      </c>
      <c r="P5" s="91"/>
      <c r="Q5" s="91"/>
      <c r="R5" s="115" t="s">
        <v>81</v>
      </c>
      <c r="S5" s="115" t="s">
        <v>82</v>
      </c>
      <c r="T5" s="115"/>
      <c r="U5" s="115"/>
      <c r="V5" s="115"/>
      <c r="W5" s="115"/>
      <c r="X5" s="115"/>
    </row>
    <row r="6" ht="13.5" customHeight="1" spans="1:24">
      <c r="A6" s="266"/>
      <c r="B6" s="266"/>
      <c r="C6" s="266"/>
      <c r="D6" s="266"/>
      <c r="E6" s="266"/>
      <c r="F6" s="266"/>
      <c r="G6" s="266"/>
      <c r="H6" s="115"/>
      <c r="I6" s="115" t="s">
        <v>214</v>
      </c>
      <c r="J6" s="115"/>
      <c r="K6" s="115" t="s">
        <v>215</v>
      </c>
      <c r="L6" s="115" t="s">
        <v>216</v>
      </c>
      <c r="M6" s="115" t="s">
        <v>217</v>
      </c>
      <c r="N6" s="115" t="s">
        <v>218</v>
      </c>
      <c r="O6" s="273" t="s">
        <v>78</v>
      </c>
      <c r="P6" s="273" t="s">
        <v>79</v>
      </c>
      <c r="Q6" s="273" t="s">
        <v>80</v>
      </c>
      <c r="R6" s="115"/>
      <c r="S6" s="115" t="s">
        <v>77</v>
      </c>
      <c r="T6" s="115" t="s">
        <v>84</v>
      </c>
      <c r="U6" s="115" t="s">
        <v>85</v>
      </c>
      <c r="V6" s="115" t="s">
        <v>86</v>
      </c>
      <c r="W6" s="115" t="s">
        <v>87</v>
      </c>
      <c r="X6" s="115" t="s">
        <v>88</v>
      </c>
    </row>
    <row r="7" ht="27" spans="1:24">
      <c r="A7" s="266"/>
      <c r="B7" s="266"/>
      <c r="C7" s="266"/>
      <c r="D7" s="266"/>
      <c r="E7" s="266"/>
      <c r="F7" s="266"/>
      <c r="G7" s="266"/>
      <c r="H7" s="115"/>
      <c r="I7" s="115" t="s">
        <v>77</v>
      </c>
      <c r="J7" s="115" t="s">
        <v>219</v>
      </c>
      <c r="K7" s="115"/>
      <c r="L7" s="115"/>
      <c r="M7" s="115"/>
      <c r="N7" s="115"/>
      <c r="O7" s="274"/>
      <c r="P7" s="274"/>
      <c r="Q7" s="274"/>
      <c r="R7" s="115"/>
      <c r="S7" s="115"/>
      <c r="T7" s="115"/>
      <c r="U7" s="115"/>
      <c r="V7" s="115"/>
      <c r="W7" s="115"/>
      <c r="X7" s="115"/>
    </row>
    <row r="8" ht="13.5" customHeight="1" spans="1:24">
      <c r="A8" s="267" t="s">
        <v>189</v>
      </c>
      <c r="B8" s="267" t="s">
        <v>190</v>
      </c>
      <c r="C8" s="267" t="s">
        <v>191</v>
      </c>
      <c r="D8" s="267" t="s">
        <v>192</v>
      </c>
      <c r="E8" s="267" t="s">
        <v>193</v>
      </c>
      <c r="F8" s="267" t="s">
        <v>194</v>
      </c>
      <c r="G8" s="267" t="s">
        <v>195</v>
      </c>
      <c r="H8" s="267" t="s">
        <v>220</v>
      </c>
      <c r="I8" s="267" t="s">
        <v>221</v>
      </c>
      <c r="J8" s="267" t="s">
        <v>222</v>
      </c>
      <c r="K8" s="267" t="s">
        <v>223</v>
      </c>
      <c r="L8" s="267" t="s">
        <v>224</v>
      </c>
      <c r="M8" s="267" t="s">
        <v>225</v>
      </c>
      <c r="N8" s="267" t="s">
        <v>226</v>
      </c>
      <c r="O8" s="267" t="s">
        <v>227</v>
      </c>
      <c r="P8" s="267" t="s">
        <v>228</v>
      </c>
      <c r="Q8" s="267" t="s">
        <v>229</v>
      </c>
      <c r="R8" s="267" t="s">
        <v>230</v>
      </c>
      <c r="S8" s="267" t="s">
        <v>231</v>
      </c>
      <c r="T8" s="267" t="s">
        <v>232</v>
      </c>
      <c r="U8" s="267" t="s">
        <v>233</v>
      </c>
      <c r="V8" s="267" t="s">
        <v>234</v>
      </c>
      <c r="W8" s="267" t="s">
        <v>235</v>
      </c>
      <c r="X8" s="267" t="s">
        <v>236</v>
      </c>
    </row>
    <row r="9" ht="12.75" spans="1:24">
      <c r="A9" s="268" t="s">
        <v>90</v>
      </c>
      <c r="B9" s="268" t="s">
        <v>237</v>
      </c>
      <c r="C9" s="268" t="s">
        <v>238</v>
      </c>
      <c r="D9" s="268" t="s">
        <v>112</v>
      </c>
      <c r="E9" s="268" t="s">
        <v>239</v>
      </c>
      <c r="F9" s="268" t="s">
        <v>240</v>
      </c>
      <c r="G9" s="268" t="s">
        <v>241</v>
      </c>
      <c r="H9" s="269">
        <v>707712</v>
      </c>
      <c r="I9" s="204">
        <v>707712</v>
      </c>
      <c r="J9" s="275"/>
      <c r="K9" s="275"/>
      <c r="L9" s="275"/>
      <c r="M9" s="204">
        <v>707712</v>
      </c>
      <c r="N9" s="275"/>
      <c r="O9" s="275"/>
      <c r="P9" s="275"/>
      <c r="Q9" s="275"/>
      <c r="R9" s="275"/>
      <c r="S9" s="275"/>
      <c r="T9" s="275"/>
      <c r="U9" s="275"/>
      <c r="V9" s="275"/>
      <c r="W9" s="275"/>
      <c r="X9" s="275" t="s">
        <v>91</v>
      </c>
    </row>
    <row r="10" ht="12.75" spans="1:24">
      <c r="A10" s="268" t="s">
        <v>90</v>
      </c>
      <c r="B10" s="268" t="s">
        <v>237</v>
      </c>
      <c r="C10" s="268" t="s">
        <v>238</v>
      </c>
      <c r="D10" s="268" t="s">
        <v>112</v>
      </c>
      <c r="E10" s="268" t="s">
        <v>239</v>
      </c>
      <c r="F10" s="268" t="s">
        <v>242</v>
      </c>
      <c r="G10" s="268" t="s">
        <v>243</v>
      </c>
      <c r="H10" s="269">
        <v>1064700</v>
      </c>
      <c r="I10" s="204">
        <v>1064700</v>
      </c>
      <c r="J10" s="275"/>
      <c r="K10" s="275"/>
      <c r="L10" s="275"/>
      <c r="M10" s="204">
        <v>1064700</v>
      </c>
      <c r="N10" s="275"/>
      <c r="O10" s="275"/>
      <c r="P10" s="275"/>
      <c r="Q10" s="275"/>
      <c r="R10" s="275"/>
      <c r="S10" s="275"/>
      <c r="T10" s="275"/>
      <c r="U10" s="275"/>
      <c r="V10" s="275"/>
      <c r="W10" s="275"/>
      <c r="X10" s="275"/>
    </row>
    <row r="11" ht="12.75" spans="1:24">
      <c r="A11" s="268" t="s">
        <v>90</v>
      </c>
      <c r="B11" s="268" t="s">
        <v>237</v>
      </c>
      <c r="C11" s="268" t="s">
        <v>238</v>
      </c>
      <c r="D11" s="268" t="s">
        <v>112</v>
      </c>
      <c r="E11" s="268" t="s">
        <v>239</v>
      </c>
      <c r="F11" s="268" t="s">
        <v>244</v>
      </c>
      <c r="G11" s="268" t="s">
        <v>245</v>
      </c>
      <c r="H11" s="269">
        <v>58976</v>
      </c>
      <c r="I11" s="204">
        <v>58976</v>
      </c>
      <c r="J11" s="275"/>
      <c r="K11" s="275"/>
      <c r="L11" s="275"/>
      <c r="M11" s="204">
        <v>58976</v>
      </c>
      <c r="N11" s="275"/>
      <c r="O11" s="275"/>
      <c r="P11" s="275"/>
      <c r="Q11" s="275"/>
      <c r="R11" s="275"/>
      <c r="S11" s="275"/>
      <c r="T11" s="275"/>
      <c r="U11" s="275"/>
      <c r="V11" s="275"/>
      <c r="W11" s="275"/>
      <c r="X11" s="275"/>
    </row>
    <row r="12" ht="12.75" spans="1:24">
      <c r="A12" s="268" t="s">
        <v>90</v>
      </c>
      <c r="B12" s="268" t="s">
        <v>246</v>
      </c>
      <c r="C12" s="268" t="s">
        <v>247</v>
      </c>
      <c r="D12" s="268" t="s">
        <v>112</v>
      </c>
      <c r="E12" s="268" t="s">
        <v>239</v>
      </c>
      <c r="F12" s="268" t="s">
        <v>248</v>
      </c>
      <c r="G12" s="268" t="s">
        <v>249</v>
      </c>
      <c r="H12" s="269">
        <v>4200</v>
      </c>
      <c r="I12" s="204">
        <v>4200</v>
      </c>
      <c r="J12" s="275"/>
      <c r="K12" s="275"/>
      <c r="L12" s="275"/>
      <c r="M12" s="204">
        <v>4200</v>
      </c>
      <c r="N12" s="275"/>
      <c r="O12" s="275"/>
      <c r="P12" s="275"/>
      <c r="Q12" s="275"/>
      <c r="R12" s="275"/>
      <c r="S12" s="275"/>
      <c r="T12" s="275"/>
      <c r="U12" s="275"/>
      <c r="V12" s="275"/>
      <c r="W12" s="275"/>
      <c r="X12" s="275"/>
    </row>
    <row r="13" ht="29" customHeight="1" spans="1:24">
      <c r="A13" s="268" t="s">
        <v>90</v>
      </c>
      <c r="B13" s="268" t="s">
        <v>246</v>
      </c>
      <c r="C13" s="268" t="s">
        <v>247</v>
      </c>
      <c r="D13" s="268" t="s">
        <v>130</v>
      </c>
      <c r="E13" s="268" t="s">
        <v>250</v>
      </c>
      <c r="F13" s="268" t="s">
        <v>251</v>
      </c>
      <c r="G13" s="268" t="s">
        <v>252</v>
      </c>
      <c r="H13" s="269">
        <v>436305</v>
      </c>
      <c r="I13" s="204">
        <v>436305</v>
      </c>
      <c r="J13" s="275"/>
      <c r="K13" s="275"/>
      <c r="L13" s="275"/>
      <c r="M13" s="204">
        <v>436305</v>
      </c>
      <c r="N13" s="275"/>
      <c r="O13" s="275"/>
      <c r="P13" s="275"/>
      <c r="Q13" s="275"/>
      <c r="R13" s="275"/>
      <c r="S13" s="275"/>
      <c r="T13" s="275"/>
      <c r="U13" s="275"/>
      <c r="V13" s="275"/>
      <c r="W13" s="275"/>
      <c r="X13" s="275"/>
    </row>
    <row r="14" ht="30" customHeight="1" spans="1:24">
      <c r="A14" s="268" t="s">
        <v>90</v>
      </c>
      <c r="B14" s="268" t="s">
        <v>246</v>
      </c>
      <c r="C14" s="268" t="s">
        <v>247</v>
      </c>
      <c r="D14" s="268" t="s">
        <v>132</v>
      </c>
      <c r="E14" s="268" t="s">
        <v>253</v>
      </c>
      <c r="F14" s="268" t="s">
        <v>254</v>
      </c>
      <c r="G14" s="268" t="s">
        <v>255</v>
      </c>
      <c r="H14" s="269">
        <v>103914</v>
      </c>
      <c r="I14" s="204">
        <v>103914</v>
      </c>
      <c r="J14" s="275"/>
      <c r="K14" s="275"/>
      <c r="L14" s="275"/>
      <c r="M14" s="204">
        <v>103914</v>
      </c>
      <c r="N14" s="275"/>
      <c r="O14" s="275"/>
      <c r="P14" s="275"/>
      <c r="Q14" s="275"/>
      <c r="R14" s="275"/>
      <c r="S14" s="275"/>
      <c r="T14" s="275"/>
      <c r="U14" s="275"/>
      <c r="V14" s="275"/>
      <c r="W14" s="275"/>
      <c r="X14" s="275"/>
    </row>
    <row r="15" ht="12.75" spans="1:24">
      <c r="A15" s="268" t="s">
        <v>90</v>
      </c>
      <c r="B15" s="268" t="s">
        <v>246</v>
      </c>
      <c r="C15" s="268" t="s">
        <v>247</v>
      </c>
      <c r="D15" s="268" t="s">
        <v>138</v>
      </c>
      <c r="E15" s="268" t="s">
        <v>256</v>
      </c>
      <c r="F15" s="268" t="s">
        <v>257</v>
      </c>
      <c r="G15" s="268" t="s">
        <v>258</v>
      </c>
      <c r="H15" s="269">
        <v>197872</v>
      </c>
      <c r="I15" s="204">
        <v>197872</v>
      </c>
      <c r="J15" s="275"/>
      <c r="K15" s="275"/>
      <c r="L15" s="275"/>
      <c r="M15" s="204">
        <v>197872</v>
      </c>
      <c r="N15" s="275"/>
      <c r="O15" s="275"/>
      <c r="P15" s="275"/>
      <c r="Q15" s="275"/>
      <c r="R15" s="275"/>
      <c r="S15" s="275"/>
      <c r="T15" s="275"/>
      <c r="U15" s="275"/>
      <c r="V15" s="275"/>
      <c r="W15" s="275"/>
      <c r="X15" s="275"/>
    </row>
    <row r="16" ht="12.75" spans="1:24">
      <c r="A16" s="268" t="s">
        <v>90</v>
      </c>
      <c r="B16" s="268" t="s">
        <v>246</v>
      </c>
      <c r="C16" s="268" t="s">
        <v>247</v>
      </c>
      <c r="D16" s="268" t="s">
        <v>140</v>
      </c>
      <c r="E16" s="268" t="s">
        <v>259</v>
      </c>
      <c r="F16" s="268" t="s">
        <v>260</v>
      </c>
      <c r="G16" s="268" t="s">
        <v>261</v>
      </c>
      <c r="H16" s="269">
        <v>182880</v>
      </c>
      <c r="I16" s="204">
        <v>182880</v>
      </c>
      <c r="J16" s="275"/>
      <c r="K16" s="275"/>
      <c r="L16" s="275"/>
      <c r="M16" s="204">
        <v>182880</v>
      </c>
      <c r="N16" s="275"/>
      <c r="O16" s="275"/>
      <c r="P16" s="275"/>
      <c r="Q16" s="275"/>
      <c r="R16" s="275"/>
      <c r="S16" s="275"/>
      <c r="T16" s="275"/>
      <c r="U16" s="275"/>
      <c r="V16" s="275"/>
      <c r="W16" s="275"/>
      <c r="X16" s="275"/>
    </row>
    <row r="17" ht="33" customHeight="1" spans="1:24">
      <c r="A17" s="268" t="s">
        <v>90</v>
      </c>
      <c r="B17" s="268" t="s">
        <v>246</v>
      </c>
      <c r="C17" s="268" t="s">
        <v>247</v>
      </c>
      <c r="D17" s="268" t="s">
        <v>142</v>
      </c>
      <c r="E17" s="268" t="s">
        <v>262</v>
      </c>
      <c r="F17" s="268" t="s">
        <v>248</v>
      </c>
      <c r="G17" s="268" t="s">
        <v>249</v>
      </c>
      <c r="H17" s="269">
        <v>4403</v>
      </c>
      <c r="I17" s="204">
        <v>4403</v>
      </c>
      <c r="J17" s="275"/>
      <c r="K17" s="275"/>
      <c r="L17" s="275"/>
      <c r="M17" s="204">
        <v>4403</v>
      </c>
      <c r="N17" s="275"/>
      <c r="O17" s="275"/>
      <c r="P17" s="275"/>
      <c r="Q17" s="275"/>
      <c r="R17" s="275"/>
      <c r="S17" s="275"/>
      <c r="T17" s="275"/>
      <c r="U17" s="275"/>
      <c r="V17" s="275"/>
      <c r="W17" s="275"/>
      <c r="X17" s="275"/>
    </row>
    <row r="18" ht="18" customHeight="1" spans="1:24">
      <c r="A18" s="268" t="s">
        <v>90</v>
      </c>
      <c r="B18" s="268" t="s">
        <v>263</v>
      </c>
      <c r="C18" s="268" t="s">
        <v>264</v>
      </c>
      <c r="D18" s="268" t="s">
        <v>148</v>
      </c>
      <c r="E18" s="268" t="s">
        <v>264</v>
      </c>
      <c r="F18" s="268" t="s">
        <v>265</v>
      </c>
      <c r="G18" s="268" t="s">
        <v>264</v>
      </c>
      <c r="H18" s="269">
        <v>315696</v>
      </c>
      <c r="I18" s="204">
        <v>315696</v>
      </c>
      <c r="J18" s="275"/>
      <c r="K18" s="275"/>
      <c r="L18" s="275"/>
      <c r="M18" s="204">
        <v>315696</v>
      </c>
      <c r="N18" s="275"/>
      <c r="O18" s="275"/>
      <c r="P18" s="275"/>
      <c r="Q18" s="275"/>
      <c r="R18" s="275"/>
      <c r="S18" s="275"/>
      <c r="T18" s="275"/>
      <c r="U18" s="275"/>
      <c r="V18" s="275"/>
      <c r="W18" s="275"/>
      <c r="X18" s="275"/>
    </row>
    <row r="19" ht="22.5" spans="1:24">
      <c r="A19" s="268" t="s">
        <v>90</v>
      </c>
      <c r="B19" s="268" t="s">
        <v>266</v>
      </c>
      <c r="C19" s="268" t="s">
        <v>267</v>
      </c>
      <c r="D19" s="268" t="s">
        <v>128</v>
      </c>
      <c r="E19" s="268" t="s">
        <v>268</v>
      </c>
      <c r="F19" s="268" t="s">
        <v>269</v>
      </c>
      <c r="G19" s="268" t="s">
        <v>270</v>
      </c>
      <c r="H19" s="269">
        <v>478800</v>
      </c>
      <c r="I19" s="204">
        <v>478800</v>
      </c>
      <c r="J19" s="275"/>
      <c r="K19" s="275"/>
      <c r="L19" s="275"/>
      <c r="M19" s="204">
        <v>478800</v>
      </c>
      <c r="N19" s="275"/>
      <c r="O19" s="275"/>
      <c r="P19" s="275"/>
      <c r="Q19" s="275"/>
      <c r="R19" s="275"/>
      <c r="S19" s="275"/>
      <c r="T19" s="275"/>
      <c r="U19" s="275"/>
      <c r="V19" s="275"/>
      <c r="W19" s="275"/>
      <c r="X19" s="275"/>
    </row>
    <row r="20" ht="12.75" spans="1:24">
      <c r="A20" s="268" t="s">
        <v>90</v>
      </c>
      <c r="B20" s="268" t="s">
        <v>271</v>
      </c>
      <c r="C20" s="268" t="s">
        <v>272</v>
      </c>
      <c r="D20" s="268" t="s">
        <v>112</v>
      </c>
      <c r="E20" s="268" t="s">
        <v>239</v>
      </c>
      <c r="F20" s="268" t="s">
        <v>273</v>
      </c>
      <c r="G20" s="268" t="s">
        <v>274</v>
      </c>
      <c r="H20" s="269">
        <v>15000</v>
      </c>
      <c r="I20" s="204">
        <v>15000</v>
      </c>
      <c r="J20" s="275"/>
      <c r="K20" s="275"/>
      <c r="L20" s="275"/>
      <c r="M20" s="204">
        <v>15000</v>
      </c>
      <c r="N20" s="275"/>
      <c r="O20" s="275"/>
      <c r="P20" s="275"/>
      <c r="Q20" s="275"/>
      <c r="R20" s="275"/>
      <c r="S20" s="275"/>
      <c r="T20" s="275"/>
      <c r="U20" s="275"/>
      <c r="V20" s="275"/>
      <c r="W20" s="275"/>
      <c r="X20" s="275"/>
    </row>
    <row r="21" ht="12.75" spans="1:24">
      <c r="A21" s="268" t="s">
        <v>90</v>
      </c>
      <c r="B21" s="268" t="s">
        <v>275</v>
      </c>
      <c r="C21" s="268" t="s">
        <v>276</v>
      </c>
      <c r="D21" s="268" t="s">
        <v>112</v>
      </c>
      <c r="E21" s="268" t="s">
        <v>239</v>
      </c>
      <c r="F21" s="268" t="s">
        <v>277</v>
      </c>
      <c r="G21" s="268" t="s">
        <v>278</v>
      </c>
      <c r="H21" s="269">
        <v>163200</v>
      </c>
      <c r="I21" s="204">
        <v>163200</v>
      </c>
      <c r="J21" s="275"/>
      <c r="K21" s="275"/>
      <c r="L21" s="275"/>
      <c r="M21" s="204">
        <v>163200</v>
      </c>
      <c r="N21" s="275"/>
      <c r="O21" s="275"/>
      <c r="P21" s="275"/>
      <c r="Q21" s="275"/>
      <c r="R21" s="275"/>
      <c r="S21" s="275"/>
      <c r="T21" s="275"/>
      <c r="U21" s="275"/>
      <c r="V21" s="275"/>
      <c r="W21" s="275"/>
      <c r="X21" s="275"/>
    </row>
    <row r="22" ht="12.75" spans="1:24">
      <c r="A22" s="268" t="s">
        <v>90</v>
      </c>
      <c r="B22" s="268" t="s">
        <v>279</v>
      </c>
      <c r="C22" s="268" t="s">
        <v>280</v>
      </c>
      <c r="D22" s="268" t="s">
        <v>112</v>
      </c>
      <c r="E22" s="268" t="s">
        <v>239</v>
      </c>
      <c r="F22" s="268" t="s">
        <v>281</v>
      </c>
      <c r="G22" s="268" t="s">
        <v>282</v>
      </c>
      <c r="H22" s="269">
        <v>51000</v>
      </c>
      <c r="I22" s="204">
        <v>51000</v>
      </c>
      <c r="J22" s="275"/>
      <c r="K22" s="275"/>
      <c r="L22" s="275"/>
      <c r="M22" s="204">
        <v>51000</v>
      </c>
      <c r="N22" s="275"/>
      <c r="O22" s="275"/>
      <c r="P22" s="275"/>
      <c r="Q22" s="275"/>
      <c r="R22" s="275"/>
      <c r="S22" s="275"/>
      <c r="T22" s="275"/>
      <c r="U22" s="275"/>
      <c r="V22" s="275"/>
      <c r="W22" s="275"/>
      <c r="X22" s="275"/>
    </row>
    <row r="23" ht="12.75" spans="1:24">
      <c r="A23" s="268" t="s">
        <v>90</v>
      </c>
      <c r="B23" s="268" t="s">
        <v>279</v>
      </c>
      <c r="C23" s="268" t="s">
        <v>280</v>
      </c>
      <c r="D23" s="268" t="s">
        <v>112</v>
      </c>
      <c r="E23" s="268" t="s">
        <v>239</v>
      </c>
      <c r="F23" s="268" t="s">
        <v>283</v>
      </c>
      <c r="G23" s="268" t="s">
        <v>284</v>
      </c>
      <c r="H23" s="269">
        <v>3400</v>
      </c>
      <c r="I23" s="204">
        <v>3400</v>
      </c>
      <c r="J23" s="275"/>
      <c r="K23" s="275"/>
      <c r="L23" s="275"/>
      <c r="M23" s="204">
        <v>3400</v>
      </c>
      <c r="N23" s="275"/>
      <c r="O23" s="275"/>
      <c r="P23" s="275"/>
      <c r="Q23" s="275"/>
      <c r="R23" s="275"/>
      <c r="S23" s="275"/>
      <c r="T23" s="275"/>
      <c r="U23" s="275"/>
      <c r="V23" s="275"/>
      <c r="W23" s="275"/>
      <c r="X23" s="275"/>
    </row>
    <row r="24" ht="12.75" spans="1:24">
      <c r="A24" s="268" t="s">
        <v>90</v>
      </c>
      <c r="B24" s="268" t="s">
        <v>279</v>
      </c>
      <c r="C24" s="268" t="s">
        <v>280</v>
      </c>
      <c r="D24" s="268" t="s">
        <v>112</v>
      </c>
      <c r="E24" s="268" t="s">
        <v>239</v>
      </c>
      <c r="F24" s="268" t="s">
        <v>285</v>
      </c>
      <c r="G24" s="268" t="s">
        <v>286</v>
      </c>
      <c r="H24" s="269">
        <v>34000</v>
      </c>
      <c r="I24" s="204">
        <v>34000</v>
      </c>
      <c r="J24" s="275"/>
      <c r="K24" s="275"/>
      <c r="L24" s="275"/>
      <c r="M24" s="204">
        <v>34000</v>
      </c>
      <c r="N24" s="275"/>
      <c r="O24" s="275"/>
      <c r="P24" s="275"/>
      <c r="Q24" s="275"/>
      <c r="R24" s="275"/>
      <c r="S24" s="275"/>
      <c r="T24" s="275"/>
      <c r="U24" s="275"/>
      <c r="V24" s="275"/>
      <c r="W24" s="275"/>
      <c r="X24" s="275"/>
    </row>
    <row r="25" ht="12.75" spans="1:24">
      <c r="A25" s="268" t="s">
        <v>90</v>
      </c>
      <c r="B25" s="268" t="s">
        <v>279</v>
      </c>
      <c r="C25" s="268" t="s">
        <v>280</v>
      </c>
      <c r="D25" s="268" t="s">
        <v>112</v>
      </c>
      <c r="E25" s="268" t="s">
        <v>239</v>
      </c>
      <c r="F25" s="268" t="s">
        <v>287</v>
      </c>
      <c r="G25" s="268" t="s">
        <v>288</v>
      </c>
      <c r="H25" s="269">
        <v>4590</v>
      </c>
      <c r="I25" s="204">
        <v>4590</v>
      </c>
      <c r="J25" s="275"/>
      <c r="K25" s="275"/>
      <c r="L25" s="275"/>
      <c r="M25" s="204">
        <v>4590</v>
      </c>
      <c r="N25" s="275"/>
      <c r="O25" s="275"/>
      <c r="P25" s="275"/>
      <c r="Q25" s="275"/>
      <c r="R25" s="275"/>
      <c r="S25" s="275"/>
      <c r="T25" s="275"/>
      <c r="U25" s="275"/>
      <c r="V25" s="275"/>
      <c r="W25" s="275"/>
      <c r="X25" s="275"/>
    </row>
    <row r="26" ht="12.75" spans="1:24">
      <c r="A26" s="268" t="s">
        <v>90</v>
      </c>
      <c r="B26" s="268" t="s">
        <v>279</v>
      </c>
      <c r="C26" s="268" t="s">
        <v>280</v>
      </c>
      <c r="D26" s="268" t="s">
        <v>112</v>
      </c>
      <c r="E26" s="268" t="s">
        <v>239</v>
      </c>
      <c r="F26" s="268" t="s">
        <v>289</v>
      </c>
      <c r="G26" s="268" t="s">
        <v>290</v>
      </c>
      <c r="H26" s="269">
        <v>40800</v>
      </c>
      <c r="I26" s="204">
        <v>40800</v>
      </c>
      <c r="J26" s="275"/>
      <c r="K26" s="275"/>
      <c r="L26" s="275"/>
      <c r="M26" s="204">
        <v>40800</v>
      </c>
      <c r="N26" s="275"/>
      <c r="O26" s="275"/>
      <c r="P26" s="275"/>
      <c r="Q26" s="275"/>
      <c r="R26" s="275"/>
      <c r="S26" s="275"/>
      <c r="T26" s="275"/>
      <c r="U26" s="275"/>
      <c r="V26" s="275"/>
      <c r="W26" s="275"/>
      <c r="X26" s="275"/>
    </row>
    <row r="27" ht="12.75" spans="1:24">
      <c r="A27" s="268" t="s">
        <v>90</v>
      </c>
      <c r="B27" s="268" t="s">
        <v>279</v>
      </c>
      <c r="C27" s="268" t="s">
        <v>280</v>
      </c>
      <c r="D27" s="268" t="s">
        <v>112</v>
      </c>
      <c r="E27" s="268" t="s">
        <v>239</v>
      </c>
      <c r="F27" s="268" t="s">
        <v>277</v>
      </c>
      <c r="G27" s="268" t="s">
        <v>278</v>
      </c>
      <c r="H27" s="269">
        <v>16320</v>
      </c>
      <c r="I27" s="204">
        <v>16320</v>
      </c>
      <c r="J27" s="275"/>
      <c r="K27" s="275"/>
      <c r="L27" s="275"/>
      <c r="M27" s="204">
        <v>16320</v>
      </c>
      <c r="N27" s="275"/>
      <c r="O27" s="275"/>
      <c r="P27" s="275"/>
      <c r="Q27" s="275"/>
      <c r="R27" s="275"/>
      <c r="S27" s="275"/>
      <c r="T27" s="275"/>
      <c r="U27" s="275"/>
      <c r="V27" s="275"/>
      <c r="W27" s="275"/>
      <c r="X27" s="275"/>
    </row>
    <row r="28" ht="12.75" spans="1:24">
      <c r="A28" s="268" t="s">
        <v>90</v>
      </c>
      <c r="B28" s="268" t="s">
        <v>279</v>
      </c>
      <c r="C28" s="268" t="s">
        <v>280</v>
      </c>
      <c r="D28" s="268" t="s">
        <v>112</v>
      </c>
      <c r="E28" s="268" t="s">
        <v>239</v>
      </c>
      <c r="F28" s="268" t="s">
        <v>291</v>
      </c>
      <c r="G28" s="268" t="s">
        <v>292</v>
      </c>
      <c r="H28" s="269">
        <v>37000</v>
      </c>
      <c r="I28" s="204">
        <v>37000</v>
      </c>
      <c r="J28" s="275"/>
      <c r="K28" s="275"/>
      <c r="L28" s="275"/>
      <c r="M28" s="204">
        <v>37000</v>
      </c>
      <c r="N28" s="275"/>
      <c r="O28" s="275"/>
      <c r="P28" s="275"/>
      <c r="Q28" s="275"/>
      <c r="R28" s="275"/>
      <c r="S28" s="275"/>
      <c r="T28" s="275"/>
      <c r="U28" s="275"/>
      <c r="V28" s="275"/>
      <c r="W28" s="275"/>
      <c r="X28" s="275"/>
    </row>
    <row r="29" ht="12.75" spans="1:24">
      <c r="A29" s="268" t="s">
        <v>90</v>
      </c>
      <c r="B29" s="268" t="s">
        <v>279</v>
      </c>
      <c r="C29" s="268" t="s">
        <v>280</v>
      </c>
      <c r="D29" s="268" t="s">
        <v>128</v>
      </c>
      <c r="E29" s="268" t="s">
        <v>268</v>
      </c>
      <c r="F29" s="268" t="s">
        <v>289</v>
      </c>
      <c r="G29" s="268" t="s">
        <v>290</v>
      </c>
      <c r="H29" s="269">
        <v>5700</v>
      </c>
      <c r="I29" s="204">
        <v>5700</v>
      </c>
      <c r="J29" s="275"/>
      <c r="K29" s="275"/>
      <c r="L29" s="275"/>
      <c r="M29" s="204">
        <v>5700</v>
      </c>
      <c r="N29" s="275"/>
      <c r="O29" s="275"/>
      <c r="P29" s="275"/>
      <c r="Q29" s="275"/>
      <c r="R29" s="275"/>
      <c r="S29" s="275"/>
      <c r="T29" s="275"/>
      <c r="U29" s="275"/>
      <c r="V29" s="275"/>
      <c r="W29" s="275"/>
      <c r="X29" s="275"/>
    </row>
    <row r="30" ht="12.75" spans="1:24">
      <c r="A30" s="268" t="s">
        <v>90</v>
      </c>
      <c r="B30" s="268" t="s">
        <v>279</v>
      </c>
      <c r="C30" s="268" t="s">
        <v>280</v>
      </c>
      <c r="D30" s="268" t="s">
        <v>128</v>
      </c>
      <c r="E30" s="268" t="s">
        <v>268</v>
      </c>
      <c r="F30" s="268" t="s">
        <v>291</v>
      </c>
      <c r="G30" s="268" t="s">
        <v>292</v>
      </c>
      <c r="H30" s="269">
        <v>30400</v>
      </c>
      <c r="I30" s="204">
        <v>30400</v>
      </c>
      <c r="J30" s="275"/>
      <c r="K30" s="275"/>
      <c r="L30" s="275"/>
      <c r="M30" s="204">
        <v>30400</v>
      </c>
      <c r="N30" s="275"/>
      <c r="O30" s="275"/>
      <c r="P30" s="275"/>
      <c r="Q30" s="275"/>
      <c r="R30" s="275"/>
      <c r="S30" s="275"/>
      <c r="T30" s="275"/>
      <c r="U30" s="275"/>
      <c r="V30" s="275"/>
      <c r="W30" s="275"/>
      <c r="X30" s="275"/>
    </row>
    <row r="31" ht="12.75" spans="1:24">
      <c r="A31" s="268" t="s">
        <v>90</v>
      </c>
      <c r="B31" s="268" t="s">
        <v>293</v>
      </c>
      <c r="C31" s="268" t="s">
        <v>294</v>
      </c>
      <c r="D31" s="268" t="s">
        <v>112</v>
      </c>
      <c r="E31" s="268" t="s">
        <v>239</v>
      </c>
      <c r="F31" s="268" t="s">
        <v>295</v>
      </c>
      <c r="G31" s="268" t="s">
        <v>294</v>
      </c>
      <c r="H31" s="269">
        <v>6120</v>
      </c>
      <c r="I31" s="204">
        <v>6120</v>
      </c>
      <c r="J31" s="275"/>
      <c r="K31" s="275"/>
      <c r="L31" s="275"/>
      <c r="M31" s="204">
        <v>6120</v>
      </c>
      <c r="N31" s="275"/>
      <c r="O31" s="275"/>
      <c r="P31" s="275"/>
      <c r="Q31" s="275"/>
      <c r="R31" s="275"/>
      <c r="S31" s="275"/>
      <c r="T31" s="275"/>
      <c r="U31" s="275"/>
      <c r="V31" s="275"/>
      <c r="W31" s="275"/>
      <c r="X31" s="275"/>
    </row>
    <row r="32" ht="12.75" spans="1:24">
      <c r="A32" s="268" t="s">
        <v>90</v>
      </c>
      <c r="B32" s="268" t="s">
        <v>296</v>
      </c>
      <c r="C32" s="268" t="s">
        <v>297</v>
      </c>
      <c r="D32" s="268" t="s">
        <v>112</v>
      </c>
      <c r="E32" s="268" t="s">
        <v>239</v>
      </c>
      <c r="F32" s="268" t="s">
        <v>244</v>
      </c>
      <c r="G32" s="268" t="s">
        <v>245</v>
      </c>
      <c r="H32" s="269">
        <v>706140</v>
      </c>
      <c r="I32" s="204">
        <v>706140</v>
      </c>
      <c r="J32" s="275"/>
      <c r="K32" s="275"/>
      <c r="L32" s="275"/>
      <c r="M32" s="204">
        <v>706140</v>
      </c>
      <c r="N32" s="275"/>
      <c r="O32" s="275"/>
      <c r="P32" s="275"/>
      <c r="Q32" s="275"/>
      <c r="R32" s="275"/>
      <c r="S32" s="275"/>
      <c r="T32" s="275"/>
      <c r="U32" s="275"/>
      <c r="V32" s="275"/>
      <c r="W32" s="275"/>
      <c r="X32" s="275"/>
    </row>
    <row r="33" ht="12.75" spans="1:24">
      <c r="A33" s="268" t="s">
        <v>90</v>
      </c>
      <c r="B33" s="268" t="s">
        <v>298</v>
      </c>
      <c r="C33" s="268" t="s">
        <v>299</v>
      </c>
      <c r="D33" s="268" t="s">
        <v>112</v>
      </c>
      <c r="E33" s="268" t="s">
        <v>239</v>
      </c>
      <c r="F33" s="268" t="s">
        <v>300</v>
      </c>
      <c r="G33" s="268" t="s">
        <v>301</v>
      </c>
      <c r="H33" s="269">
        <v>798880.32</v>
      </c>
      <c r="I33" s="204">
        <v>798880.32</v>
      </c>
      <c r="J33" s="275"/>
      <c r="K33" s="275"/>
      <c r="L33" s="275"/>
      <c r="M33" s="204">
        <v>798880.32</v>
      </c>
      <c r="N33" s="275"/>
      <c r="O33" s="275"/>
      <c r="P33" s="275"/>
      <c r="Q33" s="275"/>
      <c r="R33" s="275"/>
      <c r="S33" s="275"/>
      <c r="T33" s="275"/>
      <c r="U33" s="275"/>
      <c r="V33" s="275"/>
      <c r="W33" s="275"/>
      <c r="X33" s="275"/>
    </row>
    <row r="34" ht="18" customHeight="1" spans="1:24">
      <c r="A34" s="270" t="s">
        <v>150</v>
      </c>
      <c r="B34" s="271"/>
      <c r="C34" s="271"/>
      <c r="D34" s="271"/>
      <c r="E34" s="271"/>
      <c r="F34" s="271"/>
      <c r="G34" s="272"/>
      <c r="H34" s="269">
        <v>5468008.32</v>
      </c>
      <c r="I34" s="204">
        <v>5468008.32</v>
      </c>
      <c r="J34" s="276"/>
      <c r="K34" s="276"/>
      <c r="L34" s="276"/>
      <c r="M34" s="204">
        <v>5468008.32</v>
      </c>
      <c r="N34" s="277"/>
      <c r="O34" s="277"/>
      <c r="P34" s="277"/>
      <c r="Q34" s="277"/>
      <c r="R34" s="277"/>
      <c r="S34" s="277"/>
      <c r="T34" s="277"/>
      <c r="U34" s="277"/>
      <c r="V34" s="277"/>
      <c r="W34" s="277"/>
      <c r="X34" s="277" t="s">
        <v>91</v>
      </c>
    </row>
  </sheetData>
  <mergeCells count="30">
    <mergeCell ref="A2:X2"/>
    <mergeCell ref="A3:I3"/>
    <mergeCell ref="H4:X4"/>
    <mergeCell ref="I5:N5"/>
    <mergeCell ref="O5:Q5"/>
    <mergeCell ref="S5:X5"/>
    <mergeCell ref="I6:J6"/>
    <mergeCell ref="A34:G34"/>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5"/>
  <sheetViews>
    <sheetView zoomScaleSheetLayoutView="60" topLeftCell="C1" workbookViewId="0">
      <selection activeCell="N15" sqref="J15 N15"/>
    </sheetView>
  </sheetViews>
  <sheetFormatPr defaultColWidth="8.88571428571429" defaultRowHeight="14.25" customHeight="1"/>
  <cols>
    <col min="1" max="1" width="13.2857142857143" style="80" customWidth="1"/>
    <col min="2" max="2" width="21.2857142857143" style="80" customWidth="1"/>
    <col min="3" max="3" width="21.4285714285714" style="80" customWidth="1"/>
    <col min="4" max="4" width="17.7142857142857" style="80" customWidth="1"/>
    <col min="5" max="5" width="11.1333333333333" style="80" customWidth="1"/>
    <col min="6" max="6" width="10" style="80" customWidth="1"/>
    <col min="7" max="7" width="9.84761904761905" style="80" customWidth="1"/>
    <col min="8" max="8" width="11.8571428571429" style="80" customWidth="1"/>
    <col min="9" max="9" width="12.1428571428571" style="80" customWidth="1"/>
    <col min="10" max="11" width="10.1428571428571" style="80" customWidth="1"/>
    <col min="12" max="12" width="10" style="80" customWidth="1"/>
    <col min="13" max="13" width="10.5714285714286" style="80" customWidth="1"/>
    <col min="14" max="14" width="13.5714285714286" style="80" customWidth="1"/>
    <col min="15" max="15" width="10.4285714285714" style="80" customWidth="1"/>
    <col min="16" max="17" width="11.1333333333333" style="80" customWidth="1"/>
    <col min="18" max="18" width="11.1428571428571" style="80" customWidth="1"/>
    <col min="19" max="19" width="10.2857142857143" style="80" customWidth="1"/>
    <col min="20" max="22" width="11.7142857142857" style="80" customWidth="1"/>
    <col min="23" max="23" width="10.2857142857143" style="80" customWidth="1"/>
    <col min="24" max="24" width="9.13333333333333" style="80" customWidth="1"/>
    <col min="25" max="16384" width="9.13333333333333" style="80"/>
  </cols>
  <sheetData>
    <row r="1" ht="13.5" customHeight="1" spans="5:23">
      <c r="E1" s="246"/>
      <c r="F1" s="246"/>
      <c r="G1" s="246"/>
      <c r="H1" s="246"/>
      <c r="I1" s="82"/>
      <c r="J1" s="82"/>
      <c r="K1" s="82"/>
      <c r="L1" s="82"/>
      <c r="M1" s="82"/>
      <c r="N1" s="82"/>
      <c r="O1" s="82"/>
      <c r="P1" s="82"/>
      <c r="Q1" s="82"/>
      <c r="W1" s="83"/>
    </row>
    <row r="2" ht="27.75" customHeight="1" spans="1:23">
      <c r="A2" s="66" t="s">
        <v>9</v>
      </c>
      <c r="B2" s="66"/>
      <c r="C2" s="66"/>
      <c r="D2" s="66"/>
      <c r="E2" s="66"/>
      <c r="F2" s="66"/>
      <c r="G2" s="66"/>
      <c r="H2" s="66"/>
      <c r="I2" s="66"/>
      <c r="J2" s="66"/>
      <c r="K2" s="66"/>
      <c r="L2" s="66"/>
      <c r="M2" s="66"/>
      <c r="N2" s="66"/>
      <c r="O2" s="66"/>
      <c r="P2" s="66"/>
      <c r="Q2" s="66"/>
      <c r="R2" s="66"/>
      <c r="S2" s="66"/>
      <c r="T2" s="66"/>
      <c r="U2" s="66"/>
      <c r="V2" s="66"/>
      <c r="W2" s="66"/>
    </row>
    <row r="3" ht="13.5" customHeight="1" spans="1:23">
      <c r="A3" s="162" t="s">
        <v>21</v>
      </c>
      <c r="B3" s="162"/>
      <c r="C3" s="247"/>
      <c r="D3" s="247"/>
      <c r="E3" s="247"/>
      <c r="F3" s="247"/>
      <c r="G3" s="247"/>
      <c r="H3" s="247"/>
      <c r="I3" s="86"/>
      <c r="J3" s="86"/>
      <c r="K3" s="86"/>
      <c r="L3" s="86"/>
      <c r="M3" s="86"/>
      <c r="N3" s="86"/>
      <c r="O3" s="86"/>
      <c r="P3" s="86"/>
      <c r="Q3" s="86"/>
      <c r="W3" s="159" t="s">
        <v>196</v>
      </c>
    </row>
    <row r="4" ht="15.75" customHeight="1" spans="1:23">
      <c r="A4" s="128" t="s">
        <v>302</v>
      </c>
      <c r="B4" s="128" t="s">
        <v>204</v>
      </c>
      <c r="C4" s="128" t="s">
        <v>205</v>
      </c>
      <c r="D4" s="128" t="s">
        <v>303</v>
      </c>
      <c r="E4" s="128" t="s">
        <v>206</v>
      </c>
      <c r="F4" s="128" t="s">
        <v>207</v>
      </c>
      <c r="G4" s="128" t="s">
        <v>304</v>
      </c>
      <c r="H4" s="128" t="s">
        <v>305</v>
      </c>
      <c r="I4" s="128" t="s">
        <v>75</v>
      </c>
      <c r="J4" s="91" t="s">
        <v>306</v>
      </c>
      <c r="K4" s="91"/>
      <c r="L4" s="91"/>
      <c r="M4" s="91"/>
      <c r="N4" s="91" t="s">
        <v>213</v>
      </c>
      <c r="O4" s="91"/>
      <c r="P4" s="91"/>
      <c r="Q4" s="254" t="s">
        <v>81</v>
      </c>
      <c r="R4" s="91" t="s">
        <v>82</v>
      </c>
      <c r="S4" s="91"/>
      <c r="T4" s="91"/>
      <c r="U4" s="91"/>
      <c r="V4" s="91"/>
      <c r="W4" s="91"/>
    </row>
    <row r="5" ht="17.25" customHeight="1" spans="1:23">
      <c r="A5" s="128"/>
      <c r="B5" s="128"/>
      <c r="C5" s="128"/>
      <c r="D5" s="128"/>
      <c r="E5" s="128"/>
      <c r="F5" s="128"/>
      <c r="G5" s="128"/>
      <c r="H5" s="128"/>
      <c r="I5" s="128"/>
      <c r="J5" s="91" t="s">
        <v>78</v>
      </c>
      <c r="K5" s="91"/>
      <c r="L5" s="254" t="s">
        <v>79</v>
      </c>
      <c r="M5" s="254" t="s">
        <v>80</v>
      </c>
      <c r="N5" s="254" t="s">
        <v>78</v>
      </c>
      <c r="O5" s="254" t="s">
        <v>79</v>
      </c>
      <c r="P5" s="254" t="s">
        <v>80</v>
      </c>
      <c r="Q5" s="254"/>
      <c r="R5" s="254" t="s">
        <v>77</v>
      </c>
      <c r="S5" s="254" t="s">
        <v>84</v>
      </c>
      <c r="T5" s="254" t="s">
        <v>307</v>
      </c>
      <c r="U5" s="261" t="s">
        <v>86</v>
      </c>
      <c r="V5" s="254" t="s">
        <v>87</v>
      </c>
      <c r="W5" s="254" t="s">
        <v>88</v>
      </c>
    </row>
    <row r="6" ht="27" spans="1:23">
      <c r="A6" s="128"/>
      <c r="B6" s="128"/>
      <c r="C6" s="128"/>
      <c r="D6" s="128"/>
      <c r="E6" s="128"/>
      <c r="F6" s="128"/>
      <c r="G6" s="128"/>
      <c r="H6" s="128"/>
      <c r="I6" s="128"/>
      <c r="J6" s="255" t="s">
        <v>77</v>
      </c>
      <c r="K6" s="255" t="s">
        <v>308</v>
      </c>
      <c r="L6" s="254"/>
      <c r="M6" s="254"/>
      <c r="N6" s="254"/>
      <c r="O6" s="254"/>
      <c r="P6" s="254"/>
      <c r="Q6" s="254"/>
      <c r="R6" s="254"/>
      <c r="S6" s="254"/>
      <c r="T6" s="254"/>
      <c r="U6" s="261"/>
      <c r="V6" s="254"/>
      <c r="W6" s="254"/>
    </row>
    <row r="7" ht="15" customHeight="1" spans="1:23">
      <c r="A7" s="248">
        <v>1</v>
      </c>
      <c r="B7" s="248">
        <v>2</v>
      </c>
      <c r="C7" s="248">
        <v>3</v>
      </c>
      <c r="D7" s="248">
        <v>4</v>
      </c>
      <c r="E7" s="248">
        <v>5</v>
      </c>
      <c r="F7" s="248">
        <v>6</v>
      </c>
      <c r="G7" s="248">
        <v>7</v>
      </c>
      <c r="H7" s="248">
        <v>8</v>
      </c>
      <c r="I7" s="248">
        <v>9</v>
      </c>
      <c r="J7" s="248">
        <v>10</v>
      </c>
      <c r="K7" s="248">
        <v>11</v>
      </c>
      <c r="L7" s="248">
        <v>12</v>
      </c>
      <c r="M7" s="248">
        <v>13</v>
      </c>
      <c r="N7" s="248">
        <v>14</v>
      </c>
      <c r="O7" s="248">
        <v>15</v>
      </c>
      <c r="P7" s="248">
        <v>16</v>
      </c>
      <c r="Q7" s="248">
        <v>17</v>
      </c>
      <c r="R7" s="248">
        <v>18</v>
      </c>
      <c r="S7" s="248">
        <v>19</v>
      </c>
      <c r="T7" s="248">
        <v>20</v>
      </c>
      <c r="U7" s="262">
        <v>21</v>
      </c>
      <c r="V7" s="248">
        <v>22</v>
      </c>
      <c r="W7" s="248">
        <v>23</v>
      </c>
    </row>
    <row r="8" ht="31" customHeight="1" spans="1:23">
      <c r="A8" s="25" t="s">
        <v>309</v>
      </c>
      <c r="B8" s="25" t="s">
        <v>310</v>
      </c>
      <c r="C8" s="25" t="s">
        <v>311</v>
      </c>
      <c r="D8" s="25" t="s">
        <v>90</v>
      </c>
      <c r="E8" s="25" t="s">
        <v>116</v>
      </c>
      <c r="F8" s="25" t="s">
        <v>312</v>
      </c>
      <c r="G8" s="25" t="s">
        <v>313</v>
      </c>
      <c r="H8" s="25" t="s">
        <v>270</v>
      </c>
      <c r="I8" s="27">
        <v>173120</v>
      </c>
      <c r="J8" s="256">
        <v>173120</v>
      </c>
      <c r="K8" s="27">
        <v>173120</v>
      </c>
      <c r="L8" s="257" t="s">
        <v>91</v>
      </c>
      <c r="M8" s="257" t="s">
        <v>91</v>
      </c>
      <c r="N8" s="257" t="s">
        <v>91</v>
      </c>
      <c r="O8" s="257"/>
      <c r="P8" s="257"/>
      <c r="Q8" s="257" t="s">
        <v>91</v>
      </c>
      <c r="R8" s="257" t="s">
        <v>91</v>
      </c>
      <c r="S8" s="257" t="s">
        <v>91</v>
      </c>
      <c r="T8" s="257" t="s">
        <v>91</v>
      </c>
      <c r="U8" s="263"/>
      <c r="V8" s="264" t="s">
        <v>91</v>
      </c>
      <c r="W8" s="264" t="s">
        <v>91</v>
      </c>
    </row>
    <row r="9" ht="32" customHeight="1" spans="1:23">
      <c r="A9" s="25" t="s">
        <v>309</v>
      </c>
      <c r="B9" s="25" t="s">
        <v>314</v>
      </c>
      <c r="C9" s="25" t="s">
        <v>315</v>
      </c>
      <c r="D9" s="25" t="s">
        <v>90</v>
      </c>
      <c r="E9" s="25" t="s">
        <v>122</v>
      </c>
      <c r="F9" s="25" t="s">
        <v>316</v>
      </c>
      <c r="G9" s="25" t="s">
        <v>317</v>
      </c>
      <c r="H9" s="25" t="s">
        <v>318</v>
      </c>
      <c r="I9" s="27">
        <v>2240543.25</v>
      </c>
      <c r="J9" s="256"/>
      <c r="K9" s="27"/>
      <c r="L9" s="257"/>
      <c r="M9" s="257"/>
      <c r="N9" s="27">
        <v>2240543.25</v>
      </c>
      <c r="O9" s="257"/>
      <c r="P9" s="257"/>
      <c r="Q9" s="257"/>
      <c r="R9" s="257"/>
      <c r="S9" s="257"/>
      <c r="T9" s="257"/>
      <c r="U9" s="263"/>
      <c r="V9" s="264"/>
      <c r="W9" s="264"/>
    </row>
    <row r="10" ht="36" customHeight="1" spans="1:23">
      <c r="A10" s="25" t="s">
        <v>319</v>
      </c>
      <c r="B10" s="25" t="s">
        <v>320</v>
      </c>
      <c r="C10" s="25" t="s">
        <v>321</v>
      </c>
      <c r="D10" s="25" t="s">
        <v>90</v>
      </c>
      <c r="E10" s="25" t="s">
        <v>118</v>
      </c>
      <c r="F10" s="25" t="s">
        <v>322</v>
      </c>
      <c r="G10" s="25" t="s">
        <v>323</v>
      </c>
      <c r="H10" s="25" t="s">
        <v>282</v>
      </c>
      <c r="I10" s="27">
        <v>6000</v>
      </c>
      <c r="J10" s="256">
        <v>6000</v>
      </c>
      <c r="K10" s="27">
        <v>6000</v>
      </c>
      <c r="L10" s="257"/>
      <c r="M10" s="257"/>
      <c r="N10" s="257"/>
      <c r="O10" s="257"/>
      <c r="P10" s="257"/>
      <c r="Q10" s="257"/>
      <c r="R10" s="257"/>
      <c r="S10" s="257"/>
      <c r="T10" s="257"/>
      <c r="U10" s="263"/>
      <c r="V10" s="264"/>
      <c r="W10" s="264"/>
    </row>
    <row r="11" ht="33" customHeight="1" spans="1:23">
      <c r="A11" s="25" t="s">
        <v>319</v>
      </c>
      <c r="B11" s="25" t="s">
        <v>320</v>
      </c>
      <c r="C11" s="25" t="s">
        <v>321</v>
      </c>
      <c r="D11" s="25" t="s">
        <v>90</v>
      </c>
      <c r="E11" s="25" t="s">
        <v>118</v>
      </c>
      <c r="F11" s="25" t="s">
        <v>322</v>
      </c>
      <c r="G11" s="25" t="s">
        <v>324</v>
      </c>
      <c r="H11" s="25" t="s">
        <v>286</v>
      </c>
      <c r="I11" s="27">
        <v>6980</v>
      </c>
      <c r="J11" s="256">
        <v>6980</v>
      </c>
      <c r="K11" s="27">
        <v>6980</v>
      </c>
      <c r="L11" s="257"/>
      <c r="M11" s="257"/>
      <c r="N11" s="257"/>
      <c r="O11" s="257"/>
      <c r="P11" s="257"/>
      <c r="Q11" s="257"/>
      <c r="R11" s="257"/>
      <c r="S11" s="257"/>
      <c r="T11" s="257"/>
      <c r="U11" s="263"/>
      <c r="V11" s="264"/>
      <c r="W11" s="264"/>
    </row>
    <row r="12" ht="24" customHeight="1" spans="1:23">
      <c r="A12" s="25" t="s">
        <v>319</v>
      </c>
      <c r="B12" s="25" t="s">
        <v>325</v>
      </c>
      <c r="C12" s="25" t="s">
        <v>326</v>
      </c>
      <c r="D12" s="25" t="s">
        <v>90</v>
      </c>
      <c r="E12" s="25" t="s">
        <v>114</v>
      </c>
      <c r="F12" s="25" t="s">
        <v>327</v>
      </c>
      <c r="G12" s="25" t="s">
        <v>317</v>
      </c>
      <c r="H12" s="25" t="s">
        <v>318</v>
      </c>
      <c r="I12" s="27">
        <v>200000</v>
      </c>
      <c r="J12" s="256">
        <v>200000</v>
      </c>
      <c r="K12" s="27">
        <v>200000</v>
      </c>
      <c r="L12" s="257"/>
      <c r="M12" s="257"/>
      <c r="N12" s="257"/>
      <c r="O12" s="257"/>
      <c r="P12" s="257"/>
      <c r="Q12" s="257"/>
      <c r="R12" s="257"/>
      <c r="S12" s="257"/>
      <c r="T12" s="257"/>
      <c r="U12" s="263"/>
      <c r="V12" s="264"/>
      <c r="W12" s="264"/>
    </row>
    <row r="13" ht="22" customHeight="1" spans="1:23">
      <c r="A13" s="25" t="s">
        <v>319</v>
      </c>
      <c r="B13" s="25" t="s">
        <v>325</v>
      </c>
      <c r="C13" s="25" t="s">
        <v>326</v>
      </c>
      <c r="D13" s="25" t="s">
        <v>90</v>
      </c>
      <c r="E13" s="25" t="s">
        <v>116</v>
      </c>
      <c r="F13" s="25" t="s">
        <v>312</v>
      </c>
      <c r="G13" s="25" t="s">
        <v>328</v>
      </c>
      <c r="H13" s="25" t="s">
        <v>288</v>
      </c>
      <c r="I13" s="27">
        <v>50000</v>
      </c>
      <c r="J13" s="256">
        <v>50000</v>
      </c>
      <c r="K13" s="27">
        <v>50000</v>
      </c>
      <c r="L13" s="257"/>
      <c r="M13" s="257"/>
      <c r="N13" s="257"/>
      <c r="O13" s="257"/>
      <c r="P13" s="257"/>
      <c r="Q13" s="257"/>
      <c r="R13" s="257"/>
      <c r="S13" s="257"/>
      <c r="T13" s="257"/>
      <c r="U13" s="263"/>
      <c r="V13" s="264"/>
      <c r="W13" s="264"/>
    </row>
    <row r="14" s="245" customFormat="1" ht="61" customHeight="1" spans="1:23">
      <c r="A14" s="102" t="s">
        <v>319</v>
      </c>
      <c r="B14" s="102" t="s">
        <v>329</v>
      </c>
      <c r="C14" s="249" t="s">
        <v>330</v>
      </c>
      <c r="D14" s="25" t="s">
        <v>90</v>
      </c>
      <c r="E14" s="102" t="s">
        <v>106</v>
      </c>
      <c r="F14" s="102" t="s">
        <v>331</v>
      </c>
      <c r="G14" s="102" t="s">
        <v>332</v>
      </c>
      <c r="H14" s="102" t="s">
        <v>333</v>
      </c>
      <c r="I14" s="258">
        <v>629015.5</v>
      </c>
      <c r="J14" s="259"/>
      <c r="K14" s="258"/>
      <c r="L14" s="258"/>
      <c r="M14" s="259"/>
      <c r="N14" s="258"/>
      <c r="O14" s="258"/>
      <c r="P14" s="258"/>
      <c r="Q14" s="259"/>
      <c r="R14" s="258">
        <v>629015.5</v>
      </c>
      <c r="S14" s="259"/>
      <c r="T14" s="259"/>
      <c r="U14" s="259">
        <v>629015.5</v>
      </c>
      <c r="V14" s="259"/>
      <c r="W14" s="259"/>
    </row>
    <row r="15" ht="18.75" customHeight="1" spans="1:23">
      <c r="A15" s="250" t="s">
        <v>150</v>
      </c>
      <c r="B15" s="251"/>
      <c r="C15" s="252"/>
      <c r="D15" s="252"/>
      <c r="E15" s="252"/>
      <c r="F15" s="252"/>
      <c r="G15" s="252"/>
      <c r="H15" s="253"/>
      <c r="I15" s="27">
        <v>3305658.75</v>
      </c>
      <c r="J15" s="27">
        <v>436100</v>
      </c>
      <c r="K15" s="27">
        <v>436100</v>
      </c>
      <c r="L15" s="27"/>
      <c r="M15" s="27"/>
      <c r="N15" s="27">
        <v>2240543.25</v>
      </c>
      <c r="O15" s="260"/>
      <c r="P15" s="260"/>
      <c r="Q15" s="260" t="s">
        <v>91</v>
      </c>
      <c r="R15" s="258">
        <v>629015.5</v>
      </c>
      <c r="S15" s="259"/>
      <c r="T15" s="259"/>
      <c r="U15" s="259">
        <v>629015.5</v>
      </c>
      <c r="V15" s="265" t="s">
        <v>91</v>
      </c>
      <c r="W15" s="265" t="s">
        <v>91</v>
      </c>
    </row>
  </sheetData>
  <mergeCells count="28">
    <mergeCell ref="A2:W2"/>
    <mergeCell ref="A3:H3"/>
    <mergeCell ref="J4:M4"/>
    <mergeCell ref="N4:P4"/>
    <mergeCell ref="R4:W4"/>
    <mergeCell ref="J5:K5"/>
    <mergeCell ref="A15:H15"/>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Dream catcher</cp:lastModifiedBy>
  <dcterms:created xsi:type="dcterms:W3CDTF">2020-01-11T06:24:00Z</dcterms:created>
  <cp:lastPrinted>2021-01-13T07:07:00Z</cp:lastPrinted>
  <dcterms:modified xsi:type="dcterms:W3CDTF">2024-02-29T02:43:32Z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ies>
</file>