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68" firstSheet="6" activeTab="8"/>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<sst xmlns="http://schemas.openxmlformats.org/spreadsheetml/2006/main" count="2264" uniqueCount="642">
  <si>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</si>
  <si>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</si>
  <si>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</si>
  <si>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</si>
  <si>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</si>
  <si>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</si>
  <si>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</si>
  <si>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</si>
  <si>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</si>
  <si>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</si>
  <si>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</si>
  <si>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</si>
  <si>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</si>
  <si>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</si>
  <si>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</si>
  <si>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</si>
  <si>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</si>
  <si>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</si>
  <si>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</si>
  <si>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</si>
  <si>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</si>
  <si>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单位名称：安宁市住房和城乡建设局</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</si>
  <si>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</si>
  <si>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</si>
  <si>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</si>
  <si>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</si>
  <si>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</si>
  <si>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</si>
  <si>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</si>
  <si>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</si>
  <si>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</si>
  <si>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</si>
  <si>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</si>
  <si>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</si>
  <si>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</si>
  <si>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</si>
  <si>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</si>
  <si>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</si>
  <si>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</si>
  <si>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</si>
  <si>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</si>
  <si>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</si>
  <si>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</si>
  <si>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</si>
  <si>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</si>
  <si>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</si>
  <si>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</si>
  <si>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</si>
  <si>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</si>
  <si>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</si>
  <si>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</si>
  <si>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</si>
  <si>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</si>
  <si>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</si>
  <si>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</si>
  <si>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</si>
  <si>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</si>
  <si>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</si>
  <si>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</si>
  <si>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</si>
  <si>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</si>
  <si>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</si>
  <si>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</si>
  <si>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</si>
  <si>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</si>
  <si>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</si>
  <si>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</si>
  <si>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</si>
  <si>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</si>
  <si>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</si>
  <si>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</si>
  <si>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</si>
  <si>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</si>
  <si>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</si>
  <si>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</si>
  <si>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</si>
  <si>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</si>
  <si>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</si>
  <si>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</si>
  <si>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</si>
  <si>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</si>
  <si>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</si>
  <si>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</si>
  <si>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</si>
  <si>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</si>
  <si>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</si>
  <si>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</si>
  <si>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</si>
  <si>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</si>
  <si>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120001</t>
  </si>
  <si>
    <t>安宁市住房和城乡建设局</t>
  </si>
  <si>
    <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</si>
  <si>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</si>
  <si>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</si>
  <si>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</si>
  <si>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</si>
  <si>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</si>
  <si>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</si>
  <si>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</si>
  <si>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</si>
  <si>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</si>
  <si>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</si>
  <si>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</si>
  <si>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</si>
  <si>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20136</t>
  </si>
  <si>
    <t xml:space="preserve">  其他共产党事务支出</t>
  </si>
  <si>
    <t>2013699</t>
  </si>
  <si>
    <t xml:space="preserve">    其他共产党事务支出</t>
  </si>
  <si>
    <t>208</t>
  </si>
  <si>
    <t>社会保障和就业支出</t>
  </si>
  <si>
    <t>20805</t>
  </si>
  <si>
    <t xml:space="preserve">  行政事业单位养老支出</t>
  </si>
  <si>
    <t>2080501</t>
  </si>
  <si>
    <t xml:space="preserve">    行政单位离退休</t>
  </si>
  <si>
    <t>2080505</t>
  </si>
  <si>
    <t xml:space="preserve">    机关事业单位基本养老保险缴费支出</t>
  </si>
  <si>
    <t>2080506</t>
  </si>
  <si>
    <t xml:space="preserve">    机关事业单位职业年金缴费支出</t>
  </si>
  <si>
    <t>210</t>
  </si>
  <si>
    <t>卫生健康支出</t>
  </si>
  <si>
    <t>21011</t>
  </si>
  <si>
    <t xml:space="preserve">  行政事业单位医疗</t>
  </si>
  <si>
    <t>2101101</t>
  </si>
  <si>
    <t xml:space="preserve">    行政单位医疗</t>
  </si>
  <si>
    <t>2101103</t>
  </si>
  <si>
    <t xml:space="preserve">    公务员医疗补助</t>
  </si>
  <si>
    <t>2101199</t>
  </si>
  <si>
    <t xml:space="preserve">    其他行政事业单位医疗支出</t>
  </si>
  <si>
    <t>212</t>
  </si>
  <si>
    <t>城乡社区支出</t>
  </si>
  <si>
    <t>21201</t>
  </si>
  <si>
    <t xml:space="preserve">  城乡社区管理事务</t>
  </si>
  <si>
    <t>2120101</t>
  </si>
  <si>
    <t xml:space="preserve">    行政运行</t>
  </si>
  <si>
    <t>2120102</t>
  </si>
  <si>
    <t xml:space="preserve">    一般行政管理事务</t>
  </si>
  <si>
    <t>2120109</t>
  </si>
  <si>
    <t xml:space="preserve">    住宅建设与房地产市场监管</t>
  </si>
  <si>
    <t>2120199</t>
  </si>
  <si>
    <t xml:space="preserve">    其他城乡社区管理事务支出</t>
  </si>
  <si>
    <t>21202</t>
  </si>
  <si>
    <t xml:space="preserve">  城乡社区规划与管理</t>
  </si>
  <si>
    <t>2120201</t>
  </si>
  <si>
    <t xml:space="preserve">    城乡社区规划与管理</t>
  </si>
  <si>
    <t>21203</t>
  </si>
  <si>
    <t xml:space="preserve">  城乡社区公共设施</t>
  </si>
  <si>
    <t>2120303</t>
  </si>
  <si>
    <t xml:space="preserve">    小城镇基础设施建设</t>
  </si>
  <si>
    <t>21205</t>
  </si>
  <si>
    <t xml:space="preserve">  城乡社区环境卫生</t>
  </si>
  <si>
    <t>2120501</t>
  </si>
  <si>
    <t xml:space="preserve">    城乡社区环境卫生</t>
  </si>
  <si>
    <t>21206</t>
  </si>
  <si>
    <t xml:space="preserve">  建设市场管理与监督</t>
  </si>
  <si>
    <t>2120601</t>
  </si>
  <si>
    <t xml:space="preserve">    建设市场管理与监督</t>
  </si>
  <si>
    <t>21208</t>
  </si>
  <si>
    <t xml:space="preserve">  国有土地使用权出让收入安排的支出</t>
  </si>
  <si>
    <t>2120803</t>
  </si>
  <si>
    <t xml:space="preserve">    城市建设支出</t>
  </si>
  <si>
    <t>221</t>
  </si>
  <si>
    <t>住房保障支出</t>
  </si>
  <si>
    <t>22101</t>
  </si>
  <si>
    <t xml:space="preserve">  保障性安居工程支出</t>
  </si>
  <si>
    <t>2210105</t>
  </si>
  <si>
    <t xml:space="preserve">    农村危房改造</t>
  </si>
  <si>
    <t>2210106</t>
  </si>
  <si>
    <t xml:space="preserve">    公共租赁住房</t>
  </si>
  <si>
    <t>2210107</t>
  </si>
  <si>
    <t xml:space="preserve">    保障性住房租金补贴</t>
  </si>
  <si>
    <t>2210199</t>
  </si>
  <si>
    <t xml:space="preserve">    其他保障性安居工程支出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</si>
  <si>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</si>
  <si>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</si>
  <si>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</si>
  <si>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</si>
  <si>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</si>
  <si>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</si>
  <si>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</si>
  <si>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</si>
  <si>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</si>
  <si>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</si>
  <si>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</si>
  <si>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</si>
  <si>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</si>
  <si>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</si>
  <si>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</si>
  <si>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</si>
  <si>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</si>
  <si>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</si>
  <si>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</si>
  <si>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</si>
  <si>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</si>
  <si>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</si>
  <si>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</si>
  <si>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</si>
  <si>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</si>
  <si>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</si>
  <si>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</si>
  <si>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</si>
  <si>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</si>
  <si>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</si>
  <si>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</si>
  <si>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</si>
  <si>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</si>
  <si>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</si>
  <si>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</si>
  <si>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</si>
  <si>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</si>
  <si>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</si>
  <si>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</si>
  <si>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</si>
  <si>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</si>
  <si>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</si>
  <si>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</si>
  <si>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</si>
  <si>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</si>
  <si>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</si>
  <si>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</si>
  <si>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</si>
  <si>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</si>
  <si>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</si>
  <si>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</si>
  <si>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</si>
  <si>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</si>
  <si>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</si>
  <si>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</si>
  <si>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</si>
  <si>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</si>
  <si>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</si>
  <si>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</si>
  <si>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</si>
  <si>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</si>
  <si>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</si>
  <si>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</si>
  <si>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</si>
  <si>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</si>
  <si>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</si>
  <si>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</si>
  <si>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</si>
  <si>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</si>
  <si>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</si>
  <si>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</si>
  <si>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</si>
  <si>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</si>
  <si>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</si>
  <si>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</si>
  <si>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</si>
  <si>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</si>
  <si>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</si>
  <si>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</si>
  <si>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</si>
  <si>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</si>
  <si>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</si>
  <si>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</si>
  <si>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</si>
  <si>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</si>
  <si>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</si>
  <si>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</si>
  <si>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</si>
  <si>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</si>
  <si>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</si>
  <si>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</si>
  <si>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530181210000000020409</t>
  </si>
  <si>
    <t>行政人员支出工资</t>
  </si>
  <si>
    <t>行政运行</t>
  </si>
  <si>
    <t xml:space="preserve">  30101</t>
  </si>
  <si>
    <t>基本工资</t>
  </si>
  <si>
    <t xml:space="preserve">  30102</t>
  </si>
  <si>
    <t>津贴补贴</t>
  </si>
  <si>
    <t xml:space="preserve">  30103</t>
  </si>
  <si>
    <t>奖金</t>
  </si>
  <si>
    <t>530181210000000020413</t>
  </si>
  <si>
    <t>社会保障缴费</t>
  </si>
  <si>
    <t>机关事业单位基本养老保险缴费支出</t>
  </si>
  <si>
    <t xml:space="preserve">  30108</t>
  </si>
  <si>
    <t>机关事业单位基本养老保险缴费</t>
  </si>
  <si>
    <t>机关事业单位职业年金缴费支出</t>
  </si>
  <si>
    <t xml:space="preserve">  30109</t>
  </si>
  <si>
    <t>职业年金缴费</t>
  </si>
  <si>
    <t>行政单位医疗</t>
  </si>
  <si>
    <t xml:space="preserve">  30110</t>
  </si>
  <si>
    <t>职工基本医疗保险缴费</t>
  </si>
  <si>
    <t>公务员医疗补助</t>
  </si>
  <si>
    <t xml:space="preserve">  30111</t>
  </si>
  <si>
    <t>公务员医疗补助缴费</t>
  </si>
  <si>
    <t>其他行政事业单位医疗支出</t>
  </si>
  <si>
    <t xml:space="preserve">  30112</t>
  </si>
  <si>
    <t>其他社会保障缴费</t>
  </si>
  <si>
    <t>530181210000000020414</t>
  </si>
  <si>
    <t>住房公积金</t>
  </si>
  <si>
    <t xml:space="preserve">  30113</t>
  </si>
  <si>
    <t>530181210000000020415</t>
  </si>
  <si>
    <t>对个人和家庭的补助</t>
  </si>
  <si>
    <t>行政单位离退休</t>
  </si>
  <si>
    <t xml:space="preserve">  30305</t>
  </si>
  <si>
    <t>生活补助</t>
  </si>
  <si>
    <t>530181210000000020416</t>
  </si>
  <si>
    <t>公车购置及运维费</t>
  </si>
  <si>
    <t xml:space="preserve">  30231</t>
  </si>
  <si>
    <t>公务用车运行维护费</t>
  </si>
  <si>
    <t>530181210000000020417</t>
  </si>
  <si>
    <t>公务交通补贴</t>
  </si>
  <si>
    <t xml:space="preserve">  30239</t>
  </si>
  <si>
    <t>其他交通费用</t>
  </si>
  <si>
    <t>530181210000000020418</t>
  </si>
  <si>
    <t>一般公用经费</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</si>
  <si>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</si>
  <si>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</si>
  <si>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</si>
  <si>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</si>
  <si>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</si>
  <si>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</si>
  <si>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</si>
  <si>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</si>
  <si>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</si>
  <si>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</si>
  <si>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</si>
  <si>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</si>
  <si>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530181221100000210404</t>
  </si>
  <si>
    <t>工会经费</t>
  </si>
  <si>
    <t xml:space="preserve">  30228</t>
  </si>
  <si>
    <t>530181231100001571098</t>
  </si>
  <si>
    <t>行政人员绩效奖励</t>
  </si>
  <si>
    <t>530181231100001571099</t>
  </si>
  <si>
    <t>编外人员经费支出</t>
  </si>
  <si>
    <t>建设市场管理与监督</t>
  </si>
  <si>
    <t xml:space="preserve">  30199</t>
  </si>
  <si>
    <t>其他工资福利支出</t>
  </si>
  <si>
    <t>530181241100002496071</t>
  </si>
  <si>
    <t xml:space="preserve">  30217</t>
  </si>
  <si>
    <t>项目分类</t>
  </si>
  <si>
    <t>项目单位</t>
  </si>
  <si>
    <t>经济科目编码</t>
  </si>
  <si>
    <t>经济科目名称</t>
  </si>
  <si>
    <t>本年拨款</t>
  </si>
  <si>
    <t>事业单位
经营收入</t>
  </si>
  <si>
    <t>其中：本次下达</t>
  </si>
  <si>
    <t>311 专项业务类</t>
  </si>
  <si>
    <t>530181210000000018981</t>
  </si>
  <si>
    <t>住建局省级规划示范村偿还本金及利息专项资金</t>
  </si>
  <si>
    <t>农村危房改造</t>
  </si>
  <si>
    <t>30227</t>
  </si>
  <si>
    <t>委托业务费</t>
  </si>
  <si>
    <t>530181211100000149218</t>
  </si>
  <si>
    <t>烂尾楼清理整治工作经费</t>
  </si>
  <si>
    <t>住宅建设与房地产市场监管</t>
  </si>
  <si>
    <t>30203</t>
  </si>
  <si>
    <t>咨询费</t>
  </si>
  <si>
    <t>530181221100000671415</t>
  </si>
  <si>
    <t>优化提升不动产交易税收登记政务服务专项经费</t>
  </si>
  <si>
    <t>530181221100000805062</t>
  </si>
  <si>
    <t>墙改基金专项资金</t>
  </si>
  <si>
    <t>城乡社区规划与管理</t>
  </si>
  <si>
    <t>30906</t>
  </si>
  <si>
    <t>大型修缮</t>
  </si>
  <si>
    <t>530181221100000805106</t>
  </si>
  <si>
    <t>螳川西路工程款专项资金</t>
  </si>
  <si>
    <t>小城镇基础设施建设</t>
  </si>
  <si>
    <t>30905</t>
  </si>
  <si>
    <t>基础设施建设</t>
  </si>
  <si>
    <t>530181221100000805222</t>
  </si>
  <si>
    <t>安宁市城市管理局拨垃圾分类专项资金</t>
  </si>
  <si>
    <t>城乡社区环境卫生</t>
  </si>
  <si>
    <t>30299</t>
  </si>
  <si>
    <t>530181221100000907820</t>
  </si>
  <si>
    <t>购买第三方服务加强工程质量安全监督保障专项资金</t>
  </si>
  <si>
    <t>530181231100002022093</t>
  </si>
  <si>
    <t>2023年城市燃气管道等老化更新改造和保障性安居工程（城市燃气管道等老化更新改造方向）专项资金</t>
  </si>
  <si>
    <t>其他保障性安居工程支出</t>
  </si>
  <si>
    <t>30999</t>
  </si>
  <si>
    <t>其他基本建设支出</t>
  </si>
  <si>
    <t>530181241100002175931</t>
  </si>
  <si>
    <t>购房契税补贴发放平台服务项目经费</t>
  </si>
  <si>
    <t>30213</t>
  </si>
  <si>
    <t>维修（护）费</t>
  </si>
  <si>
    <t>530181241100002176026</t>
  </si>
  <si>
    <t>房地产市场运行分析咨询服务专项资金</t>
  </si>
  <si>
    <t>530181241100002178216</t>
  </si>
  <si>
    <t>维修资金记账费用专项经费</t>
  </si>
  <si>
    <t>530181241100002178295</t>
  </si>
  <si>
    <t>住建局保障工作经费</t>
  </si>
  <si>
    <t>一般行政管理事务</t>
  </si>
  <si>
    <t>30201</t>
  </si>
  <si>
    <t>530181241100002178341</t>
  </si>
  <si>
    <t>信创工作经费</t>
  </si>
  <si>
    <t>530181241100002186227</t>
  </si>
  <si>
    <t>行政诉讼律师代理经费</t>
  </si>
  <si>
    <t>530181241100002213049</t>
  </si>
  <si>
    <t>档案馆库房改造经费</t>
  </si>
  <si>
    <t>530181241100002226631</t>
  </si>
  <si>
    <t>离退休干部党组织书记、副书记、委员工作补贴经费</t>
  </si>
  <si>
    <t>其他共产党事务支出</t>
  </si>
  <si>
    <t>30305</t>
  </si>
  <si>
    <t>312 民生类</t>
  </si>
  <si>
    <t>530181231100001109710</t>
  </si>
  <si>
    <t>2023年党群服务中心管理运营经费</t>
  </si>
  <si>
    <t>其他城乡社区管理事务支出</t>
  </si>
  <si>
    <t>530181231100001109918</t>
  </si>
  <si>
    <t>城镇住房保障家庭租赁补贴安宁市级经费</t>
  </si>
  <si>
    <t>公共租赁住房</t>
  </si>
  <si>
    <t>530181241100002173097</t>
  </si>
  <si>
    <t>城市道路维护、维修资金</t>
  </si>
  <si>
    <t>30217</t>
  </si>
  <si>
    <t>530181241100002201638</t>
  </si>
  <si>
    <t>房地产市场风险防范化解（暨保交楼工作）专项经费</t>
  </si>
  <si>
    <t>530181241100002514879</t>
  </si>
  <si>
    <t>2023年部分中央财政城镇保障性安居工程补助资金</t>
  </si>
  <si>
    <t>保障性住房租金补贴</t>
  </si>
  <si>
    <t>530181241100002702567</t>
  </si>
  <si>
    <t>云南省2013至2017年城市棚户区改造省级统贷项目（六期）专项资金</t>
  </si>
  <si>
    <t>城市建设支出</t>
  </si>
  <si>
    <t>31005</t>
  </si>
  <si>
    <t>单位名称：安宁市住房和城乡建设局（汇总）</t>
  </si>
  <si>
    <t>单位名称、项目名称</t>
  </si>
  <si>
    <t>项目年度绩效目标</t>
  </si>
  <si>
    <t>一级指标</t>
  </si>
  <si>
    <t>二级指标</t>
  </si>
  <si>
    <t>三级指标</t>
  </si>
  <si>
    <t>指标性质</t>
  </si>
  <si>
    <t>指标值</t>
  </si>
  <si>
    <t>度量单位</t>
  </si>
  <si>
    <t>指标属性</t>
  </si>
  <si>
    <t>指标内容</t>
  </si>
  <si>
    <t>2015年、2016年我市申报了5个省级示范村（县街街道山口村、雁塔村、八街街道相连村、温泉街道小贵甸村、青龙街道打金甸村）项目，每个村可申请200万元的专项贷款资金，专项贷款本息和资金运作成本由省、市、县三级财政按照1:1:1的比例安排财政资金偿还部分省级示范村专项贷款补助资金本金及利息</t>
  </si>
  <si>
    <t>产出指标</t>
  </si>
  <si>
    <t>数量指标</t>
  </si>
  <si>
    <t>省级示范村</t>
  </si>
  <si>
    <t>=</t>
  </si>
  <si>
    <t>个</t>
  </si>
  <si>
    <t>定量指标</t>
  </si>
  <si>
    <t>质量指标</t>
  </si>
  <si>
    <t>资金到位率</t>
  </si>
  <si>
    <t>100</t>
  </si>
  <si>
    <t>%</t>
  </si>
  <si>
    <t>时效指标</t>
  </si>
  <si>
    <t>贷款偿还时间</t>
  </si>
  <si>
    <t>次/月（季、年）</t>
  </si>
  <si>
    <t>效益指标</t>
  </si>
  <si>
    <t>经济效益指标</t>
  </si>
  <si>
    <t>拉动示范村经济发展</t>
  </si>
  <si>
    <t>有所提高</t>
  </si>
  <si>
    <t>是/否</t>
  </si>
  <si>
    <t>定性指标</t>
  </si>
  <si>
    <t>满意度指标</t>
  </si>
  <si>
    <t>服务对象满意度指标</t>
  </si>
  <si>
    <t>群众满意度</t>
  </si>
  <si>
    <t>&gt;</t>
  </si>
  <si>
    <t>95</t>
  </si>
  <si>
    <t>安宁市认真贯彻落实省、昆明市关于“烂尾楼”清理整治工作安排部署，制定安宁市稳妥处置“烂尾楼”项目工作实施方案，建立市级领导包保 的责任机制，由府院联动领导小组牵头负责全市“烂尾楼”清理整治工作。</t>
  </si>
  <si>
    <t>参与检查(核查)人数</t>
  </si>
  <si>
    <t>人</t>
  </si>
  <si>
    <t>完成检查报告数量</t>
  </si>
  <si>
    <t>开展检查（核查）次数</t>
  </si>
  <si>
    <t>次</t>
  </si>
  <si>
    <t>检查（核查）任务完成率</t>
  </si>
  <si>
    <t>检查（核查）覆盖率</t>
  </si>
  <si>
    <t>检查（核查）任务及时完成率</t>
  </si>
  <si>
    <t>可持续影响指标</t>
  </si>
  <si>
    <t>问题整改落实率</t>
  </si>
  <si>
    <t>服务对象满意度</t>
  </si>
  <si>
    <t>优化提升不动产交易税收登记政务服务，实现不动产“一个工作日办结”</t>
  </si>
  <si>
    <t>获补对象数</t>
  </si>
  <si>
    <t>获补覆盖率</t>
  </si>
  <si>
    <t>&gt;=</t>
  </si>
  <si>
    <t>补助事项公示度</t>
  </si>
  <si>
    <t>发放及时率</t>
  </si>
  <si>
    <t>社会效益指标</t>
  </si>
  <si>
    <t>设施设备（系统)发生故障次数</t>
  </si>
  <si>
    <t>&lt;=</t>
  </si>
  <si>
    <t>受益对象满意度</t>
  </si>
  <si>
    <t>计划开工率</t>
  </si>
  <si>
    <t>使用年限</t>
  </si>
  <si>
    <t>年</t>
  </si>
  <si>
    <t>受益人群满意度</t>
  </si>
  <si>
    <t>成本指标</t>
  </si>
  <si>
    <t>资金总额</t>
  </si>
  <si>
    <t>元</t>
  </si>
  <si>
    <t>购买第三方服务加强工程质量安全监督保障专项资金300万元，用于加强工程质量安全监督</t>
  </si>
  <si>
    <t>检查（核查）人员被投诉次数</t>
  </si>
  <si>
    <t>0</t>
  </si>
  <si>
    <t>根据《昆明市人民政府办公室关于印发昆明市进一步促进房地产市场平稳健康发展若干措施的通知》（昆政办〔2023〕26号）文件，由属地政府按照文件规定对符合条件的购房人发放契税补贴。该项工作涉及税务、住建、公安、卫健等部门联审联批，为全面统筹购房契税补贴发放工作，加强各部门协同配合，住建局通过公告比选确定由第三方平台承接此项活动，通过银联提供的购房补贴平台能够准确进行用户信息、完税凭证、商品房买卖合同登记备案表、银行卡信息的核验以及身份识别等操作，避免线下流程；能够提供活动宣传、消费者注册、补贴申领、申领材料审核、补贴资金发放等全流程服务；消费者通过平台可便捷填报信息和提供材料申领购房补贴，有出错提示提醒机制，可即时查看申领进展；可保证互联网信息使用安全规范，避免信息篡改，能够实时动态显示和管理监测购房补贴发放情况；支持补贴资金直达补贴人个人银行卡账户，实时反馈补贴发放进度。</t>
  </si>
  <si>
    <t>信息数据安全</t>
  </si>
  <si>
    <t>系统终验时间偏差率</t>
  </si>
  <si>
    <t>系统全年正常运行时长</t>
  </si>
  <si>
    <t>小时</t>
  </si>
  <si>
    <t>系统正常使用年限</t>
  </si>
  <si>
    <t>使用人员满意度度</t>
  </si>
  <si>
    <t>90</t>
  </si>
  <si>
    <t>为全面及时的掌握安宁房地产市场交易情况，加强对安宁市房地产市场统计、分析和监测，及时针对新情况、新问题提出解决措施和办法。由昆明房数科技有限公司提供USB Key，通过访问“昆明地产数据平台”，我部门可适时通过平台下载相关汇总数据。平台实时监控全市房地产运行情况，同时按季度、半年度、年度编制安宁市辖区范围内年度和月度安宁市市场监测分析报告及房地产项目建设、上市交易情况报表。</t>
  </si>
  <si>
    <t>根据《云南省住宅专项维修资金管理办法》文件要求，为了规范管理住宅专项维修资金。经过向市财政局申请，市财政局经过严格比选招标后委托昆明辰晨企业管理咨询有限公司进行维修资金账务核算工作。按照《安宁市住房和城乡建设局住宅专项维修资金核算委托合同》约定：（服务费按核算年度收取，2023年度费用30万元核算到小区</t>
  </si>
  <si>
    <t>涉及到采购项目购买电脑桌椅复印纸设备，档案文书整理费用9万</t>
  </si>
  <si>
    <t>购置计划完成率</t>
  </si>
  <si>
    <t>验收通过率</t>
  </si>
  <si>
    <t>设备部署及时率</t>
  </si>
  <si>
    <t>设备使用年限</t>
  </si>
  <si>
    <t>使用人员满意度</t>
  </si>
  <si>
    <t>信创工作经费 住建局任务15个 购买电脑15台</t>
  </si>
  <si>
    <t>总计14.5万元。2024年预计律师代理费8万元。2023年共计发生3件行政诉讼案件，律师代理费6.5万元未付款（安宁市住建局在行政管理工作中，因政府信息公开申请人不服回复提起行政诉讼，发生2件行政诉讼案件；因官厢街房屋拆迁拆发生1件行政诉讼）。</t>
  </si>
  <si>
    <t>公开发放的宣传材料数量</t>
  </si>
  <si>
    <t>份（部、个、幅、条）</t>
  </si>
  <si>
    <t>及时率</t>
  </si>
  <si>
    <t>天</t>
  </si>
  <si>
    <t>计划完成率</t>
  </si>
  <si>
    <t>宣传内容知晓率</t>
  </si>
  <si>
    <t>社会公众满意度</t>
  </si>
  <si>
    <t>城建档案是城市建设和管理的重要基础资料，属于永久密秘级档案。2016年1月，安宁市住建局城建档案室由安宁市中华路135号搬迁至安宁市国家综合档案馆，位于5楼的1间库房至今为止共存放城建档案28056卷，由于存放空间有限，库房外走道两侧都放满了档案。</t>
  </si>
  <si>
    <t>主体工程完成率</t>
  </si>
  <si>
    <t>竣工验收合格率</t>
  </si>
  <si>
    <t>计划完工率</t>
  </si>
  <si>
    <t>综合使用率</t>
  </si>
  <si>
    <t>60</t>
  </si>
  <si>
    <t>机关事业单位离退休干部党组织书记、副书记、委员工作补贴2024年预算6120元</t>
  </si>
  <si>
    <t>人(人次、家)</t>
  </si>
  <si>
    <t>获补对象准确率</t>
  </si>
  <si>
    <t>政策知晓率</t>
  </si>
  <si>
    <t>2023年党群服务中心管理运营费</t>
  </si>
  <si>
    <t>监督检查次数</t>
  </si>
  <si>
    <t>会务保障完成率</t>
  </si>
  <si>
    <t>卫生保洁合格率</t>
  </si>
  <si>
    <t>零星修缮（维修）及时率</t>
  </si>
  <si>
    <t>物业服务需求保障程度</t>
  </si>
  <si>
    <t>服务受益人员满意度</t>
  </si>
  <si>
    <t>拨付城镇住房保障家庭租赁补贴（安宁市级）</t>
  </si>
  <si>
    <t>生活状况改善</t>
  </si>
  <si>
    <t>150</t>
  </si>
  <si>
    <t>元/人*月</t>
  </si>
  <si>
    <t>80</t>
  </si>
  <si>
    <t>完善道路中央隔离栏800m，街道名牌100套，政治排水沟2500m.</t>
  </si>
  <si>
    <t>为认真贯彻落实党中央、国务院，省委、省政府以及昆明市委、市政府关于化解房地产市场风险的相关安排部署，坚决扛稳“保交楼、保民生、保稳定”政治责任，着力解决影响社会稳定的民生问题，市委、市政府成立了安宁市保交楼工作领导小组，领导小组下设办公室在市住建局，负责保交楼、烂尾楼治理日常工作，工作推进过程中要压实房企主体责任，按照“一项目一方案”的原则制定问题项目化解方案，需对问题楼盘开展包括但不限于造价、法务、审计、资产评估等方面的尽职调查，保障项目按“市场化、法制化”原则顺利推进，切实维护购房群众的利益。政府常务会同意将 480 万元“保交楼”工作专项经费列入 2023年财政预算，用于开展全市保交楼项目包括但不限于造价、法务、审计、资产评估等方面的尽职调查，以加快推进全市“保交楼”工作。</t>
  </si>
  <si>
    <t>云南省2013-2017年城市棚户区改造省级统贷项目（六期）是保障性住房建设项目，国开行贷款本金总共需付23.78亿元，已付91417.13万元，利息暂估共需付11亿元，已付60585.83万元。2024年需付14513.87万元，其中：本金5520万元，利息8993.87万元。云南省2013-2017年城市棚户区改造省级统贷项目（六期）是保障性住房建设项目，政府专债本金总共需付5000万元，已付2517.24万元，利息总共需付860.87万元，已付699.94万元。2024年需付专债利息36.12万元。云南省2013-2017年城市棚户区改造省级统贷项目（六期）是保障性住房建设项目，国开基金投资本金总共需付6000万元，已付1747.52万元，利息总共需付6896.58万元，已付510.57万元。2024年需付386万元，其中：本金336万元，利息50万元。</t>
  </si>
  <si>
    <t>70</t>
  </si>
  <si>
    <t xml:space="preserve"> 2024年部门整体支出绩效目标表</t>
  </si>
  <si>
    <t>部门编码</t>
  </si>
  <si>
    <t>部门名称</t>
  </si>
  <si>
    <t>说明</t>
  </si>
  <si>
    <t>部门总体目标</t>
  </si>
  <si>
    <t>部门职责</t>
  </si>
  <si>
    <t>一）负责贯彻执行国家、云南省有关建设事业的法律、法规、规章及昆明市、滇中新区相关政策，研究拟订全市建设计划并指导实施。
（二）负责编报和安排城市维护建设年度计划；负责城市建设相关收费的管理工作，会同市财政部门对城市建设有关行政事业收费执行情况进行监督检查。
（三）负责审批权限范围内的城市建设计划、初步设计审查、施工许可、商品房预售许可及工程竣工验收备案。
（四）负责房屋建筑及市政工程项目招标投标监督管理工作。
（五）负责房屋工程及市政工程建设项目的质量监督及安全生产的监督管理；负责建设工程标准化和造价管理工作，组织编制建筑经济指数，负责辖区内城市建设档案的收集、整理、管理和利用。
（六）负责全市建筑业、房地产业的行业管理工作；负责建筑行业外埠（境外）进安企业的市场准入登记及管理工作；对城市建设进行监察。
（七）负责拟订全市城市燃气管理的规范性文件，制定城市燃气发展规划、计划，并监督指导实施；负责城市燃气行业的安全管理和新建、扩建、改建工程的立项；负责城市燃气行业管理工作。
（八）负责全市市政基础设施建设项目的管理、协调工作；负责政府工程项目的代建监督、管理工作；指导村镇建设工作。
（九）负责全市城镇建设抗震设防管理及农村民居抗震安全工作；会同政府相关部门进行震后应急抢险工作；指导和组织震后恢复重建工作。
（十）负责拟订全市廉租住房、公共租赁住房、经济适用住房等保障性住房的发展规划、计划，并监督指导实施；负责房产交易管理及房屋交易登记备案；负责房屋网签备案工作；负责住房制度改革，房屋安全鉴定和物业管理工作；负责城区直管公房日常管理、修缮、改造建设及租赁经营等管理工作；依据相关法律、法规对房屋所有权因产权、交易管理导致不动产登记产生争议、纠纷进行处理。
（十一）负责城区私有房产历史遗留问题的核查和政策落实工作。
（十二）负责全市建筑事业科技进步和科技创新工作；负责墙体改革、建筑节能、预拌商品混凝土及预拌砂浆的推广使用及监督管理工作；组织协调全市建筑行业的招商引资、技术合作工作。
（十三）贯彻落实国家、云南省住房保障及住房制度改革的法律、法规和昆明市、滇中新区相关政策；会同有关部门研究、拟订住房保障制度以及住房制度改革相关配套政策。负责全市住房保障及住房制度改革的政策宣传、组织实施；负责全市保障性住房建设、购买及日常管理等工作.</t>
  </si>
  <si>
    <t>根据三定方案归纳</t>
  </si>
  <si>
    <t>总体绩效目标
（2024-2026年期间）</t>
  </si>
  <si>
    <t>负责贯彻执行国家、云南省有关建设事业的法律、法规、规章及昆明市、滇中新区相关政策，研究拟订全市建设计划并指导实施。编报和安排城市维护建设年度计划；负责城市建设相关收费的管理工作，会同市财政部门对城市建设有关行政事业收费执行情况进行监督检查。负责审批权限范围内的城市建设计划、初步设计审查、施工许可、商品房预售许可及工程竣工验收备案。负责房屋建筑及市政工程项目招标投标监督管理工作。负责房屋工程及市政工程建设项目的质量监督及安全生产的监督管理；负责建设工程标准化和造价管理工作，组织编制建筑经济指数，负责辖区内城市建设档案的收集、整理、管理和利用。负责全市建筑业、房地产业的行业管理工作；负责建筑行业外埠（境外）进安企业的市场准入登记及管理工作；对城市建设进行监察。负责拟订全市城市燃气管理的规范性文件，制定城市燃气发展规划、计划，并监督指导实施；负责城市燃气行业的安全管理和新建、扩建、改建工程的立项；负责城市燃气行业管理工作。负责全市市政基础设施建设项目的管理、协调工作；负责政府工程项目的代建监督、管理工作；指导村镇建设工作。负责全市城镇建设抗震设防管理及农村民居抗震安全工作；会同政府相关部门进行震后应急抢险工作；指导和组织震后恢复重建工作。负责拟订全市廉租住房、公共租赁住房、经济适用住房等保障性住房的发展规划、计划，并监督指导实施；负责房产交易管理及房屋交易登记备案；负责房屋网签备案工作；负责住房制度改革，房屋安全鉴定和物业管理工作；负责城区直管公房日常管理、修缮、改造建设及租赁经营等管理工作；依据相关法律、法规对房屋所有权因产权、交易管理导致不动产登记产生争议、纠纷进行处理。贯彻落实国家、云南省住房保障及住房制度改革的法律、法规和昆明市、滇中新区相关政策；会同有关部门研究、拟订住房保障制度以及住房制度改革相关配套政策。负责全市住房保障及住房制度改革的政策宣传、组织实施；负责全市保障性住房建设、购买及日常管理等工作，解决“低收入家庭”住房困难问题，负责辖区内的物业管理工作。负责宣传贯彻《人民防空法》等法律、法规。组织开展人民防空宣传教育，负责全市新建民用建筑修建防空地下室管理和防空地下室拆除、改造审查，组织开展防空通信警报建设管理工作。贯彻落实中央关于城市建设、城市更新（对城中村、主城区工业企业异地搬迁技改、旧住宅区、城市棚户区等特定城市建成区进行改造）的方针政策。</t>
  </si>
  <si>
    <t>根据部门职责，中长期规划，各级党委，各级政府要求归纳</t>
  </si>
  <si>
    <t>部门年度目标</t>
  </si>
  <si>
    <t>预算年度（2024年）
绩效目标</t>
  </si>
  <si>
    <t>1.继续强化党建引领助推基层治理。持续深入推进党建引领基层治理工作，不断提升基层治理能力，实现基层党建全面进步、全面过硬；充分发挥党组织在基层治理中的桥梁作用。将继续夯实以抓党建促基层治理为契机，转作风、提能力、强队伍，充分发挥“党员+志愿者”在困难帮扶、环境提升、政策宣传等方面的引领作用，不断建强服务队伍，办实事、做好事，积极探索小区党支部牵头，业委会、物业公司等自治组织共同参与的联席会议制度。
2.多措并举，提速安宁市城市更新工作。2024年将在城市体检和城市更新实施方案的基础上研究制定符合安宁实际的城市更新指导意见。按照省市安排部署，启动安宁市城市更新居住品质提升三年行动，更加科学有序推进城市更新工作，进一步优化空间结构、完善城市功能、提升城市开发建设方式，加快推进老旧小区、棚户区、城中村、老旧厂区和老旧街区改造，推动居住品质提升，促进经济社会持续健康发展。
3.加大老旧小区改造力度。按照先补齐短板、后改造提升的基本思路，重点完善老旧小区市政配套设施，对小区建筑物本体和周边环境进行适度改造提升，重点解决严重影响居住安全和居住功能等群众反映强烈的问题，注重增加公共开放空间和公共服务功能。坚持成熟一批实施一批的原则，统筹安排改造时序，进行集中连片改造。
4.继续做好日常市政道路管理相关工作；继续与连然街道、金方街道和代建单位做好老旧小区改造相关工作；继续做好燃气安全管理工作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</si>
  <si>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</si>
  <si>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</si>
  <si>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</si>
  <si>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</si>
  <si>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</si>
  <si>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</si>
  <si>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</si>
  <si>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</si>
  <si>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</si>
  <si>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住房保障工作</t>
  </si>
  <si>
    <t>安宁市住建局将紧紧围绕市委、市政府的工作部署，扎实开展工作，切实履行部门职责，精心组织实施重点工程项目，着力完善城乡配套基础设施建设，促进房地产市场平稳健康发展，不断促进城乡一体化发展，突出重点、狠抓落实，具体如下：一、加快烂尾楼交房办证难题，切实保障购房群众合法权益，二、完善住房保障体系，强化后续配套建设 ，三、牢抓市场变化趋势，促进房地产业平稳健康发展，四、完善城市综合功能，夯实市政设施建设 。五、加快行业发展步伐，积极培育本地企业六、切实转变行政执法职能，有效整合执法资源。</t>
  </si>
  <si>
    <t>三、部门整体支出绩效指标</t>
  </si>
  <si>
    <t>绩效指标</t>
  </si>
  <si>
    <t>评（扣）分标准</t>
  </si>
  <si>
    <t>绩效指标设定依据及指标值数据来源</t>
  </si>
  <si>
    <t xml:space="preserve">二级指标 </t>
  </si>
  <si>
    <t>维修城市道路面积</t>
  </si>
  <si>
    <t>平方米/公里/立方/亩等</t>
  </si>
  <si>
    <t>反映单位维修城市道路面积情况</t>
  </si>
  <si>
    <t>根据单位工作开展情况</t>
  </si>
  <si>
    <t>配套设施完成率</t>
  </si>
  <si>
    <t>反映配套设施完成情况。
配套设施完成率=（按计划完成配套设施的工程量/计划完成配套设施工程量）*100%。</t>
  </si>
  <si>
    <t>反映项目验收情况。
竣工验收合格率=（验收合格单元工程数量/完工单元工程总数）×100%。</t>
  </si>
  <si>
    <t>反映工程按计划完工情况。
计划完工率=实际完成工程项目个数/按计划应完成项目个数。</t>
  </si>
  <si>
    <t>反映设施建成后的利用、使用的情况。
综合使用率=（投入使用的基础建设工程建设内容/完成建设内容）*100%</t>
  </si>
  <si>
    <t>75</t>
  </si>
  <si>
    <t>通过工程设计使用年限反映可持续的效果。</t>
  </si>
  <si>
    <t>调查人群中对设施建设或设施运行的满意度。
受益人群覆盖率=（调查人群中对设施建设或设施运行的人数/问卷调查人数）*100%</t>
  </si>
  <si>
    <t>本年政府性基金预算支出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</si>
  <si>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</si>
  <si>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</si>
  <si>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</si>
  <si>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</si>
  <si>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</si>
  <si>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</si>
  <si>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</si>
  <si>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</si>
  <si>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</si>
  <si>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</si>
  <si>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</si>
  <si>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 xml:space="preserve">  住建局保障工作经费</t>
  </si>
  <si>
    <t>办公桌椅</t>
  </si>
  <si>
    <t>台、桌类</t>
  </si>
  <si>
    <t>张</t>
  </si>
  <si>
    <t>办公用复印纸</t>
  </si>
  <si>
    <t>复印纸</t>
  </si>
  <si>
    <t>箱</t>
  </si>
  <si>
    <t xml:space="preserve">  信创工作经费</t>
  </si>
  <si>
    <t>购买电脑</t>
  </si>
  <si>
    <t>台式计算机</t>
  </si>
  <si>
    <t>台</t>
  </si>
  <si>
    <t>政府购买服务项目</t>
  </si>
  <si>
    <t>政府购买服务指导性目录代码</t>
  </si>
  <si>
    <t>所属服务类别</t>
  </si>
  <si>
    <t>所属服务领域</t>
  </si>
  <si>
    <t>购买内容简述</t>
  </si>
  <si>
    <t xml:space="preserve">  优化提升不动产交易税收登记政务服务专项经费</t>
  </si>
  <si>
    <t>优化不动产提升登记服务</t>
  </si>
  <si>
    <t>B0801 咨询服务</t>
  </si>
  <si>
    <t>B 政府履职辅助性服务</t>
  </si>
  <si>
    <t>221 住房保障支出</t>
  </si>
  <si>
    <t>空</t>
  </si>
  <si>
    <t xml:space="preserve">  房地产市场风险防范化解（暨保交楼工作）专项经费</t>
  </si>
  <si>
    <t>保交楼工作</t>
  </si>
  <si>
    <t>B0102 法律咨询服务</t>
  </si>
  <si>
    <t xml:space="preserve">  购买第三方服务加强工程质量安全监督保障专项资金</t>
  </si>
  <si>
    <t>购买第三方加强工程质量安全监管</t>
  </si>
  <si>
    <t>B0602 工程监理服务</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</si>
  <si>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</si>
  <si>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</si>
  <si>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</si>
  <si>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</si>
  <si>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</si>
  <si>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</si>
  <si>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</si>
  <si>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</si>
  <si>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</si>
  <si>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</si>
  <si>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</si>
  <si>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</si>
  <si>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</si>
  <si>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</si>
  <si>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</si>
  <si>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</si>
  <si>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</si>
  <si>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</si>
  <si>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</si>
  <si>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</si>
  <si>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</si>
  <si>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</si>
  <si>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本单位2024年无上级补助项目支出预算，故此表无数据。</t>
  </si>
  <si>
    <t>项目级次</t>
  </si>
  <si>
    <t>2024年</t>
  </si>
  <si>
    <t>2025年</t>
  </si>
  <si>
    <t>2026年</t>
  </si>
  <si>
    <t>本级</t>
  </si>
</sst>
</file>

<file path=xl/styles.xml><?xml version="1.0" encoding="utf-8"?>
<styleSheet xmlns="http://schemas.openxmlformats.org/spreadsheetml/2006/main">
  <numFmts count="6">
    <numFmt numFmtId="176" formatCode="#,##0.00_ "/>
    <numFmt numFmtId="177" formatCode="_(* #,##0.00_);_(* \(#,##0.00\);_(* &quot;-&quot;??_);_(@_)"/>
    <numFmt numFmtId="178" formatCode="_(&quot;$&quot;* #,##0_);_(&quot;$&quot;* \(#,##0\);_(&quot;$&quot;* &quot;-&quot;_);_(@_)"/>
    <numFmt numFmtId="179" formatCode="_(&quot;$&quot;* #,##0.00_);_(&quot;$&quot;* \(#,##0.00\);_(&quot;$&quot;* &quot;-&quot;??_);_(@_)"/>
    <numFmt numFmtId="180" formatCode="_(* #,##0_);_(* \(#,##0\);_(* &quot;-&quot;_);_(@_)"/>
    <numFmt numFmtId="181" formatCode="#,##0.00_ ;[Red]\-#,##0.00\ "/>
  </numFmts>
  <fonts count="59">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color rgb="FF000000"/>
      <name val="宋体"/>
      <charset val="134"/>
    </font>
    <font>
      <sz val="9"/>
      <name val="宋体"/>
      <charset val="134"/>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b/>
      <sz val="22"/>
      <color rgb="FF000000"/>
      <name val="宋体"/>
      <charset val="134"/>
    </font>
    <font>
      <b/>
      <sz val="23"/>
      <color rgb="FF000000"/>
      <name val="宋体"/>
      <charset val="134"/>
    </font>
    <font>
      <sz val="11"/>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color rgb="FF000000"/>
      <name val="宋体"/>
      <charset val="134"/>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1"/>
      <color theme="1"/>
      <name val="宋体"/>
      <charset val="134"/>
      <scheme val="minor"/>
    </font>
    <font>
      <b/>
      <sz val="18"/>
      <color theme="3"/>
      <name val="宋体"/>
      <charset val="134"/>
      <scheme val="major"/>
    </font>
    <font>
      <u/>
      <sz val="11"/>
      <color rgb="FF0000FF"/>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b/>
      <sz val="11"/>
      <color theme="0"/>
      <name val="宋体"/>
      <charset val="134"/>
      <scheme val="minor"/>
    </font>
    <font>
      <b/>
      <sz val="13"/>
      <color theme="3"/>
      <name val="宋体"/>
      <charset val="134"/>
      <scheme val="minor"/>
    </font>
    <font>
      <sz val="11"/>
      <color rgb="FFFF0000"/>
      <name val="宋体"/>
      <charset val="134"/>
      <scheme val="minor"/>
    </font>
    <font>
      <sz val="11"/>
      <color rgb="FFFA7D00"/>
      <name val="宋体"/>
      <charset val="134"/>
      <scheme val="minor"/>
    </font>
    <font>
      <b/>
      <sz val="11"/>
      <color rgb="FFFA7D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39">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style="thin">
        <color auto="1"/>
      </left>
      <right style="thin">
        <color auto="1"/>
      </right>
      <top/>
      <bottom/>
      <diagonal/>
    </border>
    <border>
      <left style="thin">
        <color auto="1"/>
      </left>
      <right style="thin">
        <color auto="1"/>
      </right>
      <top/>
      <bottom style="thin">
        <color rgb="FF000000"/>
      </bottom>
      <diagonal/>
    </border>
    <border>
      <left style="thin">
        <color auto="1"/>
      </left>
      <right/>
      <top/>
      <bottom style="thin">
        <color auto="1"/>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s>
  <cellStyleXfs count="59">
    <xf numFmtId="0" fontId="0" fillId="0" borderId="0"/>
    <xf numFmtId="178" fontId="0" fillId="0" borderId="0" applyFont="0" applyFill="0" applyBorder="0" applyAlignment="0" applyProtection="0"/>
    <xf numFmtId="0" fontId="6" fillId="23" borderId="0" applyNumberFormat="0" applyBorder="0" applyAlignment="0" applyProtection="0">
      <alignment vertical="center"/>
    </xf>
    <xf numFmtId="0" fontId="52" fillId="20" borderId="35" applyNumberFormat="0" applyAlignment="0" applyProtection="0">
      <alignment vertical="center"/>
    </xf>
    <xf numFmtId="179" fontId="0" fillId="0" borderId="0" applyFont="0" applyFill="0" applyBorder="0" applyAlignment="0" applyProtection="0"/>
    <xf numFmtId="0" fontId="30" fillId="0" borderId="0"/>
    <xf numFmtId="180" fontId="0" fillId="0" borderId="0" applyFont="0" applyFill="0" applyBorder="0" applyAlignment="0" applyProtection="0"/>
    <xf numFmtId="0" fontId="6" fillId="5" borderId="0" applyNumberFormat="0" applyBorder="0" applyAlignment="0" applyProtection="0">
      <alignment vertical="center"/>
    </xf>
    <xf numFmtId="0" fontId="44" fillId="6" borderId="0" applyNumberFormat="0" applyBorder="0" applyAlignment="0" applyProtection="0">
      <alignment vertical="center"/>
    </xf>
    <xf numFmtId="177" fontId="0" fillId="0" borderId="0" applyFont="0" applyFill="0" applyBorder="0" applyAlignment="0" applyProtection="0"/>
    <xf numFmtId="0" fontId="45" fillId="19" borderId="0" applyNumberFormat="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xf numFmtId="0" fontId="43" fillId="0" borderId="0" applyNumberFormat="0" applyFill="0" applyBorder="0" applyAlignment="0" applyProtection="0">
      <alignment vertical="center"/>
    </xf>
    <xf numFmtId="0" fontId="0" fillId="12" borderId="32" applyNumberFormat="0" applyFont="0" applyAlignment="0" applyProtection="0">
      <alignment vertical="center"/>
    </xf>
    <xf numFmtId="0" fontId="45" fillId="30" borderId="0" applyNumberFormat="0" applyBorder="0" applyAlignment="0" applyProtection="0">
      <alignment vertical="center"/>
    </xf>
    <xf numFmtId="0" fontId="4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7" fillId="0" borderId="31" applyNumberFormat="0" applyFill="0" applyAlignment="0" applyProtection="0">
      <alignment vertical="center"/>
    </xf>
    <xf numFmtId="0" fontId="55" fillId="0" borderId="37" applyNumberFormat="0" applyFill="0" applyAlignment="0" applyProtection="0">
      <alignment vertical="center"/>
    </xf>
    <xf numFmtId="0" fontId="45" fillId="18" borderId="0" applyNumberFormat="0" applyBorder="0" applyAlignment="0" applyProtection="0">
      <alignment vertical="center"/>
    </xf>
    <xf numFmtId="0" fontId="42" fillId="0" borderId="34" applyNumberFormat="0" applyFill="0" applyAlignment="0" applyProtection="0">
      <alignment vertical="center"/>
    </xf>
    <xf numFmtId="0" fontId="45" fillId="17" borderId="0" applyNumberFormat="0" applyBorder="0" applyAlignment="0" applyProtection="0">
      <alignment vertical="center"/>
    </xf>
    <xf numFmtId="0" fontId="46" fillId="11" borderId="30" applyNumberFormat="0" applyAlignment="0" applyProtection="0">
      <alignment vertical="center"/>
    </xf>
    <xf numFmtId="0" fontId="58" fillId="11" borderId="35" applyNumberFormat="0" applyAlignment="0" applyProtection="0">
      <alignment vertical="center"/>
    </xf>
    <xf numFmtId="0" fontId="54" fillId="28" borderId="36" applyNumberFormat="0" applyAlignment="0" applyProtection="0">
      <alignment vertical="center"/>
    </xf>
    <xf numFmtId="0" fontId="6" fillId="22" borderId="0" applyNumberFormat="0" applyBorder="0" applyAlignment="0" applyProtection="0">
      <alignment vertical="center"/>
    </xf>
    <xf numFmtId="0" fontId="45" fillId="10" borderId="0" applyNumberFormat="0" applyBorder="0" applyAlignment="0" applyProtection="0">
      <alignment vertical="center"/>
    </xf>
    <xf numFmtId="0" fontId="57" fillId="0" borderId="38" applyNumberFormat="0" applyFill="0" applyAlignment="0" applyProtection="0">
      <alignment vertical="center"/>
    </xf>
    <xf numFmtId="0" fontId="48" fillId="0" borderId="33" applyNumberFormat="0" applyFill="0" applyAlignment="0" applyProtection="0">
      <alignment vertical="center"/>
    </xf>
    <xf numFmtId="0" fontId="53" fillId="21" borderId="0" applyNumberFormat="0" applyBorder="0" applyAlignment="0" applyProtection="0">
      <alignment vertical="center"/>
    </xf>
    <xf numFmtId="0" fontId="51" fillId="16" borderId="0" applyNumberFormat="0" applyBorder="0" applyAlignment="0" applyProtection="0">
      <alignment vertical="center"/>
    </xf>
    <xf numFmtId="0" fontId="6" fillId="34" borderId="0" applyNumberFormat="0" applyBorder="0" applyAlignment="0" applyProtection="0">
      <alignment vertical="center"/>
    </xf>
    <xf numFmtId="0" fontId="45" fillId="9" borderId="0" applyNumberFormat="0" applyBorder="0" applyAlignment="0" applyProtection="0">
      <alignment vertical="center"/>
    </xf>
    <xf numFmtId="0" fontId="6" fillId="33" borderId="0" applyNumberFormat="0" applyBorder="0" applyAlignment="0" applyProtection="0">
      <alignment vertical="center"/>
    </xf>
    <xf numFmtId="0" fontId="6" fillId="27" borderId="0" applyNumberFormat="0" applyBorder="0" applyAlignment="0" applyProtection="0">
      <alignment vertical="center"/>
    </xf>
    <xf numFmtId="0" fontId="6" fillId="32" borderId="0" applyNumberFormat="0" applyBorder="0" applyAlignment="0" applyProtection="0">
      <alignment vertical="center"/>
    </xf>
    <xf numFmtId="0" fontId="6" fillId="26" borderId="0" applyNumberFormat="0" applyBorder="0" applyAlignment="0" applyProtection="0">
      <alignment vertical="center"/>
    </xf>
    <xf numFmtId="0" fontId="45" fillId="14" borderId="0" applyNumberFormat="0" applyBorder="0" applyAlignment="0" applyProtection="0">
      <alignment vertical="center"/>
    </xf>
    <xf numFmtId="0" fontId="30" fillId="0" borderId="0">
      <alignment vertical="center"/>
    </xf>
    <xf numFmtId="0" fontId="45" fillId="8" borderId="0" applyNumberFormat="0" applyBorder="0" applyAlignment="0" applyProtection="0">
      <alignment vertical="center"/>
    </xf>
    <xf numFmtId="0" fontId="6" fillId="31" borderId="0" applyNumberFormat="0" applyBorder="0" applyAlignment="0" applyProtection="0">
      <alignment vertical="center"/>
    </xf>
    <xf numFmtId="0" fontId="6" fillId="25" borderId="0" applyNumberFormat="0" applyBorder="0" applyAlignment="0" applyProtection="0">
      <alignment vertical="center"/>
    </xf>
    <xf numFmtId="0" fontId="30" fillId="0" borderId="0">
      <alignment vertical="center"/>
    </xf>
    <xf numFmtId="0" fontId="45" fillId="7" borderId="0" applyNumberFormat="0" applyBorder="0" applyAlignment="0" applyProtection="0">
      <alignment vertical="center"/>
    </xf>
    <xf numFmtId="0" fontId="30" fillId="0" borderId="0"/>
    <xf numFmtId="0" fontId="6" fillId="24" borderId="0" applyNumberFormat="0" applyBorder="0" applyAlignment="0" applyProtection="0">
      <alignment vertical="center"/>
    </xf>
    <xf numFmtId="0" fontId="45" fillId="29" borderId="0" applyNumberFormat="0" applyBorder="0" applyAlignment="0" applyProtection="0">
      <alignment vertical="center"/>
    </xf>
    <xf numFmtId="0" fontId="45" fillId="13" borderId="0" applyNumberFormat="0" applyBorder="0" applyAlignment="0" applyProtection="0">
      <alignment vertical="center"/>
    </xf>
    <xf numFmtId="0" fontId="6" fillId="4" borderId="0" applyNumberFormat="0" applyBorder="0" applyAlignment="0" applyProtection="0">
      <alignment vertical="center"/>
    </xf>
    <xf numFmtId="0" fontId="45" fillId="15" borderId="0" applyNumberFormat="0" applyBorder="0" applyAlignment="0" applyProtection="0">
      <alignment vertical="center"/>
    </xf>
    <xf numFmtId="0" fontId="8" fillId="0" borderId="0">
      <alignment vertical="top"/>
      <protection locked="0"/>
    </xf>
    <xf numFmtId="0" fontId="0" fillId="0" borderId="0"/>
    <xf numFmtId="0" fontId="0" fillId="0" borderId="0"/>
    <xf numFmtId="0" fontId="11" fillId="0" borderId="0"/>
    <xf numFmtId="0" fontId="11" fillId="0" borderId="0"/>
    <xf numFmtId="0" fontId="11" fillId="0" borderId="0"/>
  </cellStyleXfs>
  <cellXfs count="398">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7" fillId="0" borderId="8" xfId="53" applyFont="1" applyFill="1" applyBorder="1" applyAlignment="1" applyProtection="1">
      <alignment vertical="center" wrapText="1"/>
    </xf>
    <xf numFmtId="4" fontId="8" fillId="0" borderId="8" xfId="53" applyNumberFormat="1" applyFont="1" applyFill="1" applyBorder="1" applyAlignment="1" applyProtection="1">
      <alignment vertical="center"/>
      <protection locked="0"/>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left" vertical="center" wrapText="1"/>
      <protection locked="0"/>
    </xf>
    <xf numFmtId="0" fontId="9" fillId="0" borderId="4" xfId="53" applyFont="1" applyFill="1" applyBorder="1" applyAlignment="1" applyProtection="1">
      <alignment horizontal="left" vertical="center" wrapText="1"/>
      <protection locked="0"/>
    </xf>
    <xf numFmtId="4" fontId="9" fillId="0" borderId="11" xfId="53" applyNumberFormat="1" applyFont="1" applyFill="1" applyBorder="1" applyAlignment="1" applyProtection="1">
      <alignment horizontal="right" vertical="center" wrapText="1"/>
      <protection locked="0"/>
    </xf>
    <xf numFmtId="0" fontId="10"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right" vertical="center" wrapText="1"/>
    </xf>
    <xf numFmtId="0" fontId="9"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9"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9" fillId="0" borderId="14" xfId="53" applyFont="1" applyFill="1" applyBorder="1" applyAlignment="1" applyProtection="1">
      <alignment horizontal="left" vertical="center"/>
    </xf>
    <xf numFmtId="0" fontId="9"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11" fillId="0" borderId="0" xfId="58" applyFill="1" applyAlignment="1">
      <alignment vertical="center"/>
    </xf>
    <xf numFmtId="0" fontId="12" fillId="0" borderId="0" xfId="58" applyNumberFormat="1" applyFont="1" applyFill="1" applyBorder="1" applyAlignment="1" applyProtection="1">
      <alignment horizontal="right" vertical="center"/>
    </xf>
    <xf numFmtId="0" fontId="13" fillId="0" borderId="0" xfId="58" applyNumberFormat="1" applyFont="1" applyFill="1" applyBorder="1" applyAlignment="1" applyProtection="1">
      <alignment horizontal="center" vertical="center"/>
    </xf>
    <xf numFmtId="0" fontId="14" fillId="0" borderId="0" xfId="58" applyNumberFormat="1" applyFont="1" applyFill="1" applyBorder="1" applyAlignment="1" applyProtection="1">
      <alignment horizontal="left" vertical="center"/>
    </xf>
    <xf numFmtId="0" fontId="15" fillId="0" borderId="0" xfId="58" applyNumberFormat="1" applyFont="1" applyFill="1" applyBorder="1" applyAlignment="1" applyProtection="1">
      <alignment horizontal="left" vertical="center"/>
    </xf>
    <xf numFmtId="0" fontId="16" fillId="0" borderId="7" xfId="45" applyFont="1" applyFill="1" applyBorder="1" applyAlignment="1">
      <alignment horizontal="center" vertical="center" wrapText="1"/>
    </xf>
    <xf numFmtId="0" fontId="16" fillId="0" borderId="16" xfId="45" applyFont="1" applyFill="1" applyBorder="1" applyAlignment="1">
      <alignment horizontal="center" vertical="center" wrapText="1"/>
    </xf>
    <xf numFmtId="0" fontId="16" fillId="0" borderId="17" xfId="45" applyFont="1" applyFill="1" applyBorder="1" applyAlignment="1">
      <alignment horizontal="center" vertical="center" wrapText="1"/>
    </xf>
    <xf numFmtId="0" fontId="16" fillId="0" borderId="18" xfId="45" applyFont="1" applyFill="1" applyBorder="1" applyAlignment="1">
      <alignment horizontal="center" vertical="center" wrapText="1"/>
    </xf>
    <xf numFmtId="0" fontId="16"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6" fillId="0" borderId="12" xfId="45" applyFont="1" applyFill="1" applyBorder="1" applyAlignment="1">
      <alignment horizontal="center" vertical="center" wrapText="1"/>
    </xf>
    <xf numFmtId="0" fontId="16" fillId="0" borderId="12" xfId="45" applyFont="1" applyFill="1" applyBorder="1" applyAlignment="1">
      <alignment vertical="center" wrapText="1"/>
    </xf>
    <xf numFmtId="0" fontId="16" fillId="0" borderId="12" xfId="45" applyFont="1" applyFill="1" applyBorder="1" applyAlignment="1">
      <alignment horizontal="left" vertical="center" wrapText="1" indent="1"/>
    </xf>
    <xf numFmtId="0" fontId="11" fillId="0" borderId="0" xfId="53" applyFont="1" applyFill="1" applyBorder="1" applyAlignment="1" applyProtection="1">
      <alignment vertical="center"/>
    </xf>
    <xf numFmtId="0" fontId="8"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8" fillId="0" borderId="0"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2"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7" fillId="0" borderId="11" xfId="53" applyFont="1" applyFill="1" applyBorder="1" applyAlignment="1" applyProtection="1">
      <alignment horizontal="center" vertical="center" wrapText="1"/>
    </xf>
    <xf numFmtId="0" fontId="7" fillId="0" borderId="11" xfId="53" applyFont="1" applyFill="1" applyBorder="1" applyAlignment="1" applyProtection="1">
      <alignment horizontal="center" vertical="center"/>
      <protection locked="0"/>
    </xf>
    <xf numFmtId="0" fontId="7"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wrapText="1"/>
    </xf>
    <xf numFmtId="0" fontId="7"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11"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7" fillId="0" borderId="0" xfId="53" applyFont="1" applyFill="1" applyBorder="1" applyAlignment="1" applyProtection="1">
      <alignment horizontal="left" vertical="center"/>
    </xf>
    <xf numFmtId="0" fontId="19" fillId="0" borderId="0" xfId="53" applyFont="1" applyFill="1" applyBorder="1" applyAlignment="1" applyProtection="1"/>
    <xf numFmtId="0" fontId="19" fillId="0" borderId="0" xfId="53" applyFont="1" applyFill="1" applyBorder="1" applyAlignment="1" applyProtection="1">
      <alignment vertical="center" wrapText="1"/>
    </xf>
    <xf numFmtId="0" fontId="19" fillId="0" borderId="1"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3" xfId="53" applyFont="1" applyFill="1" applyBorder="1" applyAlignment="1" applyProtection="1">
      <alignment horizontal="center" vertical="center"/>
    </xf>
    <xf numFmtId="0" fontId="19" fillId="0" borderId="12" xfId="53" applyFont="1" applyFill="1" applyBorder="1" applyAlignment="1" applyProtection="1">
      <alignment horizontal="center" vertical="center"/>
    </xf>
    <xf numFmtId="0" fontId="19" fillId="0" borderId="8" xfId="53" applyFont="1" applyFill="1" applyBorder="1" applyAlignment="1" applyProtection="1">
      <alignment horizontal="center" vertical="center"/>
    </xf>
    <xf numFmtId="0" fontId="19" fillId="0" borderId="5" xfId="53"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8" fillId="0" borderId="11" xfId="53" applyFont="1" applyFill="1" applyBorder="1" applyAlignment="1" applyProtection="1">
      <alignment horizontal="right" vertical="center"/>
      <protection locked="0"/>
    </xf>
    <xf numFmtId="0" fontId="7" fillId="0" borderId="8" xfId="53" applyFont="1" applyFill="1" applyBorder="1" applyAlignment="1" applyProtection="1">
      <alignment horizontal="right" vertical="center"/>
      <protection locked="0"/>
    </xf>
    <xf numFmtId="0" fontId="8" fillId="0" borderId="13" xfId="53" applyFont="1" applyFill="1" applyBorder="1" applyAlignment="1" applyProtection="1">
      <alignment horizontal="right" vertical="center"/>
      <protection locked="0"/>
    </xf>
    <xf numFmtId="0" fontId="7"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8" fillId="0" borderId="0" xfId="53" applyFont="1" applyFill="1" applyBorder="1" applyAlignment="1" applyProtection="1">
      <alignment horizontal="right"/>
    </xf>
    <xf numFmtId="0" fontId="19" fillId="0" borderId="8"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9" fillId="0" borderId="0" xfId="53" applyFont="1" applyFill="1" applyBorder="1" applyAlignment="1" applyProtection="1">
      <alignment wrapText="1"/>
    </xf>
    <xf numFmtId="0" fontId="19" fillId="0" borderId="12" xfId="53" applyFont="1" applyFill="1" applyBorder="1" applyAlignment="1" applyProtection="1">
      <alignment horizontal="center" vertical="center" wrapText="1"/>
    </xf>
    <xf numFmtId="0" fontId="7" fillId="0" borderId="11" xfId="53" applyFont="1" applyFill="1" applyBorder="1" applyAlignment="1" applyProtection="1">
      <alignment vertical="center" wrapText="1"/>
      <protection locked="0"/>
    </xf>
    <xf numFmtId="0" fontId="7" fillId="0" borderId="11" xfId="53" applyFont="1" applyFill="1" applyBorder="1" applyAlignment="1" applyProtection="1">
      <alignment vertical="center" wrapText="1"/>
    </xf>
    <xf numFmtId="4" fontId="7" fillId="0" borderId="11" xfId="53" applyNumberFormat="1" applyFont="1" applyFill="1" applyBorder="1" applyAlignment="1" applyProtection="1">
      <alignment vertical="center"/>
      <protection locked="0"/>
    </xf>
    <xf numFmtId="0" fontId="8" fillId="0" borderId="0" xfId="53" applyFont="1" applyFill="1" applyBorder="1" applyAlignment="1" applyProtection="1">
      <alignment vertical="top" wrapText="1"/>
      <protection locked="0"/>
    </xf>
    <xf numFmtId="0" fontId="11" fillId="0" borderId="0" xfId="53" applyFont="1" applyFill="1" applyBorder="1" applyAlignment="1" applyProtection="1">
      <alignment wrapText="1"/>
    </xf>
    <xf numFmtId="0" fontId="7" fillId="0" borderId="0" xfId="53" applyFont="1" applyFill="1" applyBorder="1" applyAlignment="1" applyProtection="1">
      <alignment horizontal="right" vertical="center" wrapText="1"/>
      <protection locked="0"/>
    </xf>
    <xf numFmtId="0" fontId="7" fillId="0" borderId="0" xfId="53" applyFont="1" applyFill="1" applyBorder="1" applyAlignment="1" applyProtection="1">
      <alignment horizontal="right" wrapText="1"/>
      <protection locked="0"/>
    </xf>
    <xf numFmtId="0" fontId="19"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76" fontId="7" fillId="0" borderId="12" xfId="53" applyNumberFormat="1" applyFont="1" applyFill="1" applyBorder="1" applyAlignment="1" applyProtection="1">
      <alignment horizontal="right" vertical="center"/>
      <protection locked="0"/>
    </xf>
    <xf numFmtId="176" fontId="7" fillId="0" borderId="12" xfId="53" applyNumberFormat="1" applyFont="1" applyFill="1" applyBorder="1" applyAlignment="1" applyProtection="1">
      <alignment horizontal="right" vertical="center"/>
    </xf>
    <xf numFmtId="176" fontId="7" fillId="0" borderId="12" xfId="53" applyNumberFormat="1" applyFont="1" applyFill="1" applyBorder="1" applyAlignment="1" applyProtection="1">
      <alignment vertical="center"/>
      <protection locked="0"/>
    </xf>
    <xf numFmtId="176" fontId="11" fillId="0" borderId="12" xfId="53" applyNumberFormat="1" applyFont="1" applyFill="1" applyBorder="1" applyAlignment="1" applyProtection="1"/>
    <xf numFmtId="176" fontId="8" fillId="0" borderId="12" xfId="53" applyNumberFormat="1" applyFont="1" applyFill="1" applyBorder="1" applyAlignment="1" applyProtection="1">
      <alignment vertical="top"/>
      <protection locked="0"/>
    </xf>
    <xf numFmtId="0" fontId="7" fillId="0" borderId="0" xfId="53" applyFont="1" applyFill="1" applyBorder="1" applyAlignment="1" applyProtection="1">
      <alignment horizontal="right" vertical="center" wrapText="1"/>
    </xf>
    <xf numFmtId="0" fontId="7" fillId="0" borderId="0" xfId="53" applyFont="1" applyFill="1" applyBorder="1" applyAlignment="1" applyProtection="1">
      <alignment horizontal="right" wrapText="1"/>
    </xf>
    <xf numFmtId="0" fontId="17" fillId="0" borderId="0" xfId="53"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wrapText="1"/>
    </xf>
    <xf numFmtId="0" fontId="19" fillId="0" borderId="24"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wrapText="1"/>
    </xf>
    <xf numFmtId="0" fontId="19" fillId="0" borderId="0" xfId="53"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wrapText="1"/>
    </xf>
    <xf numFmtId="0" fontId="19" fillId="0" borderId="14" xfId="53" applyFont="1" applyFill="1" applyBorder="1" applyAlignment="1" applyProtection="1">
      <alignment horizontal="center" vertical="center" wrapText="1"/>
    </xf>
    <xf numFmtId="0" fontId="7" fillId="0" borderId="15" xfId="53" applyFont="1" applyFill="1" applyBorder="1" applyAlignment="1" applyProtection="1">
      <alignment vertical="center" wrapText="1"/>
    </xf>
    <xf numFmtId="0" fontId="19" fillId="0" borderId="15" xfId="53" applyFont="1" applyFill="1" applyBorder="1" applyAlignment="1" applyProtection="1">
      <alignment horizontal="center" vertical="center"/>
    </xf>
    <xf numFmtId="4" fontId="7" fillId="0" borderId="15" xfId="53" applyNumberFormat="1" applyFont="1" applyFill="1" applyBorder="1" applyAlignment="1" applyProtection="1">
      <alignment vertical="center"/>
    </xf>
    <xf numFmtId="4" fontId="7" fillId="0" borderId="15" xfId="53" applyNumberFormat="1" applyFont="1" applyFill="1" applyBorder="1" applyAlignment="1" applyProtection="1">
      <alignment vertical="center"/>
      <protection locked="0"/>
    </xf>
    <xf numFmtId="176" fontId="7" fillId="0" borderId="15" xfId="53" applyNumberFormat="1" applyFont="1" applyFill="1" applyBorder="1" applyAlignment="1" applyProtection="1">
      <alignment horizontal="right" vertical="center"/>
      <protection locked="0"/>
    </xf>
    <xf numFmtId="0" fontId="7" fillId="0" borderId="13" xfId="53" applyFont="1" applyFill="1" applyBorder="1" applyAlignment="1" applyProtection="1">
      <alignment horizontal="center" vertical="center"/>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right" vertical="center"/>
    </xf>
    <xf numFmtId="0" fontId="7" fillId="0" borderId="0" xfId="53" applyFont="1" applyFill="1" applyBorder="1" applyAlignment="1" applyProtection="1">
      <alignment horizontal="right"/>
      <protection locked="0"/>
    </xf>
    <xf numFmtId="0" fontId="19"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9" fillId="0" borderId="15" xfId="53" applyFont="1" applyFill="1" applyBorder="1" applyAlignment="1" applyProtection="1">
      <alignment horizontal="center" vertical="center" wrapText="1"/>
      <protection locked="0"/>
    </xf>
    <xf numFmtId="0" fontId="7" fillId="0" borderId="0" xfId="53" applyFont="1" applyFill="1" applyBorder="1" applyAlignment="1" applyProtection="1">
      <alignment horizontal="right" vertical="center"/>
    </xf>
    <xf numFmtId="0" fontId="7" fillId="0" borderId="0" xfId="53" applyFont="1" applyFill="1" applyBorder="1" applyAlignment="1" applyProtection="1">
      <alignment horizontal="right"/>
    </xf>
    <xf numFmtId="49" fontId="11"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7" fillId="0" borderId="0" xfId="53" applyFont="1" applyFill="1" applyBorder="1" applyAlignment="1" applyProtection="1">
      <alignment horizontal="left" vertical="center"/>
      <protection locked="0"/>
    </xf>
    <xf numFmtId="49" fontId="19" fillId="0" borderId="1" xfId="53" applyNumberFormat="1"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xf>
    <xf numFmtId="49" fontId="19" fillId="0" borderId="5" xfId="53" applyNumberFormat="1" applyFont="1" applyFill="1" applyBorder="1" applyAlignment="1" applyProtection="1">
      <alignment horizontal="center" vertical="center" wrapText="1"/>
    </xf>
    <xf numFmtId="49" fontId="19" fillId="0" borderId="11" xfId="53" applyNumberFormat="1" applyFont="1" applyFill="1" applyBorder="1" applyAlignment="1" applyProtection="1">
      <alignment horizontal="center" vertical="center"/>
    </xf>
    <xf numFmtId="181" fontId="7" fillId="0" borderId="11" xfId="53" applyNumberFormat="1" applyFont="1" applyFill="1" applyBorder="1" applyAlignment="1" applyProtection="1">
      <alignment horizontal="right" vertical="center"/>
    </xf>
    <xf numFmtId="181" fontId="7" fillId="0" borderId="11" xfId="53" applyNumberFormat="1" applyFont="1" applyFill="1" applyBorder="1" applyAlignment="1" applyProtection="1">
      <alignment horizontal="left" vertical="center" wrapText="1"/>
    </xf>
    <xf numFmtId="0" fontId="11" fillId="0" borderId="2" xfId="53" applyFont="1" applyFill="1" applyBorder="1" applyAlignment="1" applyProtection="1">
      <alignment horizontal="center" vertical="center"/>
    </xf>
    <xf numFmtId="0" fontId="11" fillId="0" borderId="3" xfId="53" applyFont="1" applyFill="1" applyBorder="1" applyAlignment="1" applyProtection="1">
      <alignment horizontal="center" vertical="center"/>
    </xf>
    <xf numFmtId="0" fontId="11" fillId="0" borderId="4" xfId="53" applyFont="1" applyFill="1" applyBorder="1" applyAlignment="1" applyProtection="1">
      <alignment horizontal="center" vertical="center"/>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xf>
    <xf numFmtId="49" fontId="3" fillId="0" borderId="4" xfId="53" applyNumberFormat="1" applyFont="1" applyFill="1" applyBorder="1" applyAlignment="1" applyProtection="1">
      <alignment horizontal="left" vertical="center" wrapText="1"/>
    </xf>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22" fillId="0" borderId="11" xfId="53" applyFont="1" applyFill="1" applyBorder="1" applyAlignment="1" applyProtection="1">
      <alignment horizontal="center" vertical="center" wrapText="1"/>
      <protection locked="0"/>
    </xf>
    <xf numFmtId="0" fontId="29" fillId="0" borderId="11" xfId="53" applyFont="1" applyFill="1" applyBorder="1" applyAlignment="1" applyProtection="1">
      <alignment horizontal="center" vertical="center" wrapText="1"/>
      <protection locked="0"/>
    </xf>
    <xf numFmtId="0" fontId="22" fillId="0" borderId="2" xfId="53" applyFont="1" applyFill="1" applyBorder="1" applyAlignment="1" applyProtection="1">
      <alignment horizontal="center" vertical="center" wrapText="1"/>
      <protection locked="0"/>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1"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22" fillId="0" borderId="4" xfId="53" applyFont="1" applyFill="1" applyBorder="1" applyAlignment="1" applyProtection="1">
      <alignment horizontal="center" vertical="center" wrapText="1"/>
      <protection locked="0"/>
    </xf>
    <xf numFmtId="0" fontId="22" fillId="0" borderId="13" xfId="53" applyFont="1" applyFill="1" applyBorder="1" applyAlignment="1" applyProtection="1">
      <alignment horizontal="center" vertical="center" wrapText="1"/>
    </xf>
    <xf numFmtId="0" fontId="22" fillId="0" borderId="15" xfId="53" applyFont="1" applyFill="1" applyBorder="1" applyAlignment="1" applyProtection="1">
      <alignment horizontal="center" vertical="center" wrapText="1"/>
    </xf>
    <xf numFmtId="0" fontId="5" fillId="0" borderId="2" xfId="53" applyFont="1" applyFill="1" applyBorder="1" applyAlignment="1" applyProtection="1">
      <alignment horizontal="center"/>
    </xf>
    <xf numFmtId="0" fontId="5" fillId="0" borderId="4" xfId="53" applyFont="1" applyFill="1" applyBorder="1" applyAlignment="1" applyProtection="1">
      <alignment horizontal="center"/>
    </xf>
    <xf numFmtId="0" fontId="22" fillId="0" borderId="15" xfId="53" applyFont="1" applyFill="1" applyBorder="1" applyAlignment="1" applyProtection="1">
      <alignment wrapText="1"/>
    </xf>
    <xf numFmtId="0" fontId="7" fillId="0" borderId="1" xfId="53" applyFont="1" applyFill="1" applyBorder="1" applyAlignment="1" applyProtection="1">
      <alignment vertical="center" wrapText="1"/>
    </xf>
    <xf numFmtId="0" fontId="7" fillId="0" borderId="26" xfId="53" applyFont="1" applyFill="1" applyBorder="1" applyAlignment="1" applyProtection="1">
      <alignment horizontal="center" vertical="center" wrapText="1"/>
    </xf>
    <xf numFmtId="0" fontId="7" fillId="0" borderId="12" xfId="53" applyFont="1" applyFill="1" applyBorder="1" applyAlignment="1" applyProtection="1">
      <alignment horizontal="center" vertical="center" wrapText="1"/>
      <protection locked="0"/>
    </xf>
    <xf numFmtId="0" fontId="7" fillId="0" borderId="4" xfId="53" applyFont="1" applyFill="1" applyBorder="1" applyAlignment="1" applyProtection="1">
      <alignment horizontal="left" vertical="center" wrapText="1"/>
      <protection locked="0"/>
    </xf>
    <xf numFmtId="0" fontId="7" fillId="0" borderId="7" xfId="53" applyFont="1" applyFill="1" applyBorder="1" applyAlignment="1" applyProtection="1">
      <alignment horizontal="center" vertical="center" wrapText="1"/>
      <protection locked="0"/>
    </xf>
    <xf numFmtId="0" fontId="7" fillId="0" borderId="1" xfId="53" applyFont="1" applyFill="1" applyBorder="1" applyAlignment="1" applyProtection="1">
      <alignment horizontal="left" vertical="center" wrapText="1"/>
      <protection locked="0"/>
    </xf>
    <xf numFmtId="0" fontId="7" fillId="0" borderId="12" xfId="53" applyFont="1" applyFill="1" applyBorder="1" applyAlignment="1" applyProtection="1">
      <alignment horizontal="center" vertical="center" wrapText="1"/>
    </xf>
    <xf numFmtId="0" fontId="7" fillId="0" borderId="12" xfId="53" applyFont="1" applyFill="1" applyBorder="1" applyAlignment="1" applyProtection="1">
      <alignment horizontal="left" vertical="center" wrapText="1"/>
      <protection locked="0"/>
    </xf>
    <xf numFmtId="0" fontId="7" fillId="0" borderId="27" xfId="53" applyFont="1" applyFill="1" applyBorder="1" applyAlignment="1" applyProtection="1">
      <alignment horizontal="center" vertical="center" wrapText="1"/>
      <protection locked="0"/>
    </xf>
    <xf numFmtId="0" fontId="7" fillId="0" borderId="12" xfId="53" applyFont="1" applyFill="1" applyBorder="1" applyAlignment="1" applyProtection="1">
      <alignment vertical="center" wrapText="1"/>
    </xf>
    <xf numFmtId="0" fontId="7" fillId="0" borderId="10" xfId="53" applyFont="1" applyFill="1" applyBorder="1" applyAlignment="1" applyProtection="1">
      <alignment horizontal="center" vertical="center" wrapText="1"/>
      <protection locked="0"/>
    </xf>
    <xf numFmtId="0" fontId="7" fillId="0" borderId="7" xfId="53" applyFont="1" applyFill="1" applyBorder="1" applyAlignment="1" applyProtection="1">
      <alignment horizontal="center" vertical="center" wrapText="1"/>
    </xf>
    <xf numFmtId="0" fontId="11" fillId="0" borderId="12" xfId="53" applyFont="1" applyFill="1" applyBorder="1" applyAlignment="1" applyProtection="1">
      <alignment horizontal="center" vertical="center"/>
    </xf>
    <xf numFmtId="0" fontId="7" fillId="0" borderId="27" xfId="53" applyFont="1" applyFill="1" applyBorder="1" applyAlignment="1" applyProtection="1">
      <alignment horizontal="center" vertical="center" wrapText="1"/>
    </xf>
    <xf numFmtId="0" fontId="7" fillId="0" borderId="10" xfId="53" applyFont="1" applyFill="1" applyBorder="1" applyAlignment="1" applyProtection="1">
      <alignment horizontal="center" vertical="center" wrapText="1"/>
    </xf>
    <xf numFmtId="0" fontId="11" fillId="0" borderId="12" xfId="53" applyFont="1" applyFill="1" applyBorder="1" applyAlignment="1" applyProtection="1">
      <alignment vertical="center"/>
    </xf>
    <xf numFmtId="0" fontId="8" fillId="0" borderId="12" xfId="53" applyFont="1" applyFill="1" applyBorder="1" applyAlignment="1" applyProtection="1">
      <alignment vertical="top"/>
      <protection locked="0"/>
    </xf>
    <xf numFmtId="0" fontId="7" fillId="0" borderId="15" xfId="53" applyFont="1" applyFill="1" applyBorder="1" applyAlignment="1" applyProtection="1">
      <alignment horizontal="center" vertical="center" wrapText="1"/>
    </xf>
    <xf numFmtId="0" fontId="7" fillId="0" borderId="28" xfId="53" applyFont="1" applyFill="1" applyBorder="1" applyAlignment="1" applyProtection="1">
      <alignment horizontal="center" vertical="center" wrapText="1"/>
    </xf>
    <xf numFmtId="0" fontId="11" fillId="0" borderId="0" xfId="53" applyFont="1" applyFill="1" applyBorder="1" applyAlignment="1" applyProtection="1">
      <alignment horizontal="center" vertical="center"/>
    </xf>
    <xf numFmtId="0" fontId="8" fillId="0" borderId="7" xfId="53" applyFont="1" applyFill="1" applyBorder="1" applyAlignment="1" applyProtection="1">
      <alignment vertical="top"/>
      <protection locked="0"/>
    </xf>
    <xf numFmtId="0" fontId="7" fillId="0" borderId="25" xfId="53" applyFont="1" applyFill="1" applyBorder="1" applyAlignment="1" applyProtection="1">
      <alignment horizontal="center" vertical="center" wrapText="1"/>
    </xf>
    <xf numFmtId="0" fontId="7" fillId="0" borderId="28" xfId="53" applyFont="1" applyFill="1" applyBorder="1" applyAlignment="1" applyProtection="1">
      <alignment vertical="center" wrapText="1"/>
    </xf>
    <xf numFmtId="0" fontId="7" fillId="0" borderId="13" xfId="53" applyFont="1" applyFill="1" applyBorder="1" applyAlignment="1" applyProtection="1">
      <alignment vertical="center" wrapText="1"/>
    </xf>
    <xf numFmtId="0" fontId="7" fillId="0" borderId="5" xfId="53" applyFont="1" applyFill="1" applyBorder="1" applyAlignment="1" applyProtection="1">
      <alignment horizontal="center" vertical="center" wrapText="1"/>
    </xf>
    <xf numFmtId="0" fontId="7" fillId="0" borderId="0" xfId="53" applyFont="1" applyFill="1" applyAlignment="1" applyProtection="1">
      <alignment horizontal="center" vertical="center" wrapText="1"/>
    </xf>
    <xf numFmtId="0" fontId="7" fillId="0" borderId="23" xfId="53" applyFont="1" applyFill="1" applyBorder="1" applyAlignment="1" applyProtection="1">
      <alignment horizontal="left" vertical="center" wrapText="1"/>
      <protection locked="0"/>
    </xf>
    <xf numFmtId="0" fontId="7" fillId="0" borderId="1" xfId="53" applyFont="1" applyFill="1" applyBorder="1" applyAlignment="1" applyProtection="1">
      <alignment horizontal="center" vertical="center" wrapText="1"/>
    </xf>
    <xf numFmtId="0" fontId="7" fillId="0" borderId="2" xfId="53" applyFont="1" applyFill="1" applyBorder="1" applyAlignment="1" applyProtection="1">
      <alignment horizontal="left" vertical="center" wrapText="1"/>
      <protection locked="0"/>
    </xf>
    <xf numFmtId="0" fontId="7" fillId="0" borderId="19" xfId="53" applyFont="1" applyFill="1" applyBorder="1" applyAlignment="1" applyProtection="1">
      <alignment horizontal="left" vertical="center" wrapText="1"/>
      <protection locked="0"/>
    </xf>
    <xf numFmtId="0" fontId="7" fillId="0" borderId="7" xfId="53" applyFont="1" applyFill="1" applyBorder="1" applyAlignment="1" applyProtection="1">
      <alignment horizontal="left" vertical="center" wrapText="1"/>
      <protection locked="0"/>
    </xf>
    <xf numFmtId="0" fontId="11" fillId="0" borderId="7" xfId="53" applyFont="1" applyFill="1" applyBorder="1" applyAlignment="1" applyProtection="1">
      <alignment vertical="center"/>
    </xf>
    <xf numFmtId="0" fontId="7" fillId="0" borderId="26" xfId="53" applyFont="1" applyFill="1" applyBorder="1" applyAlignment="1" applyProtection="1">
      <alignment vertical="center" wrapText="1"/>
    </xf>
    <xf numFmtId="0" fontId="7" fillId="0" borderId="27" xfId="53" applyFont="1" applyFill="1" applyBorder="1" applyAlignment="1" applyProtection="1">
      <alignment vertical="center" wrapText="1"/>
    </xf>
    <xf numFmtId="0" fontId="7" fillId="0" borderId="12" xfId="53" applyFont="1" applyFill="1" applyBorder="1" applyAlignment="1" applyProtection="1">
      <alignment horizontal="left" vertical="center" wrapText="1"/>
    </xf>
    <xf numFmtId="0" fontId="11" fillId="0" borderId="12" xfId="53" applyFont="1" applyFill="1" applyBorder="1" applyAlignment="1" applyProtection="1">
      <alignment horizontal="center" vertical="center" wrapText="1"/>
    </xf>
    <xf numFmtId="0" fontId="7" fillId="0" borderId="10" xfId="53" applyFont="1" applyFill="1" applyBorder="1" applyAlignment="1" applyProtection="1">
      <alignment vertical="center" wrapText="1"/>
    </xf>
    <xf numFmtId="49" fontId="22" fillId="0" borderId="0" xfId="53" applyNumberFormat="1" applyFont="1" applyFill="1" applyBorder="1" applyAlignment="1" applyProtection="1"/>
    <xf numFmtId="0" fontId="19"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11" fillId="0" borderId="2" xfId="53" applyFont="1" applyFill="1" applyBorder="1" applyAlignment="1" applyProtection="1">
      <alignment horizontal="center" vertical="center" wrapText="1"/>
      <protection locked="0"/>
    </xf>
    <xf numFmtId="0" fontId="11" fillId="0" borderId="3" xfId="53" applyFont="1" applyFill="1" applyBorder="1" applyAlignment="1" applyProtection="1">
      <alignment horizontal="center" vertical="center" wrapText="1"/>
      <protection locked="0"/>
    </xf>
    <xf numFmtId="0" fontId="8" fillId="0" borderId="3" xfId="53" applyFont="1" applyFill="1" applyBorder="1" applyAlignment="1" applyProtection="1">
      <alignment horizontal="left" vertical="center"/>
    </xf>
    <xf numFmtId="0" fontId="8"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5" fillId="0" borderId="12" xfId="55" applyFont="1" applyFill="1" applyBorder="1" applyAlignment="1" applyProtection="1">
      <alignment horizontal="center" vertical="center" wrapText="1" readingOrder="1"/>
      <protection locked="0"/>
    </xf>
    <xf numFmtId="4" fontId="8" fillId="0" borderId="8" xfId="53" applyNumberFormat="1" applyFont="1" applyFill="1" applyBorder="1" applyAlignment="1" applyProtection="1">
      <alignment vertical="center"/>
    </xf>
    <xf numFmtId="0" fontId="22" fillId="0" borderId="10" xfId="53" applyFont="1" applyFill="1" applyBorder="1" applyAlignment="1" applyProtection="1">
      <alignment horizontal="center" vertical="center"/>
    </xf>
    <xf numFmtId="176" fontId="8" fillId="0" borderId="8" xfId="53" applyNumberFormat="1" applyFont="1" applyFill="1" applyBorder="1" applyAlignment="1" applyProtection="1">
      <alignment horizontal="right" vertical="center" wrapText="1"/>
    </xf>
    <xf numFmtId="176" fontId="8"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0" fontId="22" fillId="0" borderId="29" xfId="53" applyFont="1" applyFill="1" applyBorder="1" applyAlignment="1" applyProtection="1">
      <alignment horizontal="center" vertical="center"/>
    </xf>
    <xf numFmtId="176" fontId="8" fillId="0" borderId="13" xfId="53" applyNumberFormat="1" applyFont="1" applyFill="1" applyBorder="1" applyAlignment="1" applyProtection="1">
      <alignment horizontal="right" vertical="center" wrapText="1"/>
    </xf>
    <xf numFmtId="176" fontId="8" fillId="0" borderId="12" xfId="53" applyNumberFormat="1" applyFont="1" applyFill="1" applyBorder="1" applyAlignment="1" applyProtection="1">
      <alignment horizontal="right" vertical="center" wrapText="1"/>
    </xf>
    <xf numFmtId="176" fontId="8" fillId="0" borderId="12" xfId="53" applyNumberFormat="1" applyFont="1" applyFill="1" applyBorder="1" applyAlignment="1" applyProtection="1">
      <alignment horizontal="right" vertical="center" wrapText="1"/>
      <protection locked="0"/>
    </xf>
    <xf numFmtId="49" fontId="19" fillId="0" borderId="12" xfId="53" applyNumberFormat="1" applyFont="1" applyFill="1" applyBorder="1" applyAlignment="1" applyProtection="1">
      <alignment horizontal="center" vertical="center" wrapText="1"/>
    </xf>
    <xf numFmtId="49" fontId="19" fillId="0" borderId="12" xfId="53" applyNumberFormat="1" applyFont="1" applyFill="1" applyBorder="1" applyAlignment="1" applyProtection="1">
      <alignment horizontal="center" vertical="center"/>
    </xf>
    <xf numFmtId="0" fontId="11" fillId="0" borderId="16" xfId="53" applyFont="1" applyFill="1" applyBorder="1" applyAlignment="1" applyProtection="1">
      <alignment horizontal="center" vertical="center"/>
    </xf>
    <xf numFmtId="0" fontId="11" fillId="0" borderId="17" xfId="53" applyFont="1" applyFill="1" applyBorder="1" applyAlignment="1" applyProtection="1">
      <alignment horizontal="center" vertical="center"/>
    </xf>
    <xf numFmtId="0" fontId="11"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4" fontId="7" fillId="0" borderId="11" xfId="53" applyNumberFormat="1" applyFont="1" applyFill="1" applyBorder="1" applyAlignment="1" applyProtection="1">
      <alignment horizontal="right" vertical="center"/>
      <protection locked="0"/>
    </xf>
    <xf numFmtId="176" fontId="7" fillId="0" borderId="12" xfId="53" applyNumberFormat="1" applyFont="1" applyFill="1" applyBorder="1" applyAlignment="1" applyProtection="1">
      <alignment horizontal="right" vertical="center" wrapText="1"/>
    </xf>
    <xf numFmtId="176" fontId="7" fillId="0" borderId="12" xfId="53" applyNumberFormat="1"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11" fillId="0" borderId="0" xfId="53" applyFont="1" applyFill="1" applyBorder="1" applyAlignment="1" applyProtection="1">
      <alignment horizontal="center" wrapText="1"/>
    </xf>
    <xf numFmtId="0" fontId="11"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176" fontId="7" fillId="0" borderId="11" xfId="53" applyNumberFormat="1" applyFont="1" applyFill="1" applyBorder="1" applyAlignment="1" applyProtection="1">
      <alignment horizontal="right" vertical="center"/>
    </xf>
    <xf numFmtId="176" fontId="8" fillId="0" borderId="2" xfId="53" applyNumberFormat="1" applyFont="1" applyFill="1" applyBorder="1" applyAlignment="1" applyProtection="1">
      <alignment horizontal="right" vertical="center"/>
    </xf>
    <xf numFmtId="0" fontId="11" fillId="0" borderId="0" xfId="53" applyFont="1" applyFill="1" applyBorder="1" applyAlignment="1" applyProtection="1">
      <alignment vertical="top"/>
    </xf>
    <xf numFmtId="49" fontId="19" fillId="0" borderId="2" xfId="53" applyNumberFormat="1" applyFont="1" applyFill="1" applyBorder="1" applyAlignment="1" applyProtection="1">
      <alignment horizontal="center" vertical="center" wrapText="1"/>
    </xf>
    <xf numFmtId="49" fontId="19" fillId="0" borderId="3" xfId="53" applyNumberFormat="1"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xf>
    <xf numFmtId="49" fontId="19" fillId="0" borderId="2" xfId="53" applyNumberFormat="1" applyFont="1" applyFill="1" applyBorder="1" applyAlignment="1" applyProtection="1">
      <alignment horizontal="center" vertical="center"/>
    </xf>
    <xf numFmtId="49" fontId="19" fillId="0" borderId="8" xfId="53" applyNumberFormat="1" applyFont="1" applyFill="1" applyBorder="1" applyAlignment="1" applyProtection="1">
      <alignment horizontal="center" vertical="center"/>
    </xf>
    <xf numFmtId="4" fontId="7" fillId="0" borderId="11" xfId="53" applyNumberFormat="1" applyFont="1" applyFill="1" applyBorder="1" applyAlignment="1" applyProtection="1">
      <alignment vertical="center"/>
    </xf>
    <xf numFmtId="49" fontId="32" fillId="0" borderId="0" xfId="53" applyNumberFormat="1" applyFont="1" applyFill="1" applyBorder="1" applyAlignment="1" applyProtection="1"/>
    <xf numFmtId="0" fontId="32" fillId="0" borderId="0" xfId="53" applyFont="1" applyFill="1" applyBorder="1" applyAlignment="1" applyProtection="1"/>
    <xf numFmtId="0" fontId="22" fillId="0" borderId="0" xfId="53" applyFont="1" applyFill="1" applyBorder="1" applyAlignment="1" applyProtection="1">
      <alignment vertical="center"/>
    </xf>
    <xf numFmtId="0" fontId="33" fillId="0" borderId="0" xfId="53" applyFont="1" applyFill="1" applyBorder="1" applyAlignment="1" applyProtection="1">
      <alignment horizontal="center" vertical="center"/>
    </xf>
    <xf numFmtId="0" fontId="34" fillId="0" borderId="0" xfId="53" applyFont="1" applyFill="1" applyBorder="1" applyAlignment="1" applyProtection="1">
      <alignment horizontal="center" vertical="center"/>
    </xf>
    <xf numFmtId="0" fontId="19" fillId="0" borderId="1" xfId="53" applyFont="1" applyFill="1" applyBorder="1" applyAlignment="1" applyProtection="1">
      <alignment horizontal="center" vertical="center"/>
      <protection locked="0"/>
    </xf>
    <xf numFmtId="0" fontId="7" fillId="0" borderId="11" xfId="53" applyFont="1" applyFill="1" applyBorder="1" applyAlignment="1" applyProtection="1">
      <alignment vertical="center"/>
    </xf>
    <xf numFmtId="0" fontId="7" fillId="0" borderId="11" xfId="53" applyFont="1" applyFill="1" applyBorder="1" applyAlignment="1" applyProtection="1">
      <alignment horizontal="left" vertical="center"/>
      <protection locked="0"/>
    </xf>
    <xf numFmtId="0" fontId="7" fillId="0" borderId="11" xfId="53" applyFont="1" applyFill="1" applyBorder="1" applyAlignment="1" applyProtection="1">
      <alignment vertical="center"/>
      <protection locked="0"/>
    </xf>
    <xf numFmtId="4" fontId="7" fillId="0" borderId="11" xfId="53" applyNumberFormat="1" applyFont="1" applyFill="1" applyBorder="1" applyAlignment="1" applyProtection="1">
      <alignment horizontal="right" vertical="center"/>
    </xf>
    <xf numFmtId="0" fontId="7" fillId="0" borderId="11" xfId="53" applyFont="1" applyFill="1" applyBorder="1" applyAlignment="1" applyProtection="1">
      <alignment horizontal="left" vertical="center"/>
    </xf>
    <xf numFmtId="176" fontId="7" fillId="0" borderId="11" xfId="53" applyNumberFormat="1" applyFont="1" applyFill="1" applyBorder="1" applyAlignment="1" applyProtection="1">
      <alignment horizontal="right" vertical="center"/>
      <protection locked="0"/>
    </xf>
    <xf numFmtId="176" fontId="35" fillId="0" borderId="11" xfId="53" applyNumberFormat="1" applyFont="1" applyFill="1" applyBorder="1" applyAlignment="1" applyProtection="1">
      <alignment horizontal="right" vertical="center"/>
    </xf>
    <xf numFmtId="176" fontId="11" fillId="0" borderId="11" xfId="53" applyNumberFormat="1" applyFont="1" applyFill="1" applyBorder="1" applyAlignment="1" applyProtection="1">
      <alignment vertical="center"/>
    </xf>
    <xf numFmtId="0" fontId="11" fillId="0" borderId="11" xfId="53" applyFont="1" applyFill="1" applyBorder="1" applyAlignment="1" applyProtection="1">
      <alignment vertical="center"/>
    </xf>
    <xf numFmtId="0" fontId="35" fillId="0" borderId="11" xfId="53" applyFont="1" applyFill="1" applyBorder="1" applyAlignment="1" applyProtection="1">
      <alignment horizontal="center" vertical="center"/>
    </xf>
    <xf numFmtId="0" fontId="35" fillId="0" borderId="11" xfId="53" applyFont="1" applyFill="1" applyBorder="1" applyAlignment="1" applyProtection="1">
      <alignment horizontal="right" vertical="center"/>
    </xf>
    <xf numFmtId="0" fontId="35" fillId="0" borderId="11" xfId="53" applyFont="1" applyFill="1" applyBorder="1" applyAlignment="1" applyProtection="1">
      <alignment horizontal="center" vertical="center"/>
      <protection locked="0"/>
    </xf>
    <xf numFmtId="4" fontId="35" fillId="0" borderId="11" xfId="53" applyNumberFormat="1" applyFont="1" applyFill="1" applyBorder="1" applyAlignment="1" applyProtection="1">
      <alignment horizontal="right" vertical="center"/>
    </xf>
    <xf numFmtId="4" fontId="35" fillId="0" borderId="11" xfId="53" applyNumberFormat="1" applyFont="1" applyFill="1" applyBorder="1" applyAlignment="1" applyProtection="1">
      <alignment horizontal="right" vertical="center"/>
      <protection locked="0"/>
    </xf>
    <xf numFmtId="0" fontId="7" fillId="0" borderId="0" xfId="53" applyFont="1" applyFill="1" applyBorder="1" applyAlignment="1" applyProtection="1">
      <alignment horizontal="left" vertical="center" wrapText="1"/>
      <protection locked="0"/>
    </xf>
    <xf numFmtId="0" fontId="19" fillId="0" borderId="0" xfId="53" applyFont="1" applyFill="1" applyBorder="1" applyAlignment="1" applyProtection="1">
      <alignment horizontal="left" vertical="center" wrapText="1"/>
    </xf>
    <xf numFmtId="0" fontId="19" fillId="0" borderId="13" xfId="53" applyFont="1" applyFill="1" applyBorder="1" applyAlignment="1" applyProtection="1">
      <alignment horizontal="center" vertical="center" wrapText="1"/>
    </xf>
    <xf numFmtId="0" fontId="11" fillId="0" borderId="4" xfId="53" applyFont="1" applyFill="1" applyBorder="1" applyAlignment="1" applyProtection="1">
      <alignment horizontal="center" vertical="center" wrapText="1"/>
    </xf>
    <xf numFmtId="176" fontId="7" fillId="0" borderId="8" xfId="53" applyNumberFormat="1" applyFont="1" applyFill="1" applyBorder="1" applyAlignment="1" applyProtection="1">
      <alignment horizontal="right" vertical="center"/>
    </xf>
    <xf numFmtId="0" fontId="17" fillId="0" borderId="0" xfId="53" applyFont="1" applyFill="1" applyBorder="1" applyAlignment="1" applyProtection="1">
      <alignment horizontal="center" vertical="center"/>
      <protection locked="0"/>
    </xf>
    <xf numFmtId="0" fontId="11" fillId="0" borderId="1" xfId="53" applyFont="1" applyFill="1" applyBorder="1" applyAlignment="1" applyProtection="1">
      <alignment horizontal="center" vertical="center" wrapText="1"/>
      <protection locked="0"/>
    </xf>
    <xf numFmtId="0" fontId="11" fillId="0" borderId="23" xfId="53" applyFont="1" applyFill="1" applyBorder="1" applyAlignment="1" applyProtection="1">
      <alignment horizontal="center" vertical="center" wrapText="1"/>
      <protection locked="0"/>
    </xf>
    <xf numFmtId="0" fontId="11" fillId="0" borderId="3" xfId="53" applyFont="1" applyFill="1" applyBorder="1" applyAlignment="1" applyProtection="1">
      <alignment horizontal="center" vertical="center" wrapText="1"/>
    </xf>
    <xf numFmtId="0" fontId="11" fillId="0" borderId="5" xfId="53" applyFont="1" applyFill="1" applyBorder="1" applyAlignment="1" applyProtection="1">
      <alignment horizontal="center" vertical="center" wrapText="1"/>
      <protection locked="0"/>
    </xf>
    <xf numFmtId="0" fontId="11" fillId="0" borderId="25" xfId="53" applyFont="1" applyFill="1" applyBorder="1" applyAlignment="1" applyProtection="1">
      <alignment horizontal="center" vertical="center" wrapText="1"/>
      <protection locked="0"/>
    </xf>
    <xf numFmtId="0" fontId="11" fillId="0" borderId="1" xfId="53" applyFont="1" applyFill="1" applyBorder="1" applyAlignment="1" applyProtection="1">
      <alignment horizontal="center" vertical="center" wrapText="1"/>
    </xf>
    <xf numFmtId="0" fontId="11" fillId="0" borderId="8" xfId="53" applyFont="1" applyFill="1" applyBorder="1" applyAlignment="1" applyProtection="1">
      <alignment horizontal="center" vertical="center" wrapText="1"/>
    </xf>
    <xf numFmtId="0" fontId="11"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7" fillId="0" borderId="2" xfId="53" applyFont="1" applyFill="1" applyBorder="1" applyAlignment="1" applyProtection="1">
      <alignment horizontal="center" vertical="center"/>
      <protection locked="0"/>
    </xf>
    <xf numFmtId="0" fontId="7"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9" fillId="0" borderId="0" xfId="53" applyFont="1" applyFill="1" applyBorder="1" applyAlignment="1" applyProtection="1">
      <protection locked="0"/>
    </xf>
    <xf numFmtId="0" fontId="11" fillId="0" borderId="12" xfId="53" applyFont="1" applyFill="1" applyBorder="1" applyAlignment="1" applyProtection="1">
      <alignment horizontal="center" vertical="center" wrapText="1"/>
      <protection locked="0"/>
    </xf>
    <xf numFmtId="0" fontId="11" fillId="0" borderId="2" xfId="53" applyFont="1" applyFill="1" applyBorder="1" applyAlignment="1" applyProtection="1">
      <alignment horizontal="center" vertical="center" wrapText="1"/>
    </xf>
    <xf numFmtId="0" fontId="11" fillId="0" borderId="14" xfId="53" applyFont="1" applyFill="1" applyBorder="1" applyAlignment="1" applyProtection="1">
      <alignment horizontal="center" vertical="center" wrapText="1"/>
    </xf>
    <xf numFmtId="0" fontId="7" fillId="0" borderId="2" xfId="53" applyFont="1" applyFill="1" applyBorder="1" applyAlignment="1" applyProtection="1">
      <alignment horizontal="right" vertical="center"/>
      <protection locked="0"/>
    </xf>
    <xf numFmtId="4" fontId="7" fillId="0" borderId="13" xfId="53" applyNumberFormat="1" applyFont="1" applyFill="1" applyBorder="1" applyAlignment="1" applyProtection="1">
      <alignment horizontal="right" vertical="center"/>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11" fillId="0" borderId="16" xfId="53" applyFont="1" applyFill="1" applyBorder="1" applyAlignment="1" applyProtection="1">
      <alignment horizontal="center" vertical="center" wrapText="1"/>
      <protection locked="0"/>
    </xf>
    <xf numFmtId="0" fontId="36" fillId="0" borderId="0" xfId="53" applyFont="1" applyFill="1" applyBorder="1" applyAlignment="1" applyProtection="1"/>
    <xf numFmtId="0" fontId="18" fillId="0" borderId="0" xfId="53" applyFont="1" applyFill="1" applyBorder="1" applyAlignment="1" applyProtection="1">
      <alignment horizontal="center" vertical="top"/>
    </xf>
    <xf numFmtId="176" fontId="8" fillId="0" borderId="11" xfId="53" applyNumberFormat="1" applyFont="1" applyFill="1" applyBorder="1" applyAlignment="1" applyProtection="1">
      <alignment horizontal="right" vertical="center"/>
    </xf>
    <xf numFmtId="0" fontId="7" fillId="0" borderId="8" xfId="53" applyFont="1" applyFill="1" applyBorder="1" applyAlignment="1" applyProtection="1">
      <alignment horizontal="left" vertical="center"/>
    </xf>
    <xf numFmtId="4" fontId="7" fillId="0" borderId="13" xfId="53" applyNumberFormat="1" applyFont="1" applyFill="1" applyBorder="1" applyAlignment="1" applyProtection="1">
      <alignment horizontal="right" vertical="center"/>
      <protection locked="0"/>
    </xf>
    <xf numFmtId="0" fontId="11" fillId="0" borderId="11" xfId="53" applyFont="1" applyFill="1" applyBorder="1" applyAlignment="1" applyProtection="1"/>
    <xf numFmtId="176" fontId="11" fillId="0" borderId="11" xfId="53" applyNumberFormat="1" applyFont="1" applyFill="1" applyBorder="1" applyAlignment="1" applyProtection="1"/>
    <xf numFmtId="0" fontId="11" fillId="0" borderId="8" xfId="53" applyFont="1" applyFill="1" applyBorder="1" applyAlignment="1" applyProtection="1"/>
    <xf numFmtId="176" fontId="11" fillId="0" borderId="13" xfId="53" applyNumberFormat="1" applyFont="1" applyFill="1" applyBorder="1" applyAlignment="1" applyProtection="1"/>
    <xf numFmtId="0" fontId="35" fillId="0" borderId="8" xfId="53" applyFont="1" applyFill="1" applyBorder="1" applyAlignment="1" applyProtection="1">
      <alignment horizontal="center" vertical="center"/>
    </xf>
    <xf numFmtId="176" fontId="35" fillId="0" borderId="13" xfId="53" applyNumberFormat="1" applyFont="1" applyFill="1" applyBorder="1" applyAlignment="1" applyProtection="1">
      <alignment horizontal="right" vertical="center"/>
    </xf>
    <xf numFmtId="176" fontId="7" fillId="0" borderId="13" xfId="53" applyNumberFormat="1" applyFont="1" applyFill="1" applyBorder="1" applyAlignment="1" applyProtection="1">
      <alignment horizontal="right" vertical="center"/>
    </xf>
    <xf numFmtId="0" fontId="7" fillId="0" borderId="11" xfId="53" applyFont="1" applyFill="1" applyBorder="1" applyAlignment="1" applyProtection="1">
      <alignment horizontal="right" vertical="center"/>
    </xf>
    <xf numFmtId="0" fontId="35" fillId="0" borderId="8" xfId="53" applyFont="1" applyFill="1" applyBorder="1" applyAlignment="1" applyProtection="1">
      <alignment horizontal="center" vertical="center"/>
      <protection locked="0"/>
    </xf>
    <xf numFmtId="176" fontId="35"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7" fillId="0" borderId="0"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Border="1" applyAlignment="1">
      <alignment horizontal="justify"/>
    </xf>
    <xf numFmtId="0" fontId="40" fillId="0" borderId="12" xfId="0" applyFont="1" applyBorder="1" applyAlignment="1">
      <alignment horizontal="left"/>
    </xf>
    <xf numFmtId="0" fontId="40"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F20" sqref="F20"/>
    </sheetView>
  </sheetViews>
  <sheetFormatPr defaultColWidth="9.14285714285714" defaultRowHeight="20" customHeight="1" outlineLevelCol="3"/>
  <cols>
    <col min="1" max="1" width="13.5714285714286" style="80" customWidth="1"/>
    <col min="2" max="2" width="9.14285714285714" style="390"/>
    <col min="3" max="3" width="88.7142857142857" style="80" customWidth="1"/>
    <col min="4" max="16384" width="9.14285714285714" style="80"/>
  </cols>
  <sheetData>
    <row r="1" s="389" customFormat="1" ht="48" customHeight="1" spans="2:3">
      <c r="B1" s="391"/>
      <c r="C1" s="391"/>
    </row>
    <row r="2" s="80" customFormat="1" ht="27" customHeight="1" spans="2:3">
      <c r="B2" s="392" t="s">
        <v>0</v>
      </c>
      <c r="C2" s="392" t="s">
        <v>1</v>
      </c>
    </row>
    <row r="3" s="80" customFormat="1" customHeight="1" spans="2:3">
      <c r="B3" s="393">
        <v>1</v>
      </c>
      <c r="C3" s="394" t="s">
        <v>2</v>
      </c>
    </row>
    <row r="4" s="80" customFormat="1" customHeight="1" spans="2:3">
      <c r="B4" s="393">
        <v>2</v>
      </c>
      <c r="C4" s="394" t="s">
        <v>3</v>
      </c>
    </row>
    <row r="5" s="80" customFormat="1" customHeight="1" spans="2:3">
      <c r="B5" s="393">
        <v>3</v>
      </c>
      <c r="C5" s="394" t="s">
        <v>4</v>
      </c>
    </row>
    <row r="6" s="80" customFormat="1" customHeight="1" spans="2:3">
      <c r="B6" s="393">
        <v>4</v>
      </c>
      <c r="C6" s="394" t="s">
        <v>5</v>
      </c>
    </row>
    <row r="7" s="80" customFormat="1" customHeight="1" spans="2:3">
      <c r="B7" s="393">
        <v>5</v>
      </c>
      <c r="C7" s="395" t="s">
        <v>6</v>
      </c>
    </row>
    <row r="8" s="80" customFormat="1" customHeight="1" spans="2:3">
      <c r="B8" s="393">
        <v>6</v>
      </c>
      <c r="C8" s="395" t="s">
        <v>7</v>
      </c>
    </row>
    <row r="9" s="80" customFormat="1" customHeight="1" spans="2:3">
      <c r="B9" s="393">
        <v>7</v>
      </c>
      <c r="C9" s="395" t="s">
        <v>8</v>
      </c>
    </row>
    <row r="10" s="80" customFormat="1" customHeight="1" spans="2:3">
      <c r="B10" s="393">
        <v>8</v>
      </c>
      <c r="C10" s="395" t="s">
        <v>9</v>
      </c>
    </row>
    <row r="11" s="80" customFormat="1" customHeight="1" spans="2:3">
      <c r="B11" s="393">
        <v>9</v>
      </c>
      <c r="C11" s="396" t="s">
        <v>10</v>
      </c>
    </row>
    <row r="12" s="80" customFormat="1" customHeight="1" spans="2:3">
      <c r="B12" s="393">
        <v>10</v>
      </c>
      <c r="C12" s="396" t="s">
        <v>11</v>
      </c>
    </row>
    <row r="13" s="80" customFormat="1" customHeight="1" spans="2:3">
      <c r="B13" s="393">
        <v>11</v>
      </c>
      <c r="C13" s="394" t="s">
        <v>12</v>
      </c>
    </row>
    <row r="14" s="80" customFormat="1" customHeight="1" spans="2:3">
      <c r="B14" s="393">
        <v>12</v>
      </c>
      <c r="C14" s="394" t="s">
        <v>13</v>
      </c>
    </row>
    <row r="15" s="80" customFormat="1" customHeight="1" spans="2:4">
      <c r="B15" s="393">
        <v>13</v>
      </c>
      <c r="C15" s="394" t="s">
        <v>14</v>
      </c>
      <c r="D15" s="397"/>
    </row>
    <row r="16" s="80" customFormat="1" customHeight="1" spans="2:3">
      <c r="B16" s="393">
        <v>14</v>
      </c>
      <c r="C16" s="395" t="s">
        <v>15</v>
      </c>
    </row>
    <row r="17" s="80" customFormat="1" customHeight="1" spans="2:3">
      <c r="B17" s="393">
        <v>15</v>
      </c>
      <c r="C17" s="395" t="s">
        <v>16</v>
      </c>
    </row>
    <row r="18" s="80" customFormat="1" customHeight="1" spans="2:3">
      <c r="B18" s="393">
        <v>16</v>
      </c>
      <c r="C18" s="395" t="s">
        <v>17</v>
      </c>
    </row>
    <row r="19" s="80" customFormat="1" customHeight="1" spans="2:3">
      <c r="B19" s="393">
        <v>17</v>
      </c>
      <c r="C19" s="394" t="s">
        <v>18</v>
      </c>
    </row>
    <row r="20" s="80" customFormat="1" customHeight="1" spans="2:3">
      <c r="B20" s="393">
        <v>18</v>
      </c>
      <c r="C20" s="394" t="s">
        <v>19</v>
      </c>
    </row>
    <row r="21" s="80" customFormat="1" customHeight="1" spans="2:3">
      <c r="B21" s="393">
        <v>19</v>
      </c>
      <c r="C21" s="394"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17"/>
  <sheetViews>
    <sheetView topLeftCell="A103" workbookViewId="0">
      <selection activeCell="C24" sqref="C24"/>
    </sheetView>
  </sheetViews>
  <sheetFormatPr defaultColWidth="8.88571428571429" defaultRowHeight="12"/>
  <cols>
    <col min="1" max="1" width="34.2857142857143" style="62" customWidth="1"/>
    <col min="2" max="2" width="55.4285714285714" style="62" customWidth="1"/>
    <col min="3" max="5" width="23.5714285714286" style="62" customWidth="1"/>
    <col min="6" max="6" width="11.2857142857143" style="63" customWidth="1"/>
    <col min="7" max="7" width="25.1333333333333" style="62" customWidth="1"/>
    <col min="8" max="8" width="15.5714285714286" style="63" customWidth="1"/>
    <col min="9" max="9" width="13.4285714285714" style="63" customWidth="1"/>
    <col min="10" max="10" width="18.5714285714286" style="62" customWidth="1"/>
    <col min="11" max="11" width="9.13333333333333" style="63" hidden="1" customWidth="1"/>
    <col min="12" max="16384" width="9.13333333333333" style="63"/>
  </cols>
  <sheetData>
    <row r="1" s="63" customFormat="1" customHeight="1" spans="1:10">
      <c r="A1" s="62"/>
      <c r="B1" s="62"/>
      <c r="C1" s="62"/>
      <c r="D1" s="62"/>
      <c r="E1" s="62"/>
      <c r="G1" s="62"/>
      <c r="J1" s="77"/>
    </row>
    <row r="2" s="63" customFormat="1" ht="28.5" customHeight="1" spans="1:10">
      <c r="A2" s="64" t="s">
        <v>10</v>
      </c>
      <c r="B2" s="65"/>
      <c r="C2" s="65"/>
      <c r="D2" s="65"/>
      <c r="E2" s="65"/>
      <c r="F2" s="66"/>
      <c r="G2" s="65"/>
      <c r="H2" s="66"/>
      <c r="I2" s="66"/>
      <c r="J2" s="65"/>
    </row>
    <row r="3" s="63" customFormat="1" ht="17.25" customHeight="1" spans="1:10">
      <c r="A3" s="67" t="s">
        <v>413</v>
      </c>
      <c r="B3" s="62"/>
      <c r="C3" s="62"/>
      <c r="D3" s="62"/>
      <c r="E3" s="62"/>
      <c r="G3" s="62"/>
      <c r="J3" s="62"/>
    </row>
    <row r="4" s="63" customFormat="1" ht="44.25" customHeight="1" spans="1:10">
      <c r="A4" s="68" t="s">
        <v>414</v>
      </c>
      <c r="B4" s="68" t="s">
        <v>415</v>
      </c>
      <c r="C4" s="68" t="s">
        <v>416</v>
      </c>
      <c r="D4" s="68" t="s">
        <v>417</v>
      </c>
      <c r="E4" s="68" t="s">
        <v>418</v>
      </c>
      <c r="F4" s="69" t="s">
        <v>419</v>
      </c>
      <c r="G4" s="68" t="s">
        <v>420</v>
      </c>
      <c r="H4" s="69" t="s">
        <v>421</v>
      </c>
      <c r="I4" s="69" t="s">
        <v>422</v>
      </c>
      <c r="J4" s="68" t="s">
        <v>423</v>
      </c>
    </row>
    <row r="5" s="63" customFormat="1" ht="14.25" customHeight="1" spans="1:10">
      <c r="A5" s="68">
        <v>1</v>
      </c>
      <c r="B5" s="68">
        <v>2</v>
      </c>
      <c r="C5" s="68">
        <v>3</v>
      </c>
      <c r="D5" s="68">
        <v>4</v>
      </c>
      <c r="E5" s="68">
        <v>5</v>
      </c>
      <c r="F5" s="68">
        <v>6</v>
      </c>
      <c r="G5" s="68">
        <v>7</v>
      </c>
      <c r="H5" s="68">
        <v>8</v>
      </c>
      <c r="I5" s="68">
        <v>9</v>
      </c>
      <c r="J5" s="68">
        <v>10</v>
      </c>
    </row>
    <row r="6" s="63" customFormat="1" customHeight="1" spans="1:10">
      <c r="A6" s="76" t="s">
        <v>90</v>
      </c>
      <c r="B6" s="239"/>
      <c r="C6" s="115"/>
      <c r="D6" s="115"/>
      <c r="E6" s="73"/>
      <c r="F6" s="74"/>
      <c r="G6" s="73"/>
      <c r="H6" s="74"/>
      <c r="I6" s="74"/>
      <c r="J6" s="266"/>
    </row>
    <row r="7" s="63" customFormat="1" ht="11.25" spans="1:10">
      <c r="A7" s="240" t="s">
        <v>340</v>
      </c>
      <c r="B7" s="241" t="s">
        <v>424</v>
      </c>
      <c r="C7" s="242" t="s">
        <v>425</v>
      </c>
      <c r="D7" s="75" t="s">
        <v>426</v>
      </c>
      <c r="E7" s="75" t="s">
        <v>427</v>
      </c>
      <c r="F7" s="75" t="s">
        <v>428</v>
      </c>
      <c r="G7" s="75" t="s">
        <v>219</v>
      </c>
      <c r="H7" s="75" t="s">
        <v>429</v>
      </c>
      <c r="I7" s="267" t="s">
        <v>430</v>
      </c>
      <c r="J7" s="246" t="s">
        <v>427</v>
      </c>
    </row>
    <row r="8" s="63" customFormat="1" ht="11.25" spans="1:10">
      <c r="A8" s="240"/>
      <c r="B8" s="241"/>
      <c r="C8" s="75" t="s">
        <v>425</v>
      </c>
      <c r="D8" s="75" t="s">
        <v>431</v>
      </c>
      <c r="E8" s="75" t="s">
        <v>432</v>
      </c>
      <c r="F8" s="75" t="s">
        <v>428</v>
      </c>
      <c r="G8" s="75" t="s">
        <v>433</v>
      </c>
      <c r="H8" s="75" t="s">
        <v>434</v>
      </c>
      <c r="I8" s="267" t="s">
        <v>430</v>
      </c>
      <c r="J8" s="246" t="s">
        <v>432</v>
      </c>
    </row>
    <row r="9" s="63" customFormat="1" ht="11.25" spans="1:10">
      <c r="A9" s="240"/>
      <c r="B9" s="241"/>
      <c r="C9" s="75" t="s">
        <v>425</v>
      </c>
      <c r="D9" s="75" t="s">
        <v>435</v>
      </c>
      <c r="E9" s="75" t="s">
        <v>436</v>
      </c>
      <c r="F9" s="75" t="s">
        <v>428</v>
      </c>
      <c r="G9" s="75" t="s">
        <v>215</v>
      </c>
      <c r="H9" s="75" t="s">
        <v>437</v>
      </c>
      <c r="I9" s="267" t="s">
        <v>430</v>
      </c>
      <c r="J9" s="246" t="s">
        <v>436</v>
      </c>
    </row>
    <row r="10" s="63" customFormat="1" ht="11.25" spans="1:10">
      <c r="A10" s="240"/>
      <c r="B10" s="241"/>
      <c r="C10" s="75" t="s">
        <v>438</v>
      </c>
      <c r="D10" s="75" t="s">
        <v>439</v>
      </c>
      <c r="E10" s="75" t="s">
        <v>440</v>
      </c>
      <c r="F10" s="75" t="s">
        <v>428</v>
      </c>
      <c r="G10" s="75" t="s">
        <v>441</v>
      </c>
      <c r="H10" s="75" t="s">
        <v>442</v>
      </c>
      <c r="I10" s="267" t="s">
        <v>443</v>
      </c>
      <c r="J10" s="246" t="s">
        <v>440</v>
      </c>
    </row>
    <row r="11" s="63" customFormat="1" ht="11.25" spans="1:10">
      <c r="A11" s="240"/>
      <c r="B11" s="243"/>
      <c r="C11" s="244" t="s">
        <v>444</v>
      </c>
      <c r="D11" s="244" t="s">
        <v>445</v>
      </c>
      <c r="E11" s="244" t="s">
        <v>446</v>
      </c>
      <c r="F11" s="244" t="s">
        <v>447</v>
      </c>
      <c r="G11" s="244" t="s">
        <v>448</v>
      </c>
      <c r="H11" s="244" t="s">
        <v>434</v>
      </c>
      <c r="I11" s="268" t="s">
        <v>443</v>
      </c>
      <c r="J11" s="269" t="s">
        <v>446</v>
      </c>
    </row>
    <row r="12" s="63" customFormat="1" ht="11.25" spans="1:10">
      <c r="A12" s="245" t="s">
        <v>345</v>
      </c>
      <c r="B12" s="241" t="s">
        <v>449</v>
      </c>
      <c r="C12" s="246" t="s">
        <v>425</v>
      </c>
      <c r="D12" s="246" t="s">
        <v>426</v>
      </c>
      <c r="E12" s="246" t="s">
        <v>450</v>
      </c>
      <c r="F12" s="246" t="s">
        <v>428</v>
      </c>
      <c r="G12" s="246" t="s">
        <v>216</v>
      </c>
      <c r="H12" s="246" t="s">
        <v>451</v>
      </c>
      <c r="I12" s="246" t="s">
        <v>430</v>
      </c>
      <c r="J12" s="246" t="s">
        <v>450</v>
      </c>
    </row>
    <row r="13" s="63" customFormat="1" ht="11.25" spans="1:10">
      <c r="A13" s="245"/>
      <c r="B13" s="241"/>
      <c r="C13" s="246" t="s">
        <v>425</v>
      </c>
      <c r="D13" s="246" t="s">
        <v>426</v>
      </c>
      <c r="E13" s="246" t="s">
        <v>452</v>
      </c>
      <c r="F13" s="246" t="s">
        <v>428</v>
      </c>
      <c r="G13" s="246" t="s">
        <v>433</v>
      </c>
      <c r="H13" s="246" t="s">
        <v>429</v>
      </c>
      <c r="I13" s="246" t="s">
        <v>430</v>
      </c>
      <c r="J13" s="246" t="s">
        <v>452</v>
      </c>
    </row>
    <row r="14" s="63" customFormat="1" ht="11.25" spans="1:10">
      <c r="A14" s="245"/>
      <c r="B14" s="241"/>
      <c r="C14" s="246" t="s">
        <v>425</v>
      </c>
      <c r="D14" s="246" t="s">
        <v>426</v>
      </c>
      <c r="E14" s="246" t="s">
        <v>453</v>
      </c>
      <c r="F14" s="246" t="s">
        <v>428</v>
      </c>
      <c r="G14" s="246" t="s">
        <v>433</v>
      </c>
      <c r="H14" s="246" t="s">
        <v>454</v>
      </c>
      <c r="I14" s="246" t="s">
        <v>430</v>
      </c>
      <c r="J14" s="246" t="s">
        <v>453</v>
      </c>
    </row>
    <row r="15" s="63" customFormat="1" ht="22.5" spans="1:10">
      <c r="A15" s="245"/>
      <c r="B15" s="241"/>
      <c r="C15" s="246" t="s">
        <v>425</v>
      </c>
      <c r="D15" s="246" t="s">
        <v>431</v>
      </c>
      <c r="E15" s="246" t="s">
        <v>455</v>
      </c>
      <c r="F15" s="246" t="s">
        <v>428</v>
      </c>
      <c r="G15" s="246" t="s">
        <v>433</v>
      </c>
      <c r="H15" s="246" t="s">
        <v>434</v>
      </c>
      <c r="I15" s="246" t="s">
        <v>443</v>
      </c>
      <c r="J15" s="246" t="s">
        <v>455</v>
      </c>
    </row>
    <row r="16" s="63" customFormat="1" ht="11.25" spans="1:10">
      <c r="A16" s="245"/>
      <c r="B16" s="241"/>
      <c r="C16" s="246" t="s">
        <v>425</v>
      </c>
      <c r="D16" s="246" t="s">
        <v>431</v>
      </c>
      <c r="E16" s="246" t="s">
        <v>456</v>
      </c>
      <c r="F16" s="246" t="s">
        <v>428</v>
      </c>
      <c r="G16" s="246" t="s">
        <v>433</v>
      </c>
      <c r="H16" s="246" t="s">
        <v>434</v>
      </c>
      <c r="I16" s="246" t="s">
        <v>443</v>
      </c>
      <c r="J16" s="246" t="s">
        <v>456</v>
      </c>
    </row>
    <row r="17" s="63" customFormat="1" ht="22.5" spans="1:10">
      <c r="A17" s="245"/>
      <c r="B17" s="241"/>
      <c r="C17" s="246" t="s">
        <v>425</v>
      </c>
      <c r="D17" s="246" t="s">
        <v>435</v>
      </c>
      <c r="E17" s="246" t="s">
        <v>457</v>
      </c>
      <c r="F17" s="246" t="s">
        <v>428</v>
      </c>
      <c r="G17" s="246" t="s">
        <v>433</v>
      </c>
      <c r="H17" s="246" t="s">
        <v>434</v>
      </c>
      <c r="I17" s="246" t="s">
        <v>443</v>
      </c>
      <c r="J17" s="246" t="s">
        <v>457</v>
      </c>
    </row>
    <row r="18" s="63" customFormat="1" ht="11.25" spans="1:10">
      <c r="A18" s="245"/>
      <c r="B18" s="241"/>
      <c r="C18" s="246" t="s">
        <v>438</v>
      </c>
      <c r="D18" s="246" t="s">
        <v>458</v>
      </c>
      <c r="E18" s="246" t="s">
        <v>459</v>
      </c>
      <c r="F18" s="246" t="s">
        <v>428</v>
      </c>
      <c r="G18" s="246" t="s">
        <v>433</v>
      </c>
      <c r="H18" s="246" t="s">
        <v>434</v>
      </c>
      <c r="I18" s="246" t="s">
        <v>443</v>
      </c>
      <c r="J18" s="246" t="s">
        <v>459</v>
      </c>
    </row>
    <row r="19" s="63" customFormat="1" ht="11.25" spans="1:10">
      <c r="A19" s="245"/>
      <c r="B19" s="241"/>
      <c r="C19" s="246" t="s">
        <v>444</v>
      </c>
      <c r="D19" s="246" t="s">
        <v>445</v>
      </c>
      <c r="E19" s="246" t="s">
        <v>460</v>
      </c>
      <c r="F19" s="246" t="s">
        <v>428</v>
      </c>
      <c r="G19" s="246" t="s">
        <v>433</v>
      </c>
      <c r="H19" s="246" t="s">
        <v>434</v>
      </c>
      <c r="I19" s="246" t="s">
        <v>443</v>
      </c>
      <c r="J19" s="246" t="s">
        <v>460</v>
      </c>
    </row>
    <row r="20" s="63" customFormat="1" ht="11.25" spans="1:10">
      <c r="A20" s="245" t="s">
        <v>350</v>
      </c>
      <c r="B20" s="243" t="s">
        <v>461</v>
      </c>
      <c r="C20" s="246" t="s">
        <v>425</v>
      </c>
      <c r="D20" s="246" t="s">
        <v>426</v>
      </c>
      <c r="E20" s="246" t="s">
        <v>462</v>
      </c>
      <c r="F20" s="246" t="s">
        <v>428</v>
      </c>
      <c r="G20" s="246" t="s">
        <v>433</v>
      </c>
      <c r="H20" s="246" t="s">
        <v>434</v>
      </c>
      <c r="I20" s="246" t="s">
        <v>430</v>
      </c>
      <c r="J20" s="246" t="s">
        <v>462</v>
      </c>
    </row>
    <row r="21" s="63" customFormat="1" ht="11.25" spans="1:10">
      <c r="A21" s="245"/>
      <c r="B21" s="247"/>
      <c r="C21" s="246" t="s">
        <v>425</v>
      </c>
      <c r="D21" s="246" t="s">
        <v>431</v>
      </c>
      <c r="E21" s="246" t="s">
        <v>463</v>
      </c>
      <c r="F21" s="246" t="s">
        <v>464</v>
      </c>
      <c r="G21" s="246" t="s">
        <v>433</v>
      </c>
      <c r="H21" s="246" t="s">
        <v>434</v>
      </c>
      <c r="I21" s="246" t="s">
        <v>430</v>
      </c>
      <c r="J21" s="246" t="s">
        <v>463</v>
      </c>
    </row>
    <row r="22" s="63" customFormat="1" ht="11.25" spans="1:10">
      <c r="A22" s="245"/>
      <c r="B22" s="247"/>
      <c r="C22" s="246" t="s">
        <v>425</v>
      </c>
      <c r="D22" s="246" t="s">
        <v>431</v>
      </c>
      <c r="E22" s="246" t="s">
        <v>465</v>
      </c>
      <c r="F22" s="246" t="s">
        <v>464</v>
      </c>
      <c r="G22" s="246" t="s">
        <v>433</v>
      </c>
      <c r="H22" s="246" t="s">
        <v>434</v>
      </c>
      <c r="I22" s="246" t="s">
        <v>430</v>
      </c>
      <c r="J22" s="246" t="s">
        <v>465</v>
      </c>
    </row>
    <row r="23" s="63" customFormat="1" ht="11.25" spans="1:10">
      <c r="A23" s="245"/>
      <c r="B23" s="247"/>
      <c r="C23" s="246" t="s">
        <v>425</v>
      </c>
      <c r="D23" s="246" t="s">
        <v>435</v>
      </c>
      <c r="E23" s="246" t="s">
        <v>466</v>
      </c>
      <c r="F23" s="246" t="s">
        <v>428</v>
      </c>
      <c r="G23" s="246" t="s">
        <v>433</v>
      </c>
      <c r="H23" s="246" t="s">
        <v>434</v>
      </c>
      <c r="I23" s="246" t="s">
        <v>430</v>
      </c>
      <c r="J23" s="246" t="s">
        <v>466</v>
      </c>
    </row>
    <row r="24" s="63" customFormat="1" ht="22.5" spans="1:10">
      <c r="A24" s="245"/>
      <c r="B24" s="247"/>
      <c r="C24" s="246" t="s">
        <v>438</v>
      </c>
      <c r="D24" s="246" t="s">
        <v>467</v>
      </c>
      <c r="E24" s="246" t="s">
        <v>468</v>
      </c>
      <c r="F24" s="246" t="s">
        <v>469</v>
      </c>
      <c r="G24" s="246" t="s">
        <v>216</v>
      </c>
      <c r="H24" s="246" t="s">
        <v>454</v>
      </c>
      <c r="I24" s="246" t="s">
        <v>430</v>
      </c>
      <c r="J24" s="246" t="s">
        <v>468</v>
      </c>
    </row>
    <row r="25" s="63" customFormat="1" ht="11.25" spans="1:10">
      <c r="A25" s="248"/>
      <c r="B25" s="249"/>
      <c r="C25" s="246" t="s">
        <v>444</v>
      </c>
      <c r="D25" s="246" t="s">
        <v>445</v>
      </c>
      <c r="E25" s="246" t="s">
        <v>470</v>
      </c>
      <c r="F25" s="246" t="s">
        <v>428</v>
      </c>
      <c r="G25" s="246" t="s">
        <v>433</v>
      </c>
      <c r="H25" s="246" t="s">
        <v>434</v>
      </c>
      <c r="I25" s="246" t="s">
        <v>443</v>
      </c>
      <c r="J25" s="246" t="s">
        <v>470</v>
      </c>
    </row>
    <row r="26" s="63" customFormat="1" spans="1:10">
      <c r="A26" s="250" t="s">
        <v>352</v>
      </c>
      <c r="B26" s="251" t="s">
        <v>352</v>
      </c>
      <c r="C26" s="246" t="s">
        <v>425</v>
      </c>
      <c r="D26" s="246" t="s">
        <v>435</v>
      </c>
      <c r="E26" s="246" t="s">
        <v>471</v>
      </c>
      <c r="F26" s="242" t="s">
        <v>464</v>
      </c>
      <c r="G26" s="75" t="s">
        <v>433</v>
      </c>
      <c r="H26" s="75" t="s">
        <v>434</v>
      </c>
      <c r="I26" s="75" t="s">
        <v>430</v>
      </c>
      <c r="J26" s="75" t="s">
        <v>471</v>
      </c>
    </row>
    <row r="27" s="63" customFormat="1" spans="1:10">
      <c r="A27" s="252"/>
      <c r="B27" s="251" t="s">
        <v>352</v>
      </c>
      <c r="C27" s="246" t="s">
        <v>438</v>
      </c>
      <c r="D27" s="246" t="s">
        <v>458</v>
      </c>
      <c r="E27" s="246" t="s">
        <v>472</v>
      </c>
      <c r="F27" s="242" t="s">
        <v>428</v>
      </c>
      <c r="G27" s="75" t="s">
        <v>248</v>
      </c>
      <c r="H27" s="75" t="s">
        <v>473</v>
      </c>
      <c r="I27" s="75" t="s">
        <v>430</v>
      </c>
      <c r="J27" s="75" t="s">
        <v>472</v>
      </c>
    </row>
    <row r="28" s="63" customFormat="1" spans="1:10">
      <c r="A28" s="252"/>
      <c r="B28" s="251" t="s">
        <v>352</v>
      </c>
      <c r="C28" s="246" t="s">
        <v>444</v>
      </c>
      <c r="D28" s="246" t="s">
        <v>445</v>
      </c>
      <c r="E28" s="246" t="s">
        <v>474</v>
      </c>
      <c r="F28" s="242" t="s">
        <v>464</v>
      </c>
      <c r="G28" s="75" t="s">
        <v>433</v>
      </c>
      <c r="H28" s="75" t="s">
        <v>434</v>
      </c>
      <c r="I28" s="75" t="s">
        <v>430</v>
      </c>
      <c r="J28" s="75" t="s">
        <v>474</v>
      </c>
    </row>
    <row r="29" s="63" customFormat="1" spans="1:10">
      <c r="A29" s="253"/>
      <c r="B29" s="251" t="s">
        <v>352</v>
      </c>
      <c r="C29" s="254" t="s">
        <v>425</v>
      </c>
      <c r="D29" s="254" t="s">
        <v>475</v>
      </c>
      <c r="E29" s="254" t="s">
        <v>476</v>
      </c>
      <c r="F29" s="255" t="s">
        <v>428</v>
      </c>
      <c r="G29" s="251">
        <v>1532800</v>
      </c>
      <c r="H29" s="255" t="s">
        <v>477</v>
      </c>
      <c r="I29" s="246" t="s">
        <v>430</v>
      </c>
      <c r="J29" s="254" t="s">
        <v>476</v>
      </c>
    </row>
    <row r="30" s="63" customFormat="1" ht="11.25" spans="1:10">
      <c r="A30" s="252" t="s">
        <v>357</v>
      </c>
      <c r="B30" s="256" t="s">
        <v>357</v>
      </c>
      <c r="C30" s="246" t="s">
        <v>425</v>
      </c>
      <c r="D30" s="246" t="s">
        <v>435</v>
      </c>
      <c r="E30" s="246" t="s">
        <v>471</v>
      </c>
      <c r="F30" s="242" t="s">
        <v>464</v>
      </c>
      <c r="G30" s="75" t="s">
        <v>433</v>
      </c>
      <c r="H30" s="75" t="s">
        <v>434</v>
      </c>
      <c r="I30" s="75" t="s">
        <v>430</v>
      </c>
      <c r="J30" s="75" t="s">
        <v>471</v>
      </c>
    </row>
    <row r="31" s="63" customFormat="1" ht="11.25" spans="1:10">
      <c r="A31" s="252"/>
      <c r="B31" s="256" t="s">
        <v>357</v>
      </c>
      <c r="C31" s="246" t="s">
        <v>438</v>
      </c>
      <c r="D31" s="246" t="s">
        <v>458</v>
      </c>
      <c r="E31" s="246" t="s">
        <v>472</v>
      </c>
      <c r="F31" s="242" t="s">
        <v>428</v>
      </c>
      <c r="G31" s="75" t="s">
        <v>248</v>
      </c>
      <c r="H31" s="75" t="s">
        <v>473</v>
      </c>
      <c r="I31" s="75" t="s">
        <v>430</v>
      </c>
      <c r="J31" s="75" t="s">
        <v>472</v>
      </c>
    </row>
    <row r="32" s="63" customFormat="1" ht="11.25" spans="1:10">
      <c r="A32" s="252"/>
      <c r="B32" s="256" t="s">
        <v>357</v>
      </c>
      <c r="C32" s="246" t="s">
        <v>444</v>
      </c>
      <c r="D32" s="246" t="s">
        <v>445</v>
      </c>
      <c r="E32" s="246" t="s">
        <v>474</v>
      </c>
      <c r="F32" s="242" t="s">
        <v>464</v>
      </c>
      <c r="G32" s="75" t="s">
        <v>433</v>
      </c>
      <c r="H32" s="75" t="s">
        <v>434</v>
      </c>
      <c r="I32" s="75" t="s">
        <v>430</v>
      </c>
      <c r="J32" s="75" t="s">
        <v>474</v>
      </c>
    </row>
    <row r="33" s="63" customFormat="1" spans="1:10">
      <c r="A33" s="257"/>
      <c r="B33" s="256" t="s">
        <v>357</v>
      </c>
      <c r="C33" s="254" t="s">
        <v>425</v>
      </c>
      <c r="D33" s="254" t="s">
        <v>475</v>
      </c>
      <c r="E33" s="254" t="s">
        <v>476</v>
      </c>
      <c r="F33" s="255" t="s">
        <v>428</v>
      </c>
      <c r="G33" s="258">
        <v>2098363.08</v>
      </c>
      <c r="H33" s="259" t="s">
        <v>477</v>
      </c>
      <c r="I33" s="269" t="s">
        <v>430</v>
      </c>
      <c r="J33" s="270" t="s">
        <v>476</v>
      </c>
    </row>
    <row r="34" s="63" customFormat="1" ht="11.25" spans="1:10">
      <c r="A34" s="252" t="s">
        <v>362</v>
      </c>
      <c r="B34" s="260" t="s">
        <v>362</v>
      </c>
      <c r="C34" s="246" t="s">
        <v>425</v>
      </c>
      <c r="D34" s="246" t="s">
        <v>435</v>
      </c>
      <c r="E34" s="246" t="s">
        <v>471</v>
      </c>
      <c r="F34" s="242" t="s">
        <v>464</v>
      </c>
      <c r="G34" s="75" t="s">
        <v>433</v>
      </c>
      <c r="H34" s="75" t="s">
        <v>434</v>
      </c>
      <c r="I34" s="75" t="s">
        <v>430</v>
      </c>
      <c r="J34" s="75" t="s">
        <v>471</v>
      </c>
    </row>
    <row r="35" s="63" customFormat="1" ht="11.25" spans="1:10">
      <c r="A35" s="252"/>
      <c r="B35" s="260" t="s">
        <v>362</v>
      </c>
      <c r="C35" s="246" t="s">
        <v>438</v>
      </c>
      <c r="D35" s="246" t="s">
        <v>458</v>
      </c>
      <c r="E35" s="246" t="s">
        <v>472</v>
      </c>
      <c r="F35" s="242" t="s">
        <v>428</v>
      </c>
      <c r="G35" s="75" t="s">
        <v>248</v>
      </c>
      <c r="H35" s="75" t="s">
        <v>473</v>
      </c>
      <c r="I35" s="75" t="s">
        <v>430</v>
      </c>
      <c r="J35" s="75" t="s">
        <v>472</v>
      </c>
    </row>
    <row r="36" s="63" customFormat="1" ht="11.25" spans="1:10">
      <c r="A36" s="252"/>
      <c r="B36" s="260" t="s">
        <v>362</v>
      </c>
      <c r="C36" s="246" t="s">
        <v>444</v>
      </c>
      <c r="D36" s="246" t="s">
        <v>445</v>
      </c>
      <c r="E36" s="246" t="s">
        <v>474</v>
      </c>
      <c r="F36" s="242" t="s">
        <v>464</v>
      </c>
      <c r="G36" s="75" t="s">
        <v>433</v>
      </c>
      <c r="H36" s="75" t="s">
        <v>434</v>
      </c>
      <c r="I36" s="75" t="s">
        <v>430</v>
      </c>
      <c r="J36" s="75" t="s">
        <v>474</v>
      </c>
    </row>
    <row r="37" s="63" customFormat="1" spans="1:10">
      <c r="A37" s="261"/>
      <c r="B37" s="260" t="s">
        <v>362</v>
      </c>
      <c r="C37" s="254" t="s">
        <v>425</v>
      </c>
      <c r="D37" s="254" t="s">
        <v>475</v>
      </c>
      <c r="E37" s="254" t="s">
        <v>476</v>
      </c>
      <c r="F37" s="255" t="s">
        <v>428</v>
      </c>
      <c r="G37" s="251">
        <v>6982</v>
      </c>
      <c r="H37" s="255" t="s">
        <v>477</v>
      </c>
      <c r="I37" s="246" t="s">
        <v>430</v>
      </c>
      <c r="J37" s="254" t="s">
        <v>476</v>
      </c>
    </row>
    <row r="38" s="63" customFormat="1" ht="11.25" spans="1:10">
      <c r="A38" s="240" t="s">
        <v>366</v>
      </c>
      <c r="B38" s="245" t="s">
        <v>478</v>
      </c>
      <c r="C38" s="242" t="s">
        <v>425</v>
      </c>
      <c r="D38" s="75" t="s">
        <v>426</v>
      </c>
      <c r="E38" s="75" t="s">
        <v>453</v>
      </c>
      <c r="F38" s="75" t="s">
        <v>464</v>
      </c>
      <c r="G38" s="75" t="s">
        <v>248</v>
      </c>
      <c r="H38" s="75" t="s">
        <v>454</v>
      </c>
      <c r="I38" s="75" t="s">
        <v>430</v>
      </c>
      <c r="J38" s="75" t="s">
        <v>453</v>
      </c>
    </row>
    <row r="39" s="63" customFormat="1" ht="11.25" spans="1:10">
      <c r="A39" s="240"/>
      <c r="B39" s="245"/>
      <c r="C39" s="242" t="s">
        <v>425</v>
      </c>
      <c r="D39" s="75" t="s">
        <v>431</v>
      </c>
      <c r="E39" s="75" t="s">
        <v>456</v>
      </c>
      <c r="F39" s="75" t="s">
        <v>464</v>
      </c>
      <c r="G39" s="75" t="s">
        <v>433</v>
      </c>
      <c r="H39" s="75" t="s">
        <v>434</v>
      </c>
      <c r="I39" s="75" t="s">
        <v>430</v>
      </c>
      <c r="J39" s="75" t="s">
        <v>456</v>
      </c>
    </row>
    <row r="40" s="63" customFormat="1" ht="22.5" spans="1:10">
      <c r="A40" s="240"/>
      <c r="B40" s="245"/>
      <c r="C40" s="242" t="s">
        <v>425</v>
      </c>
      <c r="D40" s="75" t="s">
        <v>435</v>
      </c>
      <c r="E40" s="75" t="s">
        <v>457</v>
      </c>
      <c r="F40" s="75" t="s">
        <v>464</v>
      </c>
      <c r="G40" s="75" t="s">
        <v>433</v>
      </c>
      <c r="H40" s="75" t="s">
        <v>434</v>
      </c>
      <c r="I40" s="75" t="s">
        <v>430</v>
      </c>
      <c r="J40" s="75" t="s">
        <v>457</v>
      </c>
    </row>
    <row r="41" s="63" customFormat="1" ht="11.25" spans="1:10">
      <c r="A41" s="240"/>
      <c r="B41" s="245"/>
      <c r="C41" s="242" t="s">
        <v>438</v>
      </c>
      <c r="D41" s="75" t="s">
        <v>458</v>
      </c>
      <c r="E41" s="75" t="s">
        <v>459</v>
      </c>
      <c r="F41" s="75" t="s">
        <v>464</v>
      </c>
      <c r="G41" s="75" t="s">
        <v>433</v>
      </c>
      <c r="H41" s="75" t="s">
        <v>434</v>
      </c>
      <c r="I41" s="75" t="s">
        <v>430</v>
      </c>
      <c r="J41" s="75" t="s">
        <v>459</v>
      </c>
    </row>
    <row r="42" s="63" customFormat="1" ht="22.5" spans="1:10">
      <c r="A42" s="262"/>
      <c r="B42" s="245"/>
      <c r="C42" s="242" t="s">
        <v>444</v>
      </c>
      <c r="D42" s="75" t="s">
        <v>445</v>
      </c>
      <c r="E42" s="75" t="s">
        <v>479</v>
      </c>
      <c r="F42" s="75" t="s">
        <v>428</v>
      </c>
      <c r="G42" s="75">
        <v>0</v>
      </c>
      <c r="H42" s="75" t="s">
        <v>454</v>
      </c>
      <c r="I42" s="75" t="s">
        <v>430</v>
      </c>
      <c r="J42" s="75" t="s">
        <v>479</v>
      </c>
    </row>
    <row r="43" s="63" customFormat="1" ht="11.25" spans="1:10">
      <c r="A43" s="263" t="s">
        <v>368</v>
      </c>
      <c r="B43" s="264" t="s">
        <v>368</v>
      </c>
      <c r="C43" s="75" t="s">
        <v>425</v>
      </c>
      <c r="D43" s="75" t="s">
        <v>426</v>
      </c>
      <c r="E43" s="75" t="s">
        <v>450</v>
      </c>
      <c r="F43" s="75" t="s">
        <v>464</v>
      </c>
      <c r="G43" s="75" t="s">
        <v>248</v>
      </c>
      <c r="H43" s="75" t="s">
        <v>451</v>
      </c>
      <c r="I43" s="75" t="s">
        <v>430</v>
      </c>
      <c r="J43" s="75" t="s">
        <v>450</v>
      </c>
    </row>
    <row r="44" s="63" customFormat="1" ht="11.25" spans="1:10">
      <c r="A44" s="263"/>
      <c r="B44" s="264"/>
      <c r="C44" s="75" t="s">
        <v>425</v>
      </c>
      <c r="D44" s="75" t="s">
        <v>426</v>
      </c>
      <c r="E44" s="75" t="s">
        <v>453</v>
      </c>
      <c r="F44" s="75" t="s">
        <v>464</v>
      </c>
      <c r="G44" s="75" t="s">
        <v>216</v>
      </c>
      <c r="H44" s="75" t="s">
        <v>454</v>
      </c>
      <c r="I44" s="75" t="s">
        <v>430</v>
      </c>
      <c r="J44" s="75" t="s">
        <v>453</v>
      </c>
    </row>
    <row r="45" s="63" customFormat="1" ht="11.25" spans="1:10">
      <c r="A45" s="263"/>
      <c r="B45" s="264"/>
      <c r="C45" s="75" t="s">
        <v>425</v>
      </c>
      <c r="D45" s="75" t="s">
        <v>431</v>
      </c>
      <c r="E45" s="75" t="s">
        <v>456</v>
      </c>
      <c r="F45" s="75" t="s">
        <v>464</v>
      </c>
      <c r="G45" s="75" t="s">
        <v>433</v>
      </c>
      <c r="H45" s="75" t="s">
        <v>434</v>
      </c>
      <c r="I45" s="75" t="s">
        <v>430</v>
      </c>
      <c r="J45" s="75" t="s">
        <v>456</v>
      </c>
    </row>
    <row r="46" s="63" customFormat="1" ht="22.5" spans="1:10">
      <c r="A46" s="263"/>
      <c r="B46" s="264"/>
      <c r="C46" s="75" t="s">
        <v>425</v>
      </c>
      <c r="D46" s="75" t="s">
        <v>435</v>
      </c>
      <c r="E46" s="75" t="s">
        <v>457</v>
      </c>
      <c r="F46" s="75" t="s">
        <v>464</v>
      </c>
      <c r="G46" s="75" t="s">
        <v>433</v>
      </c>
      <c r="H46" s="75" t="s">
        <v>434</v>
      </c>
      <c r="I46" s="75" t="s">
        <v>430</v>
      </c>
      <c r="J46" s="75" t="s">
        <v>457</v>
      </c>
    </row>
    <row r="47" s="63" customFormat="1" ht="11.25" spans="1:10">
      <c r="A47" s="263"/>
      <c r="B47" s="264"/>
      <c r="C47" s="75" t="s">
        <v>438</v>
      </c>
      <c r="D47" s="75" t="s">
        <v>458</v>
      </c>
      <c r="E47" s="75" t="s">
        <v>459</v>
      </c>
      <c r="F47" s="75" t="s">
        <v>464</v>
      </c>
      <c r="G47" s="75" t="s">
        <v>433</v>
      </c>
      <c r="H47" s="75" t="s">
        <v>434</v>
      </c>
      <c r="I47" s="75" t="s">
        <v>430</v>
      </c>
      <c r="J47" s="75" t="s">
        <v>459</v>
      </c>
    </row>
    <row r="48" s="63" customFormat="1" ht="22.5" spans="1:10">
      <c r="A48" s="24"/>
      <c r="B48" s="264"/>
      <c r="C48" s="75" t="s">
        <v>444</v>
      </c>
      <c r="D48" s="75" t="s">
        <v>445</v>
      </c>
      <c r="E48" s="75" t="s">
        <v>479</v>
      </c>
      <c r="F48" s="75" t="s">
        <v>428</v>
      </c>
      <c r="G48" s="75" t="s">
        <v>480</v>
      </c>
      <c r="H48" s="75" t="s">
        <v>454</v>
      </c>
      <c r="I48" s="75" t="s">
        <v>430</v>
      </c>
      <c r="J48" s="75" t="s">
        <v>479</v>
      </c>
    </row>
    <row r="49" s="63" customFormat="1" ht="11.25" spans="1:10">
      <c r="A49" s="240" t="s">
        <v>373</v>
      </c>
      <c r="B49" s="245" t="s">
        <v>481</v>
      </c>
      <c r="C49" s="242" t="s">
        <v>425</v>
      </c>
      <c r="D49" s="75" t="s">
        <v>431</v>
      </c>
      <c r="E49" s="75" t="s">
        <v>482</v>
      </c>
      <c r="F49" s="75" t="s">
        <v>428</v>
      </c>
      <c r="G49" s="75" t="s">
        <v>433</v>
      </c>
      <c r="H49" s="75" t="s">
        <v>434</v>
      </c>
      <c r="I49" s="75" t="s">
        <v>430</v>
      </c>
      <c r="J49" s="75" t="s">
        <v>482</v>
      </c>
    </row>
    <row r="50" s="63" customFormat="1" ht="11.25" spans="1:10">
      <c r="A50" s="240"/>
      <c r="B50" s="245"/>
      <c r="C50" s="242" t="s">
        <v>425</v>
      </c>
      <c r="D50" s="75" t="s">
        <v>431</v>
      </c>
      <c r="E50" s="75" t="s">
        <v>483</v>
      </c>
      <c r="F50" s="75" t="s">
        <v>428</v>
      </c>
      <c r="G50" s="75" t="s">
        <v>216</v>
      </c>
      <c r="H50" s="75" t="s">
        <v>434</v>
      </c>
      <c r="I50" s="75" t="s">
        <v>430</v>
      </c>
      <c r="J50" s="75" t="s">
        <v>483</v>
      </c>
    </row>
    <row r="51" s="63" customFormat="1" ht="11.25" spans="1:10">
      <c r="A51" s="240"/>
      <c r="B51" s="245"/>
      <c r="C51" s="242" t="s">
        <v>438</v>
      </c>
      <c r="D51" s="75" t="s">
        <v>467</v>
      </c>
      <c r="E51" s="75" t="s">
        <v>484</v>
      </c>
      <c r="F51" s="75" t="s">
        <v>464</v>
      </c>
      <c r="G51" s="75" t="s">
        <v>433</v>
      </c>
      <c r="H51" s="75" t="s">
        <v>485</v>
      </c>
      <c r="I51" s="75" t="s">
        <v>430</v>
      </c>
      <c r="J51" s="75" t="s">
        <v>484</v>
      </c>
    </row>
    <row r="52" s="63" customFormat="1" ht="11.25" spans="1:10">
      <c r="A52" s="240"/>
      <c r="B52" s="245"/>
      <c r="C52" s="242" t="s">
        <v>438</v>
      </c>
      <c r="D52" s="75" t="s">
        <v>458</v>
      </c>
      <c r="E52" s="75" t="s">
        <v>486</v>
      </c>
      <c r="F52" s="75" t="s">
        <v>464</v>
      </c>
      <c r="G52" s="75" t="s">
        <v>219</v>
      </c>
      <c r="H52" s="75" t="s">
        <v>473</v>
      </c>
      <c r="I52" s="75" t="s">
        <v>430</v>
      </c>
      <c r="J52" s="75" t="s">
        <v>486</v>
      </c>
    </row>
    <row r="53" s="63" customFormat="1" ht="152" customHeight="1" spans="1:10">
      <c r="A53" s="262"/>
      <c r="B53" s="245"/>
      <c r="C53" s="242" t="s">
        <v>444</v>
      </c>
      <c r="D53" s="75" t="s">
        <v>445</v>
      </c>
      <c r="E53" s="75" t="s">
        <v>487</v>
      </c>
      <c r="F53" s="75" t="s">
        <v>464</v>
      </c>
      <c r="G53" s="75" t="s">
        <v>488</v>
      </c>
      <c r="H53" s="75" t="s">
        <v>434</v>
      </c>
      <c r="I53" s="75" t="s">
        <v>443</v>
      </c>
      <c r="J53" s="75" t="s">
        <v>487</v>
      </c>
    </row>
    <row r="54" s="63" customFormat="1" ht="11.25" spans="1:10">
      <c r="A54" s="240" t="s">
        <v>377</v>
      </c>
      <c r="B54" s="245" t="s">
        <v>489</v>
      </c>
      <c r="C54" s="242" t="s">
        <v>425</v>
      </c>
      <c r="D54" s="75" t="s">
        <v>431</v>
      </c>
      <c r="E54" s="75" t="s">
        <v>482</v>
      </c>
      <c r="F54" s="75" t="s">
        <v>428</v>
      </c>
      <c r="G54" s="75" t="s">
        <v>433</v>
      </c>
      <c r="H54" s="75" t="s">
        <v>434</v>
      </c>
      <c r="I54" s="75" t="s">
        <v>430</v>
      </c>
      <c r="J54" s="75" t="s">
        <v>482</v>
      </c>
    </row>
    <row r="55" s="63" customFormat="1" ht="11.25" spans="1:10">
      <c r="A55" s="240"/>
      <c r="B55" s="245"/>
      <c r="C55" s="242" t="s">
        <v>438</v>
      </c>
      <c r="D55" s="75" t="s">
        <v>467</v>
      </c>
      <c r="E55" s="75" t="s">
        <v>484</v>
      </c>
      <c r="F55" s="75" t="s">
        <v>464</v>
      </c>
      <c r="G55" s="75" t="s">
        <v>433</v>
      </c>
      <c r="H55" s="75" t="s">
        <v>485</v>
      </c>
      <c r="I55" s="75" t="s">
        <v>430</v>
      </c>
      <c r="J55" s="75" t="s">
        <v>484</v>
      </c>
    </row>
    <row r="56" s="63" customFormat="1" ht="11.25" spans="1:10">
      <c r="A56" s="240"/>
      <c r="B56" s="245"/>
      <c r="C56" s="242" t="s">
        <v>438</v>
      </c>
      <c r="D56" s="75" t="s">
        <v>458</v>
      </c>
      <c r="E56" s="75" t="s">
        <v>486</v>
      </c>
      <c r="F56" s="75" t="s">
        <v>464</v>
      </c>
      <c r="G56" s="75" t="s">
        <v>219</v>
      </c>
      <c r="H56" s="75" t="s">
        <v>473</v>
      </c>
      <c r="I56" s="75" t="s">
        <v>430</v>
      </c>
      <c r="J56" s="75" t="s">
        <v>486</v>
      </c>
    </row>
    <row r="57" s="63" customFormat="1" ht="64" customHeight="1" spans="1:10">
      <c r="A57" s="262"/>
      <c r="B57" s="245"/>
      <c r="C57" s="242" t="s">
        <v>444</v>
      </c>
      <c r="D57" s="75" t="s">
        <v>445</v>
      </c>
      <c r="E57" s="75" t="s">
        <v>487</v>
      </c>
      <c r="F57" s="75" t="s">
        <v>464</v>
      </c>
      <c r="G57" s="75" t="s">
        <v>488</v>
      </c>
      <c r="H57" s="75" t="s">
        <v>434</v>
      </c>
      <c r="I57" s="75" t="s">
        <v>443</v>
      </c>
      <c r="J57" s="75" t="s">
        <v>487</v>
      </c>
    </row>
    <row r="58" s="63" customFormat="1" ht="11.25" spans="1:10">
      <c r="A58" s="240" t="s">
        <v>379</v>
      </c>
      <c r="B58" s="245" t="s">
        <v>490</v>
      </c>
      <c r="C58" s="242" t="s">
        <v>425</v>
      </c>
      <c r="D58" s="75" t="s">
        <v>426</v>
      </c>
      <c r="E58" s="75" t="s">
        <v>452</v>
      </c>
      <c r="F58" s="75" t="s">
        <v>464</v>
      </c>
      <c r="G58" s="75" t="s">
        <v>216</v>
      </c>
      <c r="H58" s="75" t="s">
        <v>429</v>
      </c>
      <c r="I58" s="75" t="s">
        <v>430</v>
      </c>
      <c r="J58" s="75" t="s">
        <v>452</v>
      </c>
    </row>
    <row r="59" s="63" customFormat="1" ht="11.25" spans="1:10">
      <c r="A59" s="240"/>
      <c r="B59" s="245"/>
      <c r="C59" s="242" t="s">
        <v>425</v>
      </c>
      <c r="D59" s="75" t="s">
        <v>431</v>
      </c>
      <c r="E59" s="75" t="s">
        <v>456</v>
      </c>
      <c r="F59" s="75" t="s">
        <v>464</v>
      </c>
      <c r="G59" s="75" t="s">
        <v>433</v>
      </c>
      <c r="H59" s="75" t="s">
        <v>434</v>
      </c>
      <c r="I59" s="75" t="s">
        <v>430</v>
      </c>
      <c r="J59" s="75" t="s">
        <v>456</v>
      </c>
    </row>
    <row r="60" s="63" customFormat="1" ht="22.5" spans="1:10">
      <c r="A60" s="240"/>
      <c r="B60" s="245"/>
      <c r="C60" s="242" t="s">
        <v>425</v>
      </c>
      <c r="D60" s="75" t="s">
        <v>435</v>
      </c>
      <c r="E60" s="75" t="s">
        <v>457</v>
      </c>
      <c r="F60" s="75" t="s">
        <v>464</v>
      </c>
      <c r="G60" s="75" t="s">
        <v>433</v>
      </c>
      <c r="H60" s="75" t="s">
        <v>434</v>
      </c>
      <c r="I60" s="75" t="s">
        <v>430</v>
      </c>
      <c r="J60" s="75" t="s">
        <v>457</v>
      </c>
    </row>
    <row r="61" s="63" customFormat="1" ht="11.25" spans="1:10">
      <c r="A61" s="240"/>
      <c r="B61" s="245"/>
      <c r="C61" s="242" t="s">
        <v>438</v>
      </c>
      <c r="D61" s="75" t="s">
        <v>458</v>
      </c>
      <c r="E61" s="75" t="s">
        <v>459</v>
      </c>
      <c r="F61" s="75" t="s">
        <v>464</v>
      </c>
      <c r="G61" s="75" t="s">
        <v>433</v>
      </c>
      <c r="H61" s="75" t="s">
        <v>434</v>
      </c>
      <c r="I61" s="75" t="s">
        <v>430</v>
      </c>
      <c r="J61" s="75" t="s">
        <v>459</v>
      </c>
    </row>
    <row r="62" s="63" customFormat="1" ht="22.5" spans="1:10">
      <c r="A62" s="262"/>
      <c r="B62" s="245"/>
      <c r="C62" s="265" t="s">
        <v>444</v>
      </c>
      <c r="D62" s="244" t="s">
        <v>445</v>
      </c>
      <c r="E62" s="75" t="s">
        <v>479</v>
      </c>
      <c r="F62" s="75" t="s">
        <v>428</v>
      </c>
      <c r="G62" s="75" t="s">
        <v>480</v>
      </c>
      <c r="H62" s="75" t="s">
        <v>454</v>
      </c>
      <c r="I62" s="75" t="s">
        <v>430</v>
      </c>
      <c r="J62" s="75" t="s">
        <v>479</v>
      </c>
    </row>
    <row r="63" s="63" customFormat="1" ht="11.25" spans="1:10">
      <c r="A63" s="240" t="s">
        <v>381</v>
      </c>
      <c r="B63" s="245" t="s">
        <v>491</v>
      </c>
      <c r="C63" s="246" t="s">
        <v>425</v>
      </c>
      <c r="D63" s="246" t="s">
        <v>426</v>
      </c>
      <c r="E63" s="242" t="s">
        <v>492</v>
      </c>
      <c r="F63" s="75" t="s">
        <v>428</v>
      </c>
      <c r="G63" s="75" t="s">
        <v>433</v>
      </c>
      <c r="H63" s="75" t="s">
        <v>434</v>
      </c>
      <c r="I63" s="75" t="s">
        <v>430</v>
      </c>
      <c r="J63" s="242" t="s">
        <v>492</v>
      </c>
    </row>
    <row r="64" s="63" customFormat="1" ht="11.25" spans="1:10">
      <c r="A64" s="240"/>
      <c r="B64" s="245"/>
      <c r="C64" s="246" t="s">
        <v>425</v>
      </c>
      <c r="D64" s="246" t="s">
        <v>431</v>
      </c>
      <c r="E64" s="242" t="s">
        <v>493</v>
      </c>
      <c r="F64" s="75" t="s">
        <v>464</v>
      </c>
      <c r="G64" s="75" t="s">
        <v>433</v>
      </c>
      <c r="H64" s="75" t="s">
        <v>434</v>
      </c>
      <c r="I64" s="75" t="s">
        <v>430</v>
      </c>
      <c r="J64" s="242" t="s">
        <v>493</v>
      </c>
    </row>
    <row r="65" s="63" customFormat="1" ht="11.25" spans="1:10">
      <c r="A65" s="240"/>
      <c r="B65" s="245"/>
      <c r="C65" s="246" t="s">
        <v>425</v>
      </c>
      <c r="D65" s="246" t="s">
        <v>435</v>
      </c>
      <c r="E65" s="242" t="s">
        <v>494</v>
      </c>
      <c r="F65" s="75" t="s">
        <v>428</v>
      </c>
      <c r="G65" s="75" t="s">
        <v>433</v>
      </c>
      <c r="H65" s="75" t="s">
        <v>434</v>
      </c>
      <c r="I65" s="75" t="s">
        <v>430</v>
      </c>
      <c r="J65" s="242" t="s">
        <v>494</v>
      </c>
    </row>
    <row r="66" s="63" customFormat="1" ht="11.25" spans="1:10">
      <c r="A66" s="240"/>
      <c r="B66" s="245"/>
      <c r="C66" s="246" t="s">
        <v>438</v>
      </c>
      <c r="D66" s="246" t="s">
        <v>458</v>
      </c>
      <c r="E66" s="242" t="s">
        <v>495</v>
      </c>
      <c r="F66" s="75" t="s">
        <v>464</v>
      </c>
      <c r="G66" s="75" t="s">
        <v>248</v>
      </c>
      <c r="H66" s="75" t="s">
        <v>473</v>
      </c>
      <c r="I66" s="75" t="s">
        <v>430</v>
      </c>
      <c r="J66" s="242" t="s">
        <v>495</v>
      </c>
    </row>
    <row r="67" s="63" customFormat="1" ht="11.25" spans="1:10">
      <c r="A67" s="271"/>
      <c r="B67" s="250"/>
      <c r="C67" s="269" t="s">
        <v>444</v>
      </c>
      <c r="D67" s="269" t="s">
        <v>445</v>
      </c>
      <c r="E67" s="265" t="s">
        <v>496</v>
      </c>
      <c r="F67" s="244" t="s">
        <v>464</v>
      </c>
      <c r="G67" s="244" t="s">
        <v>488</v>
      </c>
      <c r="H67" s="244" t="s">
        <v>434</v>
      </c>
      <c r="I67" s="244" t="s">
        <v>443</v>
      </c>
      <c r="J67" s="242" t="s">
        <v>496</v>
      </c>
    </row>
    <row r="68" s="63" customFormat="1" ht="11.25" spans="1:10">
      <c r="A68" s="245" t="s">
        <v>385</v>
      </c>
      <c r="B68" s="245" t="s">
        <v>497</v>
      </c>
      <c r="C68" s="246" t="s">
        <v>425</v>
      </c>
      <c r="D68" s="246" t="s">
        <v>426</v>
      </c>
      <c r="E68" s="246" t="s">
        <v>492</v>
      </c>
      <c r="F68" s="246" t="s">
        <v>428</v>
      </c>
      <c r="G68" s="246" t="s">
        <v>433</v>
      </c>
      <c r="H68" s="246" t="s">
        <v>434</v>
      </c>
      <c r="I68" s="246" t="s">
        <v>430</v>
      </c>
      <c r="J68" s="246" t="s">
        <v>492</v>
      </c>
    </row>
    <row r="69" s="63" customFormat="1" ht="11.25" spans="1:10">
      <c r="A69" s="245"/>
      <c r="B69" s="245"/>
      <c r="C69" s="246" t="s">
        <v>425</v>
      </c>
      <c r="D69" s="246" t="s">
        <v>431</v>
      </c>
      <c r="E69" s="246" t="s">
        <v>493</v>
      </c>
      <c r="F69" s="246" t="s">
        <v>464</v>
      </c>
      <c r="G69" s="246" t="s">
        <v>433</v>
      </c>
      <c r="H69" s="246" t="s">
        <v>434</v>
      </c>
      <c r="I69" s="246" t="s">
        <v>430</v>
      </c>
      <c r="J69" s="246" t="s">
        <v>493</v>
      </c>
    </row>
    <row r="70" s="63" customFormat="1" ht="11.25" spans="1:10">
      <c r="A70" s="245"/>
      <c r="B70" s="245"/>
      <c r="C70" s="246" t="s">
        <v>425</v>
      </c>
      <c r="D70" s="246" t="s">
        <v>435</v>
      </c>
      <c r="E70" s="246" t="s">
        <v>494</v>
      </c>
      <c r="F70" s="246" t="s">
        <v>428</v>
      </c>
      <c r="G70" s="246" t="s">
        <v>433</v>
      </c>
      <c r="H70" s="246" t="s">
        <v>434</v>
      </c>
      <c r="I70" s="246" t="s">
        <v>430</v>
      </c>
      <c r="J70" s="246" t="s">
        <v>494</v>
      </c>
    </row>
    <row r="71" s="63" customFormat="1" ht="11.25" spans="1:10">
      <c r="A71" s="245"/>
      <c r="B71" s="245"/>
      <c r="C71" s="246" t="s">
        <v>438</v>
      </c>
      <c r="D71" s="246" t="s">
        <v>458</v>
      </c>
      <c r="E71" s="246" t="s">
        <v>495</v>
      </c>
      <c r="F71" s="246" t="s">
        <v>464</v>
      </c>
      <c r="G71" s="246" t="s">
        <v>246</v>
      </c>
      <c r="H71" s="246" t="s">
        <v>473</v>
      </c>
      <c r="I71" s="246" t="s">
        <v>430</v>
      </c>
      <c r="J71" s="246" t="s">
        <v>495</v>
      </c>
    </row>
    <row r="72" s="63" customFormat="1" ht="11.25" spans="1:10">
      <c r="A72" s="248"/>
      <c r="B72" s="245"/>
      <c r="C72" s="246" t="s">
        <v>444</v>
      </c>
      <c r="D72" s="246" t="s">
        <v>445</v>
      </c>
      <c r="E72" s="246" t="s">
        <v>496</v>
      </c>
      <c r="F72" s="246" t="s">
        <v>464</v>
      </c>
      <c r="G72" s="246" t="s">
        <v>488</v>
      </c>
      <c r="H72" s="246" t="s">
        <v>434</v>
      </c>
      <c r="I72" s="246" t="s">
        <v>430</v>
      </c>
      <c r="J72" s="246" t="s">
        <v>496</v>
      </c>
    </row>
    <row r="73" s="63" customFormat="1" ht="22.5" spans="1:10">
      <c r="A73" s="252" t="s">
        <v>387</v>
      </c>
      <c r="B73" s="264" t="s">
        <v>498</v>
      </c>
      <c r="C73" s="75" t="s">
        <v>425</v>
      </c>
      <c r="D73" s="75" t="s">
        <v>426</v>
      </c>
      <c r="E73" s="75" t="s">
        <v>499</v>
      </c>
      <c r="F73" s="75" t="s">
        <v>464</v>
      </c>
      <c r="G73" s="75" t="s">
        <v>248</v>
      </c>
      <c r="H73" s="75" t="s">
        <v>500</v>
      </c>
      <c r="I73" s="75" t="s">
        <v>430</v>
      </c>
      <c r="J73" s="75" t="s">
        <v>499</v>
      </c>
    </row>
    <row r="74" s="63" customFormat="1" ht="11.25" spans="1:10">
      <c r="A74" s="252"/>
      <c r="B74" s="264"/>
      <c r="C74" s="75" t="s">
        <v>425</v>
      </c>
      <c r="D74" s="75" t="s">
        <v>431</v>
      </c>
      <c r="E74" s="75" t="s">
        <v>501</v>
      </c>
      <c r="F74" s="75" t="s">
        <v>469</v>
      </c>
      <c r="G74" s="75" t="s">
        <v>480</v>
      </c>
      <c r="H74" s="75" t="s">
        <v>502</v>
      </c>
      <c r="I74" s="75" t="s">
        <v>430</v>
      </c>
      <c r="J74" s="75" t="s">
        <v>501</v>
      </c>
    </row>
    <row r="75" s="63" customFormat="1" ht="11.25" spans="1:10">
      <c r="A75" s="252"/>
      <c r="B75" s="264"/>
      <c r="C75" s="75" t="s">
        <v>425</v>
      </c>
      <c r="D75" s="75" t="s">
        <v>435</v>
      </c>
      <c r="E75" s="75" t="s">
        <v>503</v>
      </c>
      <c r="F75" s="75" t="s">
        <v>464</v>
      </c>
      <c r="G75" s="75" t="s">
        <v>433</v>
      </c>
      <c r="H75" s="75" t="s">
        <v>434</v>
      </c>
      <c r="I75" s="75" t="s">
        <v>430</v>
      </c>
      <c r="J75" s="75" t="s">
        <v>503</v>
      </c>
    </row>
    <row r="76" s="63" customFormat="1" ht="11.25" spans="1:10">
      <c r="A76" s="252"/>
      <c r="B76" s="264"/>
      <c r="C76" s="75" t="s">
        <v>438</v>
      </c>
      <c r="D76" s="75" t="s">
        <v>467</v>
      </c>
      <c r="E76" s="75" t="s">
        <v>504</v>
      </c>
      <c r="F76" s="75" t="s">
        <v>464</v>
      </c>
      <c r="G76" s="75" t="s">
        <v>433</v>
      </c>
      <c r="H76" s="75" t="s">
        <v>434</v>
      </c>
      <c r="I76" s="75" t="s">
        <v>430</v>
      </c>
      <c r="J76" s="75" t="s">
        <v>504</v>
      </c>
    </row>
    <row r="77" s="63" customFormat="1" ht="11.25" spans="1:10">
      <c r="A77" s="261"/>
      <c r="B77" s="264"/>
      <c r="C77" s="75" t="s">
        <v>444</v>
      </c>
      <c r="D77" s="75" t="s">
        <v>445</v>
      </c>
      <c r="E77" s="75" t="s">
        <v>505</v>
      </c>
      <c r="F77" s="75" t="s">
        <v>464</v>
      </c>
      <c r="G77" s="75" t="s">
        <v>488</v>
      </c>
      <c r="H77" s="75" t="s">
        <v>434</v>
      </c>
      <c r="I77" s="75" t="s">
        <v>430</v>
      </c>
      <c r="J77" s="75" t="s">
        <v>505</v>
      </c>
    </row>
    <row r="78" s="63" customFormat="1" ht="11.25" spans="1:10">
      <c r="A78" s="252" t="s">
        <v>389</v>
      </c>
      <c r="B78" s="245" t="s">
        <v>506</v>
      </c>
      <c r="C78" s="242" t="s">
        <v>425</v>
      </c>
      <c r="D78" s="75" t="s">
        <v>426</v>
      </c>
      <c r="E78" s="75" t="s">
        <v>507</v>
      </c>
      <c r="F78" s="75" t="s">
        <v>464</v>
      </c>
      <c r="G78" s="75" t="s">
        <v>433</v>
      </c>
      <c r="H78" s="75" t="s">
        <v>434</v>
      </c>
      <c r="I78" s="75" t="s">
        <v>430</v>
      </c>
      <c r="J78" s="75" t="s">
        <v>507</v>
      </c>
    </row>
    <row r="79" s="63" customFormat="1" ht="11.25" spans="1:10">
      <c r="A79" s="252"/>
      <c r="B79" s="245"/>
      <c r="C79" s="242" t="s">
        <v>425</v>
      </c>
      <c r="D79" s="75" t="s">
        <v>431</v>
      </c>
      <c r="E79" s="75" t="s">
        <v>508</v>
      </c>
      <c r="F79" s="75" t="s">
        <v>464</v>
      </c>
      <c r="G79" s="75" t="s">
        <v>433</v>
      </c>
      <c r="H79" s="75" t="s">
        <v>434</v>
      </c>
      <c r="I79" s="75" t="s">
        <v>430</v>
      </c>
      <c r="J79" s="75" t="s">
        <v>508</v>
      </c>
    </row>
    <row r="80" s="63" customFormat="1" ht="11.25" spans="1:10">
      <c r="A80" s="252"/>
      <c r="B80" s="245"/>
      <c r="C80" s="242" t="s">
        <v>425</v>
      </c>
      <c r="D80" s="75" t="s">
        <v>435</v>
      </c>
      <c r="E80" s="75" t="s">
        <v>509</v>
      </c>
      <c r="F80" s="75" t="s">
        <v>464</v>
      </c>
      <c r="G80" s="75" t="s">
        <v>433</v>
      </c>
      <c r="H80" s="75" t="s">
        <v>434</v>
      </c>
      <c r="I80" s="75" t="s">
        <v>430</v>
      </c>
      <c r="J80" s="75" t="s">
        <v>509</v>
      </c>
    </row>
    <row r="81" s="63" customFormat="1" ht="11.25" spans="1:10">
      <c r="A81" s="252"/>
      <c r="B81" s="245"/>
      <c r="C81" s="242" t="s">
        <v>438</v>
      </c>
      <c r="D81" s="75" t="s">
        <v>467</v>
      </c>
      <c r="E81" s="75" t="s">
        <v>510</v>
      </c>
      <c r="F81" s="75" t="s">
        <v>464</v>
      </c>
      <c r="G81" s="75" t="s">
        <v>433</v>
      </c>
      <c r="H81" s="75" t="s">
        <v>434</v>
      </c>
      <c r="I81" s="75" t="s">
        <v>430</v>
      </c>
      <c r="J81" s="75" t="s">
        <v>510</v>
      </c>
    </row>
    <row r="82" s="63" customFormat="1" ht="11.25" spans="1:10">
      <c r="A82" s="252"/>
      <c r="B82" s="245"/>
      <c r="C82" s="242" t="s">
        <v>438</v>
      </c>
      <c r="D82" s="75" t="s">
        <v>458</v>
      </c>
      <c r="E82" s="75" t="s">
        <v>472</v>
      </c>
      <c r="F82" s="75" t="s">
        <v>428</v>
      </c>
      <c r="G82" s="75" t="s">
        <v>511</v>
      </c>
      <c r="H82" s="75" t="s">
        <v>473</v>
      </c>
      <c r="I82" s="75" t="s">
        <v>430</v>
      </c>
      <c r="J82" s="75" t="s">
        <v>472</v>
      </c>
    </row>
    <row r="83" s="63" customFormat="1" ht="11.25" spans="1:10">
      <c r="A83" s="261"/>
      <c r="B83" s="245"/>
      <c r="C83" s="242" t="s">
        <v>444</v>
      </c>
      <c r="D83" s="75" t="s">
        <v>445</v>
      </c>
      <c r="E83" s="75" t="s">
        <v>474</v>
      </c>
      <c r="F83" s="75" t="s">
        <v>464</v>
      </c>
      <c r="G83" s="75" t="s">
        <v>433</v>
      </c>
      <c r="H83" s="75" t="s">
        <v>434</v>
      </c>
      <c r="I83" s="75" t="s">
        <v>430</v>
      </c>
      <c r="J83" s="75" t="s">
        <v>474</v>
      </c>
    </row>
    <row r="84" s="63" customFormat="1" ht="11.25" spans="1:10">
      <c r="A84" s="252" t="s">
        <v>391</v>
      </c>
      <c r="B84" s="245" t="s">
        <v>512</v>
      </c>
      <c r="C84" s="242" t="s">
        <v>425</v>
      </c>
      <c r="D84" s="75" t="s">
        <v>426</v>
      </c>
      <c r="E84" s="75" t="s">
        <v>462</v>
      </c>
      <c r="F84" s="75" t="s">
        <v>428</v>
      </c>
      <c r="G84" s="75" t="s">
        <v>216</v>
      </c>
      <c r="H84" s="75" t="s">
        <v>513</v>
      </c>
      <c r="I84" s="75" t="s">
        <v>430</v>
      </c>
      <c r="J84" s="75" t="s">
        <v>462</v>
      </c>
    </row>
    <row r="85" s="63" customFormat="1" ht="11.25" spans="1:10">
      <c r="A85" s="252"/>
      <c r="B85" s="245"/>
      <c r="C85" s="242" t="s">
        <v>425</v>
      </c>
      <c r="D85" s="75" t="s">
        <v>431</v>
      </c>
      <c r="E85" s="75" t="s">
        <v>514</v>
      </c>
      <c r="F85" s="75" t="s">
        <v>428</v>
      </c>
      <c r="G85" s="75" t="s">
        <v>433</v>
      </c>
      <c r="H85" s="75" t="s">
        <v>434</v>
      </c>
      <c r="I85" s="75" t="s">
        <v>430</v>
      </c>
      <c r="J85" s="75" t="s">
        <v>514</v>
      </c>
    </row>
    <row r="86" s="63" customFormat="1" ht="11.25" spans="1:10">
      <c r="A86" s="252"/>
      <c r="B86" s="245"/>
      <c r="C86" s="242" t="s">
        <v>425</v>
      </c>
      <c r="D86" s="75" t="s">
        <v>435</v>
      </c>
      <c r="E86" s="75" t="s">
        <v>466</v>
      </c>
      <c r="F86" s="75" t="s">
        <v>428</v>
      </c>
      <c r="G86" s="75" t="s">
        <v>433</v>
      </c>
      <c r="H86" s="75" t="s">
        <v>434</v>
      </c>
      <c r="I86" s="75" t="s">
        <v>430</v>
      </c>
      <c r="J86" s="75" t="s">
        <v>466</v>
      </c>
    </row>
    <row r="87" s="63" customFormat="1" ht="11.25" spans="1:10">
      <c r="A87" s="252"/>
      <c r="B87" s="245"/>
      <c r="C87" s="242" t="s">
        <v>438</v>
      </c>
      <c r="D87" s="75" t="s">
        <v>467</v>
      </c>
      <c r="E87" s="75" t="s">
        <v>515</v>
      </c>
      <c r="F87" s="75" t="s">
        <v>464</v>
      </c>
      <c r="G87" s="75" t="s">
        <v>433</v>
      </c>
      <c r="H87" s="75" t="s">
        <v>434</v>
      </c>
      <c r="I87" s="75" t="s">
        <v>430</v>
      </c>
      <c r="J87" s="75" t="s">
        <v>515</v>
      </c>
    </row>
    <row r="88" s="63" customFormat="1" ht="11.25" spans="1:10">
      <c r="A88" s="261"/>
      <c r="B88" s="245"/>
      <c r="C88" s="242" t="s">
        <v>444</v>
      </c>
      <c r="D88" s="75" t="s">
        <v>445</v>
      </c>
      <c r="E88" s="75" t="s">
        <v>470</v>
      </c>
      <c r="F88" s="75" t="s">
        <v>464</v>
      </c>
      <c r="G88" s="75" t="s">
        <v>433</v>
      </c>
      <c r="H88" s="75" t="s">
        <v>434</v>
      </c>
      <c r="I88" s="75" t="s">
        <v>430</v>
      </c>
      <c r="J88" s="75" t="s">
        <v>470</v>
      </c>
    </row>
    <row r="89" s="63" customFormat="1" ht="11.25" spans="1:10">
      <c r="A89" s="252" t="s">
        <v>396</v>
      </c>
      <c r="B89" s="264" t="s">
        <v>516</v>
      </c>
      <c r="C89" s="75" t="s">
        <v>425</v>
      </c>
      <c r="D89" s="75" t="s">
        <v>426</v>
      </c>
      <c r="E89" s="75" t="s">
        <v>517</v>
      </c>
      <c r="F89" s="75" t="s">
        <v>464</v>
      </c>
      <c r="G89" s="75" t="s">
        <v>248</v>
      </c>
      <c r="H89" s="75" t="s">
        <v>454</v>
      </c>
      <c r="I89" s="75" t="s">
        <v>430</v>
      </c>
      <c r="J89" s="75" t="s">
        <v>517</v>
      </c>
    </row>
    <row r="90" s="63" customFormat="1" ht="11.25" spans="1:10">
      <c r="A90" s="252"/>
      <c r="B90" s="264"/>
      <c r="C90" s="75" t="s">
        <v>425</v>
      </c>
      <c r="D90" s="75" t="s">
        <v>426</v>
      </c>
      <c r="E90" s="75" t="s">
        <v>518</v>
      </c>
      <c r="F90" s="75" t="s">
        <v>464</v>
      </c>
      <c r="G90" s="75" t="s">
        <v>433</v>
      </c>
      <c r="H90" s="75" t="s">
        <v>434</v>
      </c>
      <c r="I90" s="75" t="s">
        <v>430</v>
      </c>
      <c r="J90" s="75" t="s">
        <v>518</v>
      </c>
    </row>
    <row r="91" s="63" customFormat="1" ht="11.25" spans="1:10">
      <c r="A91" s="252"/>
      <c r="B91" s="264"/>
      <c r="C91" s="75" t="s">
        <v>425</v>
      </c>
      <c r="D91" s="75" t="s">
        <v>431</v>
      </c>
      <c r="E91" s="75" t="s">
        <v>519</v>
      </c>
      <c r="F91" s="75" t="s">
        <v>464</v>
      </c>
      <c r="G91" s="75" t="s">
        <v>433</v>
      </c>
      <c r="H91" s="75" t="s">
        <v>434</v>
      </c>
      <c r="I91" s="75" t="s">
        <v>430</v>
      </c>
      <c r="J91" s="75" t="s">
        <v>519</v>
      </c>
    </row>
    <row r="92" s="63" customFormat="1" ht="22.5" spans="1:10">
      <c r="A92" s="252"/>
      <c r="B92" s="264"/>
      <c r="C92" s="75" t="s">
        <v>425</v>
      </c>
      <c r="D92" s="75" t="s">
        <v>435</v>
      </c>
      <c r="E92" s="75" t="s">
        <v>520</v>
      </c>
      <c r="F92" s="75" t="s">
        <v>464</v>
      </c>
      <c r="G92" s="75" t="s">
        <v>433</v>
      </c>
      <c r="H92" s="75" t="s">
        <v>434</v>
      </c>
      <c r="I92" s="75" t="s">
        <v>430</v>
      </c>
      <c r="J92" s="75" t="s">
        <v>520</v>
      </c>
    </row>
    <row r="93" s="63" customFormat="1" ht="11.25" spans="1:10">
      <c r="A93" s="252"/>
      <c r="B93" s="264"/>
      <c r="C93" s="75" t="s">
        <v>438</v>
      </c>
      <c r="D93" s="75" t="s">
        <v>467</v>
      </c>
      <c r="E93" s="75" t="s">
        <v>521</v>
      </c>
      <c r="F93" s="75" t="s">
        <v>428</v>
      </c>
      <c r="G93" s="75" t="s">
        <v>433</v>
      </c>
      <c r="H93" s="75" t="s">
        <v>434</v>
      </c>
      <c r="I93" s="75" t="s">
        <v>430</v>
      </c>
      <c r="J93" s="75" t="s">
        <v>521</v>
      </c>
    </row>
    <row r="94" s="63" customFormat="1" ht="11.25" spans="1:10">
      <c r="A94" s="272"/>
      <c r="B94" s="264"/>
      <c r="C94" s="75" t="s">
        <v>444</v>
      </c>
      <c r="D94" s="75" t="s">
        <v>445</v>
      </c>
      <c r="E94" s="75" t="s">
        <v>522</v>
      </c>
      <c r="F94" s="75" t="s">
        <v>464</v>
      </c>
      <c r="G94" s="75" t="s">
        <v>433</v>
      </c>
      <c r="H94" s="75" t="s">
        <v>434</v>
      </c>
      <c r="I94" s="75" t="s">
        <v>430</v>
      </c>
      <c r="J94" s="75" t="s">
        <v>522</v>
      </c>
    </row>
    <row r="95" s="63" customFormat="1" ht="11.25" spans="1:10">
      <c r="A95" s="245" t="s">
        <v>399</v>
      </c>
      <c r="B95" s="245" t="s">
        <v>523</v>
      </c>
      <c r="C95" s="242" t="s">
        <v>425</v>
      </c>
      <c r="D95" s="75" t="s">
        <v>435</v>
      </c>
      <c r="E95" s="75" t="s">
        <v>466</v>
      </c>
      <c r="F95" s="75" t="s">
        <v>428</v>
      </c>
      <c r="G95" s="75" t="s">
        <v>433</v>
      </c>
      <c r="H95" s="75" t="s">
        <v>434</v>
      </c>
      <c r="I95" s="75" t="s">
        <v>430</v>
      </c>
      <c r="J95" s="75" t="s">
        <v>466</v>
      </c>
    </row>
    <row r="96" s="63" customFormat="1" ht="11.25" spans="1:10">
      <c r="A96" s="245"/>
      <c r="B96" s="245"/>
      <c r="C96" s="242" t="s">
        <v>438</v>
      </c>
      <c r="D96" s="75" t="s">
        <v>467</v>
      </c>
      <c r="E96" s="75" t="s">
        <v>524</v>
      </c>
      <c r="F96" s="75" t="s">
        <v>428</v>
      </c>
      <c r="G96" s="75" t="s">
        <v>525</v>
      </c>
      <c r="H96" s="75" t="s">
        <v>526</v>
      </c>
      <c r="I96" s="75" t="s">
        <v>430</v>
      </c>
      <c r="J96" s="75" t="s">
        <v>524</v>
      </c>
    </row>
    <row r="97" s="63" customFormat="1" ht="11.25" spans="1:10">
      <c r="A97" s="250"/>
      <c r="B97" s="250"/>
      <c r="C97" s="265" t="s">
        <v>444</v>
      </c>
      <c r="D97" s="244" t="s">
        <v>445</v>
      </c>
      <c r="E97" s="244" t="s">
        <v>470</v>
      </c>
      <c r="F97" s="75" t="s">
        <v>428</v>
      </c>
      <c r="G97" s="75" t="s">
        <v>527</v>
      </c>
      <c r="H97" s="75" t="s">
        <v>434</v>
      </c>
      <c r="I97" s="75" t="s">
        <v>443</v>
      </c>
      <c r="J97" s="75" t="s">
        <v>470</v>
      </c>
    </row>
    <row r="98" s="63" customFormat="1" ht="11.25" spans="1:10">
      <c r="A98" s="273" t="s">
        <v>402</v>
      </c>
      <c r="B98" s="245" t="s">
        <v>528</v>
      </c>
      <c r="C98" s="246" t="s">
        <v>425</v>
      </c>
      <c r="D98" s="246" t="s">
        <v>426</v>
      </c>
      <c r="E98" s="246" t="s">
        <v>507</v>
      </c>
      <c r="F98" s="242" t="s">
        <v>464</v>
      </c>
      <c r="G98" s="75" t="s">
        <v>433</v>
      </c>
      <c r="H98" s="75" t="s">
        <v>434</v>
      </c>
      <c r="I98" s="75" t="s">
        <v>430</v>
      </c>
      <c r="J98" s="75" t="s">
        <v>507</v>
      </c>
    </row>
    <row r="99" s="63" customFormat="1" ht="11.25" spans="1:10">
      <c r="A99" s="273"/>
      <c r="B99" s="245"/>
      <c r="C99" s="246" t="s">
        <v>425</v>
      </c>
      <c r="D99" s="246" t="s">
        <v>431</v>
      </c>
      <c r="E99" s="246" t="s">
        <v>508</v>
      </c>
      <c r="F99" s="242" t="s">
        <v>464</v>
      </c>
      <c r="G99" s="75" t="s">
        <v>433</v>
      </c>
      <c r="H99" s="75" t="s">
        <v>434</v>
      </c>
      <c r="I99" s="75" t="s">
        <v>430</v>
      </c>
      <c r="J99" s="75" t="s">
        <v>508</v>
      </c>
    </row>
    <row r="100" s="63" customFormat="1" ht="11.25" spans="1:10">
      <c r="A100" s="273"/>
      <c r="B100" s="245"/>
      <c r="C100" s="246" t="s">
        <v>425</v>
      </c>
      <c r="D100" s="246" t="s">
        <v>435</v>
      </c>
      <c r="E100" s="246" t="s">
        <v>471</v>
      </c>
      <c r="F100" s="242" t="s">
        <v>464</v>
      </c>
      <c r="G100" s="75" t="s">
        <v>433</v>
      </c>
      <c r="H100" s="75" t="s">
        <v>434</v>
      </c>
      <c r="I100" s="75" t="s">
        <v>430</v>
      </c>
      <c r="J100" s="75" t="s">
        <v>471</v>
      </c>
    </row>
    <row r="101" s="63" customFormat="1" ht="11.25" spans="1:10">
      <c r="A101" s="273"/>
      <c r="B101" s="245"/>
      <c r="C101" s="246" t="s">
        <v>438</v>
      </c>
      <c r="D101" s="246" t="s">
        <v>458</v>
      </c>
      <c r="E101" s="246" t="s">
        <v>472</v>
      </c>
      <c r="F101" s="242" t="s">
        <v>428</v>
      </c>
      <c r="G101" s="75" t="s">
        <v>248</v>
      </c>
      <c r="H101" s="75" t="s">
        <v>473</v>
      </c>
      <c r="I101" s="75" t="s">
        <v>430</v>
      </c>
      <c r="J101" s="75" t="s">
        <v>472</v>
      </c>
    </row>
    <row r="102" s="63" customFormat="1" ht="11.25" spans="1:10">
      <c r="A102" s="273"/>
      <c r="B102" s="245"/>
      <c r="C102" s="246" t="s">
        <v>444</v>
      </c>
      <c r="D102" s="246" t="s">
        <v>445</v>
      </c>
      <c r="E102" s="246" t="s">
        <v>474</v>
      </c>
      <c r="F102" s="242" t="s">
        <v>464</v>
      </c>
      <c r="G102" s="75" t="s">
        <v>433</v>
      </c>
      <c r="H102" s="75" t="s">
        <v>434</v>
      </c>
      <c r="I102" s="75" t="s">
        <v>430</v>
      </c>
      <c r="J102" s="75" t="s">
        <v>474</v>
      </c>
    </row>
    <row r="103" s="63" customFormat="1" ht="11.25" spans="1:10">
      <c r="A103" s="245" t="s">
        <v>405</v>
      </c>
      <c r="B103" s="274" t="s">
        <v>529</v>
      </c>
      <c r="C103" s="246" t="s">
        <v>425</v>
      </c>
      <c r="D103" s="246" t="s">
        <v>426</v>
      </c>
      <c r="E103" s="246" t="s">
        <v>450</v>
      </c>
      <c r="F103" s="242" t="s">
        <v>464</v>
      </c>
      <c r="G103" s="75" t="s">
        <v>219</v>
      </c>
      <c r="H103" s="75" t="s">
        <v>451</v>
      </c>
      <c r="I103" s="75" t="s">
        <v>430</v>
      </c>
      <c r="J103" s="75" t="s">
        <v>450</v>
      </c>
    </row>
    <row r="104" s="63" customFormat="1" ht="22.5" spans="1:10">
      <c r="A104" s="245"/>
      <c r="B104" s="274"/>
      <c r="C104" s="246" t="s">
        <v>425</v>
      </c>
      <c r="D104" s="246" t="s">
        <v>431</v>
      </c>
      <c r="E104" s="246" t="s">
        <v>455</v>
      </c>
      <c r="F104" s="242" t="s">
        <v>464</v>
      </c>
      <c r="G104" s="75" t="s">
        <v>433</v>
      </c>
      <c r="H104" s="75" t="s">
        <v>434</v>
      </c>
      <c r="I104" s="75" t="s">
        <v>430</v>
      </c>
      <c r="J104" s="75" t="s">
        <v>455</v>
      </c>
    </row>
    <row r="105" s="63" customFormat="1" ht="22.5" spans="1:10">
      <c r="A105" s="245"/>
      <c r="B105" s="274"/>
      <c r="C105" s="246" t="s">
        <v>425</v>
      </c>
      <c r="D105" s="246" t="s">
        <v>435</v>
      </c>
      <c r="E105" s="246" t="s">
        <v>457</v>
      </c>
      <c r="F105" s="242" t="s">
        <v>464</v>
      </c>
      <c r="G105" s="75" t="s">
        <v>433</v>
      </c>
      <c r="H105" s="75" t="s">
        <v>434</v>
      </c>
      <c r="I105" s="75" t="s">
        <v>430</v>
      </c>
      <c r="J105" s="75" t="s">
        <v>457</v>
      </c>
    </row>
    <row r="106" s="63" customFormat="1" ht="11.25" spans="1:10">
      <c r="A106" s="245"/>
      <c r="B106" s="274"/>
      <c r="C106" s="246" t="s">
        <v>438</v>
      </c>
      <c r="D106" s="246" t="s">
        <v>458</v>
      </c>
      <c r="E106" s="246" t="s">
        <v>459</v>
      </c>
      <c r="F106" s="242" t="s">
        <v>464</v>
      </c>
      <c r="G106" s="75" t="s">
        <v>433</v>
      </c>
      <c r="H106" s="75" t="s">
        <v>434</v>
      </c>
      <c r="I106" s="75" t="s">
        <v>430</v>
      </c>
      <c r="J106" s="75" t="s">
        <v>459</v>
      </c>
    </row>
    <row r="107" s="63" customFormat="1" ht="112" customHeight="1" spans="1:10">
      <c r="A107" s="248"/>
      <c r="B107" s="274"/>
      <c r="C107" s="246" t="s">
        <v>444</v>
      </c>
      <c r="D107" s="246" t="s">
        <v>445</v>
      </c>
      <c r="E107" s="246" t="s">
        <v>479</v>
      </c>
      <c r="F107" s="242" t="s">
        <v>469</v>
      </c>
      <c r="G107" s="75" t="s">
        <v>480</v>
      </c>
      <c r="H107" s="75" t="s">
        <v>454</v>
      </c>
      <c r="I107" s="75" t="s">
        <v>430</v>
      </c>
      <c r="J107" s="75" t="s">
        <v>479</v>
      </c>
    </row>
    <row r="108" s="63" customFormat="1" ht="54" customHeight="1" spans="1:10">
      <c r="A108" s="250" t="s">
        <v>407</v>
      </c>
      <c r="B108" s="248" t="s">
        <v>407</v>
      </c>
      <c r="C108" s="242" t="s">
        <v>425</v>
      </c>
      <c r="D108" s="75" t="s">
        <v>435</v>
      </c>
      <c r="E108" s="75" t="s">
        <v>466</v>
      </c>
      <c r="F108" s="75" t="s">
        <v>428</v>
      </c>
      <c r="G108" s="75" t="s">
        <v>433</v>
      </c>
      <c r="H108" s="75" t="s">
        <v>434</v>
      </c>
      <c r="I108" s="75" t="s">
        <v>430</v>
      </c>
      <c r="J108" s="75" t="s">
        <v>466</v>
      </c>
    </row>
    <row r="109" s="63" customFormat="1" ht="56" customHeight="1" spans="1:10">
      <c r="A109" s="252"/>
      <c r="B109" s="248" t="s">
        <v>407</v>
      </c>
      <c r="C109" s="242" t="s">
        <v>438</v>
      </c>
      <c r="D109" s="75" t="s">
        <v>467</v>
      </c>
      <c r="E109" s="75" t="s">
        <v>524</v>
      </c>
      <c r="F109" s="75" t="s">
        <v>428</v>
      </c>
      <c r="G109" s="75" t="s">
        <v>525</v>
      </c>
      <c r="H109" s="75" t="s">
        <v>526</v>
      </c>
      <c r="I109" s="75" t="s">
        <v>430</v>
      </c>
      <c r="J109" s="75" t="s">
        <v>524</v>
      </c>
    </row>
    <row r="110" s="63" customFormat="1" ht="36" customHeight="1" spans="1:10">
      <c r="A110" s="252"/>
      <c r="B110" s="248" t="s">
        <v>407</v>
      </c>
      <c r="C110" s="265" t="s">
        <v>444</v>
      </c>
      <c r="D110" s="244" t="s">
        <v>445</v>
      </c>
      <c r="E110" s="244" t="s">
        <v>470</v>
      </c>
      <c r="F110" s="75" t="s">
        <v>428</v>
      </c>
      <c r="G110" s="75" t="s">
        <v>527</v>
      </c>
      <c r="H110" s="75" t="s">
        <v>434</v>
      </c>
      <c r="I110" s="75" t="s">
        <v>443</v>
      </c>
      <c r="J110" s="75" t="s">
        <v>470</v>
      </c>
    </row>
    <row r="111" s="63" customFormat="1" ht="11.25" spans="1:10">
      <c r="A111" s="275"/>
      <c r="B111" s="248" t="s">
        <v>407</v>
      </c>
      <c r="C111" s="246" t="s">
        <v>425</v>
      </c>
      <c r="D111" s="246" t="s">
        <v>435</v>
      </c>
      <c r="E111" s="246" t="s">
        <v>466</v>
      </c>
      <c r="F111" s="242" t="s">
        <v>428</v>
      </c>
      <c r="G111" s="75" t="s">
        <v>433</v>
      </c>
      <c r="H111" s="75" t="s">
        <v>434</v>
      </c>
      <c r="I111" s="75" t="s">
        <v>430</v>
      </c>
      <c r="J111" s="75" t="s">
        <v>466</v>
      </c>
    </row>
    <row r="112" s="63" customFormat="1" ht="11.25" spans="1:10">
      <c r="A112" s="245" t="s">
        <v>410</v>
      </c>
      <c r="B112" s="245" t="s">
        <v>530</v>
      </c>
      <c r="C112" s="246" t="s">
        <v>425</v>
      </c>
      <c r="D112" s="246" t="s">
        <v>426</v>
      </c>
      <c r="E112" s="246" t="s">
        <v>507</v>
      </c>
      <c r="F112" s="242" t="s">
        <v>464</v>
      </c>
      <c r="G112" s="75">
        <v>100</v>
      </c>
      <c r="H112" s="75" t="s">
        <v>434</v>
      </c>
      <c r="I112" s="75" t="s">
        <v>430</v>
      </c>
      <c r="J112" s="75" t="s">
        <v>507</v>
      </c>
    </row>
    <row r="113" s="63" customFormat="1" ht="11.25" spans="1:10">
      <c r="A113" s="245"/>
      <c r="B113" s="245"/>
      <c r="C113" s="246" t="s">
        <v>425</v>
      </c>
      <c r="D113" s="246" t="s">
        <v>431</v>
      </c>
      <c r="E113" s="246" t="s">
        <v>508</v>
      </c>
      <c r="F113" s="242" t="s">
        <v>464</v>
      </c>
      <c r="G113" s="75" t="s">
        <v>433</v>
      </c>
      <c r="H113" s="75" t="s">
        <v>434</v>
      </c>
      <c r="I113" s="75" t="s">
        <v>430</v>
      </c>
      <c r="J113" s="75" t="s">
        <v>508</v>
      </c>
    </row>
    <row r="114" s="63" customFormat="1" ht="11.25" spans="1:10">
      <c r="A114" s="245"/>
      <c r="B114" s="245"/>
      <c r="C114" s="246" t="s">
        <v>425</v>
      </c>
      <c r="D114" s="246" t="s">
        <v>435</v>
      </c>
      <c r="E114" s="246" t="s">
        <v>509</v>
      </c>
      <c r="F114" s="242" t="s">
        <v>464</v>
      </c>
      <c r="G114" s="75" t="s">
        <v>433</v>
      </c>
      <c r="H114" s="75" t="s">
        <v>434</v>
      </c>
      <c r="I114" s="75" t="s">
        <v>430</v>
      </c>
      <c r="J114" s="75" t="s">
        <v>509</v>
      </c>
    </row>
    <row r="115" s="63" customFormat="1" ht="11.25" spans="1:10">
      <c r="A115" s="245"/>
      <c r="B115" s="245"/>
      <c r="C115" s="246" t="s">
        <v>438</v>
      </c>
      <c r="D115" s="246" t="s">
        <v>467</v>
      </c>
      <c r="E115" s="246" t="s">
        <v>510</v>
      </c>
      <c r="F115" s="242" t="s">
        <v>464</v>
      </c>
      <c r="G115" s="75" t="s">
        <v>433</v>
      </c>
      <c r="H115" s="75" t="s">
        <v>434</v>
      </c>
      <c r="I115" s="75" t="s">
        <v>430</v>
      </c>
      <c r="J115" s="75" t="s">
        <v>510</v>
      </c>
    </row>
    <row r="116" s="63" customFormat="1" ht="11.25" spans="1:10">
      <c r="A116" s="245"/>
      <c r="B116" s="245"/>
      <c r="C116" s="246" t="s">
        <v>438</v>
      </c>
      <c r="D116" s="246" t="s">
        <v>458</v>
      </c>
      <c r="E116" s="246" t="s">
        <v>472</v>
      </c>
      <c r="F116" s="242" t="s">
        <v>428</v>
      </c>
      <c r="G116" s="75" t="s">
        <v>531</v>
      </c>
      <c r="H116" s="75" t="s">
        <v>473</v>
      </c>
      <c r="I116" s="75" t="s">
        <v>430</v>
      </c>
      <c r="J116" s="75" t="s">
        <v>472</v>
      </c>
    </row>
    <row r="117" s="63" customFormat="1" ht="80" customHeight="1" spans="1:10">
      <c r="A117" s="248"/>
      <c r="B117" s="245"/>
      <c r="C117" s="246" t="s">
        <v>444</v>
      </c>
      <c r="D117" s="246" t="s">
        <v>445</v>
      </c>
      <c r="E117" s="246" t="s">
        <v>474</v>
      </c>
      <c r="F117" s="242" t="s">
        <v>464</v>
      </c>
      <c r="G117" s="75" t="s">
        <v>488</v>
      </c>
      <c r="H117" s="75" t="s">
        <v>434</v>
      </c>
      <c r="I117" s="75" t="s">
        <v>430</v>
      </c>
      <c r="J117" s="244" t="s">
        <v>474</v>
      </c>
    </row>
  </sheetData>
  <mergeCells count="42">
    <mergeCell ref="A2:J2"/>
    <mergeCell ref="A3:H3"/>
    <mergeCell ref="A7:A11"/>
    <mergeCell ref="A12:A19"/>
    <mergeCell ref="A20:A25"/>
    <mergeCell ref="A26:A29"/>
    <mergeCell ref="A30:A33"/>
    <mergeCell ref="A34:A37"/>
    <mergeCell ref="A38:A42"/>
    <mergeCell ref="A43:A48"/>
    <mergeCell ref="A49:A53"/>
    <mergeCell ref="A54:A57"/>
    <mergeCell ref="A58:A62"/>
    <mergeCell ref="A63:A67"/>
    <mergeCell ref="A68:A72"/>
    <mergeCell ref="A73:A77"/>
    <mergeCell ref="A78:A83"/>
    <mergeCell ref="A84:A88"/>
    <mergeCell ref="A89:A94"/>
    <mergeCell ref="A95:A97"/>
    <mergeCell ref="A98:A102"/>
    <mergeCell ref="A103:A107"/>
    <mergeCell ref="A108:A111"/>
    <mergeCell ref="A112:A117"/>
    <mergeCell ref="B7:B11"/>
    <mergeCell ref="B12:B19"/>
    <mergeCell ref="B20:B25"/>
    <mergeCell ref="B38:B42"/>
    <mergeCell ref="B43:B48"/>
    <mergeCell ref="B49:B53"/>
    <mergeCell ref="B54:B57"/>
    <mergeCell ref="B58:B62"/>
    <mergeCell ref="B63:B67"/>
    <mergeCell ref="B68:B72"/>
    <mergeCell ref="B73:B77"/>
    <mergeCell ref="B78:B83"/>
    <mergeCell ref="B84:B88"/>
    <mergeCell ref="B89:B94"/>
    <mergeCell ref="B95:B97"/>
    <mergeCell ref="B98:B102"/>
    <mergeCell ref="B103:B107"/>
    <mergeCell ref="B112:B117"/>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topLeftCell="A13" workbookViewId="0">
      <selection activeCell="F19" sqref="F19"/>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27.7142857142857" style="8" customWidth="1"/>
    <col min="8" max="8" width="22.7142857142857" style="8" customWidth="1"/>
    <col min="9" max="9" width="22.1428571428571" style="8" customWidth="1"/>
    <col min="10" max="10" width="10" style="8" customWidth="1"/>
    <col min="11" max="11" width="23.1428571428571" style="8" customWidth="1"/>
    <col min="12" max="12" width="13.7142857142857" style="8" customWidth="1"/>
    <col min="13" max="13" width="20" style="8" customWidth="1"/>
    <col min="14" max="16384" width="8.57142857142857" style="8" customWidth="1"/>
  </cols>
  <sheetData>
    <row r="1" s="85" customFormat="1" customHeight="1" spans="1:16384">
      <c r="A1" s="169"/>
      <c r="B1" s="169"/>
      <c r="C1" s="169"/>
      <c r="D1" s="169"/>
      <c r="E1" s="169"/>
      <c r="F1" s="169"/>
      <c r="G1" s="169"/>
      <c r="H1" s="169"/>
      <c r="I1" s="169"/>
      <c r="J1" s="215"/>
      <c r="K1" s="215"/>
      <c r="L1" s="215"/>
      <c r="M1" s="216"/>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5" customFormat="1" ht="41.25" customHeight="1" spans="1:16384">
      <c r="A2" s="169" t="s">
        <v>532</v>
      </c>
      <c r="B2" s="170"/>
      <c r="C2" s="170"/>
      <c r="D2" s="170"/>
      <c r="E2" s="170"/>
      <c r="F2" s="170"/>
      <c r="G2" s="170"/>
      <c r="H2" s="170"/>
      <c r="I2" s="170"/>
      <c r="J2" s="170"/>
      <c r="K2" s="170"/>
      <c r="L2" s="170"/>
      <c r="M2" s="170"/>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5" customFormat="1" ht="17.25" customHeight="1" spans="1:16384">
      <c r="A3" s="171" t="s">
        <v>21</v>
      </c>
      <c r="B3" s="171"/>
      <c r="C3" s="172"/>
      <c r="D3" s="173"/>
      <c r="E3" s="173"/>
      <c r="F3" s="173"/>
      <c r="G3" s="173"/>
      <c r="H3" s="173"/>
      <c r="I3" s="173"/>
      <c r="J3" s="215"/>
      <c r="K3" s="215"/>
      <c r="L3" s="215"/>
      <c r="M3" s="216" t="s">
        <v>222</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5" customFormat="1" ht="30" customHeight="1" spans="1:16384">
      <c r="A4" s="174" t="s">
        <v>533</v>
      </c>
      <c r="B4" s="175">
        <v>120001</v>
      </c>
      <c r="C4" s="176"/>
      <c r="D4" s="176"/>
      <c r="E4" s="177"/>
      <c r="F4" s="178" t="s">
        <v>534</v>
      </c>
      <c r="G4" s="177"/>
      <c r="H4" s="179" t="s">
        <v>90</v>
      </c>
      <c r="I4" s="176"/>
      <c r="J4" s="176"/>
      <c r="K4" s="176"/>
      <c r="L4" s="176"/>
      <c r="M4" s="177"/>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5" customFormat="1" ht="32.25" customHeight="1" spans="1:16384">
      <c r="A5" s="12" t="s">
        <v>1</v>
      </c>
      <c r="B5" s="13"/>
      <c r="C5" s="13"/>
      <c r="D5" s="13"/>
      <c r="E5" s="13"/>
      <c r="F5" s="13"/>
      <c r="G5" s="13"/>
      <c r="H5" s="13"/>
      <c r="I5" s="13"/>
      <c r="J5" s="13"/>
      <c r="K5" s="14"/>
      <c r="L5" s="12" t="s">
        <v>535</v>
      </c>
      <c r="M5" s="217"/>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5" customFormat="1" ht="270" customHeight="1" spans="1:16384">
      <c r="A6" s="31" t="s">
        <v>536</v>
      </c>
      <c r="B6" s="180" t="s">
        <v>537</v>
      </c>
      <c r="C6" s="181" t="s">
        <v>538</v>
      </c>
      <c r="D6" s="182"/>
      <c r="E6" s="182"/>
      <c r="F6" s="182"/>
      <c r="G6" s="182"/>
      <c r="H6" s="182"/>
      <c r="I6" s="182"/>
      <c r="J6" s="218"/>
      <c r="K6" s="219"/>
      <c r="L6" s="220" t="s">
        <v>539</v>
      </c>
      <c r="M6" s="217"/>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5" customFormat="1" ht="210" customHeight="1" spans="1:16384">
      <c r="A7" s="33"/>
      <c r="B7" s="180" t="s">
        <v>540</v>
      </c>
      <c r="C7" s="181" t="s">
        <v>541</v>
      </c>
      <c r="D7" s="182"/>
      <c r="E7" s="182"/>
      <c r="F7" s="182"/>
      <c r="G7" s="182"/>
      <c r="H7" s="182"/>
      <c r="I7" s="182"/>
      <c r="J7" s="218"/>
      <c r="K7" s="219"/>
      <c r="L7" s="220" t="s">
        <v>542</v>
      </c>
      <c r="M7" s="217"/>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5" customFormat="1" ht="178" customHeight="1" spans="1:16384">
      <c r="A8" s="180" t="s">
        <v>543</v>
      </c>
      <c r="B8" s="183" t="s">
        <v>544</v>
      </c>
      <c r="C8" s="184" t="s">
        <v>545</v>
      </c>
      <c r="D8" s="185"/>
      <c r="E8" s="185"/>
      <c r="F8" s="185"/>
      <c r="G8" s="185"/>
      <c r="H8" s="185"/>
      <c r="I8" s="185"/>
      <c r="J8" s="218"/>
      <c r="K8" s="219"/>
      <c r="L8" s="221" t="s">
        <v>546</v>
      </c>
      <c r="M8" s="217"/>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5" customFormat="1" ht="32.25" customHeight="1" spans="1:16384">
      <c r="A9" s="186" t="s">
        <v>547</v>
      </c>
      <c r="B9" s="187"/>
      <c r="C9" s="187"/>
      <c r="D9" s="187"/>
      <c r="E9" s="187"/>
      <c r="F9" s="187"/>
      <c r="G9" s="187"/>
      <c r="H9" s="187"/>
      <c r="I9" s="187"/>
      <c r="J9" s="187"/>
      <c r="K9" s="187"/>
      <c r="L9" s="187"/>
      <c r="M9" s="222"/>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5" customFormat="1" ht="32.25" customHeight="1" spans="1:16384">
      <c r="A10" s="188" t="s">
        <v>548</v>
      </c>
      <c r="B10" s="189"/>
      <c r="C10" s="190" t="s">
        <v>549</v>
      </c>
      <c r="D10" s="191"/>
      <c r="E10" s="191"/>
      <c r="F10" s="191"/>
      <c r="G10" s="192"/>
      <c r="H10" s="12" t="s">
        <v>550</v>
      </c>
      <c r="I10" s="13"/>
      <c r="J10" s="14"/>
      <c r="K10" s="13" t="s">
        <v>551</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5" customFormat="1" ht="32.25" customHeight="1" spans="1:16384">
      <c r="A11" s="193"/>
      <c r="B11" s="194"/>
      <c r="C11" s="195"/>
      <c r="D11" s="196"/>
      <c r="E11" s="196"/>
      <c r="F11" s="196"/>
      <c r="G11" s="197"/>
      <c r="H11" s="180" t="s">
        <v>552</v>
      </c>
      <c r="I11" s="180" t="s">
        <v>553</v>
      </c>
      <c r="J11" s="180" t="s">
        <v>554</v>
      </c>
      <c r="K11" s="180" t="s">
        <v>552</v>
      </c>
      <c r="L11" s="180" t="s">
        <v>553</v>
      </c>
      <c r="M11" s="223" t="s">
        <v>554</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5" customFormat="1" ht="30" customHeight="1" spans="1:16384">
      <c r="A12" s="198" t="s">
        <v>75</v>
      </c>
      <c r="B12" s="199"/>
      <c r="C12" s="199"/>
      <c r="D12" s="199"/>
      <c r="E12" s="199"/>
      <c r="F12" s="199"/>
      <c r="G12" s="200"/>
      <c r="H12" s="201">
        <v>253626797.08</v>
      </c>
      <c r="I12" s="201">
        <v>253626797.08</v>
      </c>
      <c r="J12" s="224"/>
      <c r="K12" s="201">
        <v>253626797.08</v>
      </c>
      <c r="L12" s="201">
        <v>253626797.08</v>
      </c>
      <c r="M12" s="225"/>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5" customFormat="1" ht="105" customHeight="1" spans="1:16384">
      <c r="A13" s="181" t="s">
        <v>555</v>
      </c>
      <c r="B13" s="202"/>
      <c r="C13" s="181" t="s">
        <v>556</v>
      </c>
      <c r="D13" s="182"/>
      <c r="E13" s="182"/>
      <c r="F13" s="182"/>
      <c r="G13" s="202"/>
      <c r="H13" s="201">
        <v>253626797.08</v>
      </c>
      <c r="I13" s="201">
        <v>253626797.08</v>
      </c>
      <c r="J13" s="201"/>
      <c r="K13" s="201">
        <v>253626797.08</v>
      </c>
      <c r="L13" s="201">
        <v>253626797.08</v>
      </c>
      <c r="M13" s="226"/>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5" customFormat="1" ht="32.25" customHeight="1" spans="1:16384">
      <c r="A14" s="203" t="s">
        <v>557</v>
      </c>
      <c r="B14" s="204"/>
      <c r="C14" s="204"/>
      <c r="D14" s="204"/>
      <c r="E14" s="204"/>
      <c r="F14" s="204"/>
      <c r="G14" s="204"/>
      <c r="H14" s="204"/>
      <c r="I14" s="204"/>
      <c r="J14" s="204"/>
      <c r="K14" s="204"/>
      <c r="L14" s="204"/>
      <c r="M14" s="227"/>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5" customFormat="1" ht="32.25" customHeight="1" spans="1:16384">
      <c r="A15" s="205" t="s">
        <v>558</v>
      </c>
      <c r="B15" s="206"/>
      <c r="C15" s="206"/>
      <c r="D15" s="206"/>
      <c r="E15" s="206"/>
      <c r="F15" s="206"/>
      <c r="G15" s="207"/>
      <c r="H15" s="208" t="s">
        <v>559</v>
      </c>
      <c r="I15" s="228"/>
      <c r="J15" s="229" t="s">
        <v>423</v>
      </c>
      <c r="K15" s="230"/>
      <c r="L15" s="208" t="s">
        <v>560</v>
      </c>
      <c r="M15" s="22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5" customFormat="1" ht="36" customHeight="1" spans="1:16384">
      <c r="A16" s="209" t="s">
        <v>416</v>
      </c>
      <c r="B16" s="209" t="s">
        <v>561</v>
      </c>
      <c r="C16" s="210" t="s">
        <v>418</v>
      </c>
      <c r="D16" s="210" t="s">
        <v>419</v>
      </c>
      <c r="E16" s="210" t="s">
        <v>420</v>
      </c>
      <c r="F16" s="210" t="s">
        <v>421</v>
      </c>
      <c r="G16" s="210" t="s">
        <v>422</v>
      </c>
      <c r="H16" s="211"/>
      <c r="I16" s="231"/>
      <c r="J16" s="211"/>
      <c r="K16" s="232"/>
      <c r="L16" s="211"/>
      <c r="M16" s="231"/>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5" customFormat="1" ht="32.25" customHeight="1" spans="1:16384">
      <c r="A17" s="212" t="s">
        <v>425</v>
      </c>
      <c r="B17" s="212" t="s">
        <v>426</v>
      </c>
      <c r="C17" s="212" t="s">
        <v>562</v>
      </c>
      <c r="D17" s="213" t="s">
        <v>464</v>
      </c>
      <c r="E17" s="213" t="s">
        <v>433</v>
      </c>
      <c r="F17" s="213" t="s">
        <v>563</v>
      </c>
      <c r="G17" s="213" t="s">
        <v>430</v>
      </c>
      <c r="H17" s="214" t="s">
        <v>562</v>
      </c>
      <c r="I17" s="233"/>
      <c r="J17" s="234" t="s">
        <v>564</v>
      </c>
      <c r="K17" s="235"/>
      <c r="L17" s="236" t="s">
        <v>565</v>
      </c>
      <c r="M17" s="237"/>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5" customFormat="1" ht="50" customHeight="1" spans="1:16384">
      <c r="A18" s="212" t="s">
        <v>425</v>
      </c>
      <c r="B18" s="212" t="s">
        <v>426</v>
      </c>
      <c r="C18" s="212" t="s">
        <v>566</v>
      </c>
      <c r="D18" s="213" t="s">
        <v>464</v>
      </c>
      <c r="E18" s="213" t="s">
        <v>433</v>
      </c>
      <c r="F18" s="213" t="s">
        <v>434</v>
      </c>
      <c r="G18" s="213" t="s">
        <v>430</v>
      </c>
      <c r="H18" s="214" t="s">
        <v>566</v>
      </c>
      <c r="I18" s="233"/>
      <c r="J18" s="234" t="s">
        <v>567</v>
      </c>
      <c r="K18" s="238"/>
      <c r="L18" s="236" t="s">
        <v>565</v>
      </c>
      <c r="M18" s="237"/>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customHeight="1" spans="1:13">
      <c r="A19" s="212" t="s">
        <v>425</v>
      </c>
      <c r="B19" s="212" t="s">
        <v>431</v>
      </c>
      <c r="C19" s="212" t="s">
        <v>508</v>
      </c>
      <c r="D19" s="213" t="s">
        <v>464</v>
      </c>
      <c r="E19" s="213" t="s">
        <v>433</v>
      </c>
      <c r="F19" s="213" t="s">
        <v>434</v>
      </c>
      <c r="G19" s="213" t="s">
        <v>430</v>
      </c>
      <c r="H19" s="214" t="s">
        <v>508</v>
      </c>
      <c r="I19" s="233" t="s">
        <v>508</v>
      </c>
      <c r="J19" s="234" t="s">
        <v>568</v>
      </c>
      <c r="K19" s="238"/>
      <c r="L19" s="236" t="s">
        <v>565</v>
      </c>
      <c r="M19" s="237"/>
    </row>
    <row r="20" customHeight="1" spans="1:13">
      <c r="A20" s="212" t="s">
        <v>425</v>
      </c>
      <c r="B20" s="212" t="s">
        <v>435</v>
      </c>
      <c r="C20" s="212" t="s">
        <v>509</v>
      </c>
      <c r="D20" s="213" t="s">
        <v>464</v>
      </c>
      <c r="E20" s="213" t="s">
        <v>433</v>
      </c>
      <c r="F20" s="213" t="s">
        <v>434</v>
      </c>
      <c r="G20" s="213" t="s">
        <v>430</v>
      </c>
      <c r="H20" s="214" t="s">
        <v>509</v>
      </c>
      <c r="I20" s="233" t="s">
        <v>509</v>
      </c>
      <c r="J20" s="234" t="s">
        <v>569</v>
      </c>
      <c r="K20" s="238"/>
      <c r="L20" s="236" t="s">
        <v>565</v>
      </c>
      <c r="M20" s="237"/>
    </row>
    <row r="21" customHeight="1" spans="1:13">
      <c r="A21" s="212" t="s">
        <v>438</v>
      </c>
      <c r="B21" s="212" t="s">
        <v>467</v>
      </c>
      <c r="C21" s="212" t="s">
        <v>510</v>
      </c>
      <c r="D21" s="213" t="s">
        <v>464</v>
      </c>
      <c r="E21" s="213" t="s">
        <v>433</v>
      </c>
      <c r="F21" s="213" t="s">
        <v>434</v>
      </c>
      <c r="G21" s="213" t="s">
        <v>430</v>
      </c>
      <c r="H21" s="214" t="s">
        <v>510</v>
      </c>
      <c r="I21" s="233" t="s">
        <v>510</v>
      </c>
      <c r="J21" s="234" t="s">
        <v>570</v>
      </c>
      <c r="K21" s="238"/>
      <c r="L21" s="236" t="s">
        <v>565</v>
      </c>
      <c r="M21" s="237"/>
    </row>
    <row r="22" customHeight="1" spans="1:13">
      <c r="A22" s="212" t="s">
        <v>438</v>
      </c>
      <c r="B22" s="212" t="s">
        <v>458</v>
      </c>
      <c r="C22" s="212" t="s">
        <v>472</v>
      </c>
      <c r="D22" s="213" t="s">
        <v>428</v>
      </c>
      <c r="E22" s="213" t="s">
        <v>571</v>
      </c>
      <c r="F22" s="213" t="s">
        <v>473</v>
      </c>
      <c r="G22" s="213" t="s">
        <v>430</v>
      </c>
      <c r="H22" s="214" t="s">
        <v>472</v>
      </c>
      <c r="I22" s="233" t="s">
        <v>472</v>
      </c>
      <c r="J22" s="234" t="s">
        <v>572</v>
      </c>
      <c r="K22" s="238"/>
      <c r="L22" s="236" t="s">
        <v>565</v>
      </c>
      <c r="M22" s="237"/>
    </row>
    <row r="23" customHeight="1" spans="1:13">
      <c r="A23" s="212" t="s">
        <v>444</v>
      </c>
      <c r="B23" s="212" t="s">
        <v>445</v>
      </c>
      <c r="C23" s="212" t="s">
        <v>474</v>
      </c>
      <c r="D23" s="213" t="s">
        <v>464</v>
      </c>
      <c r="E23" s="213" t="s">
        <v>488</v>
      </c>
      <c r="F23" s="213" t="s">
        <v>434</v>
      </c>
      <c r="G23" s="213" t="s">
        <v>443</v>
      </c>
      <c r="H23" s="214" t="s">
        <v>474</v>
      </c>
      <c r="I23" s="233" t="s">
        <v>474</v>
      </c>
      <c r="J23" s="234" t="s">
        <v>573</v>
      </c>
      <c r="K23" s="238"/>
      <c r="L23" s="236" t="s">
        <v>565</v>
      </c>
      <c r="M23" s="237"/>
    </row>
  </sheetData>
  <mergeCells count="48">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A6:A7"/>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workbookViewId="0">
      <selection activeCell="F11" sqref="F11"/>
    </sheetView>
  </sheetViews>
  <sheetFormatPr defaultColWidth="8.88571428571429" defaultRowHeight="14.25" customHeight="1" outlineLevelRow="7" outlineLevelCol="5"/>
  <cols>
    <col min="1" max="2" width="21.1333333333333" style="153" customWidth="1"/>
    <col min="3" max="3" width="21.1333333333333" style="79" customWidth="1"/>
    <col min="4" max="4" width="27.7142857142857" style="79" customWidth="1"/>
    <col min="5" max="6" width="36.7142857142857" style="79" customWidth="1"/>
    <col min="7" max="7" width="9.13333333333333" style="79" customWidth="1"/>
    <col min="8" max="16384" width="9.13333333333333" style="79"/>
  </cols>
  <sheetData>
    <row r="1" ht="12" customHeight="1" spans="1:6">
      <c r="A1" s="154">
        <v>0</v>
      </c>
      <c r="B1" s="154">
        <v>0</v>
      </c>
      <c r="C1" s="155">
        <v>1</v>
      </c>
      <c r="D1" s="156"/>
      <c r="E1" s="156"/>
      <c r="F1" s="156"/>
    </row>
    <row r="2" ht="26.25" customHeight="1" spans="1:6">
      <c r="A2" s="157" t="s">
        <v>12</v>
      </c>
      <c r="B2" s="157"/>
      <c r="C2" s="158"/>
      <c r="D2" s="158"/>
      <c r="E2" s="158"/>
      <c r="F2" s="158"/>
    </row>
    <row r="3" ht="13.5" customHeight="1" spans="1:6">
      <c r="A3" s="159" t="s">
        <v>21</v>
      </c>
      <c r="B3" s="159"/>
      <c r="C3" s="155"/>
      <c r="D3" s="156"/>
      <c r="E3" s="156"/>
      <c r="F3" s="156" t="s">
        <v>22</v>
      </c>
    </row>
    <row r="4" ht="19.5" customHeight="1" spans="1:6">
      <c r="A4" s="87" t="s">
        <v>229</v>
      </c>
      <c r="B4" s="160" t="s">
        <v>92</v>
      </c>
      <c r="C4" s="87" t="s">
        <v>93</v>
      </c>
      <c r="D4" s="88" t="s">
        <v>574</v>
      </c>
      <c r="E4" s="89"/>
      <c r="F4" s="161"/>
    </row>
    <row r="5" ht="18.75" customHeight="1" spans="1:6">
      <c r="A5" s="91"/>
      <c r="B5" s="162"/>
      <c r="C5" s="92"/>
      <c r="D5" s="87" t="s">
        <v>75</v>
      </c>
      <c r="E5" s="88" t="s">
        <v>95</v>
      </c>
      <c r="F5" s="87" t="s">
        <v>96</v>
      </c>
    </row>
    <row r="6" ht="18.75" customHeight="1" spans="1:6">
      <c r="A6" s="163">
        <v>1</v>
      </c>
      <c r="B6" s="163" t="s">
        <v>216</v>
      </c>
      <c r="C6" s="107">
        <v>3</v>
      </c>
      <c r="D6" s="163" t="s">
        <v>218</v>
      </c>
      <c r="E6" s="163" t="s">
        <v>219</v>
      </c>
      <c r="F6" s="107">
        <v>6</v>
      </c>
    </row>
    <row r="7" ht="18.75" customHeight="1" spans="1:6">
      <c r="A7" s="76" t="s">
        <v>90</v>
      </c>
      <c r="B7" s="73">
        <v>2120803</v>
      </c>
      <c r="C7" s="76" t="s">
        <v>411</v>
      </c>
      <c r="D7" s="164">
        <v>149360000</v>
      </c>
      <c r="E7" s="165" t="s">
        <v>91</v>
      </c>
      <c r="F7" s="165">
        <v>149360000</v>
      </c>
    </row>
    <row r="8" ht="18.75" customHeight="1" spans="1:6">
      <c r="A8" s="166" t="s">
        <v>176</v>
      </c>
      <c r="B8" s="167"/>
      <c r="C8" s="168" t="s">
        <v>176</v>
      </c>
      <c r="D8" s="164">
        <f>SUM(D7:D7)</f>
        <v>149360000</v>
      </c>
      <c r="E8" s="165" t="s">
        <v>91</v>
      </c>
      <c r="F8" s="165">
        <f>SUM(F7)</f>
        <v>149360000</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31" sqref="D31"/>
    </sheetView>
  </sheetViews>
  <sheetFormatPr defaultColWidth="8.88571428571429" defaultRowHeight="14.25" customHeight="1" outlineLevelCol="5"/>
  <cols>
    <col min="1" max="2" width="21.1333333333333" style="153" customWidth="1"/>
    <col min="3" max="3" width="21.1333333333333" style="79" customWidth="1"/>
    <col min="4" max="4" width="27.7142857142857" style="79" customWidth="1"/>
    <col min="5" max="6" width="36.7142857142857" style="79" customWidth="1"/>
    <col min="7" max="7" width="9.13333333333333" style="79" customWidth="1"/>
    <col min="8" max="16384" width="9.13333333333333" style="79"/>
  </cols>
  <sheetData>
    <row r="1" s="79" customFormat="1" ht="12" customHeight="1" spans="1:6">
      <c r="A1" s="154">
        <v>0</v>
      </c>
      <c r="B1" s="154">
        <v>0</v>
      </c>
      <c r="C1" s="155">
        <v>1</v>
      </c>
      <c r="D1" s="156"/>
      <c r="E1" s="156"/>
      <c r="F1" s="156"/>
    </row>
    <row r="2" s="79" customFormat="1" ht="26.25" customHeight="1" spans="1:6">
      <c r="A2" s="157" t="s">
        <v>13</v>
      </c>
      <c r="B2" s="157"/>
      <c r="C2" s="158"/>
      <c r="D2" s="158"/>
      <c r="E2" s="158"/>
      <c r="F2" s="158"/>
    </row>
    <row r="3" s="79" customFormat="1" ht="13.5" customHeight="1" spans="1:6">
      <c r="A3" s="159" t="s">
        <v>21</v>
      </c>
      <c r="B3" s="159"/>
      <c r="C3" s="155"/>
      <c r="D3" s="156"/>
      <c r="E3" s="156"/>
      <c r="F3" s="156" t="s">
        <v>22</v>
      </c>
    </row>
    <row r="4" s="79" customFormat="1" ht="19.5" customHeight="1" spans="1:6">
      <c r="A4" s="87" t="s">
        <v>229</v>
      </c>
      <c r="B4" s="160" t="s">
        <v>92</v>
      </c>
      <c r="C4" s="87" t="s">
        <v>93</v>
      </c>
      <c r="D4" s="88" t="s">
        <v>575</v>
      </c>
      <c r="E4" s="89"/>
      <c r="F4" s="161"/>
    </row>
    <row r="5" s="79" customFormat="1" ht="18.75" customHeight="1" spans="1:6">
      <c r="A5" s="91"/>
      <c r="B5" s="162"/>
      <c r="C5" s="92"/>
      <c r="D5" s="87" t="s">
        <v>75</v>
      </c>
      <c r="E5" s="88" t="s">
        <v>95</v>
      </c>
      <c r="F5" s="87" t="s">
        <v>96</v>
      </c>
    </row>
    <row r="6" s="79" customFormat="1" ht="18.75" customHeight="1" spans="1:6">
      <c r="A6" s="163">
        <v>1</v>
      </c>
      <c r="B6" s="163" t="s">
        <v>216</v>
      </c>
      <c r="C6" s="107">
        <v>3</v>
      </c>
      <c r="D6" s="163" t="s">
        <v>218</v>
      </c>
      <c r="E6" s="163" t="s">
        <v>219</v>
      </c>
      <c r="F6" s="107">
        <v>6</v>
      </c>
    </row>
    <row r="7" s="79" customFormat="1" ht="18.75" customHeight="1" spans="1:6">
      <c r="A7" s="76" t="s">
        <v>91</v>
      </c>
      <c r="B7" s="76" t="s">
        <v>91</v>
      </c>
      <c r="C7" s="76" t="s">
        <v>91</v>
      </c>
      <c r="D7" s="164" t="s">
        <v>91</v>
      </c>
      <c r="E7" s="165" t="s">
        <v>91</v>
      </c>
      <c r="F7" s="165" t="s">
        <v>91</v>
      </c>
    </row>
    <row r="8" s="79" customFormat="1" ht="18.75" customHeight="1" spans="1:6">
      <c r="A8" s="166" t="s">
        <v>176</v>
      </c>
      <c r="B8" s="167"/>
      <c r="C8" s="168"/>
      <c r="D8" s="164" t="s">
        <v>91</v>
      </c>
      <c r="E8" s="165" t="s">
        <v>91</v>
      </c>
      <c r="F8" s="165" t="s">
        <v>91</v>
      </c>
    </row>
    <row r="9" customHeight="1" spans="1:1">
      <c r="A9" s="153" t="s">
        <v>576</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workbookViewId="0">
      <selection activeCell="D13" sqref="D13"/>
    </sheetView>
  </sheetViews>
  <sheetFormatPr defaultColWidth="8.88571428571429" defaultRowHeight="14.25" customHeight="1"/>
  <cols>
    <col min="1" max="1" width="20.7142857142857" style="79" customWidth="1"/>
    <col min="2" max="2" width="21.7142857142857" style="79" customWidth="1"/>
    <col min="3" max="3" width="35.2857142857143" style="79" customWidth="1"/>
    <col min="4" max="4" width="7.71428571428571" style="79" customWidth="1"/>
    <col min="5" max="6" width="10.2857142857143" style="79" customWidth="1"/>
    <col min="7" max="7" width="12" style="79" customWidth="1"/>
    <col min="8" max="10" width="10" style="79" customWidth="1"/>
    <col min="11" max="11" width="9.13333333333333" style="63" customWidth="1"/>
    <col min="12" max="13" width="9.13333333333333" style="79" customWidth="1"/>
    <col min="14" max="15" width="12.7142857142857" style="79" customWidth="1"/>
    <col min="16" max="16" width="9.13333333333333" style="63" customWidth="1"/>
    <col min="17" max="17" width="10.4285714285714" style="79" customWidth="1"/>
    <col min="18" max="18" width="9.13333333333333" style="63" customWidth="1"/>
    <col min="19" max="16384" width="9.13333333333333" style="63"/>
  </cols>
  <sheetData>
    <row r="1" ht="13.5" customHeight="1" spans="1:17">
      <c r="A1" s="81"/>
      <c r="B1" s="81"/>
      <c r="C1" s="81"/>
      <c r="D1" s="81"/>
      <c r="E1" s="81"/>
      <c r="F1" s="81"/>
      <c r="G1" s="81"/>
      <c r="H1" s="81"/>
      <c r="I1" s="81"/>
      <c r="J1" s="81"/>
      <c r="P1" s="77"/>
      <c r="Q1" s="151"/>
    </row>
    <row r="2" ht="27.75" customHeight="1" spans="1:17">
      <c r="A2" s="130" t="s">
        <v>14</v>
      </c>
      <c r="B2" s="65"/>
      <c r="C2" s="65"/>
      <c r="D2" s="65"/>
      <c r="E2" s="65"/>
      <c r="F2" s="65"/>
      <c r="G2" s="65"/>
      <c r="H2" s="65"/>
      <c r="I2" s="65"/>
      <c r="J2" s="65"/>
      <c r="K2" s="66"/>
      <c r="L2" s="65"/>
      <c r="M2" s="65"/>
      <c r="N2" s="65"/>
      <c r="O2" s="65"/>
      <c r="P2" s="66"/>
      <c r="Q2" s="65"/>
    </row>
    <row r="3" ht="18.75" customHeight="1" spans="1:17">
      <c r="A3" s="84" t="s">
        <v>21</v>
      </c>
      <c r="B3" s="85"/>
      <c r="C3" s="85"/>
      <c r="D3" s="85"/>
      <c r="E3" s="85"/>
      <c r="F3" s="85"/>
      <c r="G3" s="85"/>
      <c r="H3" s="85"/>
      <c r="I3" s="85"/>
      <c r="J3" s="85"/>
      <c r="P3" s="146"/>
      <c r="Q3" s="152" t="s">
        <v>222</v>
      </c>
    </row>
    <row r="4" ht="15.75" customHeight="1" spans="1:17">
      <c r="A4" s="93" t="s">
        <v>577</v>
      </c>
      <c r="B4" s="131" t="s">
        <v>578</v>
      </c>
      <c r="C4" s="131" t="s">
        <v>579</v>
      </c>
      <c r="D4" s="131" t="s">
        <v>580</v>
      </c>
      <c r="E4" s="131" t="s">
        <v>581</v>
      </c>
      <c r="F4" s="131" t="s">
        <v>582</v>
      </c>
      <c r="G4" s="71" t="s">
        <v>236</v>
      </c>
      <c r="H4" s="132"/>
      <c r="I4" s="132"/>
      <c r="J4" s="71"/>
      <c r="K4" s="147"/>
      <c r="L4" s="71"/>
      <c r="M4" s="71"/>
      <c r="N4" s="71"/>
      <c r="O4" s="71"/>
      <c r="P4" s="147"/>
      <c r="Q4" s="72"/>
    </row>
    <row r="5" ht="17.25" customHeight="1" spans="1:17">
      <c r="A5" s="133"/>
      <c r="B5" s="134"/>
      <c r="C5" s="134"/>
      <c r="D5" s="134"/>
      <c r="E5" s="134"/>
      <c r="F5" s="134"/>
      <c r="G5" s="135" t="s">
        <v>75</v>
      </c>
      <c r="H5" s="113" t="s">
        <v>78</v>
      </c>
      <c r="I5" s="113" t="s">
        <v>583</v>
      </c>
      <c r="J5" s="134" t="s">
        <v>584</v>
      </c>
      <c r="K5" s="148" t="s">
        <v>585</v>
      </c>
      <c r="L5" s="137" t="s">
        <v>82</v>
      </c>
      <c r="M5" s="137"/>
      <c r="N5" s="137"/>
      <c r="O5" s="137"/>
      <c r="P5" s="149"/>
      <c r="Q5" s="136"/>
    </row>
    <row r="6" ht="54" customHeight="1" spans="1:17">
      <c r="A6" s="106"/>
      <c r="B6" s="136"/>
      <c r="C6" s="136"/>
      <c r="D6" s="136"/>
      <c r="E6" s="136"/>
      <c r="F6" s="136"/>
      <c r="G6" s="137"/>
      <c r="H6" s="113"/>
      <c r="I6" s="113"/>
      <c r="J6" s="136"/>
      <c r="K6" s="150"/>
      <c r="L6" s="136" t="s">
        <v>77</v>
      </c>
      <c r="M6" s="136" t="s">
        <v>84</v>
      </c>
      <c r="N6" s="136" t="s">
        <v>336</v>
      </c>
      <c r="O6" s="136" t="s">
        <v>86</v>
      </c>
      <c r="P6" s="150" t="s">
        <v>87</v>
      </c>
      <c r="Q6" s="136" t="s">
        <v>88</v>
      </c>
    </row>
    <row r="7" ht="15" customHeight="1" spans="1:17">
      <c r="A7" s="91">
        <v>1</v>
      </c>
      <c r="B7" s="91">
        <v>2</v>
      </c>
      <c r="C7" s="91">
        <v>3</v>
      </c>
      <c r="D7" s="91">
        <v>4</v>
      </c>
      <c r="E7" s="91">
        <v>5</v>
      </c>
      <c r="F7" s="91">
        <v>6</v>
      </c>
      <c r="G7" s="91">
        <v>7</v>
      </c>
      <c r="H7" s="91">
        <v>8</v>
      </c>
      <c r="I7" s="91">
        <v>9</v>
      </c>
      <c r="J7" s="91">
        <v>10</v>
      </c>
      <c r="K7" s="91">
        <v>11</v>
      </c>
      <c r="L7" s="91">
        <v>12</v>
      </c>
      <c r="M7" s="91">
        <v>13</v>
      </c>
      <c r="N7" s="91">
        <v>14</v>
      </c>
      <c r="O7" s="91">
        <v>15</v>
      </c>
      <c r="P7" s="91">
        <v>16</v>
      </c>
      <c r="Q7" s="91">
        <v>17</v>
      </c>
    </row>
    <row r="8" ht="15" customHeight="1" spans="1:17">
      <c r="A8" s="24" t="s">
        <v>586</v>
      </c>
      <c r="B8" s="138" t="s">
        <v>587</v>
      </c>
      <c r="C8" s="138" t="s">
        <v>588</v>
      </c>
      <c r="D8" s="138" t="s">
        <v>589</v>
      </c>
      <c r="E8" s="138" t="s">
        <v>246</v>
      </c>
      <c r="F8" s="139"/>
      <c r="G8" s="140">
        <v>3840</v>
      </c>
      <c r="H8" s="141">
        <v>3840</v>
      </c>
      <c r="I8" s="139"/>
      <c r="J8" s="139"/>
      <c r="K8" s="139"/>
      <c r="L8" s="139"/>
      <c r="M8" s="139"/>
      <c r="N8" s="139"/>
      <c r="O8" s="139"/>
      <c r="P8" s="139"/>
      <c r="Q8" s="139"/>
    </row>
    <row r="9" ht="15" customHeight="1" spans="1:17">
      <c r="A9" s="24" t="s">
        <v>586</v>
      </c>
      <c r="B9" s="138" t="s">
        <v>590</v>
      </c>
      <c r="C9" s="138" t="s">
        <v>591</v>
      </c>
      <c r="D9" s="138" t="s">
        <v>592</v>
      </c>
      <c r="E9" s="138" t="s">
        <v>433</v>
      </c>
      <c r="F9" s="139"/>
      <c r="G9" s="140">
        <v>20000</v>
      </c>
      <c r="H9" s="141">
        <v>20000</v>
      </c>
      <c r="I9" s="139"/>
      <c r="J9" s="139"/>
      <c r="K9" s="139"/>
      <c r="L9" s="139"/>
      <c r="M9" s="139"/>
      <c r="N9" s="139"/>
      <c r="O9" s="139"/>
      <c r="P9" s="139"/>
      <c r="Q9" s="139"/>
    </row>
    <row r="10" ht="21" customHeight="1" spans="1:17">
      <c r="A10" s="24" t="s">
        <v>593</v>
      </c>
      <c r="B10" s="138" t="s">
        <v>594</v>
      </c>
      <c r="C10" s="138" t="s">
        <v>595</v>
      </c>
      <c r="D10" s="138" t="s">
        <v>596</v>
      </c>
      <c r="E10" s="138" t="s">
        <v>253</v>
      </c>
      <c r="F10" s="142" t="s">
        <v>91</v>
      </c>
      <c r="G10" s="140">
        <v>87000</v>
      </c>
      <c r="H10" s="141">
        <v>87000</v>
      </c>
      <c r="I10" s="142" t="s">
        <v>91</v>
      </c>
      <c r="J10" s="142" t="s">
        <v>91</v>
      </c>
      <c r="K10" s="142" t="s">
        <v>91</v>
      </c>
      <c r="L10" s="142" t="s">
        <v>91</v>
      </c>
      <c r="M10" s="142" t="s">
        <v>91</v>
      </c>
      <c r="N10" s="142" t="s">
        <v>91</v>
      </c>
      <c r="O10" s="142"/>
      <c r="P10" s="142" t="s">
        <v>91</v>
      </c>
      <c r="Q10" s="142" t="s">
        <v>91</v>
      </c>
    </row>
    <row r="11" ht="21" customHeight="1" spans="1:17">
      <c r="A11" s="143" t="s">
        <v>176</v>
      </c>
      <c r="B11" s="144"/>
      <c r="C11" s="144"/>
      <c r="D11" s="144"/>
      <c r="E11" s="145"/>
      <c r="F11" s="142" t="s">
        <v>91</v>
      </c>
      <c r="G11" s="141">
        <v>110840</v>
      </c>
      <c r="H11" s="141">
        <v>110840</v>
      </c>
      <c r="I11" s="142" t="s">
        <v>91</v>
      </c>
      <c r="J11" s="142" t="s">
        <v>91</v>
      </c>
      <c r="K11" s="142" t="s">
        <v>91</v>
      </c>
      <c r="L11" s="142" t="s">
        <v>91</v>
      </c>
      <c r="M11" s="142" t="s">
        <v>91</v>
      </c>
      <c r="N11" s="142" t="s">
        <v>91</v>
      </c>
      <c r="O11" s="142"/>
      <c r="P11" s="142" t="s">
        <v>91</v>
      </c>
      <c r="Q11" s="142" t="s">
        <v>91</v>
      </c>
    </row>
  </sheetData>
  <mergeCells count="16">
    <mergeCell ref="A2:Q2"/>
    <mergeCell ref="A3:F3"/>
    <mergeCell ref="G4:Q4"/>
    <mergeCell ref="L5:Q5"/>
    <mergeCell ref="A11:E11"/>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workbookViewId="0">
      <selection activeCell="B15" sqref="B15"/>
    </sheetView>
  </sheetViews>
  <sheetFormatPr defaultColWidth="8.71428571428571" defaultRowHeight="14.25" customHeight="1"/>
  <cols>
    <col min="1" max="1" width="24.1428571428571" style="109" customWidth="1"/>
    <col min="2" max="2" width="27.8571428571429" style="109" customWidth="1"/>
    <col min="3" max="3" width="24.1428571428571" style="109" customWidth="1"/>
    <col min="4" max="4" width="21" style="109" customWidth="1"/>
    <col min="5" max="6" width="9.13333333333333" style="109" customWidth="1"/>
    <col min="7" max="7" width="12" style="79" customWidth="1"/>
    <col min="8" max="10" width="10" style="79" customWidth="1"/>
    <col min="11" max="11" width="9.13333333333333" style="63" customWidth="1"/>
    <col min="12" max="13" width="9.13333333333333" style="79" customWidth="1"/>
    <col min="14" max="15" width="12.7142857142857" style="79" customWidth="1"/>
    <col min="16" max="16" width="9.13333333333333" style="63" customWidth="1"/>
    <col min="17" max="17" width="10.4285714285714" style="79" customWidth="1"/>
    <col min="18" max="18" width="9.13333333333333" style="63" customWidth="1"/>
    <col min="19" max="246" width="9.13333333333333" style="63"/>
    <col min="247" max="255" width="8.71428571428571" style="63"/>
  </cols>
  <sheetData>
    <row r="1" ht="13.5" customHeight="1" spans="1:17">
      <c r="A1" s="81"/>
      <c r="B1" s="81"/>
      <c r="C1" s="81"/>
      <c r="D1" s="81"/>
      <c r="E1" s="81"/>
      <c r="F1" s="81"/>
      <c r="G1" s="110"/>
      <c r="H1" s="110"/>
      <c r="I1" s="110"/>
      <c r="J1" s="110"/>
      <c r="K1" s="117"/>
      <c r="L1" s="118"/>
      <c r="M1" s="118"/>
      <c r="N1" s="118"/>
      <c r="O1" s="118"/>
      <c r="P1" s="119"/>
      <c r="Q1" s="128"/>
    </row>
    <row r="2" ht="27.75" customHeight="1" spans="1:17">
      <c r="A2" s="111" t="s">
        <v>15</v>
      </c>
      <c r="B2" s="111"/>
      <c r="C2" s="111"/>
      <c r="D2" s="111"/>
      <c r="E2" s="111"/>
      <c r="F2" s="111"/>
      <c r="G2" s="111"/>
      <c r="H2" s="111"/>
      <c r="I2" s="111"/>
      <c r="J2" s="111"/>
      <c r="K2" s="111"/>
      <c r="L2" s="111"/>
      <c r="M2" s="111"/>
      <c r="N2" s="111"/>
      <c r="O2" s="111"/>
      <c r="P2" s="111"/>
      <c r="Q2" s="111"/>
    </row>
    <row r="3" ht="26.1" customHeight="1" spans="1:17">
      <c r="A3" s="84" t="s">
        <v>21</v>
      </c>
      <c r="B3" s="85"/>
      <c r="C3" s="85"/>
      <c r="D3" s="85"/>
      <c r="E3" s="85"/>
      <c r="F3" s="85"/>
      <c r="G3" s="112"/>
      <c r="H3" s="112"/>
      <c r="I3" s="112"/>
      <c r="J3" s="112"/>
      <c r="K3" s="117"/>
      <c r="L3" s="118"/>
      <c r="M3" s="118"/>
      <c r="N3" s="118"/>
      <c r="O3" s="118"/>
      <c r="P3" s="120"/>
      <c r="Q3" s="129" t="s">
        <v>222</v>
      </c>
    </row>
    <row r="4" ht="15.75" customHeight="1" spans="1:17">
      <c r="A4" s="113" t="s">
        <v>577</v>
      </c>
      <c r="B4" s="113" t="s">
        <v>597</v>
      </c>
      <c r="C4" s="113" t="s">
        <v>598</v>
      </c>
      <c r="D4" s="113" t="s">
        <v>599</v>
      </c>
      <c r="E4" s="113" t="s">
        <v>600</v>
      </c>
      <c r="F4" s="113" t="s">
        <v>601</v>
      </c>
      <c r="G4" s="113" t="s">
        <v>236</v>
      </c>
      <c r="H4" s="113"/>
      <c r="I4" s="113"/>
      <c r="J4" s="113"/>
      <c r="K4" s="121"/>
      <c r="L4" s="113"/>
      <c r="M4" s="113"/>
      <c r="N4" s="113"/>
      <c r="O4" s="113"/>
      <c r="P4" s="121"/>
      <c r="Q4" s="113"/>
    </row>
    <row r="5" ht="17.25" customHeight="1" spans="1:17">
      <c r="A5" s="113"/>
      <c r="B5" s="113"/>
      <c r="C5" s="113"/>
      <c r="D5" s="113"/>
      <c r="E5" s="113"/>
      <c r="F5" s="113"/>
      <c r="G5" s="113" t="s">
        <v>75</v>
      </c>
      <c r="H5" s="113" t="s">
        <v>78</v>
      </c>
      <c r="I5" s="113" t="s">
        <v>583</v>
      </c>
      <c r="J5" s="113" t="s">
        <v>584</v>
      </c>
      <c r="K5" s="122" t="s">
        <v>585</v>
      </c>
      <c r="L5" s="113" t="s">
        <v>82</v>
      </c>
      <c r="M5" s="113"/>
      <c r="N5" s="113"/>
      <c r="O5" s="113"/>
      <c r="P5" s="122"/>
      <c r="Q5" s="113"/>
    </row>
    <row r="6" ht="54" customHeight="1" spans="1:17">
      <c r="A6" s="113"/>
      <c r="B6" s="113"/>
      <c r="C6" s="113"/>
      <c r="D6" s="113"/>
      <c r="E6" s="113"/>
      <c r="F6" s="113"/>
      <c r="G6" s="113"/>
      <c r="H6" s="113"/>
      <c r="I6" s="113"/>
      <c r="J6" s="113"/>
      <c r="K6" s="121"/>
      <c r="L6" s="113" t="s">
        <v>77</v>
      </c>
      <c r="M6" s="113" t="s">
        <v>84</v>
      </c>
      <c r="N6" s="113" t="s">
        <v>336</v>
      </c>
      <c r="O6" s="113" t="s">
        <v>86</v>
      </c>
      <c r="P6" s="121" t="s">
        <v>87</v>
      </c>
      <c r="Q6" s="113" t="s">
        <v>88</v>
      </c>
    </row>
    <row r="7" ht="15" customHeight="1" spans="1:17">
      <c r="A7" s="113">
        <v>1</v>
      </c>
      <c r="B7" s="113">
        <v>2</v>
      </c>
      <c r="C7" s="113">
        <v>3</v>
      </c>
      <c r="D7" s="113">
        <v>4</v>
      </c>
      <c r="E7" s="113">
        <v>5</v>
      </c>
      <c r="F7" s="113">
        <v>6</v>
      </c>
      <c r="G7" s="113">
        <v>7</v>
      </c>
      <c r="H7" s="113">
        <v>8</v>
      </c>
      <c r="I7" s="113">
        <v>9</v>
      </c>
      <c r="J7" s="113">
        <v>10</v>
      </c>
      <c r="K7" s="113">
        <v>11</v>
      </c>
      <c r="L7" s="113">
        <v>12</v>
      </c>
      <c r="M7" s="113">
        <v>13</v>
      </c>
      <c r="N7" s="113">
        <v>14</v>
      </c>
      <c r="O7" s="113">
        <v>15</v>
      </c>
      <c r="P7" s="113">
        <v>16</v>
      </c>
      <c r="Q7" s="113">
        <v>17</v>
      </c>
    </row>
    <row r="8" ht="42" customHeight="1" spans="1:17">
      <c r="A8" s="114" t="s">
        <v>602</v>
      </c>
      <c r="B8" s="115" t="s">
        <v>603</v>
      </c>
      <c r="C8" s="115" t="s">
        <v>604</v>
      </c>
      <c r="D8" s="115" t="s">
        <v>605</v>
      </c>
      <c r="E8" s="115" t="s">
        <v>606</v>
      </c>
      <c r="F8" s="115" t="s">
        <v>607</v>
      </c>
      <c r="G8" s="116">
        <v>100000</v>
      </c>
      <c r="H8" s="116">
        <v>100000</v>
      </c>
      <c r="I8" s="123" t="s">
        <v>91</v>
      </c>
      <c r="J8" s="123" t="s">
        <v>91</v>
      </c>
      <c r="K8" s="123" t="s">
        <v>91</v>
      </c>
      <c r="L8" s="123" t="s">
        <v>91</v>
      </c>
      <c r="M8" s="123" t="s">
        <v>91</v>
      </c>
      <c r="N8" s="123" t="s">
        <v>91</v>
      </c>
      <c r="O8" s="123"/>
      <c r="P8" s="123" t="s">
        <v>91</v>
      </c>
      <c r="Q8" s="123" t="s">
        <v>91</v>
      </c>
    </row>
    <row r="9" ht="40" customHeight="1" spans="1:17">
      <c r="A9" s="114" t="s">
        <v>608</v>
      </c>
      <c r="B9" s="115" t="s">
        <v>609</v>
      </c>
      <c r="C9" s="115" t="s">
        <v>610</v>
      </c>
      <c r="D9" s="115" t="s">
        <v>605</v>
      </c>
      <c r="E9" s="115" t="s">
        <v>606</v>
      </c>
      <c r="F9" s="115" t="s">
        <v>607</v>
      </c>
      <c r="G9" s="116">
        <v>200000</v>
      </c>
      <c r="H9" s="116">
        <v>200000</v>
      </c>
      <c r="I9" s="124" t="s">
        <v>91</v>
      </c>
      <c r="J9" s="124" t="s">
        <v>91</v>
      </c>
      <c r="K9" s="123" t="s">
        <v>91</v>
      </c>
      <c r="L9" s="124" t="s">
        <v>91</v>
      </c>
      <c r="M9" s="124" t="s">
        <v>91</v>
      </c>
      <c r="N9" s="124" t="s">
        <v>91</v>
      </c>
      <c r="O9" s="124"/>
      <c r="P9" s="123" t="s">
        <v>91</v>
      </c>
      <c r="Q9" s="124" t="s">
        <v>91</v>
      </c>
    </row>
    <row r="10" ht="50" customHeight="1" spans="1:17">
      <c r="A10" s="114" t="s">
        <v>611</v>
      </c>
      <c r="B10" s="115" t="s">
        <v>612</v>
      </c>
      <c r="C10" s="115" t="s">
        <v>613</v>
      </c>
      <c r="D10" s="115" t="s">
        <v>605</v>
      </c>
      <c r="E10" s="115" t="s">
        <v>606</v>
      </c>
      <c r="F10" s="115" t="s">
        <v>607</v>
      </c>
      <c r="G10" s="116">
        <v>500000</v>
      </c>
      <c r="H10" s="116">
        <v>500000</v>
      </c>
      <c r="I10" s="125" t="s">
        <v>91</v>
      </c>
      <c r="J10" s="125" t="s">
        <v>91</v>
      </c>
      <c r="K10" s="125" t="s">
        <v>91</v>
      </c>
      <c r="L10" s="125" t="s">
        <v>91</v>
      </c>
      <c r="M10" s="125" t="s">
        <v>91</v>
      </c>
      <c r="N10" s="125" t="s">
        <v>91</v>
      </c>
      <c r="O10" s="125"/>
      <c r="P10" s="125" t="s">
        <v>91</v>
      </c>
      <c r="Q10" s="125" t="s">
        <v>91</v>
      </c>
    </row>
    <row r="11" ht="22.5" customHeight="1" spans="1:17">
      <c r="A11" s="90" t="s">
        <v>176</v>
      </c>
      <c r="B11" s="90"/>
      <c r="C11" s="90"/>
      <c r="D11" s="90"/>
      <c r="E11" s="90"/>
      <c r="F11" s="90"/>
      <c r="G11" s="116">
        <v>800000</v>
      </c>
      <c r="H11" s="116">
        <v>800000</v>
      </c>
      <c r="I11" s="126"/>
      <c r="J11" s="126"/>
      <c r="K11" s="127"/>
      <c r="L11" s="126"/>
      <c r="M11" s="126"/>
      <c r="N11" s="126"/>
      <c r="O11" s="126"/>
      <c r="P11" s="127"/>
      <c r="Q11" s="126"/>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F31" sqref="F31"/>
    </sheetView>
  </sheetViews>
  <sheetFormatPr defaultColWidth="8.88571428571429" defaultRowHeight="14.25" customHeight="1" outlineLevelRow="7"/>
  <cols>
    <col min="1" max="1" width="50" style="79" customWidth="1"/>
    <col min="2" max="2" width="17.2857142857143" style="79" customWidth="1"/>
    <col min="3" max="4" width="13.4285714285714" style="79" customWidth="1"/>
    <col min="5" max="12" width="10.2857142857143" style="79" customWidth="1"/>
    <col min="13" max="13" width="13.1428571428571" style="79" customWidth="1"/>
    <col min="14" max="14" width="9.13333333333333" style="63" customWidth="1"/>
    <col min="15" max="246" width="9.13333333333333" style="63"/>
    <col min="247" max="247" width="9.13333333333333" style="80"/>
    <col min="248" max="256" width="8.88571428571429" style="80"/>
  </cols>
  <sheetData>
    <row r="1" s="63" customFormat="1" ht="13.5" customHeight="1" spans="1:13">
      <c r="A1" s="81"/>
      <c r="B1" s="81"/>
      <c r="C1" s="81"/>
      <c r="D1" s="82"/>
      <c r="E1" s="79"/>
      <c r="F1" s="79"/>
      <c r="G1" s="79"/>
      <c r="H1" s="79"/>
      <c r="I1" s="79"/>
      <c r="J1" s="79"/>
      <c r="K1" s="79"/>
      <c r="L1" s="79"/>
      <c r="M1" s="79"/>
    </row>
    <row r="2" s="63" customFormat="1" ht="35" customHeight="1" spans="1:13">
      <c r="A2" s="83" t="s">
        <v>16</v>
      </c>
      <c r="B2" s="83"/>
      <c r="C2" s="83"/>
      <c r="D2" s="83"/>
      <c r="E2" s="83"/>
      <c r="F2" s="83"/>
      <c r="G2" s="83"/>
      <c r="H2" s="83"/>
      <c r="I2" s="83"/>
      <c r="J2" s="83"/>
      <c r="K2" s="83"/>
      <c r="L2" s="83"/>
      <c r="M2" s="83"/>
    </row>
    <row r="3" s="78" customFormat="1" ht="24" customHeight="1" spans="1:13">
      <c r="A3" s="84" t="s">
        <v>21</v>
      </c>
      <c r="B3" s="85"/>
      <c r="C3" s="85"/>
      <c r="D3" s="85"/>
      <c r="E3" s="86"/>
      <c r="F3" s="86"/>
      <c r="G3" s="86"/>
      <c r="H3" s="86"/>
      <c r="I3" s="86"/>
      <c r="J3" s="104"/>
      <c r="K3" s="104"/>
      <c r="L3" s="104"/>
      <c r="M3" s="105" t="s">
        <v>222</v>
      </c>
    </row>
    <row r="4" s="63" customFormat="1" ht="19.5" customHeight="1" spans="1:13">
      <c r="A4" s="87" t="s">
        <v>614</v>
      </c>
      <c r="B4" s="88" t="s">
        <v>236</v>
      </c>
      <c r="C4" s="89"/>
      <c r="D4" s="89"/>
      <c r="E4" s="90" t="s">
        <v>615</v>
      </c>
      <c r="F4" s="90"/>
      <c r="G4" s="90"/>
      <c r="H4" s="90"/>
      <c r="I4" s="90"/>
      <c r="J4" s="90"/>
      <c r="K4" s="90"/>
      <c r="L4" s="90"/>
      <c r="M4" s="90"/>
    </row>
    <row r="5" s="63" customFormat="1" ht="40.5" customHeight="1" spans="1:13">
      <c r="A5" s="91"/>
      <c r="B5" s="92" t="s">
        <v>75</v>
      </c>
      <c r="C5" s="93" t="s">
        <v>78</v>
      </c>
      <c r="D5" s="94" t="s">
        <v>616</v>
      </c>
      <c r="E5" s="91" t="s">
        <v>617</v>
      </c>
      <c r="F5" s="91" t="s">
        <v>618</v>
      </c>
      <c r="G5" s="91" t="s">
        <v>619</v>
      </c>
      <c r="H5" s="91" t="s">
        <v>620</v>
      </c>
      <c r="I5" s="106" t="s">
        <v>621</v>
      </c>
      <c r="J5" s="91" t="s">
        <v>622</v>
      </c>
      <c r="K5" s="91" t="s">
        <v>623</v>
      </c>
      <c r="L5" s="91" t="s">
        <v>624</v>
      </c>
      <c r="M5" s="91" t="s">
        <v>625</v>
      </c>
    </row>
    <row r="6" s="63" customFormat="1" ht="19.5" customHeight="1" spans="1:13">
      <c r="A6" s="87">
        <v>1</v>
      </c>
      <c r="B6" s="87">
        <v>2</v>
      </c>
      <c r="C6" s="87">
        <v>3</v>
      </c>
      <c r="D6" s="95">
        <v>4</v>
      </c>
      <c r="E6" s="87">
        <v>5</v>
      </c>
      <c r="F6" s="87">
        <v>6</v>
      </c>
      <c r="G6" s="87">
        <v>7</v>
      </c>
      <c r="H6" s="96">
        <v>8</v>
      </c>
      <c r="I6" s="107">
        <v>9</v>
      </c>
      <c r="J6" s="107">
        <v>10</v>
      </c>
      <c r="K6" s="107">
        <v>11</v>
      </c>
      <c r="L6" s="96">
        <v>12</v>
      </c>
      <c r="M6" s="107">
        <v>13</v>
      </c>
    </row>
    <row r="7" s="63" customFormat="1" ht="19.5" customHeight="1" spans="1:247">
      <c r="A7" s="97" t="s">
        <v>626</v>
      </c>
      <c r="B7" s="98"/>
      <c r="C7" s="98"/>
      <c r="D7" s="98"/>
      <c r="E7" s="98"/>
      <c r="F7" s="98"/>
      <c r="G7" s="99"/>
      <c r="H7" s="100" t="s">
        <v>91</v>
      </c>
      <c r="I7" s="100" t="s">
        <v>91</v>
      </c>
      <c r="J7" s="100" t="s">
        <v>91</v>
      </c>
      <c r="K7" s="100" t="s">
        <v>91</v>
      </c>
      <c r="L7" s="100" t="s">
        <v>91</v>
      </c>
      <c r="M7" s="100" t="s">
        <v>91</v>
      </c>
      <c r="IM7" s="108"/>
    </row>
    <row r="8" s="63" customFormat="1" ht="19.5" customHeight="1" spans="1:13">
      <c r="A8" s="24" t="s">
        <v>91</v>
      </c>
      <c r="B8" s="101" t="s">
        <v>91</v>
      </c>
      <c r="C8" s="101" t="s">
        <v>91</v>
      </c>
      <c r="D8" s="102" t="s">
        <v>91</v>
      </c>
      <c r="E8" s="101" t="s">
        <v>91</v>
      </c>
      <c r="F8" s="101" t="s">
        <v>91</v>
      </c>
      <c r="G8" s="101" t="s">
        <v>91</v>
      </c>
      <c r="H8" s="103" t="s">
        <v>91</v>
      </c>
      <c r="I8" s="103" t="s">
        <v>91</v>
      </c>
      <c r="J8" s="103" t="s">
        <v>91</v>
      </c>
      <c r="K8" s="103" t="s">
        <v>91</v>
      </c>
      <c r="L8" s="103" t="s">
        <v>91</v>
      </c>
      <c r="M8" s="103"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D28" sqref="D28"/>
    </sheetView>
  </sheetViews>
  <sheetFormatPr defaultColWidth="8.88571428571429" defaultRowHeight="12" outlineLevelRow="6"/>
  <cols>
    <col min="1" max="1" width="34.2857142857143" style="62" customWidth="1"/>
    <col min="2" max="2" width="29" style="62" customWidth="1"/>
    <col min="3" max="5" width="23.5714285714286" style="62" customWidth="1"/>
    <col min="6" max="6" width="11.2857142857143" style="63" customWidth="1"/>
    <col min="7" max="7" width="25.1333333333333" style="62" customWidth="1"/>
    <col min="8" max="8" width="15.5714285714286" style="63" customWidth="1"/>
    <col min="9" max="9" width="13.4285714285714" style="63" customWidth="1"/>
    <col min="10" max="10" width="18.847619047619" style="62" customWidth="1"/>
    <col min="11" max="11" width="9.13333333333333" style="63" customWidth="1"/>
    <col min="12" max="16384" width="9.13333333333333" style="63"/>
  </cols>
  <sheetData>
    <row r="1" customHeight="1" spans="10:10">
      <c r="J1" s="77"/>
    </row>
    <row r="2" ht="28.5" customHeight="1" spans="1:10">
      <c r="A2" s="64" t="s">
        <v>17</v>
      </c>
      <c r="B2" s="65"/>
      <c r="C2" s="65"/>
      <c r="D2" s="65"/>
      <c r="E2" s="65"/>
      <c r="F2" s="66"/>
      <c r="G2" s="65"/>
      <c r="H2" s="66"/>
      <c r="I2" s="66"/>
      <c r="J2" s="65"/>
    </row>
    <row r="3" ht="17.25" customHeight="1" spans="1:1">
      <c r="A3" s="67" t="s">
        <v>21</v>
      </c>
    </row>
    <row r="4" ht="44.25" customHeight="1" spans="1:10">
      <c r="A4" s="68" t="s">
        <v>414</v>
      </c>
      <c r="B4" s="68" t="s">
        <v>415</v>
      </c>
      <c r="C4" s="68" t="s">
        <v>416</v>
      </c>
      <c r="D4" s="68" t="s">
        <v>417</v>
      </c>
      <c r="E4" s="68" t="s">
        <v>418</v>
      </c>
      <c r="F4" s="69" t="s">
        <v>419</v>
      </c>
      <c r="G4" s="68" t="s">
        <v>420</v>
      </c>
      <c r="H4" s="69" t="s">
        <v>421</v>
      </c>
      <c r="I4" s="69" t="s">
        <v>422</v>
      </c>
      <c r="J4" s="68" t="s">
        <v>423</v>
      </c>
    </row>
    <row r="5" ht="14.25" customHeight="1" spans="1:10">
      <c r="A5" s="68">
        <v>1</v>
      </c>
      <c r="B5" s="68">
        <v>2</v>
      </c>
      <c r="C5" s="68">
        <v>3</v>
      </c>
      <c r="D5" s="68">
        <v>4</v>
      </c>
      <c r="E5" s="68">
        <v>5</v>
      </c>
      <c r="F5" s="68">
        <v>6</v>
      </c>
      <c r="G5" s="68">
        <v>7</v>
      </c>
      <c r="H5" s="68">
        <v>8</v>
      </c>
      <c r="I5" s="68">
        <v>9</v>
      </c>
      <c r="J5" s="68">
        <v>10</v>
      </c>
    </row>
    <row r="6" ht="42" customHeight="1" spans="1:10">
      <c r="A6" s="70" t="s">
        <v>626</v>
      </c>
      <c r="B6" s="71"/>
      <c r="C6" s="71"/>
      <c r="D6" s="72"/>
      <c r="E6" s="73"/>
      <c r="F6" s="74"/>
      <c r="G6" s="73"/>
      <c r="H6" s="74"/>
      <c r="I6" s="74"/>
      <c r="J6" s="73"/>
    </row>
    <row r="7" ht="42.75" customHeight="1" spans="1:10">
      <c r="A7" s="75" t="s">
        <v>91</v>
      </c>
      <c r="B7" s="75" t="s">
        <v>91</v>
      </c>
      <c r="C7" s="75" t="s">
        <v>91</v>
      </c>
      <c r="D7" s="75" t="s">
        <v>91</v>
      </c>
      <c r="E7" s="76" t="s">
        <v>91</v>
      </c>
      <c r="F7" s="75" t="s">
        <v>91</v>
      </c>
      <c r="G7" s="76" t="s">
        <v>91</v>
      </c>
      <c r="H7" s="75" t="s">
        <v>91</v>
      </c>
      <c r="I7" s="75" t="s">
        <v>91</v>
      </c>
      <c r="J7" s="76"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A7" sqref="A7:A9"/>
    </sheetView>
  </sheetViews>
  <sheetFormatPr defaultColWidth="8.88571428571429" defaultRowHeight="12" outlineLevelCol="7"/>
  <cols>
    <col min="1" max="1" width="29" style="48"/>
    <col min="2" max="2" width="18.7142857142857" style="48" customWidth="1"/>
    <col min="3" max="3" width="24.847619047619" style="48" customWidth="1"/>
    <col min="4" max="6" width="23.5714285714286" style="48" customWidth="1"/>
    <col min="7" max="7" width="25.1333333333333" style="48" customWidth="1"/>
    <col min="8" max="8" width="18.847619047619" style="48" customWidth="1"/>
    <col min="9" max="16384" width="9.13333333333333" style="48"/>
  </cols>
  <sheetData>
    <row r="1" spans="8:8">
      <c r="H1" s="49"/>
    </row>
    <row r="2" ht="28.5" spans="1:8">
      <c r="A2" s="50" t="s">
        <v>18</v>
      </c>
      <c r="B2" s="50"/>
      <c r="C2" s="50"/>
      <c r="D2" s="50"/>
      <c r="E2" s="50"/>
      <c r="F2" s="50"/>
      <c r="G2" s="50"/>
      <c r="H2" s="50"/>
    </row>
    <row r="3" ht="13.5" spans="1:2">
      <c r="A3" s="51" t="s">
        <v>21</v>
      </c>
      <c r="B3" s="52"/>
    </row>
    <row r="4" ht="18" customHeight="1" spans="1:8">
      <c r="A4" s="53" t="s">
        <v>229</v>
      </c>
      <c r="B4" s="53" t="s">
        <v>627</v>
      </c>
      <c r="C4" s="53" t="s">
        <v>628</v>
      </c>
      <c r="D4" s="53" t="s">
        <v>629</v>
      </c>
      <c r="E4" s="53" t="s">
        <v>630</v>
      </c>
      <c r="F4" s="54" t="s">
        <v>631</v>
      </c>
      <c r="G4" s="55"/>
      <c r="H4" s="56"/>
    </row>
    <row r="5" ht="18" customHeight="1" spans="1:8">
      <c r="A5" s="57"/>
      <c r="B5" s="57"/>
      <c r="C5" s="57"/>
      <c r="D5" s="57"/>
      <c r="E5" s="57"/>
      <c r="F5" s="58" t="s">
        <v>581</v>
      </c>
      <c r="G5" s="58" t="s">
        <v>632</v>
      </c>
      <c r="H5" s="58" t="s">
        <v>633</v>
      </c>
    </row>
    <row r="6" ht="21" customHeight="1" spans="1:8">
      <c r="A6" s="59">
        <v>1</v>
      </c>
      <c r="B6" s="59">
        <v>2</v>
      </c>
      <c r="C6" s="59">
        <v>3</v>
      </c>
      <c r="D6" s="59">
        <v>4</v>
      </c>
      <c r="E6" s="59">
        <v>5</v>
      </c>
      <c r="F6" s="59">
        <v>6</v>
      </c>
      <c r="G6" s="59">
        <v>7</v>
      </c>
      <c r="H6" s="59">
        <v>8</v>
      </c>
    </row>
    <row r="7" ht="33" customHeight="1" spans="1:8">
      <c r="A7" s="60"/>
      <c r="B7" s="60"/>
      <c r="C7" s="60"/>
      <c r="D7" s="60"/>
      <c r="E7" s="60"/>
      <c r="F7" s="59"/>
      <c r="G7" s="59"/>
      <c r="H7" s="59"/>
    </row>
    <row r="8" ht="24" customHeight="1" spans="1:8">
      <c r="A8" s="61"/>
      <c r="B8" s="61"/>
      <c r="C8" s="61"/>
      <c r="D8" s="61"/>
      <c r="E8" s="61"/>
      <c r="F8" s="59"/>
      <c r="G8" s="59"/>
      <c r="H8" s="59"/>
    </row>
    <row r="9" ht="24" customHeight="1" spans="1:8">
      <c r="A9" s="61"/>
      <c r="B9" s="61"/>
      <c r="C9" s="61"/>
      <c r="D9" s="61"/>
      <c r="E9" s="61"/>
      <c r="F9" s="59"/>
      <c r="G9" s="59"/>
      <c r="H9" s="59"/>
    </row>
    <row r="10" spans="1:1">
      <c r="A10" s="48" t="s">
        <v>634</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A14" sqref="A14:G14"/>
    </sheetView>
  </sheetViews>
  <sheetFormatPr defaultColWidth="9.14285714285714" defaultRowHeight="14.25" customHeight="1"/>
  <cols>
    <col min="1" max="1" width="63.5714285714286"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222</v>
      </c>
    </row>
    <row r="4" s="1" customFormat="1" ht="21.75" customHeight="1" spans="1:11">
      <c r="A4" s="10" t="s">
        <v>331</v>
      </c>
      <c r="B4" s="10" t="s">
        <v>231</v>
      </c>
      <c r="C4" s="10" t="s">
        <v>332</v>
      </c>
      <c r="D4" s="11" t="s">
        <v>232</v>
      </c>
      <c r="E4" s="11" t="s">
        <v>233</v>
      </c>
      <c r="F4" s="11" t="s">
        <v>333</v>
      </c>
      <c r="G4" s="11" t="s">
        <v>334</v>
      </c>
      <c r="H4" s="31" t="s">
        <v>75</v>
      </c>
      <c r="I4" s="12" t="s">
        <v>635</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23">
        <v>1</v>
      </c>
      <c r="B7" s="23">
        <v>2</v>
      </c>
      <c r="C7" s="23">
        <v>3</v>
      </c>
      <c r="D7" s="23">
        <v>4</v>
      </c>
      <c r="E7" s="23">
        <v>5</v>
      </c>
      <c r="F7" s="23">
        <v>6</v>
      </c>
      <c r="G7" s="23">
        <v>7</v>
      </c>
      <c r="H7" s="23">
        <v>8</v>
      </c>
      <c r="I7" s="23">
        <v>9</v>
      </c>
      <c r="J7" s="47">
        <v>10</v>
      </c>
      <c r="K7" s="47">
        <v>11</v>
      </c>
    </row>
    <row r="8" s="1" customFormat="1" ht="18.75" customHeight="1" spans="1:11">
      <c r="A8" s="34"/>
      <c r="B8" s="35" t="s">
        <v>91</v>
      </c>
      <c r="C8" s="34"/>
      <c r="D8" s="34"/>
      <c r="E8" s="34"/>
      <c r="F8" s="34"/>
      <c r="G8" s="34"/>
      <c r="H8" s="36" t="s">
        <v>91</v>
      </c>
      <c r="I8" s="36" t="s">
        <v>91</v>
      </c>
      <c r="J8" s="36" t="s">
        <v>91</v>
      </c>
      <c r="K8" s="36"/>
    </row>
    <row r="9" s="1" customFormat="1" ht="27" customHeight="1" spans="1:11">
      <c r="A9" s="37" t="s">
        <v>91</v>
      </c>
      <c r="C9" s="38" t="s">
        <v>91</v>
      </c>
      <c r="D9" s="38" t="s">
        <v>91</v>
      </c>
      <c r="E9" s="38" t="s">
        <v>91</v>
      </c>
      <c r="F9" s="38" t="s">
        <v>91</v>
      </c>
      <c r="G9" s="38" t="s">
        <v>91</v>
      </c>
      <c r="H9" s="39" t="s">
        <v>91</v>
      </c>
      <c r="I9" s="39" t="s">
        <v>91</v>
      </c>
      <c r="J9" s="39" t="s">
        <v>91</v>
      </c>
      <c r="K9" s="39"/>
    </row>
    <row r="10" s="1" customFormat="1" ht="18.75" customHeight="1" spans="1:11">
      <c r="A10" s="40"/>
      <c r="B10" s="41"/>
      <c r="C10" s="41"/>
      <c r="D10" s="41"/>
      <c r="E10" s="41"/>
      <c r="F10" s="41"/>
      <c r="G10" s="41"/>
      <c r="H10" s="42"/>
      <c r="I10" s="42"/>
      <c r="J10" s="42"/>
      <c r="K10" s="42"/>
    </row>
    <row r="11" s="1" customFormat="1" ht="18.75" customHeight="1" spans="1:11">
      <c r="A11" s="40"/>
      <c r="B11" s="41"/>
      <c r="C11" s="41"/>
      <c r="D11" s="41"/>
      <c r="E11" s="41"/>
      <c r="F11" s="41"/>
      <c r="G11" s="41"/>
      <c r="H11" s="42"/>
      <c r="I11" s="42"/>
      <c r="J11" s="42"/>
      <c r="K11" s="42"/>
    </row>
    <row r="12" s="1" customFormat="1" ht="18.75" customHeight="1" spans="1:11">
      <c r="A12" s="40"/>
      <c r="B12" s="41"/>
      <c r="C12" s="41"/>
      <c r="D12" s="41"/>
      <c r="E12" s="41"/>
      <c r="F12" s="41"/>
      <c r="G12" s="41"/>
      <c r="H12" s="42"/>
      <c r="I12" s="42"/>
      <c r="J12" s="42"/>
      <c r="K12" s="42"/>
    </row>
    <row r="13" s="1" customFormat="1" ht="18.75" customHeight="1" spans="1:11">
      <c r="A13" s="40"/>
      <c r="B13" s="41"/>
      <c r="C13" s="41"/>
      <c r="D13" s="41"/>
      <c r="E13" s="41"/>
      <c r="F13" s="41"/>
      <c r="G13" s="41"/>
      <c r="H13" s="42"/>
      <c r="I13" s="42"/>
      <c r="J13" s="42"/>
      <c r="K13" s="42"/>
    </row>
    <row r="14" s="1" customFormat="1" ht="18.75" customHeight="1" spans="1:11">
      <c r="A14" s="43" t="s">
        <v>176</v>
      </c>
      <c r="B14" s="44"/>
      <c r="C14" s="44"/>
      <c r="D14" s="44"/>
      <c r="E14" s="44"/>
      <c r="F14" s="44"/>
      <c r="G14" s="45"/>
      <c r="H14" s="46" t="s">
        <v>91</v>
      </c>
      <c r="I14" s="46" t="s">
        <v>91</v>
      </c>
      <c r="J14" s="46" t="s">
        <v>91</v>
      </c>
      <c r="K14" s="46"/>
    </row>
    <row r="15" s="1" customFormat="1" customHeight="1" spans="1:1">
      <c r="A15" s="38" t="s">
        <v>636</v>
      </c>
    </row>
    <row r="16" customHeight="1" spans="1:1">
      <c r="A16" s="30"/>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xSplit="1" ySplit="6" topLeftCell="B19" activePane="bottomRight" state="frozen"/>
      <selection/>
      <selection pane="topRight"/>
      <selection pane="bottomLeft"/>
      <selection pane="bottomRight" activeCell="C36" sqref="C36"/>
    </sheetView>
  </sheetViews>
  <sheetFormatPr defaultColWidth="8" defaultRowHeight="12" outlineLevelCol="3"/>
  <cols>
    <col min="1" max="1" width="39.5714285714286" style="79" customWidth="1"/>
    <col min="2" max="2" width="43.1333333333333" style="79" customWidth="1"/>
    <col min="3" max="3" width="40.4285714285714" style="79" customWidth="1"/>
    <col min="4" max="4" width="46.1333333333333" style="79" customWidth="1"/>
    <col min="5" max="5" width="8" style="63" customWidth="1"/>
    <col min="6" max="16384" width="8" style="63"/>
  </cols>
  <sheetData>
    <row r="1" ht="17" customHeight="1" spans="1:4">
      <c r="A1" s="374"/>
      <c r="B1" s="81"/>
      <c r="C1" s="81"/>
      <c r="D1" s="152"/>
    </row>
    <row r="2" ht="36" customHeight="1" spans="1:4">
      <c r="A2" s="64" t="s">
        <v>2</v>
      </c>
      <c r="B2" s="375"/>
      <c r="C2" s="375"/>
      <c r="D2" s="375"/>
    </row>
    <row r="3" ht="21" customHeight="1" spans="1:4">
      <c r="A3" s="84" t="s">
        <v>21</v>
      </c>
      <c r="B3" s="330"/>
      <c r="C3" s="330"/>
      <c r="D3" s="151" t="s">
        <v>22</v>
      </c>
    </row>
    <row r="4" ht="19.5" customHeight="1" spans="1:4">
      <c r="A4" s="88" t="s">
        <v>23</v>
      </c>
      <c r="B4" s="161"/>
      <c r="C4" s="88" t="s">
        <v>24</v>
      </c>
      <c r="D4" s="161"/>
    </row>
    <row r="5" ht="19.5" customHeight="1" spans="1:4">
      <c r="A5" s="87" t="s">
        <v>25</v>
      </c>
      <c r="B5" s="87" t="s">
        <v>26</v>
      </c>
      <c r="C5" s="87" t="s">
        <v>27</v>
      </c>
      <c r="D5" s="87" t="s">
        <v>26</v>
      </c>
    </row>
    <row r="6" ht="19.5" customHeight="1" spans="1:4">
      <c r="A6" s="91"/>
      <c r="B6" s="91"/>
      <c r="C6" s="91"/>
      <c r="D6" s="91"/>
    </row>
    <row r="7" ht="20.25" customHeight="1" spans="1:4">
      <c r="A7" s="336" t="s">
        <v>28</v>
      </c>
      <c r="B7" s="335">
        <v>9474601.04000001</v>
      </c>
      <c r="C7" s="336" t="s">
        <v>29</v>
      </c>
      <c r="D7" s="335">
        <v>6120</v>
      </c>
    </row>
    <row r="8" ht="20.25" customHeight="1" spans="1:4">
      <c r="A8" s="336" t="s">
        <v>30</v>
      </c>
      <c r="B8" s="335">
        <v>149360000</v>
      </c>
      <c r="C8" s="336" t="s">
        <v>31</v>
      </c>
      <c r="D8" s="335"/>
    </row>
    <row r="9" ht="20.25" customHeight="1" spans="1:4">
      <c r="A9" s="336" t="s">
        <v>32</v>
      </c>
      <c r="B9" s="317"/>
      <c r="C9" s="336" t="s">
        <v>33</v>
      </c>
      <c r="D9" s="335"/>
    </row>
    <row r="10" ht="20.25" customHeight="1" spans="1:4">
      <c r="A10" s="336" t="s">
        <v>34</v>
      </c>
      <c r="B10" s="317"/>
      <c r="C10" s="336" t="s">
        <v>35</v>
      </c>
      <c r="D10" s="335"/>
    </row>
    <row r="11" ht="20.25" customHeight="1" spans="1:4">
      <c r="A11" s="336" t="s">
        <v>36</v>
      </c>
      <c r="B11" s="376"/>
      <c r="C11" s="336" t="s">
        <v>37</v>
      </c>
      <c r="D11" s="335"/>
    </row>
    <row r="12" ht="20.25" customHeight="1" spans="1:4">
      <c r="A12" s="336" t="s">
        <v>38</v>
      </c>
      <c r="B12" s="302"/>
      <c r="C12" s="336" t="s">
        <v>39</v>
      </c>
      <c r="D12" s="335"/>
    </row>
    <row r="13" ht="20.25" customHeight="1" spans="1:4">
      <c r="A13" s="336" t="s">
        <v>40</v>
      </c>
      <c r="B13" s="302"/>
      <c r="C13" s="336" t="s">
        <v>41</v>
      </c>
      <c r="D13" s="335"/>
    </row>
    <row r="14" ht="20.25" customHeight="1" spans="1:4">
      <c r="A14" s="336" t="s">
        <v>42</v>
      </c>
      <c r="B14" s="302"/>
      <c r="C14" s="336" t="s">
        <v>43</v>
      </c>
      <c r="D14" s="335">
        <v>1082219</v>
      </c>
    </row>
    <row r="15" ht="20.25" customHeight="1" spans="1:4">
      <c r="A15" s="377" t="s">
        <v>44</v>
      </c>
      <c r="B15" s="378"/>
      <c r="C15" s="336" t="s">
        <v>45</v>
      </c>
      <c r="D15" s="335">
        <v>389415</v>
      </c>
    </row>
    <row r="16" ht="20.25" customHeight="1" spans="1:4">
      <c r="A16" s="377" t="s">
        <v>46</v>
      </c>
      <c r="B16" s="379"/>
      <c r="C16" s="336" t="s">
        <v>47</v>
      </c>
      <c r="D16" s="302"/>
    </row>
    <row r="17" ht="20.25" customHeight="1" spans="1:4">
      <c r="A17" s="377"/>
      <c r="B17" s="380"/>
      <c r="C17" s="336" t="s">
        <v>48</v>
      </c>
      <c r="D17" s="335">
        <v>160257388.12</v>
      </c>
    </row>
    <row r="18" ht="20.25" customHeight="1" spans="1:4">
      <c r="A18" s="379"/>
      <c r="B18" s="380"/>
      <c r="C18" s="336" t="s">
        <v>49</v>
      </c>
      <c r="D18" s="335"/>
    </row>
    <row r="19" ht="20.25" customHeight="1" spans="1:4">
      <c r="A19" s="379"/>
      <c r="B19" s="380"/>
      <c r="C19" s="336" t="s">
        <v>50</v>
      </c>
      <c r="D19" s="335"/>
    </row>
    <row r="20" ht="20.25" customHeight="1" spans="1:4">
      <c r="A20" s="379"/>
      <c r="B20" s="380"/>
      <c r="C20" s="336" t="s">
        <v>51</v>
      </c>
      <c r="D20" s="335"/>
    </row>
    <row r="21" ht="20.25" customHeight="1" spans="1:4">
      <c r="A21" s="379"/>
      <c r="B21" s="380"/>
      <c r="C21" s="336" t="s">
        <v>52</v>
      </c>
      <c r="D21" s="335"/>
    </row>
    <row r="22" ht="20.25" customHeight="1" spans="1:4">
      <c r="A22" s="379"/>
      <c r="B22" s="380"/>
      <c r="C22" s="336" t="s">
        <v>53</v>
      </c>
      <c r="D22" s="335"/>
    </row>
    <row r="23" ht="20.25" customHeight="1" spans="1:4">
      <c r="A23" s="379"/>
      <c r="B23" s="380"/>
      <c r="C23" s="336" t="s">
        <v>54</v>
      </c>
      <c r="D23" s="335"/>
    </row>
    <row r="24" ht="20.25" customHeight="1" spans="1:4">
      <c r="A24" s="379"/>
      <c r="B24" s="380"/>
      <c r="C24" s="336" t="s">
        <v>55</v>
      </c>
      <c r="D24" s="335"/>
    </row>
    <row r="25" ht="20.25" customHeight="1" spans="1:4">
      <c r="A25" s="379"/>
      <c r="B25" s="380"/>
      <c r="C25" s="336" t="s">
        <v>56</v>
      </c>
      <c r="D25" s="335">
        <v>98170756</v>
      </c>
    </row>
    <row r="26" ht="20.25" customHeight="1" spans="1:4">
      <c r="A26" s="379"/>
      <c r="B26" s="380"/>
      <c r="C26" s="336" t="s">
        <v>57</v>
      </c>
      <c r="D26" s="335"/>
    </row>
    <row r="27" ht="20.25" customHeight="1" spans="1:4">
      <c r="A27" s="379"/>
      <c r="B27" s="380"/>
      <c r="C27" s="336" t="s">
        <v>58</v>
      </c>
      <c r="D27" s="335"/>
    </row>
    <row r="28" ht="20.25" customHeight="1" spans="1:4">
      <c r="A28" s="379"/>
      <c r="B28" s="380"/>
      <c r="C28" s="336" t="s">
        <v>59</v>
      </c>
      <c r="D28" s="335"/>
    </row>
    <row r="29" ht="20.25" customHeight="1" spans="1:4">
      <c r="A29" s="379"/>
      <c r="B29" s="380"/>
      <c r="C29" s="336" t="s">
        <v>60</v>
      </c>
      <c r="D29" s="335"/>
    </row>
    <row r="30" ht="20.25" customHeight="1" spans="1:4">
      <c r="A30" s="381"/>
      <c r="B30" s="382"/>
      <c r="C30" s="336" t="s">
        <v>61</v>
      </c>
      <c r="D30" s="335"/>
    </row>
    <row r="31" ht="20.25" customHeight="1" spans="1:4">
      <c r="A31" s="381"/>
      <c r="B31" s="382"/>
      <c r="C31" s="336" t="s">
        <v>62</v>
      </c>
      <c r="D31" s="335"/>
    </row>
    <row r="32" ht="20.25" customHeight="1" spans="1:4">
      <c r="A32" s="381"/>
      <c r="B32" s="382"/>
      <c r="C32" s="336" t="s">
        <v>63</v>
      </c>
      <c r="D32" s="335"/>
    </row>
    <row r="33" ht="20.25" customHeight="1" spans="1:4">
      <c r="A33" s="383" t="s">
        <v>64</v>
      </c>
      <c r="B33" s="384">
        <f>B7+B8+B9+B10+B11</f>
        <v>158834601.04</v>
      </c>
      <c r="C33" s="341" t="s">
        <v>65</v>
      </c>
      <c r="D33" s="338">
        <f>SUM(D7:D29)</f>
        <v>259905898.12</v>
      </c>
    </row>
    <row r="34" ht="20.25" customHeight="1" spans="1:4">
      <c r="A34" s="377" t="s">
        <v>66</v>
      </c>
      <c r="B34" s="385">
        <f>B35+B36</f>
        <v>101071297.08</v>
      </c>
      <c r="C34" s="336" t="s">
        <v>67</v>
      </c>
      <c r="D34" s="317"/>
    </row>
    <row r="35" ht="20.25" customHeight="1" spans="1:4">
      <c r="A35" s="377" t="s">
        <v>68</v>
      </c>
      <c r="B35" s="116">
        <v>97433152</v>
      </c>
      <c r="C35" s="377" t="s">
        <v>68</v>
      </c>
      <c r="D35" s="386"/>
    </row>
    <row r="36" ht="20.25" customHeight="1" spans="1:4">
      <c r="A36" s="377" t="s">
        <v>69</v>
      </c>
      <c r="B36" s="116">
        <v>3638145.08</v>
      </c>
      <c r="C36" s="377" t="s">
        <v>70</v>
      </c>
      <c r="D36" s="386"/>
    </row>
    <row r="37" ht="20.25" customHeight="1" spans="1:4">
      <c r="A37" s="387" t="s">
        <v>71</v>
      </c>
      <c r="B37" s="388">
        <f>B33+B34</f>
        <v>259905898.12</v>
      </c>
      <c r="C37" s="341" t="s">
        <v>72</v>
      </c>
      <c r="D37" s="388">
        <f>D33+D34</f>
        <v>259905898.12</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topLeftCell="A4" workbookViewId="0">
      <selection activeCell="B14" sqref="B14"/>
    </sheetView>
  </sheetViews>
  <sheetFormatPr defaultColWidth="9.14285714285714" defaultRowHeight="14.25" customHeight="1" outlineLevelCol="6"/>
  <cols>
    <col min="1" max="1" width="35.2857142857143" style="1" customWidth="1"/>
    <col min="2" max="2" width="28" style="1" customWidth="1"/>
    <col min="3" max="3" width="63.1428571428571" style="1" customWidth="1"/>
    <col min="4"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222</v>
      </c>
    </row>
    <row r="4" s="1" customFormat="1" ht="21.75" customHeight="1" spans="1:7">
      <c r="A4" s="10" t="s">
        <v>332</v>
      </c>
      <c r="B4" s="10" t="s">
        <v>331</v>
      </c>
      <c r="C4" s="10" t="s">
        <v>231</v>
      </c>
      <c r="D4" s="11" t="s">
        <v>637</v>
      </c>
      <c r="E4" s="12" t="s">
        <v>78</v>
      </c>
      <c r="F4" s="13"/>
      <c r="G4" s="14"/>
    </row>
    <row r="5" s="1" customFormat="1" ht="21.75" customHeight="1" spans="1:7">
      <c r="A5" s="15"/>
      <c r="B5" s="15"/>
      <c r="C5" s="15"/>
      <c r="D5" s="16"/>
      <c r="E5" s="17" t="s">
        <v>638</v>
      </c>
      <c r="F5" s="18" t="s">
        <v>639</v>
      </c>
      <c r="G5" s="18" t="s">
        <v>640</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22.5" spans="1:7">
      <c r="A8" s="24" t="s">
        <v>90</v>
      </c>
      <c r="B8" s="24" t="s">
        <v>338</v>
      </c>
      <c r="C8" s="24" t="s">
        <v>340</v>
      </c>
      <c r="D8" s="23" t="s">
        <v>641</v>
      </c>
      <c r="E8" s="25">
        <v>420000</v>
      </c>
      <c r="F8" s="25">
        <v>420000</v>
      </c>
      <c r="G8" s="25">
        <v>420000</v>
      </c>
    </row>
    <row r="9" s="1" customFormat="1" ht="12" spans="1:7">
      <c r="A9" s="24" t="s">
        <v>90</v>
      </c>
      <c r="B9" s="24" t="s">
        <v>338</v>
      </c>
      <c r="C9" s="24" t="s">
        <v>345</v>
      </c>
      <c r="D9" s="23" t="s">
        <v>641</v>
      </c>
      <c r="E9" s="25">
        <v>600000</v>
      </c>
      <c r="F9" s="25">
        <v>2000000</v>
      </c>
      <c r="G9" s="25">
        <v>2000000</v>
      </c>
    </row>
    <row r="10" s="1" customFormat="1" ht="22.5" spans="1:7">
      <c r="A10" s="24" t="s">
        <v>90</v>
      </c>
      <c r="B10" s="24" t="s">
        <v>338</v>
      </c>
      <c r="C10" s="24" t="s">
        <v>350</v>
      </c>
      <c r="D10" s="23" t="s">
        <v>641</v>
      </c>
      <c r="E10" s="25">
        <v>100000</v>
      </c>
      <c r="F10" s="25">
        <v>100000</v>
      </c>
      <c r="G10" s="25">
        <v>100000</v>
      </c>
    </row>
    <row r="11" s="1" customFormat="1" ht="22.5" spans="1:7">
      <c r="A11" s="24" t="s">
        <v>90</v>
      </c>
      <c r="B11" s="24" t="s">
        <v>338</v>
      </c>
      <c r="C11" s="24" t="s">
        <v>366</v>
      </c>
      <c r="D11" s="23" t="s">
        <v>641</v>
      </c>
      <c r="E11" s="25">
        <v>500000</v>
      </c>
      <c r="F11" s="25">
        <v>500000</v>
      </c>
      <c r="G11" s="25">
        <v>500000</v>
      </c>
    </row>
    <row r="12" s="1" customFormat="1" ht="33.75" spans="1:7">
      <c r="A12" s="24" t="s">
        <v>90</v>
      </c>
      <c r="B12" s="24" t="s">
        <v>338</v>
      </c>
      <c r="C12" s="24" t="s">
        <v>368</v>
      </c>
      <c r="D12" s="23" t="s">
        <v>641</v>
      </c>
      <c r="E12" s="25">
        <v>97400000</v>
      </c>
      <c r="F12" s="25">
        <v>97400000</v>
      </c>
      <c r="G12" s="25">
        <v>97400000</v>
      </c>
    </row>
    <row r="13" s="1" customFormat="1" ht="22.5" spans="1:7">
      <c r="A13" s="24" t="s">
        <v>90</v>
      </c>
      <c r="B13" s="24" t="s">
        <v>338</v>
      </c>
      <c r="C13" s="24" t="s">
        <v>373</v>
      </c>
      <c r="D13" s="23" t="s">
        <v>641</v>
      </c>
      <c r="E13" s="25">
        <v>100000</v>
      </c>
      <c r="F13" s="25">
        <v>100000</v>
      </c>
      <c r="G13" s="25">
        <v>100000</v>
      </c>
    </row>
    <row r="14" s="1" customFormat="1" ht="22.5" spans="1:7">
      <c r="A14" s="24" t="s">
        <v>90</v>
      </c>
      <c r="B14" s="24" t="s">
        <v>338</v>
      </c>
      <c r="C14" s="24" t="s">
        <v>377</v>
      </c>
      <c r="D14" s="23" t="s">
        <v>641</v>
      </c>
      <c r="E14" s="25">
        <v>150000</v>
      </c>
      <c r="F14" s="25">
        <v>150000</v>
      </c>
      <c r="G14" s="25">
        <v>150000</v>
      </c>
    </row>
    <row r="15" s="1" customFormat="1" ht="12" spans="1:7">
      <c r="A15" s="24" t="s">
        <v>90</v>
      </c>
      <c r="B15" s="24" t="s">
        <v>338</v>
      </c>
      <c r="C15" s="24" t="s">
        <v>379</v>
      </c>
      <c r="D15" s="23" t="s">
        <v>641</v>
      </c>
      <c r="E15" s="25">
        <v>140000</v>
      </c>
      <c r="F15" s="25">
        <v>140000</v>
      </c>
      <c r="G15" s="25">
        <v>140000</v>
      </c>
    </row>
    <row r="16" s="1" customFormat="1" ht="12" spans="1:7">
      <c r="A16" s="24" t="s">
        <v>90</v>
      </c>
      <c r="B16" s="24" t="s">
        <v>338</v>
      </c>
      <c r="C16" s="24" t="s">
        <v>381</v>
      </c>
      <c r="D16" s="23" t="s">
        <v>641</v>
      </c>
      <c r="E16" s="25">
        <v>90000</v>
      </c>
      <c r="F16" s="25">
        <v>100000</v>
      </c>
      <c r="G16" s="25">
        <v>100000</v>
      </c>
    </row>
    <row r="17" s="1" customFormat="1" ht="12" spans="1:7">
      <c r="A17" s="24" t="s">
        <v>90</v>
      </c>
      <c r="B17" s="24" t="s">
        <v>338</v>
      </c>
      <c r="C17" s="24" t="s">
        <v>385</v>
      </c>
      <c r="D17" s="23" t="s">
        <v>641</v>
      </c>
      <c r="E17" s="25">
        <v>87000</v>
      </c>
      <c r="F17" s="25">
        <v>87000</v>
      </c>
      <c r="G17" s="25">
        <v>87000</v>
      </c>
    </row>
    <row r="18" s="1" customFormat="1" ht="12" spans="1:7">
      <c r="A18" s="24" t="s">
        <v>90</v>
      </c>
      <c r="B18" s="24" t="s">
        <v>338</v>
      </c>
      <c r="C18" s="24" t="s">
        <v>387</v>
      </c>
      <c r="D18" s="23" t="s">
        <v>641</v>
      </c>
      <c r="E18" s="25">
        <v>145000</v>
      </c>
      <c r="F18" s="25">
        <v>145000</v>
      </c>
      <c r="G18" s="25">
        <v>145000</v>
      </c>
    </row>
    <row r="19" s="1" customFormat="1" ht="12" spans="1:7">
      <c r="A19" s="24" t="s">
        <v>90</v>
      </c>
      <c r="B19" s="24" t="s">
        <v>338</v>
      </c>
      <c r="C19" s="24" t="s">
        <v>389</v>
      </c>
      <c r="D19" s="23" t="s">
        <v>641</v>
      </c>
      <c r="E19" s="25">
        <v>100000</v>
      </c>
      <c r="F19" s="25">
        <v>150000</v>
      </c>
      <c r="G19" s="25">
        <v>150000</v>
      </c>
    </row>
    <row r="20" s="1" customFormat="1" ht="22.5" spans="1:7">
      <c r="A20" s="24" t="s">
        <v>90</v>
      </c>
      <c r="B20" s="24" t="s">
        <v>338</v>
      </c>
      <c r="C20" s="24" t="s">
        <v>391</v>
      </c>
      <c r="D20" s="23" t="s">
        <v>641</v>
      </c>
      <c r="E20" s="25">
        <v>6120</v>
      </c>
      <c r="F20" s="25">
        <v>6120</v>
      </c>
      <c r="G20" s="25">
        <v>6120</v>
      </c>
    </row>
    <row r="21" s="1" customFormat="1" ht="12" spans="1:7">
      <c r="A21" s="24" t="s">
        <v>90</v>
      </c>
      <c r="B21" s="24" t="s">
        <v>394</v>
      </c>
      <c r="C21" s="24" t="s">
        <v>396</v>
      </c>
      <c r="D21" s="23" t="s">
        <v>641</v>
      </c>
      <c r="E21" s="25">
        <v>156000</v>
      </c>
      <c r="F21" s="25">
        <v>156000</v>
      </c>
      <c r="G21" s="25">
        <v>156000</v>
      </c>
    </row>
    <row r="22" s="1" customFormat="1" ht="22.5" spans="1:7">
      <c r="A22" s="24" t="s">
        <v>90</v>
      </c>
      <c r="B22" s="24" t="s">
        <v>394</v>
      </c>
      <c r="C22" s="24" t="s">
        <v>399</v>
      </c>
      <c r="D22" s="23" t="s">
        <v>641</v>
      </c>
      <c r="E22" s="25">
        <v>27000</v>
      </c>
      <c r="F22" s="25">
        <v>27000</v>
      </c>
      <c r="G22" s="25">
        <v>27000</v>
      </c>
    </row>
    <row r="23" s="1" customFormat="1" ht="12" spans="1:7">
      <c r="A23" s="24" t="s">
        <v>90</v>
      </c>
      <c r="B23" s="24" t="s">
        <v>394</v>
      </c>
      <c r="C23" s="24" t="s">
        <v>402</v>
      </c>
      <c r="D23" s="23" t="s">
        <v>641</v>
      </c>
      <c r="E23" s="25">
        <v>14200</v>
      </c>
      <c r="F23" s="25">
        <v>14200</v>
      </c>
      <c r="G23" s="25">
        <v>14200</v>
      </c>
    </row>
    <row r="24" s="1" customFormat="1" ht="12" spans="1:7">
      <c r="A24" s="24" t="s">
        <v>90</v>
      </c>
      <c r="B24" s="24" t="s">
        <v>394</v>
      </c>
      <c r="C24" s="24" t="s">
        <v>402</v>
      </c>
      <c r="D24" s="23" t="s">
        <v>641</v>
      </c>
      <c r="E24" s="25">
        <v>360180</v>
      </c>
      <c r="F24" s="25">
        <v>3601800</v>
      </c>
      <c r="G24" s="25">
        <v>3601800</v>
      </c>
    </row>
    <row r="25" s="1" customFormat="1" ht="22.5" spans="1:7">
      <c r="A25" s="24" t="s">
        <v>90</v>
      </c>
      <c r="B25" s="24" t="s">
        <v>394</v>
      </c>
      <c r="C25" s="24" t="s">
        <v>405</v>
      </c>
      <c r="D25" s="23" t="s">
        <v>641</v>
      </c>
      <c r="E25" s="25">
        <v>200000</v>
      </c>
      <c r="F25" s="25">
        <v>2000000</v>
      </c>
      <c r="G25" s="25">
        <v>2000000</v>
      </c>
    </row>
    <row r="26" s="1" customFormat="1" ht="22.5" spans="1:7">
      <c r="A26" s="24" t="s">
        <v>90</v>
      </c>
      <c r="B26" s="24" t="s">
        <v>394</v>
      </c>
      <c r="C26" s="24" t="s">
        <v>407</v>
      </c>
      <c r="D26" s="23" t="s">
        <v>641</v>
      </c>
      <c r="E26" s="25">
        <v>33152</v>
      </c>
      <c r="F26" s="25">
        <v>15000</v>
      </c>
      <c r="G26" s="25">
        <v>15000</v>
      </c>
    </row>
    <row r="27" s="1" customFormat="1" ht="18.75" customHeight="1" spans="1:7">
      <c r="A27" s="26" t="s">
        <v>75</v>
      </c>
      <c r="B27" s="27"/>
      <c r="C27" s="27"/>
      <c r="D27" s="28"/>
      <c r="E27" s="29">
        <f>SUM(E8:E26)</f>
        <v>100628652</v>
      </c>
      <c r="F27" s="29">
        <f>SUM(F8:F26)</f>
        <v>107112120</v>
      </c>
      <c r="G27" s="29">
        <f>SUM(G8:G26)</f>
        <v>107112120</v>
      </c>
    </row>
    <row r="28" customHeight="1" spans="1:1">
      <c r="A28" s="30"/>
    </row>
  </sheetData>
  <mergeCells count="11">
    <mergeCell ref="A2:G2"/>
    <mergeCell ref="A3:D3"/>
    <mergeCell ref="E4:G4"/>
    <mergeCell ref="A27:D27"/>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P9" sqref="E9 P9"/>
    </sheetView>
  </sheetViews>
  <sheetFormatPr defaultColWidth="8" defaultRowHeight="14.25" customHeight="1"/>
  <cols>
    <col min="1" max="1" width="21.1333333333333" style="79" customWidth="1"/>
    <col min="2" max="2" width="23.4285714285714" style="79" customWidth="1"/>
    <col min="3" max="3" width="15.8571428571429" style="79" customWidth="1"/>
    <col min="4" max="5" width="12.5714285714286" style="79" customWidth="1"/>
    <col min="6" max="6" width="14" style="79" customWidth="1"/>
    <col min="7" max="8" width="12.5714285714286" style="79" customWidth="1"/>
    <col min="9" max="9" width="8.84761904761905" style="79" customWidth="1"/>
    <col min="10" max="14" width="12.5714285714286" style="79" customWidth="1"/>
    <col min="15" max="15" width="14.1428571428571" style="63" customWidth="1"/>
    <col min="16" max="16" width="12.8571428571429" style="63" customWidth="1"/>
    <col min="17" max="17" width="9.71428571428571" style="63" customWidth="1"/>
    <col min="18" max="18" width="10.5714285714286" style="63" customWidth="1"/>
    <col min="19" max="19" width="13.2857142857143" style="79" customWidth="1"/>
    <col min="20" max="20" width="11.2857142857143" style="63" customWidth="1"/>
    <col min="21" max="16384" width="8" style="63"/>
  </cols>
  <sheetData>
    <row r="1" ht="12" customHeight="1" spans="1:19">
      <c r="A1" s="81"/>
      <c r="B1" s="81"/>
      <c r="C1" s="81"/>
      <c r="D1" s="81"/>
      <c r="E1" s="81"/>
      <c r="F1" s="81"/>
      <c r="G1" s="81"/>
      <c r="H1" s="81"/>
      <c r="I1" s="81"/>
      <c r="J1" s="81"/>
      <c r="K1" s="81"/>
      <c r="L1" s="81"/>
      <c r="M1" s="81"/>
      <c r="N1" s="81"/>
      <c r="O1" s="364"/>
      <c r="P1" s="364"/>
      <c r="Q1" s="364"/>
      <c r="R1" s="364"/>
      <c r="S1" s="371"/>
    </row>
    <row r="2" ht="36" customHeight="1" spans="1:19">
      <c r="A2" s="351" t="s">
        <v>3</v>
      </c>
      <c r="B2" s="65"/>
      <c r="C2" s="65"/>
      <c r="D2" s="65"/>
      <c r="E2" s="65"/>
      <c r="F2" s="65"/>
      <c r="G2" s="65"/>
      <c r="H2" s="65"/>
      <c r="I2" s="65"/>
      <c r="J2" s="65"/>
      <c r="K2" s="65"/>
      <c r="L2" s="65"/>
      <c r="M2" s="65"/>
      <c r="N2" s="65"/>
      <c r="O2" s="66"/>
      <c r="P2" s="66"/>
      <c r="Q2" s="66"/>
      <c r="R2" s="66"/>
      <c r="S2" s="65"/>
    </row>
    <row r="3" ht="20.25" customHeight="1" spans="1:19">
      <c r="A3" s="84" t="s">
        <v>21</v>
      </c>
      <c r="B3" s="85"/>
      <c r="C3" s="85"/>
      <c r="D3" s="85"/>
      <c r="E3" s="85"/>
      <c r="F3" s="85"/>
      <c r="G3" s="85"/>
      <c r="H3" s="85"/>
      <c r="I3" s="85"/>
      <c r="J3" s="85"/>
      <c r="K3" s="85"/>
      <c r="L3" s="85"/>
      <c r="M3" s="85"/>
      <c r="N3" s="85"/>
      <c r="O3" s="365"/>
      <c r="P3" s="365"/>
      <c r="Q3" s="365"/>
      <c r="R3" s="365"/>
      <c r="S3" s="372" t="s">
        <v>22</v>
      </c>
    </row>
    <row r="4" ht="18.75" customHeight="1" spans="1:19">
      <c r="A4" s="352" t="s">
        <v>73</v>
      </c>
      <c r="B4" s="353" t="s">
        <v>74</v>
      </c>
      <c r="C4" s="353" t="s">
        <v>75</v>
      </c>
      <c r="D4" s="280" t="s">
        <v>76</v>
      </c>
      <c r="E4" s="354"/>
      <c r="F4" s="354"/>
      <c r="G4" s="354"/>
      <c r="H4" s="354"/>
      <c r="I4" s="354"/>
      <c r="J4" s="354"/>
      <c r="K4" s="354"/>
      <c r="L4" s="354"/>
      <c r="M4" s="354"/>
      <c r="N4" s="354"/>
      <c r="O4" s="366" t="s">
        <v>66</v>
      </c>
      <c r="P4" s="366"/>
      <c r="Q4" s="366"/>
      <c r="R4" s="366"/>
      <c r="S4" s="274"/>
    </row>
    <row r="5" ht="18.75" customHeight="1" spans="1:19">
      <c r="A5" s="355"/>
      <c r="B5" s="356"/>
      <c r="C5" s="356"/>
      <c r="D5" s="357" t="s">
        <v>77</v>
      </c>
      <c r="E5" s="357" t="s">
        <v>78</v>
      </c>
      <c r="F5" s="357" t="s">
        <v>79</v>
      </c>
      <c r="G5" s="357" t="s">
        <v>80</v>
      </c>
      <c r="H5" s="357" t="s">
        <v>81</v>
      </c>
      <c r="I5" s="367" t="s">
        <v>82</v>
      </c>
      <c r="J5" s="354"/>
      <c r="K5" s="354"/>
      <c r="L5" s="354"/>
      <c r="M5" s="354"/>
      <c r="N5" s="354"/>
      <c r="O5" s="366" t="s">
        <v>77</v>
      </c>
      <c r="P5" s="366" t="s">
        <v>78</v>
      </c>
      <c r="Q5" s="366" t="s">
        <v>79</v>
      </c>
      <c r="R5" s="373" t="s">
        <v>80</v>
      </c>
      <c r="S5" s="366" t="s">
        <v>83</v>
      </c>
    </row>
    <row r="6" ht="33.75" customHeight="1" spans="1:19">
      <c r="A6" s="358"/>
      <c r="B6" s="359"/>
      <c r="C6" s="359"/>
      <c r="D6" s="358"/>
      <c r="E6" s="358"/>
      <c r="F6" s="358"/>
      <c r="G6" s="358"/>
      <c r="H6" s="358"/>
      <c r="I6" s="359" t="s">
        <v>77</v>
      </c>
      <c r="J6" s="359" t="s">
        <v>84</v>
      </c>
      <c r="K6" s="359" t="s">
        <v>85</v>
      </c>
      <c r="L6" s="359" t="s">
        <v>86</v>
      </c>
      <c r="M6" s="359" t="s">
        <v>87</v>
      </c>
      <c r="N6" s="368" t="s">
        <v>88</v>
      </c>
      <c r="O6" s="366"/>
      <c r="P6" s="366"/>
      <c r="Q6" s="366"/>
      <c r="R6" s="373"/>
      <c r="S6" s="366"/>
    </row>
    <row r="7" ht="16.5" customHeight="1" spans="1:19">
      <c r="A7" s="360">
        <v>1</v>
      </c>
      <c r="B7" s="361">
        <v>2</v>
      </c>
      <c r="C7" s="361">
        <v>3</v>
      </c>
      <c r="D7" s="360">
        <v>4</v>
      </c>
      <c r="E7" s="361">
        <v>5</v>
      </c>
      <c r="F7" s="361">
        <v>6</v>
      </c>
      <c r="G7" s="360">
        <v>7</v>
      </c>
      <c r="H7" s="361">
        <v>8</v>
      </c>
      <c r="I7" s="361">
        <v>9</v>
      </c>
      <c r="J7" s="360">
        <v>10</v>
      </c>
      <c r="K7" s="360">
        <v>11</v>
      </c>
      <c r="L7" s="360">
        <v>12</v>
      </c>
      <c r="M7" s="360">
        <v>13</v>
      </c>
      <c r="N7" s="360">
        <v>14</v>
      </c>
      <c r="O7" s="360">
        <v>15</v>
      </c>
      <c r="P7" s="360">
        <v>16</v>
      </c>
      <c r="Q7" s="360">
        <v>17</v>
      </c>
      <c r="R7" s="360">
        <v>18</v>
      </c>
      <c r="S7" s="278">
        <v>19</v>
      </c>
    </row>
    <row r="8" ht="16.5" customHeight="1" spans="1:19">
      <c r="A8" s="115" t="s">
        <v>89</v>
      </c>
      <c r="B8" s="115" t="s">
        <v>90</v>
      </c>
      <c r="C8" s="325">
        <v>259905898.12</v>
      </c>
      <c r="D8" s="116">
        <v>158834601.04</v>
      </c>
      <c r="E8" s="335">
        <v>9474601.04000001</v>
      </c>
      <c r="F8" s="116">
        <v>149360000</v>
      </c>
      <c r="G8" s="103" t="s">
        <v>91</v>
      </c>
      <c r="H8" s="103" t="s">
        <v>91</v>
      </c>
      <c r="I8" s="103" t="s">
        <v>91</v>
      </c>
      <c r="J8" s="103" t="s">
        <v>91</v>
      </c>
      <c r="K8" s="103" t="s">
        <v>91</v>
      </c>
      <c r="L8" s="103" t="s">
        <v>91</v>
      </c>
      <c r="M8" s="103" t="s">
        <v>91</v>
      </c>
      <c r="N8" s="369" t="s">
        <v>91</v>
      </c>
      <c r="O8" s="370">
        <v>101071297.08</v>
      </c>
      <c r="P8" s="116">
        <v>97433152</v>
      </c>
      <c r="Q8" s="116"/>
      <c r="R8" s="116"/>
      <c r="S8" s="116">
        <v>3638145.08</v>
      </c>
    </row>
    <row r="9" ht="16.5" customHeight="1" spans="1:19">
      <c r="A9" s="362" t="s">
        <v>75</v>
      </c>
      <c r="B9" s="363"/>
      <c r="C9" s="325">
        <f>SUM(C8)</f>
        <v>259905898.12</v>
      </c>
      <c r="D9" s="116">
        <v>158834601.04</v>
      </c>
      <c r="E9" s="335">
        <v>9474601.04000001</v>
      </c>
      <c r="F9" s="116">
        <v>149360000</v>
      </c>
      <c r="G9" s="103" t="s">
        <v>91</v>
      </c>
      <c r="H9" s="103" t="s">
        <v>91</v>
      </c>
      <c r="I9" s="103" t="s">
        <v>91</v>
      </c>
      <c r="J9" s="103" t="s">
        <v>91</v>
      </c>
      <c r="K9" s="103" t="s">
        <v>91</v>
      </c>
      <c r="L9" s="103" t="s">
        <v>91</v>
      </c>
      <c r="M9" s="103" t="s">
        <v>91</v>
      </c>
      <c r="N9" s="369" t="s">
        <v>91</v>
      </c>
      <c r="O9" s="370">
        <v>101071297.08</v>
      </c>
      <c r="P9" s="116">
        <v>97433152</v>
      </c>
      <c r="Q9" s="116"/>
      <c r="R9" s="116"/>
      <c r="S9" s="116">
        <v>3638145.08</v>
      </c>
    </row>
    <row r="10" customHeight="1" spans="19:19">
      <c r="S10" s="77"/>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5"/>
  <sheetViews>
    <sheetView workbookViewId="0">
      <selection activeCell="F44" sqref="F44"/>
    </sheetView>
  </sheetViews>
  <sheetFormatPr defaultColWidth="8.88571428571429" defaultRowHeight="14.25" customHeight="1"/>
  <cols>
    <col min="1" max="1" width="14.2857142857143" style="79" customWidth="1"/>
    <col min="2" max="2" width="32.5714285714286" style="79" customWidth="1"/>
    <col min="3" max="4" width="15.4285714285714" style="79" customWidth="1"/>
    <col min="5" max="8" width="18.847619047619" style="79" customWidth="1"/>
    <col min="9" max="9" width="15.5714285714286" style="79" customWidth="1"/>
    <col min="10" max="10" width="14.1333333333333" style="79" customWidth="1"/>
    <col min="11" max="15" width="18.847619047619" style="79" customWidth="1"/>
    <col min="16" max="16" width="9.13333333333333" style="79" customWidth="1"/>
    <col min="17" max="16384" width="9.13333333333333" style="79"/>
  </cols>
  <sheetData>
    <row r="1" ht="15.75" customHeight="1" spans="1:15">
      <c r="A1" s="81"/>
      <c r="B1" s="81"/>
      <c r="C1" s="81"/>
      <c r="D1" s="81"/>
      <c r="E1" s="81"/>
      <c r="F1" s="81"/>
      <c r="G1" s="81"/>
      <c r="H1" s="81"/>
      <c r="I1" s="81"/>
      <c r="J1" s="81"/>
      <c r="K1" s="81"/>
      <c r="L1" s="81"/>
      <c r="M1" s="81"/>
      <c r="N1" s="81"/>
      <c r="O1" s="82"/>
    </row>
    <row r="2" ht="28.5" customHeight="1" spans="1:15">
      <c r="A2" s="65" t="s">
        <v>4</v>
      </c>
      <c r="B2" s="65"/>
      <c r="C2" s="65"/>
      <c r="D2" s="65"/>
      <c r="E2" s="65"/>
      <c r="F2" s="65"/>
      <c r="G2" s="65"/>
      <c r="H2" s="65"/>
      <c r="I2" s="65"/>
      <c r="J2" s="65"/>
      <c r="K2" s="65"/>
      <c r="L2" s="65"/>
      <c r="M2" s="65"/>
      <c r="N2" s="65"/>
      <c r="O2" s="65"/>
    </row>
    <row r="3" ht="15" customHeight="1" spans="1:15">
      <c r="A3" s="346" t="s">
        <v>21</v>
      </c>
      <c r="B3" s="347"/>
      <c r="C3" s="112"/>
      <c r="D3" s="112"/>
      <c r="E3" s="112"/>
      <c r="F3" s="112"/>
      <c r="G3" s="112"/>
      <c r="H3" s="112"/>
      <c r="I3" s="112"/>
      <c r="J3" s="112"/>
      <c r="K3" s="112"/>
      <c r="L3" s="112"/>
      <c r="M3" s="85"/>
      <c r="N3" s="85"/>
      <c r="O3" s="156" t="s">
        <v>22</v>
      </c>
    </row>
    <row r="4" ht="17.25" customHeight="1" spans="1:15">
      <c r="A4" s="93" t="s">
        <v>92</v>
      </c>
      <c r="B4" s="93" t="s">
        <v>93</v>
      </c>
      <c r="C4" s="94" t="s">
        <v>75</v>
      </c>
      <c r="D4" s="113" t="s">
        <v>78</v>
      </c>
      <c r="E4" s="113"/>
      <c r="F4" s="113"/>
      <c r="G4" s="113" t="s">
        <v>79</v>
      </c>
      <c r="H4" s="113" t="s">
        <v>80</v>
      </c>
      <c r="I4" s="113" t="s">
        <v>94</v>
      </c>
      <c r="J4" s="113" t="s">
        <v>82</v>
      </c>
      <c r="K4" s="113"/>
      <c r="L4" s="113"/>
      <c r="M4" s="113"/>
      <c r="N4" s="113"/>
      <c r="O4" s="113"/>
    </row>
    <row r="5" ht="27" spans="1:15">
      <c r="A5" s="106"/>
      <c r="B5" s="106"/>
      <c r="C5" s="348"/>
      <c r="D5" s="113" t="s">
        <v>77</v>
      </c>
      <c r="E5" s="113" t="s">
        <v>95</v>
      </c>
      <c r="F5" s="113" t="s">
        <v>96</v>
      </c>
      <c r="G5" s="113"/>
      <c r="H5" s="113"/>
      <c r="I5" s="113"/>
      <c r="J5" s="113" t="s">
        <v>77</v>
      </c>
      <c r="K5" s="113" t="s">
        <v>97</v>
      </c>
      <c r="L5" s="113" t="s">
        <v>98</v>
      </c>
      <c r="M5" s="113" t="s">
        <v>99</v>
      </c>
      <c r="N5" s="113" t="s">
        <v>100</v>
      </c>
      <c r="O5" s="113" t="s">
        <v>101</v>
      </c>
    </row>
    <row r="6" ht="16.5" customHeight="1" spans="1:15">
      <c r="A6" s="107">
        <v>1</v>
      </c>
      <c r="B6" s="107">
        <v>2</v>
      </c>
      <c r="C6" s="107">
        <v>3</v>
      </c>
      <c r="D6" s="107">
        <v>4</v>
      </c>
      <c r="E6" s="107">
        <v>5</v>
      </c>
      <c r="F6" s="107">
        <v>6</v>
      </c>
      <c r="G6" s="107">
        <v>7</v>
      </c>
      <c r="H6" s="107">
        <v>8</v>
      </c>
      <c r="I6" s="107">
        <v>9</v>
      </c>
      <c r="J6" s="107">
        <v>10</v>
      </c>
      <c r="K6" s="107">
        <v>11</v>
      </c>
      <c r="L6" s="107">
        <v>12</v>
      </c>
      <c r="M6" s="107">
        <v>13</v>
      </c>
      <c r="N6" s="107">
        <v>14</v>
      </c>
      <c r="O6" s="107">
        <v>15</v>
      </c>
    </row>
    <row r="7" ht="16.5" customHeight="1" spans="1:15">
      <c r="A7" s="336" t="s">
        <v>102</v>
      </c>
      <c r="B7" s="336" t="s">
        <v>103</v>
      </c>
      <c r="C7" s="325">
        <v>6120</v>
      </c>
      <c r="D7" s="325">
        <v>6120</v>
      </c>
      <c r="E7" s="116"/>
      <c r="F7" s="116">
        <v>6120</v>
      </c>
      <c r="G7" s="116"/>
      <c r="H7" s="90"/>
      <c r="I7" s="90"/>
      <c r="J7" s="325"/>
      <c r="K7" s="325"/>
      <c r="L7" s="325"/>
      <c r="M7" s="116"/>
      <c r="N7" s="90"/>
      <c r="O7" s="90"/>
    </row>
    <row r="8" ht="16.5" customHeight="1" spans="1:15">
      <c r="A8" s="336" t="s">
        <v>104</v>
      </c>
      <c r="B8" s="336" t="s">
        <v>105</v>
      </c>
      <c r="C8" s="325">
        <v>6120</v>
      </c>
      <c r="D8" s="325">
        <v>6120</v>
      </c>
      <c r="E8" s="116"/>
      <c r="F8" s="116">
        <v>6120</v>
      </c>
      <c r="G8" s="116"/>
      <c r="H8" s="90"/>
      <c r="I8" s="90"/>
      <c r="J8" s="325"/>
      <c r="K8" s="325"/>
      <c r="L8" s="325"/>
      <c r="M8" s="116"/>
      <c r="N8" s="90"/>
      <c r="O8" s="90"/>
    </row>
    <row r="9" ht="16.5" customHeight="1" spans="1:15">
      <c r="A9" s="336" t="s">
        <v>106</v>
      </c>
      <c r="B9" s="336" t="s">
        <v>107</v>
      </c>
      <c r="C9" s="325">
        <v>6120</v>
      </c>
      <c r="D9" s="325">
        <v>6120</v>
      </c>
      <c r="E9" s="116"/>
      <c r="F9" s="116">
        <v>6120</v>
      </c>
      <c r="G9" s="116"/>
      <c r="H9" s="90"/>
      <c r="I9" s="90"/>
      <c r="J9" s="325"/>
      <c r="K9" s="325"/>
      <c r="L9" s="325"/>
      <c r="M9" s="116"/>
      <c r="N9" s="90"/>
      <c r="O9" s="90"/>
    </row>
    <row r="10" ht="16.5" customHeight="1" spans="1:15">
      <c r="A10" s="336" t="s">
        <v>108</v>
      </c>
      <c r="B10" s="336" t="s">
        <v>109</v>
      </c>
      <c r="C10" s="325">
        <v>1082219</v>
      </c>
      <c r="D10" s="325">
        <v>1082219</v>
      </c>
      <c r="E10" s="116">
        <v>1082219</v>
      </c>
      <c r="F10" s="116"/>
      <c r="G10" s="116"/>
      <c r="H10" s="90"/>
      <c r="I10" s="90"/>
      <c r="J10" s="325"/>
      <c r="K10" s="325"/>
      <c r="L10" s="325"/>
      <c r="M10" s="116"/>
      <c r="N10" s="90"/>
      <c r="O10" s="90"/>
    </row>
    <row r="11" ht="16.5" customHeight="1" spans="1:15">
      <c r="A11" s="336" t="s">
        <v>110</v>
      </c>
      <c r="B11" s="336" t="s">
        <v>111</v>
      </c>
      <c r="C11" s="325">
        <v>1082219</v>
      </c>
      <c r="D11" s="325">
        <v>1082219</v>
      </c>
      <c r="E11" s="116">
        <v>1082219</v>
      </c>
      <c r="F11" s="116"/>
      <c r="G11" s="116"/>
      <c r="H11" s="90"/>
      <c r="I11" s="90"/>
      <c r="J11" s="325"/>
      <c r="K11" s="325"/>
      <c r="L11" s="325"/>
      <c r="M11" s="116"/>
      <c r="N11" s="90"/>
      <c r="O11" s="90"/>
    </row>
    <row r="12" ht="16.5" customHeight="1" spans="1:15">
      <c r="A12" s="336" t="s">
        <v>112</v>
      </c>
      <c r="B12" s="336" t="s">
        <v>113</v>
      </c>
      <c r="C12" s="325">
        <v>542000</v>
      </c>
      <c r="D12" s="325">
        <v>542000</v>
      </c>
      <c r="E12" s="116">
        <v>542000</v>
      </c>
      <c r="F12" s="116"/>
      <c r="G12" s="116"/>
      <c r="H12" s="90"/>
      <c r="I12" s="90"/>
      <c r="J12" s="325"/>
      <c r="K12" s="325"/>
      <c r="L12" s="325"/>
      <c r="M12" s="116"/>
      <c r="N12" s="90"/>
      <c r="O12" s="90"/>
    </row>
    <row r="13" ht="16.5" customHeight="1" spans="1:15">
      <c r="A13" s="336" t="s">
        <v>114</v>
      </c>
      <c r="B13" s="336" t="s">
        <v>115</v>
      </c>
      <c r="C13" s="325">
        <v>436305</v>
      </c>
      <c r="D13" s="325">
        <v>436305</v>
      </c>
      <c r="E13" s="116">
        <v>436305</v>
      </c>
      <c r="F13" s="116"/>
      <c r="G13" s="116"/>
      <c r="H13" s="90"/>
      <c r="I13" s="90"/>
      <c r="J13" s="325"/>
      <c r="K13" s="325"/>
      <c r="L13" s="325"/>
      <c r="M13" s="116"/>
      <c r="N13" s="90"/>
      <c r="O13" s="90"/>
    </row>
    <row r="14" ht="16.5" customHeight="1" spans="1:15">
      <c r="A14" s="336" t="s">
        <v>116</v>
      </c>
      <c r="B14" s="336" t="s">
        <v>117</v>
      </c>
      <c r="C14" s="325">
        <v>103914</v>
      </c>
      <c r="D14" s="325">
        <v>103914</v>
      </c>
      <c r="E14" s="116">
        <v>103914</v>
      </c>
      <c r="F14" s="116"/>
      <c r="G14" s="116"/>
      <c r="H14" s="90"/>
      <c r="I14" s="90"/>
      <c r="J14" s="325"/>
      <c r="K14" s="325"/>
      <c r="L14" s="325"/>
      <c r="M14" s="116"/>
      <c r="N14" s="90"/>
      <c r="O14" s="90"/>
    </row>
    <row r="15" ht="16.5" customHeight="1" spans="1:15">
      <c r="A15" s="336" t="s">
        <v>118</v>
      </c>
      <c r="B15" s="336" t="s">
        <v>119</v>
      </c>
      <c r="C15" s="325">
        <v>389415</v>
      </c>
      <c r="D15" s="325">
        <v>389415</v>
      </c>
      <c r="E15" s="116">
        <v>389415</v>
      </c>
      <c r="F15" s="116"/>
      <c r="G15" s="116"/>
      <c r="H15" s="90"/>
      <c r="I15" s="90"/>
      <c r="J15" s="325"/>
      <c r="K15" s="325"/>
      <c r="L15" s="325"/>
      <c r="M15" s="116"/>
      <c r="N15" s="90"/>
      <c r="O15" s="90"/>
    </row>
    <row r="16" ht="16.5" customHeight="1" spans="1:15">
      <c r="A16" s="336" t="s">
        <v>120</v>
      </c>
      <c r="B16" s="336" t="s">
        <v>121</v>
      </c>
      <c r="C16" s="325">
        <v>389415</v>
      </c>
      <c r="D16" s="325">
        <v>389415</v>
      </c>
      <c r="E16" s="116">
        <v>389415</v>
      </c>
      <c r="F16" s="116"/>
      <c r="G16" s="116"/>
      <c r="H16" s="90"/>
      <c r="I16" s="90"/>
      <c r="J16" s="325"/>
      <c r="K16" s="325"/>
      <c r="L16" s="325"/>
      <c r="M16" s="116"/>
      <c r="N16" s="90"/>
      <c r="O16" s="90"/>
    </row>
    <row r="17" ht="16.5" customHeight="1" spans="1:15">
      <c r="A17" s="336" t="s">
        <v>122</v>
      </c>
      <c r="B17" s="336" t="s">
        <v>123</v>
      </c>
      <c r="C17" s="325">
        <v>198412</v>
      </c>
      <c r="D17" s="325">
        <v>198412</v>
      </c>
      <c r="E17" s="116">
        <v>198412</v>
      </c>
      <c r="F17" s="116"/>
      <c r="G17" s="116"/>
      <c r="H17" s="90"/>
      <c r="I17" s="90"/>
      <c r="J17" s="325"/>
      <c r="K17" s="325"/>
      <c r="L17" s="325"/>
      <c r="M17" s="116"/>
      <c r="N17" s="90"/>
      <c r="O17" s="90"/>
    </row>
    <row r="18" ht="16.5" customHeight="1" spans="1:15">
      <c r="A18" s="336" t="s">
        <v>124</v>
      </c>
      <c r="B18" s="336" t="s">
        <v>125</v>
      </c>
      <c r="C18" s="325">
        <v>186600</v>
      </c>
      <c r="D18" s="325">
        <v>186600</v>
      </c>
      <c r="E18" s="116">
        <v>186600</v>
      </c>
      <c r="F18" s="116"/>
      <c r="G18" s="116"/>
      <c r="H18" s="90"/>
      <c r="I18" s="90"/>
      <c r="J18" s="325"/>
      <c r="K18" s="325"/>
      <c r="L18" s="325"/>
      <c r="M18" s="116"/>
      <c r="N18" s="90"/>
      <c r="O18" s="90"/>
    </row>
    <row r="19" ht="16.5" customHeight="1" spans="1:15">
      <c r="A19" s="336" t="s">
        <v>126</v>
      </c>
      <c r="B19" s="336" t="s">
        <v>127</v>
      </c>
      <c r="C19" s="325">
        <v>4403</v>
      </c>
      <c r="D19" s="325">
        <v>4403</v>
      </c>
      <c r="E19" s="116">
        <v>4403</v>
      </c>
      <c r="F19" s="116"/>
      <c r="G19" s="116"/>
      <c r="H19" s="90"/>
      <c r="I19" s="90"/>
      <c r="J19" s="325"/>
      <c r="K19" s="325"/>
      <c r="L19" s="325"/>
      <c r="M19" s="116"/>
      <c r="N19" s="90"/>
      <c r="O19" s="90"/>
    </row>
    <row r="20" ht="16.5" customHeight="1" spans="1:15">
      <c r="A20" s="336" t="s">
        <v>128</v>
      </c>
      <c r="B20" s="336" t="s">
        <v>129</v>
      </c>
      <c r="C20" s="325">
        <v>160257388.12</v>
      </c>
      <c r="D20" s="325">
        <v>160257388.12</v>
      </c>
      <c r="E20" s="116">
        <v>4516863.04</v>
      </c>
      <c r="F20" s="116">
        <v>2742380</v>
      </c>
      <c r="G20" s="116">
        <v>149360000</v>
      </c>
      <c r="H20" s="90"/>
      <c r="I20" s="90"/>
      <c r="J20" s="325">
        <v>3638145.08</v>
      </c>
      <c r="K20" s="325"/>
      <c r="L20" s="325"/>
      <c r="M20" s="116">
        <v>3638145.08</v>
      </c>
      <c r="N20" s="90"/>
      <c r="O20" s="90"/>
    </row>
    <row r="21" ht="16.5" customHeight="1" spans="1:15">
      <c r="A21" s="336" t="s">
        <v>130</v>
      </c>
      <c r="B21" s="336" t="s">
        <v>131</v>
      </c>
      <c r="C21" s="325">
        <v>3728663</v>
      </c>
      <c r="D21" s="325">
        <v>3728663</v>
      </c>
      <c r="E21" s="116">
        <v>2781463</v>
      </c>
      <c r="F21" s="116">
        <v>947200</v>
      </c>
      <c r="G21" s="116"/>
      <c r="H21" s="90"/>
      <c r="I21" s="90"/>
      <c r="J21" s="325"/>
      <c r="K21" s="325"/>
      <c r="L21" s="325"/>
      <c r="M21" s="116"/>
      <c r="N21" s="90"/>
      <c r="O21" s="90"/>
    </row>
    <row r="22" ht="16.5" customHeight="1" spans="1:15">
      <c r="A22" s="336" t="s">
        <v>132</v>
      </c>
      <c r="B22" s="336" t="s">
        <v>133</v>
      </c>
      <c r="C22" s="325">
        <v>2795663</v>
      </c>
      <c r="D22" s="325">
        <v>2795663</v>
      </c>
      <c r="E22" s="116">
        <v>2781463</v>
      </c>
      <c r="F22" s="116">
        <v>14200</v>
      </c>
      <c r="G22" s="116"/>
      <c r="H22" s="90"/>
      <c r="I22" s="90"/>
      <c r="J22" s="325"/>
      <c r="K22" s="325"/>
      <c r="L22" s="325"/>
      <c r="M22" s="116"/>
      <c r="N22" s="90"/>
      <c r="O22" s="90"/>
    </row>
    <row r="23" ht="16.5" customHeight="1" spans="1:15">
      <c r="A23" s="336" t="s">
        <v>134</v>
      </c>
      <c r="B23" s="336" t="s">
        <v>135</v>
      </c>
      <c r="C23" s="325">
        <v>177000</v>
      </c>
      <c r="D23" s="325">
        <v>177000</v>
      </c>
      <c r="E23" s="116"/>
      <c r="F23" s="116">
        <v>177000</v>
      </c>
      <c r="G23" s="116"/>
      <c r="H23" s="90"/>
      <c r="I23" s="90"/>
      <c r="J23" s="325"/>
      <c r="K23" s="325"/>
      <c r="L23" s="325"/>
      <c r="M23" s="116"/>
      <c r="N23" s="90"/>
      <c r="O23" s="90"/>
    </row>
    <row r="24" ht="16.5" customHeight="1" spans="1:15">
      <c r="A24" s="336" t="s">
        <v>136</v>
      </c>
      <c r="B24" s="336" t="s">
        <v>137</v>
      </c>
      <c r="C24" s="325">
        <v>600000</v>
      </c>
      <c r="D24" s="325">
        <v>600000</v>
      </c>
      <c r="E24" s="116"/>
      <c r="F24" s="116">
        <v>600000</v>
      </c>
      <c r="G24" s="116"/>
      <c r="H24" s="90"/>
      <c r="I24" s="90"/>
      <c r="J24" s="325"/>
      <c r="K24" s="325"/>
      <c r="L24" s="325"/>
      <c r="M24" s="116"/>
      <c r="N24" s="90"/>
      <c r="O24" s="90"/>
    </row>
    <row r="25" ht="16.5" customHeight="1" spans="1:15">
      <c r="A25" s="336" t="s">
        <v>138</v>
      </c>
      <c r="B25" s="336" t="s">
        <v>139</v>
      </c>
      <c r="C25" s="325">
        <v>156000</v>
      </c>
      <c r="D25" s="325">
        <v>156000</v>
      </c>
      <c r="E25" s="116"/>
      <c r="F25" s="116">
        <v>156000</v>
      </c>
      <c r="G25" s="116"/>
      <c r="H25" s="90"/>
      <c r="I25" s="90"/>
      <c r="J25" s="325"/>
      <c r="K25" s="325"/>
      <c r="L25" s="325"/>
      <c r="M25" s="116"/>
      <c r="N25" s="90"/>
      <c r="O25" s="90"/>
    </row>
    <row r="26" ht="16.5" customHeight="1" spans="1:15">
      <c r="A26" s="336" t="s">
        <v>140</v>
      </c>
      <c r="B26" s="336" t="s">
        <v>141</v>
      </c>
      <c r="C26" s="325">
        <v>1892980</v>
      </c>
      <c r="D26" s="325">
        <v>1892980</v>
      </c>
      <c r="E26" s="116"/>
      <c r="F26" s="116">
        <v>360180</v>
      </c>
      <c r="G26" s="116"/>
      <c r="H26" s="90"/>
      <c r="I26" s="90"/>
      <c r="J26" s="325">
        <v>1532800</v>
      </c>
      <c r="K26" s="325"/>
      <c r="L26" s="325"/>
      <c r="M26" s="116">
        <v>1532800</v>
      </c>
      <c r="N26" s="90"/>
      <c r="O26" s="90"/>
    </row>
    <row r="27" ht="16.5" customHeight="1" spans="1:15">
      <c r="A27" s="336" t="s">
        <v>142</v>
      </c>
      <c r="B27" s="336" t="s">
        <v>143</v>
      </c>
      <c r="C27" s="325">
        <v>1892980</v>
      </c>
      <c r="D27" s="325">
        <v>1892980</v>
      </c>
      <c r="E27" s="116"/>
      <c r="F27" s="116">
        <v>360180</v>
      </c>
      <c r="G27" s="116"/>
      <c r="H27" s="90"/>
      <c r="I27" s="90"/>
      <c r="J27" s="325">
        <v>1532800</v>
      </c>
      <c r="K27" s="325"/>
      <c r="L27" s="325"/>
      <c r="M27" s="116">
        <v>1532800</v>
      </c>
      <c r="N27" s="90"/>
      <c r="O27" s="90"/>
    </row>
    <row r="28" ht="16.5" customHeight="1" spans="1:15">
      <c r="A28" s="336" t="s">
        <v>144</v>
      </c>
      <c r="B28" s="336" t="s">
        <v>145</v>
      </c>
      <c r="C28" s="325">
        <v>2098363.08</v>
      </c>
      <c r="D28" s="325">
        <v>2098363.08</v>
      </c>
      <c r="E28" s="116"/>
      <c r="F28" s="116"/>
      <c r="G28" s="116"/>
      <c r="H28" s="90"/>
      <c r="I28" s="90"/>
      <c r="J28" s="325">
        <v>2098363.08</v>
      </c>
      <c r="K28" s="325"/>
      <c r="L28" s="325"/>
      <c r="M28" s="116">
        <v>2098363.08</v>
      </c>
      <c r="N28" s="90"/>
      <c r="O28" s="90"/>
    </row>
    <row r="29" ht="16.5" customHeight="1" spans="1:15">
      <c r="A29" s="336" t="s">
        <v>146</v>
      </c>
      <c r="B29" s="336" t="s">
        <v>147</v>
      </c>
      <c r="C29" s="325">
        <v>2098363.08</v>
      </c>
      <c r="D29" s="325">
        <v>2098363.08</v>
      </c>
      <c r="E29" s="116"/>
      <c r="F29" s="116"/>
      <c r="G29" s="116"/>
      <c r="H29" s="90"/>
      <c r="I29" s="90"/>
      <c r="J29" s="325">
        <v>2098363.08</v>
      </c>
      <c r="K29" s="325"/>
      <c r="L29" s="325"/>
      <c r="M29" s="116">
        <v>2098363.08</v>
      </c>
      <c r="N29" s="90"/>
      <c r="O29" s="90"/>
    </row>
    <row r="30" ht="16.5" customHeight="1" spans="1:15">
      <c r="A30" s="336" t="s">
        <v>148</v>
      </c>
      <c r="B30" s="336" t="s">
        <v>149</v>
      </c>
      <c r="C30" s="325">
        <v>6982</v>
      </c>
      <c r="D30" s="325">
        <v>6982</v>
      </c>
      <c r="E30" s="116"/>
      <c r="F30" s="116"/>
      <c r="G30" s="116"/>
      <c r="H30" s="90"/>
      <c r="I30" s="90"/>
      <c r="J30" s="325">
        <v>6982</v>
      </c>
      <c r="K30" s="325"/>
      <c r="L30" s="325"/>
      <c r="M30" s="116">
        <v>6982</v>
      </c>
      <c r="N30" s="90"/>
      <c r="O30" s="90"/>
    </row>
    <row r="31" ht="16.5" customHeight="1" spans="1:15">
      <c r="A31" s="336" t="s">
        <v>150</v>
      </c>
      <c r="B31" s="336" t="s">
        <v>151</v>
      </c>
      <c r="C31" s="325">
        <v>6982</v>
      </c>
      <c r="D31" s="325">
        <v>6982</v>
      </c>
      <c r="E31" s="116"/>
      <c r="F31" s="116"/>
      <c r="G31" s="116"/>
      <c r="H31" s="90"/>
      <c r="I31" s="90"/>
      <c r="J31" s="325">
        <v>6982</v>
      </c>
      <c r="K31" s="325"/>
      <c r="L31" s="325"/>
      <c r="M31" s="116">
        <v>6982</v>
      </c>
      <c r="N31" s="90"/>
      <c r="O31" s="90"/>
    </row>
    <row r="32" ht="16.5" customHeight="1" spans="1:15">
      <c r="A32" s="336" t="s">
        <v>152</v>
      </c>
      <c r="B32" s="336" t="s">
        <v>153</v>
      </c>
      <c r="C32" s="325">
        <v>3170400.04</v>
      </c>
      <c r="D32" s="325">
        <v>3170400.04</v>
      </c>
      <c r="E32" s="116">
        <v>1735400.04</v>
      </c>
      <c r="F32" s="116">
        <v>1435000</v>
      </c>
      <c r="G32" s="116"/>
      <c r="H32" s="90"/>
      <c r="I32" s="90"/>
      <c r="J32" s="325"/>
      <c r="K32" s="325"/>
      <c r="L32" s="325"/>
      <c r="M32" s="116"/>
      <c r="N32" s="90"/>
      <c r="O32" s="90"/>
    </row>
    <row r="33" ht="16.5" customHeight="1" spans="1:15">
      <c r="A33" s="336" t="s">
        <v>154</v>
      </c>
      <c r="B33" s="336" t="s">
        <v>155</v>
      </c>
      <c r="C33" s="325">
        <v>3170400.04</v>
      </c>
      <c r="D33" s="325">
        <v>3170400.04</v>
      </c>
      <c r="E33" s="116">
        <v>1735400.04</v>
      </c>
      <c r="F33" s="116">
        <v>1435000</v>
      </c>
      <c r="G33" s="116"/>
      <c r="H33" s="90"/>
      <c r="I33" s="90"/>
      <c r="J33" s="325"/>
      <c r="K33" s="325"/>
      <c r="L33" s="325"/>
      <c r="M33" s="116"/>
      <c r="N33" s="90"/>
      <c r="O33" s="90"/>
    </row>
    <row r="34" ht="16.5" customHeight="1" spans="1:15">
      <c r="A34" s="336" t="s">
        <v>156</v>
      </c>
      <c r="B34" s="336" t="s">
        <v>157</v>
      </c>
      <c r="C34" s="325">
        <v>149360000</v>
      </c>
      <c r="D34" s="325">
        <v>149360000</v>
      </c>
      <c r="E34" s="116"/>
      <c r="F34" s="116"/>
      <c r="G34" s="116">
        <v>149360000</v>
      </c>
      <c r="H34" s="90"/>
      <c r="I34" s="90"/>
      <c r="J34" s="325"/>
      <c r="K34" s="325"/>
      <c r="L34" s="325"/>
      <c r="M34" s="116"/>
      <c r="N34" s="90"/>
      <c r="O34" s="90"/>
    </row>
    <row r="35" ht="16.5" customHeight="1" spans="1:15">
      <c r="A35" s="336" t="s">
        <v>158</v>
      </c>
      <c r="B35" s="336" t="s">
        <v>159</v>
      </c>
      <c r="C35" s="325">
        <v>149360000</v>
      </c>
      <c r="D35" s="325">
        <v>149360000</v>
      </c>
      <c r="E35" s="116"/>
      <c r="F35" s="116"/>
      <c r="G35" s="116">
        <v>149360000</v>
      </c>
      <c r="H35" s="90"/>
      <c r="I35" s="90"/>
      <c r="J35" s="325"/>
      <c r="K35" s="325"/>
      <c r="L35" s="325"/>
      <c r="M35" s="116"/>
      <c r="N35" s="90"/>
      <c r="O35" s="90"/>
    </row>
    <row r="36" ht="16.5" customHeight="1" spans="1:15">
      <c r="A36" s="336" t="s">
        <v>160</v>
      </c>
      <c r="B36" s="336" t="s">
        <v>161</v>
      </c>
      <c r="C36" s="325">
        <v>98170756</v>
      </c>
      <c r="D36" s="325">
        <v>98170756</v>
      </c>
      <c r="E36" s="116">
        <v>290604</v>
      </c>
      <c r="F36" s="116">
        <v>97880152</v>
      </c>
      <c r="G36" s="116"/>
      <c r="H36" s="90"/>
      <c r="I36" s="90"/>
      <c r="J36" s="325"/>
      <c r="K36" s="325"/>
      <c r="L36" s="325"/>
      <c r="M36" s="116"/>
      <c r="N36" s="90"/>
      <c r="O36" s="90"/>
    </row>
    <row r="37" ht="16.5" customHeight="1" spans="1:15">
      <c r="A37" s="336" t="s">
        <v>162</v>
      </c>
      <c r="B37" s="336" t="s">
        <v>163</v>
      </c>
      <c r="C37" s="325">
        <v>97880152</v>
      </c>
      <c r="D37" s="325">
        <v>97880152</v>
      </c>
      <c r="E37" s="116"/>
      <c r="F37" s="116">
        <v>97880152</v>
      </c>
      <c r="G37" s="116"/>
      <c r="H37" s="90"/>
      <c r="I37" s="90"/>
      <c r="J37" s="325"/>
      <c r="K37" s="325"/>
      <c r="L37" s="325"/>
      <c r="M37" s="116"/>
      <c r="N37" s="90"/>
      <c r="O37" s="90"/>
    </row>
    <row r="38" ht="16.5" customHeight="1" spans="1:15">
      <c r="A38" s="336" t="s">
        <v>164</v>
      </c>
      <c r="B38" s="336" t="s">
        <v>165</v>
      </c>
      <c r="C38" s="325">
        <v>420000</v>
      </c>
      <c r="D38" s="325">
        <v>420000</v>
      </c>
      <c r="E38" s="116"/>
      <c r="F38" s="116">
        <v>420000</v>
      </c>
      <c r="G38" s="116"/>
      <c r="H38" s="90"/>
      <c r="I38" s="90"/>
      <c r="J38" s="325"/>
      <c r="K38" s="325"/>
      <c r="L38" s="325"/>
      <c r="M38" s="116"/>
      <c r="N38" s="90"/>
      <c r="O38" s="90"/>
    </row>
    <row r="39" ht="16.5" customHeight="1" spans="1:15">
      <c r="A39" s="336" t="s">
        <v>166</v>
      </c>
      <c r="B39" s="336" t="s">
        <v>167</v>
      </c>
      <c r="C39" s="325">
        <v>27000</v>
      </c>
      <c r="D39" s="325">
        <v>27000</v>
      </c>
      <c r="E39" s="116"/>
      <c r="F39" s="116">
        <v>27000</v>
      </c>
      <c r="G39" s="116"/>
      <c r="H39" s="90"/>
      <c r="I39" s="90"/>
      <c r="J39" s="325"/>
      <c r="K39" s="325"/>
      <c r="L39" s="325"/>
      <c r="M39" s="116"/>
      <c r="N39" s="90"/>
      <c r="O39" s="90"/>
    </row>
    <row r="40" ht="16.5" customHeight="1" spans="1:15">
      <c r="A40" s="336" t="s">
        <v>168</v>
      </c>
      <c r="B40" s="336" t="s">
        <v>169</v>
      </c>
      <c r="C40" s="325">
        <v>33152</v>
      </c>
      <c r="D40" s="325">
        <v>33152</v>
      </c>
      <c r="E40" s="116"/>
      <c r="F40" s="116">
        <v>33152</v>
      </c>
      <c r="G40" s="116"/>
      <c r="H40" s="90"/>
      <c r="I40" s="90"/>
      <c r="J40" s="325"/>
      <c r="K40" s="325"/>
      <c r="L40" s="325"/>
      <c r="M40" s="116"/>
      <c r="N40" s="90"/>
      <c r="O40" s="90"/>
    </row>
    <row r="41" ht="16.5" customHeight="1" spans="1:15">
      <c r="A41" s="336" t="s">
        <v>170</v>
      </c>
      <c r="B41" s="336" t="s">
        <v>171</v>
      </c>
      <c r="C41" s="325">
        <v>97400000</v>
      </c>
      <c r="D41" s="325">
        <v>97400000</v>
      </c>
      <c r="E41" s="116"/>
      <c r="F41" s="116">
        <v>97400000</v>
      </c>
      <c r="G41" s="116"/>
      <c r="H41" s="90"/>
      <c r="I41" s="90"/>
      <c r="J41" s="325"/>
      <c r="K41" s="325"/>
      <c r="L41" s="325"/>
      <c r="M41" s="116"/>
      <c r="N41" s="90"/>
      <c r="O41" s="90"/>
    </row>
    <row r="42" ht="16.5" customHeight="1" spans="1:15">
      <c r="A42" s="336" t="s">
        <v>172</v>
      </c>
      <c r="B42" s="336" t="s">
        <v>173</v>
      </c>
      <c r="C42" s="325">
        <v>290604</v>
      </c>
      <c r="D42" s="325">
        <v>290604</v>
      </c>
      <c r="E42" s="116">
        <v>290604</v>
      </c>
      <c r="F42" s="116"/>
      <c r="G42" s="116"/>
      <c r="H42" s="90"/>
      <c r="I42" s="90"/>
      <c r="J42" s="325"/>
      <c r="K42" s="325"/>
      <c r="L42" s="325"/>
      <c r="M42" s="116"/>
      <c r="N42" s="90"/>
      <c r="O42" s="90"/>
    </row>
    <row r="43" ht="20.25" customHeight="1" spans="1:15">
      <c r="A43" s="336" t="s">
        <v>174</v>
      </c>
      <c r="B43" s="336" t="s">
        <v>175</v>
      </c>
      <c r="C43" s="325">
        <v>290604</v>
      </c>
      <c r="D43" s="325">
        <v>290604</v>
      </c>
      <c r="E43" s="116">
        <v>290604</v>
      </c>
      <c r="F43" s="116"/>
      <c r="G43" s="116"/>
      <c r="H43" s="124"/>
      <c r="I43" s="124" t="s">
        <v>91</v>
      </c>
      <c r="J43" s="325"/>
      <c r="K43" s="325"/>
      <c r="L43" s="325"/>
      <c r="M43" s="116"/>
      <c r="N43" s="124" t="s">
        <v>91</v>
      </c>
      <c r="O43" s="124" t="s">
        <v>91</v>
      </c>
    </row>
    <row r="44" ht="17.25" customHeight="1" spans="1:15">
      <c r="A44" s="279" t="s">
        <v>176</v>
      </c>
      <c r="B44" s="349" t="s">
        <v>176</v>
      </c>
      <c r="C44" s="116">
        <v>259905898.12</v>
      </c>
      <c r="D44" s="116">
        <f>E44+F44</f>
        <v>106907753.04</v>
      </c>
      <c r="E44" s="325">
        <f>E10+E15+E20+E36</f>
        <v>6279101.04</v>
      </c>
      <c r="F44" s="325">
        <f>F10+F15+F20+F36+F7</f>
        <v>100628652</v>
      </c>
      <c r="G44" s="350">
        <v>149360000</v>
      </c>
      <c r="H44" s="350"/>
      <c r="I44" s="350" t="s">
        <v>91</v>
      </c>
      <c r="J44" s="325">
        <v>3638145.08</v>
      </c>
      <c r="K44" s="350" t="s">
        <v>91</v>
      </c>
      <c r="L44" s="350" t="s">
        <v>91</v>
      </c>
      <c r="M44" s="325">
        <v>3638145.08</v>
      </c>
      <c r="N44" s="350" t="s">
        <v>91</v>
      </c>
      <c r="O44" s="350" t="s">
        <v>91</v>
      </c>
    </row>
    <row r="45" customHeight="1" spans="4:8">
      <c r="D45" s="327"/>
      <c r="H45" s="327"/>
    </row>
  </sheetData>
  <mergeCells count="11">
    <mergeCell ref="A2:O2"/>
    <mergeCell ref="A3:L3"/>
    <mergeCell ref="D4:F4"/>
    <mergeCell ref="J4:O4"/>
    <mergeCell ref="A44:B44"/>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E16" activePane="bottomRight" state="frozen"/>
      <selection/>
      <selection pane="topRight"/>
      <selection pane="bottomLeft"/>
      <selection pane="bottomRight" activeCell="B11" sqref="B8 B11"/>
    </sheetView>
  </sheetViews>
  <sheetFormatPr defaultColWidth="8.88571428571429" defaultRowHeight="14.25" customHeight="1" outlineLevelCol="3"/>
  <cols>
    <col min="1" max="1" width="49.2857142857143" style="62" customWidth="1"/>
    <col min="2" max="2" width="38.847619047619" style="62" customWidth="1"/>
    <col min="3" max="3" width="48.5714285714286" style="62" customWidth="1"/>
    <col min="4" max="4" width="36.4285714285714" style="62" customWidth="1"/>
    <col min="5" max="5" width="9.13333333333333" style="63" customWidth="1"/>
    <col min="6" max="16384" width="9.13333333333333" style="63"/>
  </cols>
  <sheetData>
    <row r="1" customHeight="1" spans="1:4">
      <c r="A1" s="328"/>
      <c r="B1" s="328"/>
      <c r="C1" s="328"/>
      <c r="D1" s="151"/>
    </row>
    <row r="2" ht="31.5" customHeight="1" spans="1:4">
      <c r="A2" s="64" t="s">
        <v>5</v>
      </c>
      <c r="B2" s="329"/>
      <c r="C2" s="329"/>
      <c r="D2" s="329"/>
    </row>
    <row r="3" ht="17.25" customHeight="1" spans="1:4">
      <c r="A3" s="159" t="s">
        <v>21</v>
      </c>
      <c r="B3" s="330"/>
      <c r="C3" s="330"/>
      <c r="D3" s="152" t="s">
        <v>22</v>
      </c>
    </row>
    <row r="4" ht="19.5" customHeight="1" spans="1:4">
      <c r="A4" s="88" t="s">
        <v>23</v>
      </c>
      <c r="B4" s="161"/>
      <c r="C4" s="88" t="s">
        <v>24</v>
      </c>
      <c r="D4" s="161"/>
    </row>
    <row r="5" ht="21.75" customHeight="1" spans="1:4">
      <c r="A5" s="87" t="s">
        <v>25</v>
      </c>
      <c r="B5" s="331" t="s">
        <v>26</v>
      </c>
      <c r="C5" s="87" t="s">
        <v>177</v>
      </c>
      <c r="D5" s="331" t="s">
        <v>26</v>
      </c>
    </row>
    <row r="6" ht="17.25" customHeight="1" spans="1:4">
      <c r="A6" s="91"/>
      <c r="B6" s="106"/>
      <c r="C6" s="91"/>
      <c r="D6" s="106"/>
    </row>
    <row r="7" ht="17.25" customHeight="1" spans="1:4">
      <c r="A7" s="332" t="s">
        <v>178</v>
      </c>
      <c r="B7" s="116">
        <v>158834601.04</v>
      </c>
      <c r="C7" s="333" t="s">
        <v>179</v>
      </c>
      <c r="D7" s="302">
        <v>256267753.04</v>
      </c>
    </row>
    <row r="8" ht="17.25" customHeight="1" spans="1:4">
      <c r="A8" s="334" t="s">
        <v>180</v>
      </c>
      <c r="B8" s="335">
        <v>9474601.04000001</v>
      </c>
      <c r="C8" s="333" t="s">
        <v>181</v>
      </c>
      <c r="D8" s="302">
        <v>6120</v>
      </c>
    </row>
    <row r="9" ht="17.25" customHeight="1" spans="1:4">
      <c r="A9" s="334" t="s">
        <v>182</v>
      </c>
      <c r="B9" s="302">
        <v>149360000</v>
      </c>
      <c r="C9" s="333" t="s">
        <v>183</v>
      </c>
      <c r="D9" s="302"/>
    </row>
    <row r="10" ht="17.25" customHeight="1" spans="1:4">
      <c r="A10" s="334" t="s">
        <v>184</v>
      </c>
      <c r="B10" s="317"/>
      <c r="C10" s="333" t="s">
        <v>185</v>
      </c>
      <c r="D10" s="302"/>
    </row>
    <row r="11" ht="17.25" customHeight="1" spans="1:4">
      <c r="A11" s="334" t="s">
        <v>186</v>
      </c>
      <c r="B11" s="116">
        <v>97433152</v>
      </c>
      <c r="C11" s="333" t="s">
        <v>187</v>
      </c>
      <c r="D11" s="302"/>
    </row>
    <row r="12" ht="17.25" customHeight="1" spans="1:4">
      <c r="A12" s="334" t="s">
        <v>180</v>
      </c>
      <c r="B12" s="116">
        <v>97433152</v>
      </c>
      <c r="C12" s="333" t="s">
        <v>188</v>
      </c>
      <c r="D12" s="302"/>
    </row>
    <row r="13" ht="17.25" customHeight="1" spans="1:4">
      <c r="A13" s="336" t="s">
        <v>182</v>
      </c>
      <c r="B13" s="337"/>
      <c r="C13" s="333" t="s">
        <v>189</v>
      </c>
      <c r="D13" s="302"/>
    </row>
    <row r="14" ht="17.25" customHeight="1" spans="1:4">
      <c r="A14" s="336" t="s">
        <v>184</v>
      </c>
      <c r="B14" s="337"/>
      <c r="C14" s="333" t="s">
        <v>190</v>
      </c>
      <c r="D14" s="335"/>
    </row>
    <row r="15" ht="17.25" customHeight="1" spans="1:4">
      <c r="A15" s="334"/>
      <c r="B15" s="337"/>
      <c r="C15" s="333" t="s">
        <v>191</v>
      </c>
      <c r="D15" s="335">
        <v>1082219</v>
      </c>
    </row>
    <row r="16" ht="17.25" customHeight="1" spans="1:4">
      <c r="A16" s="334"/>
      <c r="B16" s="317"/>
      <c r="C16" s="333" t="s">
        <v>192</v>
      </c>
      <c r="D16" s="335">
        <v>389415</v>
      </c>
    </row>
    <row r="17" ht="17.25" customHeight="1" spans="1:4">
      <c r="A17" s="334"/>
      <c r="B17" s="338"/>
      <c r="C17" s="333" t="s">
        <v>193</v>
      </c>
      <c r="D17" s="335"/>
    </row>
    <row r="18" ht="17.25" customHeight="1" spans="1:4">
      <c r="A18" s="336"/>
      <c r="B18" s="338"/>
      <c r="C18" s="333" t="s">
        <v>194</v>
      </c>
      <c r="D18" s="335">
        <v>156619243.04</v>
      </c>
    </row>
    <row r="19" ht="17.25" customHeight="1" spans="1:4">
      <c r="A19" s="336"/>
      <c r="B19" s="339"/>
      <c r="C19" s="333" t="s">
        <v>195</v>
      </c>
      <c r="D19" s="335"/>
    </row>
    <row r="20" ht="17.25" customHeight="1" spans="1:4">
      <c r="A20" s="340"/>
      <c r="B20" s="339"/>
      <c r="C20" s="333" t="s">
        <v>196</v>
      </c>
      <c r="D20" s="335"/>
    </row>
    <row r="21" ht="17.25" customHeight="1" spans="1:4">
      <c r="A21" s="340"/>
      <c r="B21" s="339"/>
      <c r="C21" s="333" t="s">
        <v>197</v>
      </c>
      <c r="D21" s="335"/>
    </row>
    <row r="22" ht="17.25" customHeight="1" spans="1:4">
      <c r="A22" s="340"/>
      <c r="B22" s="339"/>
      <c r="C22" s="333" t="s">
        <v>198</v>
      </c>
      <c r="D22" s="335"/>
    </row>
    <row r="23" ht="17.25" customHeight="1" spans="1:4">
      <c r="A23" s="340"/>
      <c r="B23" s="339"/>
      <c r="C23" s="333" t="s">
        <v>199</v>
      </c>
      <c r="D23" s="335"/>
    </row>
    <row r="24" ht="17.25" customHeight="1" spans="1:4">
      <c r="A24" s="340"/>
      <c r="B24" s="339"/>
      <c r="C24" s="333" t="s">
        <v>200</v>
      </c>
      <c r="D24" s="335"/>
    </row>
    <row r="25" ht="17.25" customHeight="1" spans="1:4">
      <c r="A25" s="340"/>
      <c r="B25" s="339"/>
      <c r="C25" s="333" t="s">
        <v>201</v>
      </c>
      <c r="D25" s="335"/>
    </row>
    <row r="26" ht="17.25" customHeight="1" spans="1:4">
      <c r="A26" s="340"/>
      <c r="B26" s="339"/>
      <c r="C26" s="333" t="s">
        <v>202</v>
      </c>
      <c r="D26" s="335">
        <v>98170756</v>
      </c>
    </row>
    <row r="27" ht="17.25" customHeight="1" spans="1:4">
      <c r="A27" s="340"/>
      <c r="B27" s="339"/>
      <c r="C27" s="333" t="s">
        <v>203</v>
      </c>
      <c r="D27" s="335"/>
    </row>
    <row r="28" ht="17.25" customHeight="1" spans="1:4">
      <c r="A28" s="340"/>
      <c r="B28" s="339"/>
      <c r="C28" s="333" t="s">
        <v>204</v>
      </c>
      <c r="D28" s="335"/>
    </row>
    <row r="29" ht="17.25" customHeight="1" spans="1:4">
      <c r="A29" s="340"/>
      <c r="B29" s="339"/>
      <c r="C29" s="333" t="s">
        <v>205</v>
      </c>
      <c r="D29" s="335"/>
    </row>
    <row r="30" ht="17.25" customHeight="1" spans="1:4">
      <c r="A30" s="340"/>
      <c r="B30" s="339"/>
      <c r="C30" s="333" t="s">
        <v>206</v>
      </c>
      <c r="D30" s="335"/>
    </row>
    <row r="31" customHeight="1" spans="1:4">
      <c r="A31" s="341"/>
      <c r="B31" s="338"/>
      <c r="C31" s="333" t="s">
        <v>207</v>
      </c>
      <c r="D31" s="335"/>
    </row>
    <row r="32" customHeight="1" spans="1:4">
      <c r="A32" s="341"/>
      <c r="B32" s="338"/>
      <c r="C32" s="333" t="s">
        <v>208</v>
      </c>
      <c r="D32" s="335"/>
    </row>
    <row r="33" customHeight="1" spans="1:4">
      <c r="A33" s="341"/>
      <c r="B33" s="338"/>
      <c r="C33" s="333" t="s">
        <v>209</v>
      </c>
      <c r="D33" s="335"/>
    </row>
    <row r="34" customHeight="1" spans="1:4">
      <c r="A34" s="341"/>
      <c r="B34" s="338"/>
      <c r="C34" s="336" t="s">
        <v>210</v>
      </c>
      <c r="D34" s="342"/>
    </row>
    <row r="35" ht="17.25" customHeight="1" spans="1:4">
      <c r="A35" s="343" t="s">
        <v>211</v>
      </c>
      <c r="B35" s="344">
        <v>256267753.04</v>
      </c>
      <c r="C35" s="341" t="s">
        <v>72</v>
      </c>
      <c r="D35" s="345">
        <v>256267753.04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9"/>
  <sheetViews>
    <sheetView workbookViewId="0">
      <selection activeCell="G38" sqref="D38 G38"/>
    </sheetView>
  </sheetViews>
  <sheetFormatPr defaultColWidth="8.88571428571429" defaultRowHeight="14.25" customHeight="1" outlineLevelCol="6"/>
  <cols>
    <col min="1" max="1" width="20.1333333333333" style="153" customWidth="1"/>
    <col min="2" max="2" width="44" style="153" customWidth="1"/>
    <col min="3" max="3" width="24.2857142857143" style="79" customWidth="1"/>
    <col min="4" max="4" width="16.5714285714286" style="79" customWidth="1"/>
    <col min="5" max="7" width="24.2857142857143" style="79" customWidth="1"/>
    <col min="8" max="8" width="9.13333333333333" style="79" customWidth="1"/>
    <col min="9" max="16384" width="9.13333333333333" style="79"/>
  </cols>
  <sheetData>
    <row r="1" ht="12" customHeight="1" spans="4:7">
      <c r="D1" s="319"/>
      <c r="F1" s="82"/>
      <c r="G1" s="82"/>
    </row>
    <row r="2" ht="39" customHeight="1" spans="1:7">
      <c r="A2" s="158" t="s">
        <v>6</v>
      </c>
      <c r="B2" s="158"/>
      <c r="C2" s="158"/>
      <c r="D2" s="158"/>
      <c r="E2" s="158"/>
      <c r="F2" s="158"/>
      <c r="G2" s="158"/>
    </row>
    <row r="3" ht="18" customHeight="1" spans="1:7">
      <c r="A3" s="159" t="s">
        <v>21</v>
      </c>
      <c r="F3" s="156"/>
      <c r="G3" s="156" t="s">
        <v>22</v>
      </c>
    </row>
    <row r="4" ht="20.25" customHeight="1" spans="1:7">
      <c r="A4" s="320" t="s">
        <v>212</v>
      </c>
      <c r="B4" s="321"/>
      <c r="C4" s="90" t="s">
        <v>75</v>
      </c>
      <c r="D4" s="90" t="s">
        <v>95</v>
      </c>
      <c r="E4" s="90"/>
      <c r="F4" s="90"/>
      <c r="G4" s="322" t="s">
        <v>96</v>
      </c>
    </row>
    <row r="5" ht="20.25" customHeight="1" spans="1:7">
      <c r="A5" s="163" t="s">
        <v>92</v>
      </c>
      <c r="B5" s="323" t="s">
        <v>93</v>
      </c>
      <c r="C5" s="90"/>
      <c r="D5" s="90" t="s">
        <v>77</v>
      </c>
      <c r="E5" s="90" t="s">
        <v>213</v>
      </c>
      <c r="F5" s="90" t="s">
        <v>214</v>
      </c>
      <c r="G5" s="139"/>
    </row>
    <row r="6" ht="13.5" customHeight="1" spans="1:7">
      <c r="A6" s="163" t="s">
        <v>215</v>
      </c>
      <c r="B6" s="163" t="s">
        <v>216</v>
      </c>
      <c r="C6" s="324" t="s">
        <v>217</v>
      </c>
      <c r="D6" s="324" t="s">
        <v>218</v>
      </c>
      <c r="E6" s="324" t="s">
        <v>219</v>
      </c>
      <c r="F6" s="324" t="s">
        <v>220</v>
      </c>
      <c r="G6" s="163" t="s">
        <v>221</v>
      </c>
    </row>
    <row r="7" ht="13.5" customHeight="1" spans="1:7">
      <c r="A7" s="115" t="s">
        <v>102</v>
      </c>
      <c r="B7" s="115" t="s">
        <v>103</v>
      </c>
      <c r="C7" s="116">
        <v>6120</v>
      </c>
      <c r="D7" s="325"/>
      <c r="E7" s="325"/>
      <c r="F7" s="325"/>
      <c r="G7" s="325">
        <v>6120</v>
      </c>
    </row>
    <row r="8" ht="13.5" customHeight="1" spans="1:7">
      <c r="A8" s="115" t="s">
        <v>104</v>
      </c>
      <c r="B8" s="115" t="s">
        <v>105</v>
      </c>
      <c r="C8" s="116">
        <v>6120</v>
      </c>
      <c r="D8" s="325"/>
      <c r="E8" s="325"/>
      <c r="F8" s="325"/>
      <c r="G8" s="325">
        <v>6120</v>
      </c>
    </row>
    <row r="9" ht="13.5" customHeight="1" spans="1:7">
      <c r="A9" s="115" t="s">
        <v>106</v>
      </c>
      <c r="B9" s="115" t="s">
        <v>107</v>
      </c>
      <c r="C9" s="116">
        <v>6120</v>
      </c>
      <c r="D9" s="325"/>
      <c r="E9" s="325"/>
      <c r="F9" s="325"/>
      <c r="G9" s="325">
        <v>6120</v>
      </c>
    </row>
    <row r="10" ht="13.5" customHeight="1" spans="1:7">
      <c r="A10" s="115" t="s">
        <v>108</v>
      </c>
      <c r="B10" s="115" t="s">
        <v>109</v>
      </c>
      <c r="C10" s="116">
        <v>1082219</v>
      </c>
      <c r="D10" s="325">
        <v>1082219</v>
      </c>
      <c r="E10" s="325">
        <v>1044219</v>
      </c>
      <c r="F10" s="325">
        <v>38000</v>
      </c>
      <c r="G10" s="325"/>
    </row>
    <row r="11" ht="13.5" customHeight="1" spans="1:7">
      <c r="A11" s="115" t="s">
        <v>110</v>
      </c>
      <c r="B11" s="115" t="s">
        <v>111</v>
      </c>
      <c r="C11" s="116">
        <v>1082219</v>
      </c>
      <c r="D11" s="325">
        <v>1082219</v>
      </c>
      <c r="E11" s="325">
        <v>1044219</v>
      </c>
      <c r="F11" s="325">
        <v>38000</v>
      </c>
      <c r="G11" s="325"/>
    </row>
    <row r="12" ht="13.5" customHeight="1" spans="1:7">
      <c r="A12" s="115" t="s">
        <v>112</v>
      </c>
      <c r="B12" s="115" t="s">
        <v>113</v>
      </c>
      <c r="C12" s="116">
        <v>542000</v>
      </c>
      <c r="D12" s="325">
        <v>542000</v>
      </c>
      <c r="E12" s="325">
        <v>504000</v>
      </c>
      <c r="F12" s="325">
        <v>38000</v>
      </c>
      <c r="G12" s="325"/>
    </row>
    <row r="13" ht="13.5" customHeight="1" spans="1:7">
      <c r="A13" s="115" t="s">
        <v>114</v>
      </c>
      <c r="B13" s="115" t="s">
        <v>115</v>
      </c>
      <c r="C13" s="116">
        <v>436305</v>
      </c>
      <c r="D13" s="325">
        <v>436305</v>
      </c>
      <c r="E13" s="325">
        <v>436305</v>
      </c>
      <c r="F13" s="325"/>
      <c r="G13" s="325"/>
    </row>
    <row r="14" ht="13.5" customHeight="1" spans="1:7">
      <c r="A14" s="115" t="s">
        <v>116</v>
      </c>
      <c r="B14" s="115" t="s">
        <v>117</v>
      </c>
      <c r="C14" s="116">
        <v>103914</v>
      </c>
      <c r="D14" s="325">
        <v>103914</v>
      </c>
      <c r="E14" s="325">
        <v>103914</v>
      </c>
      <c r="F14" s="325"/>
      <c r="G14" s="325"/>
    </row>
    <row r="15" ht="13.5" customHeight="1" spans="1:7">
      <c r="A15" s="115" t="s">
        <v>118</v>
      </c>
      <c r="B15" s="115" t="s">
        <v>119</v>
      </c>
      <c r="C15" s="116">
        <v>389415</v>
      </c>
      <c r="D15" s="325">
        <v>389415</v>
      </c>
      <c r="E15" s="325">
        <v>389415</v>
      </c>
      <c r="F15" s="325"/>
      <c r="G15" s="325"/>
    </row>
    <row r="16" ht="13.5" customHeight="1" spans="1:7">
      <c r="A16" s="115" t="s">
        <v>120</v>
      </c>
      <c r="B16" s="115" t="s">
        <v>121</v>
      </c>
      <c r="C16" s="116">
        <v>389415</v>
      </c>
      <c r="D16" s="325">
        <v>389415</v>
      </c>
      <c r="E16" s="325">
        <v>389415</v>
      </c>
      <c r="F16" s="325"/>
      <c r="G16" s="325"/>
    </row>
    <row r="17" ht="13.5" customHeight="1" spans="1:7">
      <c r="A17" s="115" t="s">
        <v>122</v>
      </c>
      <c r="B17" s="115" t="s">
        <v>123</v>
      </c>
      <c r="C17" s="116">
        <v>198412</v>
      </c>
      <c r="D17" s="325">
        <v>198412</v>
      </c>
      <c r="E17" s="325">
        <v>198412</v>
      </c>
      <c r="F17" s="325"/>
      <c r="G17" s="325"/>
    </row>
    <row r="18" ht="13.5" customHeight="1" spans="1:7">
      <c r="A18" s="115" t="s">
        <v>124</v>
      </c>
      <c r="B18" s="115" t="s">
        <v>125</v>
      </c>
      <c r="C18" s="116">
        <v>186600</v>
      </c>
      <c r="D18" s="325">
        <v>186600</v>
      </c>
      <c r="E18" s="325">
        <v>186600</v>
      </c>
      <c r="F18" s="325"/>
      <c r="G18" s="325"/>
    </row>
    <row r="19" ht="13.5" customHeight="1" spans="1:7">
      <c r="A19" s="115" t="s">
        <v>126</v>
      </c>
      <c r="B19" s="115" t="s">
        <v>127</v>
      </c>
      <c r="C19" s="116">
        <v>4403</v>
      </c>
      <c r="D19" s="325">
        <v>4403</v>
      </c>
      <c r="E19" s="325">
        <v>4403</v>
      </c>
      <c r="F19" s="325"/>
      <c r="G19" s="325"/>
    </row>
    <row r="20" ht="13.5" customHeight="1" spans="1:7">
      <c r="A20" s="115" t="s">
        <v>128</v>
      </c>
      <c r="B20" s="115" t="s">
        <v>129</v>
      </c>
      <c r="C20" s="116">
        <v>7259243.04</v>
      </c>
      <c r="D20" s="325">
        <v>4516863.04</v>
      </c>
      <c r="E20" s="325">
        <v>4150973.04</v>
      </c>
      <c r="F20" s="325">
        <v>365890</v>
      </c>
      <c r="G20" s="325">
        <v>2742380</v>
      </c>
    </row>
    <row r="21" ht="13.5" customHeight="1" spans="1:7">
      <c r="A21" s="115" t="s">
        <v>130</v>
      </c>
      <c r="B21" s="115" t="s">
        <v>131</v>
      </c>
      <c r="C21" s="116">
        <v>3728663</v>
      </c>
      <c r="D21" s="325">
        <v>2781463</v>
      </c>
      <c r="E21" s="325">
        <v>2415573</v>
      </c>
      <c r="F21" s="325">
        <v>365890</v>
      </c>
      <c r="G21" s="325">
        <v>947200</v>
      </c>
    </row>
    <row r="22" ht="13.5" customHeight="1" spans="1:7">
      <c r="A22" s="115" t="s">
        <v>132</v>
      </c>
      <c r="B22" s="115" t="s">
        <v>133</v>
      </c>
      <c r="C22" s="116">
        <v>2795663</v>
      </c>
      <c r="D22" s="325">
        <v>2781463</v>
      </c>
      <c r="E22" s="325">
        <v>2415573</v>
      </c>
      <c r="F22" s="325">
        <v>365890</v>
      </c>
      <c r="G22" s="325">
        <v>14200</v>
      </c>
    </row>
    <row r="23" ht="13.5" customHeight="1" spans="1:7">
      <c r="A23" s="115" t="s">
        <v>134</v>
      </c>
      <c r="B23" s="115" t="s">
        <v>135</v>
      </c>
      <c r="C23" s="116">
        <v>177000</v>
      </c>
      <c r="D23" s="325"/>
      <c r="E23" s="325"/>
      <c r="F23" s="325"/>
      <c r="G23" s="325">
        <v>177000</v>
      </c>
    </row>
    <row r="24" ht="13.5" customHeight="1" spans="1:7">
      <c r="A24" s="115" t="s">
        <v>136</v>
      </c>
      <c r="B24" s="115" t="s">
        <v>137</v>
      </c>
      <c r="C24" s="116">
        <v>600000</v>
      </c>
      <c r="D24" s="325"/>
      <c r="E24" s="325"/>
      <c r="F24" s="325"/>
      <c r="G24" s="325">
        <v>600000</v>
      </c>
    </row>
    <row r="25" ht="13.5" customHeight="1" spans="1:7">
      <c r="A25" s="115" t="s">
        <v>138</v>
      </c>
      <c r="B25" s="115" t="s">
        <v>139</v>
      </c>
      <c r="C25" s="116">
        <v>156000</v>
      </c>
      <c r="D25" s="325"/>
      <c r="E25" s="325"/>
      <c r="F25" s="325"/>
      <c r="G25" s="325">
        <v>156000</v>
      </c>
    </row>
    <row r="26" ht="13.5" customHeight="1" spans="1:7">
      <c r="A26" s="115" t="s">
        <v>140</v>
      </c>
      <c r="B26" s="115" t="s">
        <v>141</v>
      </c>
      <c r="C26" s="116">
        <v>360180</v>
      </c>
      <c r="D26" s="325"/>
      <c r="E26" s="325"/>
      <c r="F26" s="325"/>
      <c r="G26" s="325">
        <v>360180</v>
      </c>
    </row>
    <row r="27" ht="13.5" customHeight="1" spans="1:7">
      <c r="A27" s="115" t="s">
        <v>142</v>
      </c>
      <c r="B27" s="115" t="s">
        <v>143</v>
      </c>
      <c r="C27" s="116">
        <v>360180</v>
      </c>
      <c r="D27" s="325"/>
      <c r="E27" s="325"/>
      <c r="F27" s="325"/>
      <c r="G27" s="325">
        <v>360180</v>
      </c>
    </row>
    <row r="28" ht="13.5" customHeight="1" spans="1:7">
      <c r="A28" s="115" t="s">
        <v>152</v>
      </c>
      <c r="B28" s="115" t="s">
        <v>153</v>
      </c>
      <c r="C28" s="116">
        <v>3170400.04</v>
      </c>
      <c r="D28" s="325">
        <v>1735400.04</v>
      </c>
      <c r="E28" s="325">
        <v>1735400.04</v>
      </c>
      <c r="F28" s="325"/>
      <c r="G28" s="325">
        <v>1435000</v>
      </c>
    </row>
    <row r="29" ht="13.5" customHeight="1" spans="1:7">
      <c r="A29" s="115" t="s">
        <v>154</v>
      </c>
      <c r="B29" s="115" t="s">
        <v>155</v>
      </c>
      <c r="C29" s="116">
        <v>3170400.04</v>
      </c>
      <c r="D29" s="325">
        <v>1735400.04</v>
      </c>
      <c r="E29" s="325">
        <v>1735400.04</v>
      </c>
      <c r="F29" s="325"/>
      <c r="G29" s="325">
        <v>1435000</v>
      </c>
    </row>
    <row r="30" ht="13.5" customHeight="1" spans="1:7">
      <c r="A30" s="115" t="s">
        <v>160</v>
      </c>
      <c r="B30" s="115" t="s">
        <v>161</v>
      </c>
      <c r="C30" s="116">
        <v>98170756</v>
      </c>
      <c r="D30" s="325">
        <v>290604</v>
      </c>
      <c r="E30" s="325">
        <v>290604</v>
      </c>
      <c r="F30" s="325"/>
      <c r="G30" s="325">
        <v>97880152</v>
      </c>
    </row>
    <row r="31" ht="13.5" customHeight="1" spans="1:7">
      <c r="A31" s="115" t="s">
        <v>162</v>
      </c>
      <c r="B31" s="115" t="s">
        <v>163</v>
      </c>
      <c r="C31" s="116">
        <v>97880152</v>
      </c>
      <c r="D31" s="325"/>
      <c r="E31" s="325"/>
      <c r="F31" s="325"/>
      <c r="G31" s="325">
        <v>97880152</v>
      </c>
    </row>
    <row r="32" ht="13.5" customHeight="1" spans="1:7">
      <c r="A32" s="115" t="s">
        <v>164</v>
      </c>
      <c r="B32" s="115" t="s">
        <v>165</v>
      </c>
      <c r="C32" s="116">
        <v>420000</v>
      </c>
      <c r="D32" s="325"/>
      <c r="E32" s="325"/>
      <c r="F32" s="325"/>
      <c r="G32" s="325">
        <v>420000</v>
      </c>
    </row>
    <row r="33" ht="13.5" customHeight="1" spans="1:7">
      <c r="A33" s="115" t="s">
        <v>166</v>
      </c>
      <c r="B33" s="115" t="s">
        <v>167</v>
      </c>
      <c r="C33" s="116">
        <v>27000</v>
      </c>
      <c r="D33" s="325"/>
      <c r="E33" s="325"/>
      <c r="F33" s="325"/>
      <c r="G33" s="325">
        <v>27000</v>
      </c>
    </row>
    <row r="34" ht="13.5" customHeight="1" spans="1:7">
      <c r="A34" s="115" t="s">
        <v>168</v>
      </c>
      <c r="B34" s="115" t="s">
        <v>169</v>
      </c>
      <c r="C34" s="116">
        <v>33152</v>
      </c>
      <c r="D34" s="325"/>
      <c r="E34" s="325"/>
      <c r="F34" s="325"/>
      <c r="G34" s="325">
        <v>33152</v>
      </c>
    </row>
    <row r="35" ht="13.5" customHeight="1" spans="1:7">
      <c r="A35" s="115" t="s">
        <v>170</v>
      </c>
      <c r="B35" s="115" t="s">
        <v>171</v>
      </c>
      <c r="C35" s="116">
        <v>97400000</v>
      </c>
      <c r="D35" s="325"/>
      <c r="E35" s="325"/>
      <c r="F35" s="325"/>
      <c r="G35" s="325">
        <v>97400000</v>
      </c>
    </row>
    <row r="36" ht="13.5" customHeight="1" spans="1:7">
      <c r="A36" s="115" t="s">
        <v>172</v>
      </c>
      <c r="B36" s="115" t="s">
        <v>173</v>
      </c>
      <c r="C36" s="116">
        <v>290604</v>
      </c>
      <c r="D36" s="325">
        <v>290604</v>
      </c>
      <c r="E36" s="325">
        <v>290604</v>
      </c>
      <c r="F36" s="325"/>
      <c r="G36" s="325"/>
    </row>
    <row r="37" ht="18" customHeight="1" spans="1:7">
      <c r="A37" s="115" t="s">
        <v>174</v>
      </c>
      <c r="B37" s="115" t="s">
        <v>175</v>
      </c>
      <c r="C37" s="116">
        <v>290604</v>
      </c>
      <c r="D37" s="325">
        <v>290604</v>
      </c>
      <c r="E37" s="325">
        <v>290604</v>
      </c>
      <c r="F37" s="325"/>
      <c r="G37" s="325"/>
    </row>
    <row r="38" ht="18" customHeight="1" spans="1:7">
      <c r="A38" s="166" t="s">
        <v>176</v>
      </c>
      <c r="B38" s="168" t="s">
        <v>176</v>
      </c>
      <c r="C38" s="116">
        <v>106907753.04</v>
      </c>
      <c r="D38" s="116">
        <v>6279101.04</v>
      </c>
      <c r="E38" s="116">
        <v>5875211.04</v>
      </c>
      <c r="F38" s="116">
        <v>403890</v>
      </c>
      <c r="G38" s="116">
        <v>100628652</v>
      </c>
    </row>
    <row r="39" customHeight="1" spans="2:4">
      <c r="B39" s="326"/>
      <c r="C39" s="327"/>
      <c r="D39" s="327"/>
    </row>
  </sheetData>
  <mergeCells count="7">
    <mergeCell ref="A2:G2"/>
    <mergeCell ref="A3:E3"/>
    <mergeCell ref="A4:B4"/>
    <mergeCell ref="D4:F4"/>
    <mergeCell ref="A38:B38"/>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H30" sqref="H30"/>
    </sheetView>
  </sheetViews>
  <sheetFormatPr defaultColWidth="8.88571428571429" defaultRowHeight="14.25" outlineLevelRow="6" outlineLevelCol="5"/>
  <cols>
    <col min="1" max="2" width="27.4285714285714" style="308" customWidth="1"/>
    <col min="3" max="3" width="17.2857142857143" style="309" customWidth="1"/>
    <col min="4" max="5" width="26.2857142857143" style="310" customWidth="1"/>
    <col min="6" max="6" width="18.7142857142857" style="310" customWidth="1"/>
    <col min="7" max="7" width="9.13333333333333" style="79" customWidth="1"/>
    <col min="8" max="16384" width="9.13333333333333" style="79"/>
  </cols>
  <sheetData>
    <row r="1" ht="12" customHeight="1" spans="1:6">
      <c r="A1" s="311"/>
      <c r="B1" s="311"/>
      <c r="C1" s="118"/>
      <c r="D1" s="79"/>
      <c r="E1" s="79"/>
      <c r="F1" s="312"/>
    </row>
    <row r="2" ht="25.5" customHeight="1" spans="1:6">
      <c r="A2" s="313" t="s">
        <v>7</v>
      </c>
      <c r="B2" s="313"/>
      <c r="C2" s="313"/>
      <c r="D2" s="313"/>
      <c r="E2" s="313"/>
      <c r="F2" s="313"/>
    </row>
    <row r="3" ht="15.75" customHeight="1" spans="1:6">
      <c r="A3" s="159" t="s">
        <v>21</v>
      </c>
      <c r="B3" s="311"/>
      <c r="C3" s="118"/>
      <c r="D3" s="79"/>
      <c r="E3" s="79"/>
      <c r="F3" s="312" t="s">
        <v>222</v>
      </c>
    </row>
    <row r="4" s="307" customFormat="1" ht="19.5" customHeight="1" spans="1:6">
      <c r="A4" s="314" t="s">
        <v>223</v>
      </c>
      <c r="B4" s="87" t="s">
        <v>224</v>
      </c>
      <c r="C4" s="88" t="s">
        <v>225</v>
      </c>
      <c r="D4" s="89"/>
      <c r="E4" s="161"/>
      <c r="F4" s="87" t="s">
        <v>226</v>
      </c>
    </row>
    <row r="5" s="307" customFormat="1" ht="19.5" customHeight="1" spans="1:6">
      <c r="A5" s="106"/>
      <c r="B5" s="91"/>
      <c r="C5" s="107" t="s">
        <v>77</v>
      </c>
      <c r="D5" s="107" t="s">
        <v>227</v>
      </c>
      <c r="E5" s="107" t="s">
        <v>228</v>
      </c>
      <c r="F5" s="91"/>
    </row>
    <row r="6" s="307" customFormat="1" ht="18.75" customHeight="1" spans="1:6">
      <c r="A6" s="315">
        <v>1</v>
      </c>
      <c r="B6" s="315">
        <v>2</v>
      </c>
      <c r="C6" s="316">
        <v>3</v>
      </c>
      <c r="D6" s="315">
        <v>4</v>
      </c>
      <c r="E6" s="315">
        <v>5</v>
      </c>
      <c r="F6" s="315">
        <v>6</v>
      </c>
    </row>
    <row r="7" ht="18.75" customHeight="1" spans="1:6">
      <c r="A7" s="317">
        <v>49200</v>
      </c>
      <c r="B7" s="317"/>
      <c r="C7" s="318">
        <v>30000</v>
      </c>
      <c r="D7" s="317"/>
      <c r="E7" s="317">
        <v>30000</v>
      </c>
      <c r="F7" s="317">
        <v>19200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5"/>
  <sheetViews>
    <sheetView topLeftCell="E1" workbookViewId="0">
      <selection activeCell="K37" sqref="K37"/>
    </sheetView>
  </sheetViews>
  <sheetFormatPr defaultColWidth="8.88571428571429" defaultRowHeight="14.25" customHeight="1"/>
  <cols>
    <col min="1" max="3" width="14.847619047619" style="153" customWidth="1"/>
    <col min="4" max="4" width="15.1333333333333" style="153"/>
    <col min="5" max="5" width="35.4285714285714" style="153" customWidth="1"/>
    <col min="6" max="6" width="14.2857142857143" style="153" customWidth="1"/>
    <col min="7" max="7" width="31.1428571428571" style="153" customWidth="1"/>
    <col min="8" max="9" width="12.1333333333333" style="118" customWidth="1"/>
    <col min="10" max="10" width="14.5714285714286" style="118" customWidth="1"/>
    <col min="11" max="24" width="12.1333333333333" style="118" customWidth="1"/>
    <col min="25" max="25" width="9.13333333333333" style="79" customWidth="1"/>
    <col min="26" max="16384" width="9.13333333333333" style="79"/>
  </cols>
  <sheetData>
    <row r="1" ht="12" customHeight="1" spans="24:24">
      <c r="X1" s="305"/>
    </row>
    <row r="2" ht="39" customHeight="1" spans="1:24">
      <c r="A2" s="158" t="s">
        <v>8</v>
      </c>
      <c r="B2" s="158"/>
      <c r="C2" s="158"/>
      <c r="D2" s="158"/>
      <c r="E2" s="158"/>
      <c r="F2" s="158"/>
      <c r="G2" s="158"/>
      <c r="H2" s="158"/>
      <c r="I2" s="158"/>
      <c r="J2" s="158"/>
      <c r="K2" s="158"/>
      <c r="L2" s="158"/>
      <c r="M2" s="158"/>
      <c r="N2" s="158"/>
      <c r="O2" s="158"/>
      <c r="P2" s="158"/>
      <c r="Q2" s="158"/>
      <c r="R2" s="158"/>
      <c r="S2" s="158"/>
      <c r="T2" s="158"/>
      <c r="U2" s="158"/>
      <c r="V2" s="158"/>
      <c r="W2" s="158"/>
      <c r="X2" s="158"/>
    </row>
    <row r="3" ht="18" customHeight="1" spans="1:24">
      <c r="A3" s="159" t="s">
        <v>21</v>
      </c>
      <c r="H3" s="79"/>
      <c r="I3" s="79"/>
      <c r="J3" s="79"/>
      <c r="K3" s="79"/>
      <c r="L3" s="79"/>
      <c r="M3" s="79"/>
      <c r="N3" s="79"/>
      <c r="O3" s="79"/>
      <c r="P3" s="79"/>
      <c r="Q3" s="79"/>
      <c r="X3" s="306" t="s">
        <v>22</v>
      </c>
    </row>
    <row r="4" ht="13.5" spans="1:24">
      <c r="A4" s="295" t="s">
        <v>229</v>
      </c>
      <c r="B4" s="295" t="s">
        <v>230</v>
      </c>
      <c r="C4" s="295" t="s">
        <v>231</v>
      </c>
      <c r="D4" s="295" t="s">
        <v>232</v>
      </c>
      <c r="E4" s="295" t="s">
        <v>233</v>
      </c>
      <c r="F4" s="295" t="s">
        <v>234</v>
      </c>
      <c r="G4" s="295" t="s">
        <v>235</v>
      </c>
      <c r="H4" s="113" t="s">
        <v>236</v>
      </c>
      <c r="I4" s="113"/>
      <c r="J4" s="113"/>
      <c r="K4" s="113"/>
      <c r="L4" s="113"/>
      <c r="M4" s="113"/>
      <c r="N4" s="113"/>
      <c r="O4" s="113"/>
      <c r="P4" s="113"/>
      <c r="Q4" s="113"/>
      <c r="R4" s="113"/>
      <c r="S4" s="113"/>
      <c r="T4" s="113"/>
      <c r="U4" s="113"/>
      <c r="V4" s="113"/>
      <c r="W4" s="113"/>
      <c r="X4" s="113"/>
    </row>
    <row r="5" ht="13.5" spans="1:24">
      <c r="A5" s="295"/>
      <c r="B5" s="295"/>
      <c r="C5" s="295"/>
      <c r="D5" s="295"/>
      <c r="E5" s="295"/>
      <c r="F5" s="295"/>
      <c r="G5" s="295"/>
      <c r="H5" s="113" t="s">
        <v>237</v>
      </c>
      <c r="I5" s="113" t="s">
        <v>238</v>
      </c>
      <c r="J5" s="113"/>
      <c r="K5" s="113"/>
      <c r="L5" s="113"/>
      <c r="M5" s="113"/>
      <c r="N5" s="113"/>
      <c r="O5" s="90" t="s">
        <v>239</v>
      </c>
      <c r="P5" s="90"/>
      <c r="Q5" s="90"/>
      <c r="R5" s="113" t="s">
        <v>81</v>
      </c>
      <c r="S5" s="113" t="s">
        <v>82</v>
      </c>
      <c r="T5" s="113"/>
      <c r="U5" s="113"/>
      <c r="V5" s="113"/>
      <c r="W5" s="113"/>
      <c r="X5" s="113"/>
    </row>
    <row r="6" ht="13.5" customHeight="1" spans="1:24">
      <c r="A6" s="295"/>
      <c r="B6" s="295"/>
      <c r="C6" s="295"/>
      <c r="D6" s="295"/>
      <c r="E6" s="295"/>
      <c r="F6" s="295"/>
      <c r="G6" s="295"/>
      <c r="H6" s="113"/>
      <c r="I6" s="113" t="s">
        <v>240</v>
      </c>
      <c r="J6" s="113"/>
      <c r="K6" s="113" t="s">
        <v>241</v>
      </c>
      <c r="L6" s="113" t="s">
        <v>242</v>
      </c>
      <c r="M6" s="113" t="s">
        <v>243</v>
      </c>
      <c r="N6" s="113" t="s">
        <v>244</v>
      </c>
      <c r="O6" s="300" t="s">
        <v>78</v>
      </c>
      <c r="P6" s="300" t="s">
        <v>79</v>
      </c>
      <c r="Q6" s="300" t="s">
        <v>80</v>
      </c>
      <c r="R6" s="113"/>
      <c r="S6" s="113" t="s">
        <v>77</v>
      </c>
      <c r="T6" s="113" t="s">
        <v>84</v>
      </c>
      <c r="U6" s="113" t="s">
        <v>85</v>
      </c>
      <c r="V6" s="113" t="s">
        <v>86</v>
      </c>
      <c r="W6" s="113" t="s">
        <v>87</v>
      </c>
      <c r="X6" s="113" t="s">
        <v>88</v>
      </c>
    </row>
    <row r="7" ht="27" spans="1:24">
      <c r="A7" s="295"/>
      <c r="B7" s="295"/>
      <c r="C7" s="295"/>
      <c r="D7" s="295"/>
      <c r="E7" s="295"/>
      <c r="F7" s="295"/>
      <c r="G7" s="295"/>
      <c r="H7" s="113"/>
      <c r="I7" s="113" t="s">
        <v>77</v>
      </c>
      <c r="J7" s="113" t="s">
        <v>245</v>
      </c>
      <c r="K7" s="113"/>
      <c r="L7" s="113"/>
      <c r="M7" s="113"/>
      <c r="N7" s="113"/>
      <c r="O7" s="301"/>
      <c r="P7" s="301"/>
      <c r="Q7" s="301"/>
      <c r="R7" s="113"/>
      <c r="S7" s="113"/>
      <c r="T7" s="113"/>
      <c r="U7" s="113"/>
      <c r="V7" s="113"/>
      <c r="W7" s="113"/>
      <c r="X7" s="113"/>
    </row>
    <row r="8" ht="13.5" customHeight="1" spans="1:24">
      <c r="A8" s="296" t="s">
        <v>215</v>
      </c>
      <c r="B8" s="296" t="s">
        <v>216</v>
      </c>
      <c r="C8" s="296" t="s">
        <v>217</v>
      </c>
      <c r="D8" s="296" t="s">
        <v>218</v>
      </c>
      <c r="E8" s="296" t="s">
        <v>219</v>
      </c>
      <c r="F8" s="296" t="s">
        <v>220</v>
      </c>
      <c r="G8" s="296" t="s">
        <v>221</v>
      </c>
      <c r="H8" s="296" t="s">
        <v>246</v>
      </c>
      <c r="I8" s="296" t="s">
        <v>247</v>
      </c>
      <c r="J8" s="296" t="s">
        <v>248</v>
      </c>
      <c r="K8" s="296" t="s">
        <v>249</v>
      </c>
      <c r="L8" s="296" t="s">
        <v>250</v>
      </c>
      <c r="M8" s="296" t="s">
        <v>251</v>
      </c>
      <c r="N8" s="296" t="s">
        <v>252</v>
      </c>
      <c r="O8" s="296" t="s">
        <v>253</v>
      </c>
      <c r="P8" s="296" t="s">
        <v>254</v>
      </c>
      <c r="Q8" s="296" t="s">
        <v>255</v>
      </c>
      <c r="R8" s="296" t="s">
        <v>256</v>
      </c>
      <c r="S8" s="296" t="s">
        <v>257</v>
      </c>
      <c r="T8" s="296" t="s">
        <v>258</v>
      </c>
      <c r="U8" s="296" t="s">
        <v>259</v>
      </c>
      <c r="V8" s="296" t="s">
        <v>260</v>
      </c>
      <c r="W8" s="296" t="s">
        <v>261</v>
      </c>
      <c r="X8" s="296" t="s">
        <v>262</v>
      </c>
    </row>
    <row r="9" ht="13.5" customHeight="1" spans="1:24">
      <c r="A9" s="115" t="s">
        <v>90</v>
      </c>
      <c r="B9" s="115" t="s">
        <v>263</v>
      </c>
      <c r="C9" s="115" t="s">
        <v>264</v>
      </c>
      <c r="D9" s="115" t="s">
        <v>132</v>
      </c>
      <c r="E9" s="115" t="s">
        <v>265</v>
      </c>
      <c r="F9" s="115" t="s">
        <v>266</v>
      </c>
      <c r="G9" s="115" t="s">
        <v>267</v>
      </c>
      <c r="H9" s="116">
        <v>674172</v>
      </c>
      <c r="I9" s="302">
        <v>674172</v>
      </c>
      <c r="J9" s="296"/>
      <c r="K9" s="296"/>
      <c r="L9" s="296"/>
      <c r="M9" s="302">
        <v>674172</v>
      </c>
      <c r="N9" s="296"/>
      <c r="O9" s="296"/>
      <c r="P9" s="296"/>
      <c r="Q9" s="296"/>
      <c r="R9" s="296"/>
      <c r="S9" s="296"/>
      <c r="T9" s="296"/>
      <c r="U9" s="296"/>
      <c r="V9" s="296"/>
      <c r="W9" s="296"/>
      <c r="X9" s="296"/>
    </row>
    <row r="10" ht="13.5" customHeight="1" spans="1:24">
      <c r="A10" s="115" t="s">
        <v>90</v>
      </c>
      <c r="B10" s="115" t="s">
        <v>263</v>
      </c>
      <c r="C10" s="115" t="s">
        <v>264</v>
      </c>
      <c r="D10" s="115" t="s">
        <v>132</v>
      </c>
      <c r="E10" s="115" t="s">
        <v>265</v>
      </c>
      <c r="F10" s="115" t="s">
        <v>268</v>
      </c>
      <c r="G10" s="115" t="s">
        <v>269</v>
      </c>
      <c r="H10" s="116">
        <v>1058280</v>
      </c>
      <c r="I10" s="302">
        <v>1058280</v>
      </c>
      <c r="J10" s="296"/>
      <c r="K10" s="296"/>
      <c r="L10" s="296"/>
      <c r="M10" s="302">
        <v>1058280</v>
      </c>
      <c r="N10" s="296"/>
      <c r="O10" s="296"/>
      <c r="P10" s="296"/>
      <c r="Q10" s="296"/>
      <c r="R10" s="296"/>
      <c r="S10" s="296"/>
      <c r="T10" s="296"/>
      <c r="U10" s="296"/>
      <c r="V10" s="296"/>
      <c r="W10" s="296"/>
      <c r="X10" s="296"/>
    </row>
    <row r="11" ht="13.5" customHeight="1" spans="1:24">
      <c r="A11" s="115" t="s">
        <v>90</v>
      </c>
      <c r="B11" s="115" t="s">
        <v>263</v>
      </c>
      <c r="C11" s="115" t="s">
        <v>264</v>
      </c>
      <c r="D11" s="115" t="s">
        <v>132</v>
      </c>
      <c r="E11" s="115" t="s">
        <v>265</v>
      </c>
      <c r="F11" s="115" t="s">
        <v>270</v>
      </c>
      <c r="G11" s="115" t="s">
        <v>271</v>
      </c>
      <c r="H11" s="116">
        <v>56181</v>
      </c>
      <c r="I11" s="302">
        <v>56181</v>
      </c>
      <c r="J11" s="296"/>
      <c r="K11" s="296"/>
      <c r="L11" s="296"/>
      <c r="M11" s="302">
        <v>56181</v>
      </c>
      <c r="N11" s="296"/>
      <c r="O11" s="296"/>
      <c r="P11" s="296"/>
      <c r="Q11" s="296"/>
      <c r="R11" s="296"/>
      <c r="S11" s="296"/>
      <c r="T11" s="296"/>
      <c r="U11" s="296"/>
      <c r="V11" s="296"/>
      <c r="W11" s="296"/>
      <c r="X11" s="296"/>
    </row>
    <row r="12" ht="13.5" customHeight="1" spans="1:24">
      <c r="A12" s="115" t="s">
        <v>90</v>
      </c>
      <c r="B12" s="115" t="s">
        <v>272</v>
      </c>
      <c r="C12" s="115" t="s">
        <v>273</v>
      </c>
      <c r="D12" s="115" t="s">
        <v>114</v>
      </c>
      <c r="E12" s="115" t="s">
        <v>274</v>
      </c>
      <c r="F12" s="115" t="s">
        <v>275</v>
      </c>
      <c r="G12" s="115" t="s">
        <v>276</v>
      </c>
      <c r="H12" s="116">
        <v>436305</v>
      </c>
      <c r="I12" s="302">
        <v>436305</v>
      </c>
      <c r="J12" s="296"/>
      <c r="K12" s="296"/>
      <c r="L12" s="296"/>
      <c r="M12" s="302">
        <v>436305</v>
      </c>
      <c r="N12" s="296"/>
      <c r="O12" s="296"/>
      <c r="P12" s="296"/>
      <c r="Q12" s="296"/>
      <c r="R12" s="296"/>
      <c r="S12" s="296"/>
      <c r="T12" s="296"/>
      <c r="U12" s="296"/>
      <c r="V12" s="296"/>
      <c r="W12" s="296"/>
      <c r="X12" s="296"/>
    </row>
    <row r="13" ht="13.5" customHeight="1" spans="1:24">
      <c r="A13" s="115" t="s">
        <v>90</v>
      </c>
      <c r="B13" s="115" t="s">
        <v>272</v>
      </c>
      <c r="C13" s="115" t="s">
        <v>273</v>
      </c>
      <c r="D13" s="115" t="s">
        <v>116</v>
      </c>
      <c r="E13" s="115" t="s">
        <v>277</v>
      </c>
      <c r="F13" s="115" t="s">
        <v>278</v>
      </c>
      <c r="G13" s="115" t="s">
        <v>279</v>
      </c>
      <c r="H13" s="116">
        <v>103914</v>
      </c>
      <c r="I13" s="302">
        <v>103914</v>
      </c>
      <c r="J13" s="296"/>
      <c r="K13" s="296"/>
      <c r="L13" s="296"/>
      <c r="M13" s="302">
        <v>103914</v>
      </c>
      <c r="N13" s="296"/>
      <c r="O13" s="296"/>
      <c r="P13" s="296"/>
      <c r="Q13" s="296"/>
      <c r="R13" s="296"/>
      <c r="S13" s="296"/>
      <c r="T13" s="296"/>
      <c r="U13" s="296"/>
      <c r="V13" s="296"/>
      <c r="W13" s="296"/>
      <c r="X13" s="296"/>
    </row>
    <row r="14" ht="13.5" customHeight="1" spans="1:24">
      <c r="A14" s="115" t="s">
        <v>90</v>
      </c>
      <c r="B14" s="115" t="s">
        <v>272</v>
      </c>
      <c r="C14" s="115" t="s">
        <v>273</v>
      </c>
      <c r="D14" s="115" t="s">
        <v>122</v>
      </c>
      <c r="E14" s="115" t="s">
        <v>280</v>
      </c>
      <c r="F14" s="115" t="s">
        <v>281</v>
      </c>
      <c r="G14" s="115" t="s">
        <v>282</v>
      </c>
      <c r="H14" s="116">
        <v>198412</v>
      </c>
      <c r="I14" s="302">
        <v>198412</v>
      </c>
      <c r="J14" s="296"/>
      <c r="K14" s="296"/>
      <c r="L14" s="296"/>
      <c r="M14" s="302">
        <v>198412</v>
      </c>
      <c r="N14" s="296"/>
      <c r="O14" s="296"/>
      <c r="P14" s="296"/>
      <c r="Q14" s="296"/>
      <c r="R14" s="296"/>
      <c r="S14" s="296"/>
      <c r="T14" s="296"/>
      <c r="U14" s="296"/>
      <c r="V14" s="296"/>
      <c r="W14" s="296"/>
      <c r="X14" s="296"/>
    </row>
    <row r="15" ht="13.5" customHeight="1" spans="1:24">
      <c r="A15" s="115" t="s">
        <v>90</v>
      </c>
      <c r="B15" s="115" t="s">
        <v>272</v>
      </c>
      <c r="C15" s="115" t="s">
        <v>273</v>
      </c>
      <c r="D15" s="115" t="s">
        <v>124</v>
      </c>
      <c r="E15" s="115" t="s">
        <v>283</v>
      </c>
      <c r="F15" s="115" t="s">
        <v>284</v>
      </c>
      <c r="G15" s="115" t="s">
        <v>285</v>
      </c>
      <c r="H15" s="116">
        <v>186600</v>
      </c>
      <c r="I15" s="302">
        <v>186600</v>
      </c>
      <c r="J15" s="296"/>
      <c r="K15" s="296"/>
      <c r="L15" s="296"/>
      <c r="M15" s="302">
        <v>186600</v>
      </c>
      <c r="N15" s="296"/>
      <c r="O15" s="296"/>
      <c r="P15" s="296"/>
      <c r="Q15" s="296"/>
      <c r="R15" s="296"/>
      <c r="S15" s="296"/>
      <c r="T15" s="296"/>
      <c r="U15" s="296"/>
      <c r="V15" s="296"/>
      <c r="W15" s="296"/>
      <c r="X15" s="296"/>
    </row>
    <row r="16" ht="13.5" customHeight="1" spans="1:24">
      <c r="A16" s="115" t="s">
        <v>90</v>
      </c>
      <c r="B16" s="115" t="s">
        <v>272</v>
      </c>
      <c r="C16" s="115" t="s">
        <v>273</v>
      </c>
      <c r="D16" s="115" t="s">
        <v>126</v>
      </c>
      <c r="E16" s="115" t="s">
        <v>286</v>
      </c>
      <c r="F16" s="115" t="s">
        <v>287</v>
      </c>
      <c r="G16" s="115" t="s">
        <v>288</v>
      </c>
      <c r="H16" s="116">
        <v>4403</v>
      </c>
      <c r="I16" s="302">
        <v>4403</v>
      </c>
      <c r="J16" s="296"/>
      <c r="K16" s="296"/>
      <c r="L16" s="296"/>
      <c r="M16" s="302">
        <v>4403</v>
      </c>
      <c r="N16" s="296"/>
      <c r="O16" s="296"/>
      <c r="P16" s="296"/>
      <c r="Q16" s="296"/>
      <c r="R16" s="296"/>
      <c r="S16" s="296"/>
      <c r="T16" s="296"/>
      <c r="U16" s="296"/>
      <c r="V16" s="296"/>
      <c r="W16" s="296"/>
      <c r="X16" s="296"/>
    </row>
    <row r="17" ht="13.5" customHeight="1" spans="1:24">
      <c r="A17" s="115" t="s">
        <v>90</v>
      </c>
      <c r="B17" s="115" t="s">
        <v>272</v>
      </c>
      <c r="C17" s="115" t="s">
        <v>273</v>
      </c>
      <c r="D17" s="115" t="s">
        <v>132</v>
      </c>
      <c r="E17" s="115" t="s">
        <v>265</v>
      </c>
      <c r="F17" s="115" t="s">
        <v>287</v>
      </c>
      <c r="G17" s="115" t="s">
        <v>288</v>
      </c>
      <c r="H17" s="116">
        <v>840</v>
      </c>
      <c r="I17" s="302">
        <v>840</v>
      </c>
      <c r="J17" s="296"/>
      <c r="K17" s="296"/>
      <c r="L17" s="296"/>
      <c r="M17" s="302">
        <v>840</v>
      </c>
      <c r="N17" s="296"/>
      <c r="O17" s="296"/>
      <c r="P17" s="296"/>
      <c r="Q17" s="296"/>
      <c r="R17" s="296"/>
      <c r="S17" s="296"/>
      <c r="T17" s="296"/>
      <c r="U17" s="296"/>
      <c r="V17" s="296"/>
      <c r="W17" s="296"/>
      <c r="X17" s="296"/>
    </row>
    <row r="18" ht="13.5" customHeight="1" spans="1:24">
      <c r="A18" s="115" t="s">
        <v>90</v>
      </c>
      <c r="B18" s="115" t="s">
        <v>289</v>
      </c>
      <c r="C18" s="115" t="s">
        <v>290</v>
      </c>
      <c r="D18" s="115" t="s">
        <v>174</v>
      </c>
      <c r="E18" s="115" t="s">
        <v>290</v>
      </c>
      <c r="F18" s="115" t="s">
        <v>291</v>
      </c>
      <c r="G18" s="115" t="s">
        <v>290</v>
      </c>
      <c r="H18" s="116">
        <v>290604</v>
      </c>
      <c r="I18" s="302">
        <v>290604</v>
      </c>
      <c r="J18" s="296"/>
      <c r="K18" s="296"/>
      <c r="L18" s="296"/>
      <c r="M18" s="302">
        <v>290604</v>
      </c>
      <c r="N18" s="296"/>
      <c r="O18" s="296"/>
      <c r="P18" s="296"/>
      <c r="Q18" s="296"/>
      <c r="R18" s="296"/>
      <c r="S18" s="296"/>
      <c r="T18" s="296"/>
      <c r="U18" s="296"/>
      <c r="V18" s="296"/>
      <c r="W18" s="296"/>
      <c r="X18" s="296"/>
    </row>
    <row r="19" ht="13.5" customHeight="1" spans="1:24">
      <c r="A19" s="115" t="s">
        <v>90</v>
      </c>
      <c r="B19" s="115" t="s">
        <v>292</v>
      </c>
      <c r="C19" s="115" t="s">
        <v>293</v>
      </c>
      <c r="D19" s="115" t="s">
        <v>112</v>
      </c>
      <c r="E19" s="115" t="s">
        <v>294</v>
      </c>
      <c r="F19" s="115" t="s">
        <v>295</v>
      </c>
      <c r="G19" s="115" t="s">
        <v>296</v>
      </c>
      <c r="H19" s="116">
        <v>504000</v>
      </c>
      <c r="I19" s="302">
        <v>504000</v>
      </c>
      <c r="J19" s="296"/>
      <c r="K19" s="296"/>
      <c r="L19" s="296"/>
      <c r="M19" s="302">
        <v>504000</v>
      </c>
      <c r="N19" s="296"/>
      <c r="O19" s="296"/>
      <c r="P19" s="296"/>
      <c r="Q19" s="296"/>
      <c r="R19" s="296"/>
      <c r="S19" s="296"/>
      <c r="T19" s="296"/>
      <c r="U19" s="296"/>
      <c r="V19" s="296"/>
      <c r="W19" s="296"/>
      <c r="X19" s="296"/>
    </row>
    <row r="20" ht="13.5" customHeight="1" spans="1:24">
      <c r="A20" s="115" t="s">
        <v>90</v>
      </c>
      <c r="B20" s="115" t="s">
        <v>297</v>
      </c>
      <c r="C20" s="115" t="s">
        <v>298</v>
      </c>
      <c r="D20" s="115" t="s">
        <v>132</v>
      </c>
      <c r="E20" s="115" t="s">
        <v>265</v>
      </c>
      <c r="F20" s="115" t="s">
        <v>299</v>
      </c>
      <c r="G20" s="115" t="s">
        <v>300</v>
      </c>
      <c r="H20" s="116">
        <v>30000</v>
      </c>
      <c r="I20" s="302">
        <v>30000</v>
      </c>
      <c r="J20" s="296"/>
      <c r="K20" s="296"/>
      <c r="L20" s="296"/>
      <c r="M20" s="302">
        <v>30000</v>
      </c>
      <c r="N20" s="296"/>
      <c r="O20" s="296"/>
      <c r="P20" s="296"/>
      <c r="Q20" s="296"/>
      <c r="R20" s="296"/>
      <c r="S20" s="296"/>
      <c r="T20" s="296"/>
      <c r="U20" s="296"/>
      <c r="V20" s="296"/>
      <c r="W20" s="296"/>
      <c r="X20" s="296"/>
    </row>
    <row r="21" ht="13.5" customHeight="1" spans="1:24">
      <c r="A21" s="115" t="s">
        <v>90</v>
      </c>
      <c r="B21" s="115" t="s">
        <v>301</v>
      </c>
      <c r="C21" s="115" t="s">
        <v>302</v>
      </c>
      <c r="D21" s="115" t="s">
        <v>132</v>
      </c>
      <c r="E21" s="115" t="s">
        <v>265</v>
      </c>
      <c r="F21" s="115" t="s">
        <v>303</v>
      </c>
      <c r="G21" s="115" t="s">
        <v>304</v>
      </c>
      <c r="H21" s="116">
        <v>151800</v>
      </c>
      <c r="I21" s="302">
        <v>151800</v>
      </c>
      <c r="J21" s="296"/>
      <c r="K21" s="296"/>
      <c r="L21" s="296"/>
      <c r="M21" s="302">
        <v>151800</v>
      </c>
      <c r="N21" s="296"/>
      <c r="O21" s="296"/>
      <c r="P21" s="296"/>
      <c r="Q21" s="296"/>
      <c r="R21" s="296"/>
      <c r="S21" s="296"/>
      <c r="T21" s="296"/>
      <c r="U21" s="296"/>
      <c r="V21" s="296"/>
      <c r="W21" s="296"/>
      <c r="X21" s="296"/>
    </row>
    <row r="22" ht="13.5" customHeight="1" spans="1:24">
      <c r="A22" s="115" t="s">
        <v>90</v>
      </c>
      <c r="B22" s="115" t="s">
        <v>305</v>
      </c>
      <c r="C22" s="115" t="s">
        <v>306</v>
      </c>
      <c r="D22" s="115" t="s">
        <v>112</v>
      </c>
      <c r="E22" s="115" t="s">
        <v>294</v>
      </c>
      <c r="F22" s="115" t="s">
        <v>307</v>
      </c>
      <c r="G22" s="115" t="s">
        <v>308</v>
      </c>
      <c r="H22" s="116">
        <v>6000</v>
      </c>
      <c r="I22" s="302">
        <v>6000</v>
      </c>
      <c r="J22" s="296"/>
      <c r="K22" s="296"/>
      <c r="L22" s="296"/>
      <c r="M22" s="302">
        <v>6000</v>
      </c>
      <c r="N22" s="296"/>
      <c r="O22" s="296"/>
      <c r="P22" s="296"/>
      <c r="Q22" s="296"/>
      <c r="R22" s="296"/>
      <c r="S22" s="296"/>
      <c r="T22" s="296"/>
      <c r="U22" s="296"/>
      <c r="V22" s="296"/>
      <c r="W22" s="296"/>
      <c r="X22" s="296"/>
    </row>
    <row r="23" ht="13.5" customHeight="1" spans="1:24">
      <c r="A23" s="115" t="s">
        <v>90</v>
      </c>
      <c r="B23" s="115" t="s">
        <v>305</v>
      </c>
      <c r="C23" s="115" t="s">
        <v>306</v>
      </c>
      <c r="D23" s="115" t="s">
        <v>112</v>
      </c>
      <c r="E23" s="115" t="s">
        <v>294</v>
      </c>
      <c r="F23" s="115" t="s">
        <v>309</v>
      </c>
      <c r="G23" s="115" t="s">
        <v>310</v>
      </c>
      <c r="H23" s="116">
        <v>32000</v>
      </c>
      <c r="I23" s="302">
        <v>32000</v>
      </c>
      <c r="J23" s="296"/>
      <c r="K23" s="296"/>
      <c r="L23" s="296"/>
      <c r="M23" s="302">
        <v>32000</v>
      </c>
      <c r="N23" s="296"/>
      <c r="O23" s="296"/>
      <c r="P23" s="296"/>
      <c r="Q23" s="296"/>
      <c r="R23" s="296"/>
      <c r="S23" s="296"/>
      <c r="T23" s="296"/>
      <c r="U23" s="296"/>
      <c r="V23" s="296"/>
      <c r="W23" s="296"/>
      <c r="X23" s="296"/>
    </row>
    <row r="24" ht="13.5" customHeight="1" spans="1:24">
      <c r="A24" s="115" t="s">
        <v>90</v>
      </c>
      <c r="B24" s="115" t="s">
        <v>305</v>
      </c>
      <c r="C24" s="115" t="s">
        <v>306</v>
      </c>
      <c r="D24" s="115" t="s">
        <v>132</v>
      </c>
      <c r="E24" s="115" t="s">
        <v>265</v>
      </c>
      <c r="F24" s="115" t="s">
        <v>311</v>
      </c>
      <c r="G24" s="115" t="s">
        <v>312</v>
      </c>
      <c r="H24" s="116">
        <v>46000</v>
      </c>
      <c r="I24" s="302">
        <v>46000</v>
      </c>
      <c r="J24" s="296"/>
      <c r="K24" s="296"/>
      <c r="L24" s="296"/>
      <c r="M24" s="302">
        <v>46000</v>
      </c>
      <c r="N24" s="296"/>
      <c r="O24" s="296"/>
      <c r="P24" s="296"/>
      <c r="Q24" s="296"/>
      <c r="R24" s="296"/>
      <c r="S24" s="296"/>
      <c r="T24" s="296"/>
      <c r="U24" s="296"/>
      <c r="V24" s="296"/>
      <c r="W24" s="296"/>
      <c r="X24" s="296"/>
    </row>
    <row r="25" ht="13.5" customHeight="1" spans="1:24">
      <c r="A25" s="115" t="s">
        <v>90</v>
      </c>
      <c r="B25" s="115" t="s">
        <v>305</v>
      </c>
      <c r="C25" s="115" t="s">
        <v>306</v>
      </c>
      <c r="D25" s="115" t="s">
        <v>132</v>
      </c>
      <c r="E25" s="115" t="s">
        <v>265</v>
      </c>
      <c r="F25" s="115" t="s">
        <v>313</v>
      </c>
      <c r="G25" s="115" t="s">
        <v>314</v>
      </c>
      <c r="H25" s="116">
        <v>3400</v>
      </c>
      <c r="I25" s="302">
        <v>3400</v>
      </c>
      <c r="J25" s="296"/>
      <c r="K25" s="296"/>
      <c r="L25" s="296"/>
      <c r="M25" s="302">
        <v>3400</v>
      </c>
      <c r="N25" s="296"/>
      <c r="O25" s="296"/>
      <c r="P25" s="296"/>
      <c r="Q25" s="296"/>
      <c r="R25" s="296"/>
      <c r="S25" s="296"/>
      <c r="T25" s="296"/>
      <c r="U25" s="296"/>
      <c r="V25" s="296"/>
      <c r="W25" s="296"/>
      <c r="X25" s="296"/>
    </row>
    <row r="26" ht="13.5" customHeight="1" spans="1:24">
      <c r="A26" s="115" t="s">
        <v>90</v>
      </c>
      <c r="B26" s="115" t="s">
        <v>305</v>
      </c>
      <c r="C26" s="115" t="s">
        <v>306</v>
      </c>
      <c r="D26" s="115" t="s">
        <v>132</v>
      </c>
      <c r="E26" s="115" t="s">
        <v>265</v>
      </c>
      <c r="F26" s="115" t="s">
        <v>315</v>
      </c>
      <c r="G26" s="115" t="s">
        <v>316</v>
      </c>
      <c r="H26" s="116">
        <v>34000</v>
      </c>
      <c r="I26" s="302">
        <v>34000</v>
      </c>
      <c r="J26" s="296"/>
      <c r="K26" s="296"/>
      <c r="L26" s="296"/>
      <c r="M26" s="302">
        <v>34000</v>
      </c>
      <c r="N26" s="296"/>
      <c r="O26" s="296"/>
      <c r="P26" s="296"/>
      <c r="Q26" s="296"/>
      <c r="R26" s="296"/>
      <c r="S26" s="296"/>
      <c r="T26" s="296"/>
      <c r="U26" s="296"/>
      <c r="V26" s="296"/>
      <c r="W26" s="296"/>
      <c r="X26" s="296"/>
    </row>
    <row r="27" ht="13.5" customHeight="1" spans="1:24">
      <c r="A27" s="115" t="s">
        <v>90</v>
      </c>
      <c r="B27" s="115" t="s">
        <v>305</v>
      </c>
      <c r="C27" s="115" t="s">
        <v>306</v>
      </c>
      <c r="D27" s="115" t="s">
        <v>132</v>
      </c>
      <c r="E27" s="115" t="s">
        <v>265</v>
      </c>
      <c r="F27" s="115" t="s">
        <v>317</v>
      </c>
      <c r="G27" s="115" t="s">
        <v>318</v>
      </c>
      <c r="H27" s="116">
        <v>4590</v>
      </c>
      <c r="I27" s="302">
        <v>4590</v>
      </c>
      <c r="J27" s="296"/>
      <c r="K27" s="296"/>
      <c r="L27" s="296"/>
      <c r="M27" s="302">
        <v>4590</v>
      </c>
      <c r="N27" s="296"/>
      <c r="O27" s="296"/>
      <c r="P27" s="296"/>
      <c r="Q27" s="296"/>
      <c r="R27" s="296"/>
      <c r="S27" s="296"/>
      <c r="T27" s="296"/>
      <c r="U27" s="296"/>
      <c r="V27" s="296"/>
      <c r="W27" s="296"/>
      <c r="X27" s="296"/>
    </row>
    <row r="28" ht="13.5" customHeight="1" spans="1:24">
      <c r="A28" s="115" t="s">
        <v>90</v>
      </c>
      <c r="B28" s="115" t="s">
        <v>305</v>
      </c>
      <c r="C28" s="115" t="s">
        <v>306</v>
      </c>
      <c r="D28" s="115" t="s">
        <v>132</v>
      </c>
      <c r="E28" s="115" t="s">
        <v>265</v>
      </c>
      <c r="F28" s="115" t="s">
        <v>307</v>
      </c>
      <c r="G28" s="115" t="s">
        <v>308</v>
      </c>
      <c r="H28" s="116">
        <v>40800</v>
      </c>
      <c r="I28" s="302">
        <v>40800</v>
      </c>
      <c r="J28" s="296"/>
      <c r="K28" s="296"/>
      <c r="L28" s="296"/>
      <c r="M28" s="302">
        <v>40800</v>
      </c>
      <c r="N28" s="296"/>
      <c r="O28" s="296"/>
      <c r="P28" s="296"/>
      <c r="Q28" s="296"/>
      <c r="R28" s="296"/>
      <c r="S28" s="296"/>
      <c r="T28" s="296"/>
      <c r="U28" s="296"/>
      <c r="V28" s="296"/>
      <c r="W28" s="296"/>
      <c r="X28" s="296"/>
    </row>
    <row r="29" ht="13.5" customHeight="1" spans="1:24">
      <c r="A29" s="115" t="s">
        <v>90</v>
      </c>
      <c r="B29" s="115" t="s">
        <v>305</v>
      </c>
      <c r="C29" s="115" t="s">
        <v>306</v>
      </c>
      <c r="D29" s="115" t="s">
        <v>132</v>
      </c>
      <c r="E29" s="115" t="s">
        <v>265</v>
      </c>
      <c r="F29" s="115" t="s">
        <v>303</v>
      </c>
      <c r="G29" s="115" t="s">
        <v>304</v>
      </c>
      <c r="H29" s="116">
        <v>15180</v>
      </c>
      <c r="I29" s="302">
        <v>15180</v>
      </c>
      <c r="J29" s="296"/>
      <c r="K29" s="296"/>
      <c r="L29" s="296"/>
      <c r="M29" s="302">
        <v>15180</v>
      </c>
      <c r="N29" s="296"/>
      <c r="O29" s="296"/>
      <c r="P29" s="296"/>
      <c r="Q29" s="296"/>
      <c r="R29" s="296"/>
      <c r="S29" s="296"/>
      <c r="T29" s="296"/>
      <c r="U29" s="296"/>
      <c r="V29" s="296"/>
      <c r="W29" s="296"/>
      <c r="X29" s="296"/>
    </row>
    <row r="30" ht="13.5" customHeight="1" spans="1:24">
      <c r="A30" s="115" t="s">
        <v>90</v>
      </c>
      <c r="B30" s="115" t="s">
        <v>305</v>
      </c>
      <c r="C30" s="115" t="s">
        <v>306</v>
      </c>
      <c r="D30" s="115" t="s">
        <v>132</v>
      </c>
      <c r="E30" s="115" t="s">
        <v>265</v>
      </c>
      <c r="F30" s="115" t="s">
        <v>309</v>
      </c>
      <c r="G30" s="115" t="s">
        <v>310</v>
      </c>
      <c r="H30" s="116">
        <v>29000</v>
      </c>
      <c r="I30" s="302">
        <v>29000</v>
      </c>
      <c r="J30" s="296"/>
      <c r="K30" s="296"/>
      <c r="L30" s="296"/>
      <c r="M30" s="302">
        <v>29000</v>
      </c>
      <c r="N30" s="296"/>
      <c r="O30" s="296"/>
      <c r="P30" s="296"/>
      <c r="Q30" s="296"/>
      <c r="R30" s="296"/>
      <c r="S30" s="296"/>
      <c r="T30" s="296"/>
      <c r="U30" s="296"/>
      <c r="V30" s="296"/>
      <c r="W30" s="296"/>
      <c r="X30" s="296"/>
    </row>
    <row r="31" ht="13.5" customHeight="1" spans="1:24">
      <c r="A31" s="115" t="s">
        <v>90</v>
      </c>
      <c r="B31" s="115" t="s">
        <v>319</v>
      </c>
      <c r="C31" s="115" t="s">
        <v>320</v>
      </c>
      <c r="D31" s="115" t="s">
        <v>132</v>
      </c>
      <c r="E31" s="115" t="s">
        <v>265</v>
      </c>
      <c r="F31" s="115" t="s">
        <v>321</v>
      </c>
      <c r="G31" s="115" t="s">
        <v>320</v>
      </c>
      <c r="H31" s="116">
        <v>6120</v>
      </c>
      <c r="I31" s="302">
        <v>6120</v>
      </c>
      <c r="J31" s="296"/>
      <c r="K31" s="296"/>
      <c r="L31" s="296"/>
      <c r="M31" s="302">
        <v>6120</v>
      </c>
      <c r="N31" s="296"/>
      <c r="O31" s="296"/>
      <c r="P31" s="296"/>
      <c r="Q31" s="296"/>
      <c r="R31" s="296"/>
      <c r="S31" s="296"/>
      <c r="T31" s="296"/>
      <c r="U31" s="296"/>
      <c r="V31" s="296"/>
      <c r="W31" s="296"/>
      <c r="X31" s="296"/>
    </row>
    <row r="32" ht="13.5" customHeight="1" spans="1:24">
      <c r="A32" s="115" t="s">
        <v>90</v>
      </c>
      <c r="B32" s="115" t="s">
        <v>322</v>
      </c>
      <c r="C32" s="115" t="s">
        <v>323</v>
      </c>
      <c r="D32" s="115" t="s">
        <v>132</v>
      </c>
      <c r="E32" s="115" t="s">
        <v>265</v>
      </c>
      <c r="F32" s="115" t="s">
        <v>270</v>
      </c>
      <c r="G32" s="115" t="s">
        <v>271</v>
      </c>
      <c r="H32" s="116">
        <v>626100</v>
      </c>
      <c r="I32" s="302">
        <v>626100</v>
      </c>
      <c r="J32" s="296"/>
      <c r="K32" s="296"/>
      <c r="L32" s="296"/>
      <c r="M32" s="302">
        <v>626100</v>
      </c>
      <c r="N32" s="296"/>
      <c r="O32" s="296"/>
      <c r="P32" s="296"/>
      <c r="Q32" s="296"/>
      <c r="R32" s="296"/>
      <c r="S32" s="296"/>
      <c r="T32" s="296"/>
      <c r="U32" s="296"/>
      <c r="V32" s="296"/>
      <c r="W32" s="296"/>
      <c r="X32" s="296"/>
    </row>
    <row r="33" ht="13.5" customHeight="1" spans="1:24">
      <c r="A33" s="115" t="s">
        <v>90</v>
      </c>
      <c r="B33" s="115" t="s">
        <v>324</v>
      </c>
      <c r="C33" s="115" t="s">
        <v>325</v>
      </c>
      <c r="D33" s="115" t="s">
        <v>154</v>
      </c>
      <c r="E33" s="115" t="s">
        <v>326</v>
      </c>
      <c r="F33" s="115" t="s">
        <v>327</v>
      </c>
      <c r="G33" s="115" t="s">
        <v>328</v>
      </c>
      <c r="H33" s="116">
        <v>1735400.04</v>
      </c>
      <c r="I33" s="302">
        <v>1735400.04</v>
      </c>
      <c r="J33" s="296"/>
      <c r="K33" s="296"/>
      <c r="L33" s="296"/>
      <c r="M33" s="302">
        <v>1735400.04</v>
      </c>
      <c r="N33" s="296"/>
      <c r="O33" s="296"/>
      <c r="P33" s="296"/>
      <c r="Q33" s="296"/>
      <c r="R33" s="296"/>
      <c r="S33" s="296"/>
      <c r="T33" s="296"/>
      <c r="U33" s="296"/>
      <c r="V33" s="296"/>
      <c r="W33" s="296"/>
      <c r="X33" s="296"/>
    </row>
    <row r="34" ht="18" customHeight="1" spans="1:24">
      <c r="A34" s="115" t="s">
        <v>90</v>
      </c>
      <c r="B34" s="115" t="s">
        <v>329</v>
      </c>
      <c r="C34" s="115" t="s">
        <v>226</v>
      </c>
      <c r="D34" s="115" t="s">
        <v>132</v>
      </c>
      <c r="E34" s="115" t="s">
        <v>265</v>
      </c>
      <c r="F34" s="115" t="s">
        <v>330</v>
      </c>
      <c r="G34" s="115" t="s">
        <v>226</v>
      </c>
      <c r="H34" s="116">
        <v>5000</v>
      </c>
      <c r="I34" s="302">
        <v>5000</v>
      </c>
      <c r="J34" s="303"/>
      <c r="K34" s="303"/>
      <c r="L34" s="303"/>
      <c r="M34" s="302">
        <v>5000</v>
      </c>
      <c r="N34" s="303"/>
      <c r="O34" s="303"/>
      <c r="P34" s="303"/>
      <c r="Q34" s="303"/>
      <c r="R34" s="303"/>
      <c r="S34" s="303"/>
      <c r="T34" s="303"/>
      <c r="U34" s="303"/>
      <c r="V34" s="303"/>
      <c r="W34" s="303"/>
      <c r="X34" s="303" t="s">
        <v>91</v>
      </c>
    </row>
    <row r="35" ht="18" customHeight="1" spans="1:24">
      <c r="A35" s="297" t="s">
        <v>176</v>
      </c>
      <c r="B35" s="298"/>
      <c r="C35" s="298"/>
      <c r="D35" s="298"/>
      <c r="E35" s="298"/>
      <c r="F35" s="298"/>
      <c r="G35" s="299"/>
      <c r="H35" s="116">
        <v>6279101.04</v>
      </c>
      <c r="I35" s="302">
        <v>6279101.04</v>
      </c>
      <c r="J35" s="304"/>
      <c r="K35" s="304"/>
      <c r="L35" s="304"/>
      <c r="M35" s="302">
        <v>6279101.04</v>
      </c>
      <c r="N35" s="304"/>
      <c r="O35" s="304"/>
      <c r="P35" s="304"/>
      <c r="Q35" s="304"/>
      <c r="R35" s="304"/>
      <c r="S35" s="304"/>
      <c r="T35" s="304"/>
      <c r="U35" s="304"/>
      <c r="V35" s="304"/>
      <c r="W35" s="304"/>
      <c r="X35" s="304" t="s">
        <v>91</v>
      </c>
    </row>
  </sheetData>
  <mergeCells count="30">
    <mergeCell ref="A2:X2"/>
    <mergeCell ref="A3:I3"/>
    <mergeCell ref="H4:X4"/>
    <mergeCell ref="I5:N5"/>
    <mergeCell ref="O5:Q5"/>
    <mergeCell ref="S5:X5"/>
    <mergeCell ref="I6:J6"/>
    <mergeCell ref="A35:G3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31"/>
  <sheetViews>
    <sheetView tabSelected="1" workbookViewId="0">
      <selection activeCell="O10" sqref="O10"/>
    </sheetView>
  </sheetViews>
  <sheetFormatPr defaultColWidth="8.88571428571429" defaultRowHeight="14.25" customHeight="1"/>
  <cols>
    <col min="1" max="1" width="10.2857142857143" style="79" customWidth="1"/>
    <col min="2" max="2" width="10.2857142857143" style="79"/>
    <col min="3" max="3" width="21" style="79" customWidth="1"/>
    <col min="4" max="4" width="10.2857142857143" style="79"/>
    <col min="5" max="5" width="11.1333333333333" style="79" customWidth="1"/>
    <col min="6" max="6" width="14.1428571428571" style="79" customWidth="1"/>
    <col min="7" max="7" width="9.84761904761905" style="79" customWidth="1"/>
    <col min="8" max="8" width="10.1333333333333" style="79" customWidth="1"/>
    <col min="9" max="9" width="14" style="79" customWidth="1"/>
    <col min="10" max="10" width="12.5714285714286" style="79" customWidth="1"/>
    <col min="11" max="11" width="13.2857142857143" style="79" customWidth="1"/>
    <col min="12" max="12" width="18.1428571428571" style="79" customWidth="1"/>
    <col min="13" max="13" width="10.5714285714286" style="79" customWidth="1"/>
    <col min="14" max="14" width="15.1428571428571" style="79" customWidth="1"/>
    <col min="15" max="15" width="10.4285714285714" style="79" customWidth="1"/>
    <col min="16" max="17" width="11.1333333333333" style="79" customWidth="1"/>
    <col min="18" max="18" width="14.2857142857143" style="79" customWidth="1"/>
    <col min="19" max="19" width="10.2857142857143" style="79" customWidth="1"/>
    <col min="20" max="22" width="11.7142857142857" style="79" customWidth="1"/>
    <col min="23" max="23" width="10.2857142857143" style="79" customWidth="1"/>
    <col min="24" max="24" width="9.13333333333333" style="79" customWidth="1"/>
    <col min="25" max="16384" width="9.13333333333333" style="79"/>
  </cols>
  <sheetData>
    <row r="1" ht="13.5" customHeight="1" spans="5:23">
      <c r="E1" s="276"/>
      <c r="F1" s="276"/>
      <c r="G1" s="276"/>
      <c r="H1" s="276"/>
      <c r="I1" s="81"/>
      <c r="J1" s="81"/>
      <c r="K1" s="81"/>
      <c r="L1" s="81"/>
      <c r="M1" s="81"/>
      <c r="N1" s="81"/>
      <c r="O1" s="81"/>
      <c r="P1" s="81"/>
      <c r="Q1" s="81"/>
      <c r="W1" s="82"/>
    </row>
    <row r="2" ht="27.75" customHeight="1" spans="1:23">
      <c r="A2" s="65" t="s">
        <v>9</v>
      </c>
      <c r="B2" s="65"/>
      <c r="C2" s="65"/>
      <c r="D2" s="65"/>
      <c r="E2" s="65"/>
      <c r="F2" s="65"/>
      <c r="G2" s="65"/>
      <c r="H2" s="65"/>
      <c r="I2" s="65"/>
      <c r="J2" s="65"/>
      <c r="K2" s="65"/>
      <c r="L2" s="65"/>
      <c r="M2" s="65"/>
      <c r="N2" s="65"/>
      <c r="O2" s="65"/>
      <c r="P2" s="65"/>
      <c r="Q2" s="65"/>
      <c r="R2" s="65"/>
      <c r="S2" s="65"/>
      <c r="T2" s="65"/>
      <c r="U2" s="65"/>
      <c r="V2" s="65"/>
      <c r="W2" s="65"/>
    </row>
    <row r="3" ht="13.5" customHeight="1" spans="1:23">
      <c r="A3" s="159" t="s">
        <v>21</v>
      </c>
      <c r="B3" s="159"/>
      <c r="C3" s="277"/>
      <c r="D3" s="277"/>
      <c r="E3" s="277"/>
      <c r="F3" s="277"/>
      <c r="G3" s="277"/>
      <c r="H3" s="277"/>
      <c r="I3" s="85"/>
      <c r="J3" s="85"/>
      <c r="K3" s="85"/>
      <c r="L3" s="85"/>
      <c r="M3" s="85"/>
      <c r="N3" s="85"/>
      <c r="O3" s="85"/>
      <c r="P3" s="85"/>
      <c r="Q3" s="85"/>
      <c r="W3" s="156" t="s">
        <v>222</v>
      </c>
    </row>
    <row r="4" ht="15.75" customHeight="1" spans="1:23">
      <c r="A4" s="121" t="s">
        <v>331</v>
      </c>
      <c r="B4" s="121" t="s">
        <v>230</v>
      </c>
      <c r="C4" s="121" t="s">
        <v>231</v>
      </c>
      <c r="D4" s="121" t="s">
        <v>332</v>
      </c>
      <c r="E4" s="121" t="s">
        <v>232</v>
      </c>
      <c r="F4" s="121" t="s">
        <v>233</v>
      </c>
      <c r="G4" s="121" t="s">
        <v>333</v>
      </c>
      <c r="H4" s="121" t="s">
        <v>334</v>
      </c>
      <c r="I4" s="121" t="s">
        <v>75</v>
      </c>
      <c r="J4" s="90" t="s">
        <v>335</v>
      </c>
      <c r="K4" s="90"/>
      <c r="L4" s="90"/>
      <c r="M4" s="90"/>
      <c r="N4" s="90" t="s">
        <v>239</v>
      </c>
      <c r="O4" s="90"/>
      <c r="P4" s="90"/>
      <c r="Q4" s="283" t="s">
        <v>81</v>
      </c>
      <c r="R4" s="90" t="s">
        <v>82</v>
      </c>
      <c r="S4" s="90"/>
      <c r="T4" s="90"/>
      <c r="U4" s="90"/>
      <c r="V4" s="90"/>
      <c r="W4" s="90"/>
    </row>
    <row r="5" ht="17.25" customHeight="1" spans="1:23">
      <c r="A5" s="121"/>
      <c r="B5" s="121"/>
      <c r="C5" s="121"/>
      <c r="D5" s="121"/>
      <c r="E5" s="121"/>
      <c r="F5" s="121"/>
      <c r="G5" s="121"/>
      <c r="H5" s="121"/>
      <c r="I5" s="121"/>
      <c r="J5" s="90" t="s">
        <v>78</v>
      </c>
      <c r="K5" s="90"/>
      <c r="L5" s="283" t="s">
        <v>79</v>
      </c>
      <c r="M5" s="283" t="s">
        <v>80</v>
      </c>
      <c r="N5" s="283" t="s">
        <v>78</v>
      </c>
      <c r="O5" s="283" t="s">
        <v>79</v>
      </c>
      <c r="P5" s="283" t="s">
        <v>80</v>
      </c>
      <c r="Q5" s="283"/>
      <c r="R5" s="283" t="s">
        <v>77</v>
      </c>
      <c r="S5" s="283" t="s">
        <v>84</v>
      </c>
      <c r="T5" s="283" t="s">
        <v>336</v>
      </c>
      <c r="U5" s="289" t="s">
        <v>86</v>
      </c>
      <c r="V5" s="283" t="s">
        <v>87</v>
      </c>
      <c r="W5" s="283" t="s">
        <v>88</v>
      </c>
    </row>
    <row r="6" ht="27" spans="1:23">
      <c r="A6" s="121"/>
      <c r="B6" s="121"/>
      <c r="C6" s="121"/>
      <c r="D6" s="121"/>
      <c r="E6" s="121"/>
      <c r="F6" s="121"/>
      <c r="G6" s="121"/>
      <c r="H6" s="121"/>
      <c r="I6" s="121"/>
      <c r="J6" s="284" t="s">
        <v>77</v>
      </c>
      <c r="K6" s="284" t="s">
        <v>337</v>
      </c>
      <c r="L6" s="283"/>
      <c r="M6" s="283"/>
      <c r="N6" s="283"/>
      <c r="O6" s="283"/>
      <c r="P6" s="283"/>
      <c r="Q6" s="283"/>
      <c r="R6" s="283"/>
      <c r="S6" s="283"/>
      <c r="T6" s="283"/>
      <c r="U6" s="289"/>
      <c r="V6" s="283"/>
      <c r="W6" s="283"/>
    </row>
    <row r="7" ht="15" customHeight="1" spans="1:23">
      <c r="A7" s="278">
        <v>1</v>
      </c>
      <c r="B7" s="278">
        <v>2</v>
      </c>
      <c r="C7" s="278">
        <v>3</v>
      </c>
      <c r="D7" s="278">
        <v>4</v>
      </c>
      <c r="E7" s="278">
        <v>5</v>
      </c>
      <c r="F7" s="278">
        <v>6</v>
      </c>
      <c r="G7" s="278">
        <v>7</v>
      </c>
      <c r="H7" s="278">
        <v>8</v>
      </c>
      <c r="I7" s="278">
        <v>9</v>
      </c>
      <c r="J7" s="278">
        <v>10</v>
      </c>
      <c r="K7" s="278">
        <v>11</v>
      </c>
      <c r="L7" s="278">
        <v>12</v>
      </c>
      <c r="M7" s="278">
        <v>13</v>
      </c>
      <c r="N7" s="278">
        <v>14</v>
      </c>
      <c r="O7" s="278">
        <v>15</v>
      </c>
      <c r="P7" s="278">
        <v>16</v>
      </c>
      <c r="Q7" s="278">
        <v>17</v>
      </c>
      <c r="R7" s="278">
        <v>18</v>
      </c>
      <c r="S7" s="278">
        <v>19</v>
      </c>
      <c r="T7" s="278">
        <v>20</v>
      </c>
      <c r="U7" s="290">
        <v>21</v>
      </c>
      <c r="V7" s="278">
        <v>22</v>
      </c>
      <c r="W7" s="278">
        <v>23</v>
      </c>
    </row>
    <row r="8" ht="56.25" spans="1:23">
      <c r="A8" s="24" t="s">
        <v>338</v>
      </c>
      <c r="B8" s="24" t="s">
        <v>339</v>
      </c>
      <c r="C8" s="24" t="s">
        <v>340</v>
      </c>
      <c r="D8" s="24" t="s">
        <v>90</v>
      </c>
      <c r="E8" s="24" t="s">
        <v>164</v>
      </c>
      <c r="F8" s="24" t="s">
        <v>341</v>
      </c>
      <c r="G8" s="24" t="s">
        <v>342</v>
      </c>
      <c r="H8" s="24" t="s">
        <v>343</v>
      </c>
      <c r="I8" s="25">
        <v>420000</v>
      </c>
      <c r="J8" s="285">
        <v>420000</v>
      </c>
      <c r="K8" s="25">
        <v>420000</v>
      </c>
      <c r="L8" s="286"/>
      <c r="M8" s="286"/>
      <c r="N8" s="25"/>
      <c r="O8" s="286"/>
      <c r="P8" s="286"/>
      <c r="Q8" s="286"/>
      <c r="R8" s="286"/>
      <c r="S8" s="286"/>
      <c r="T8" s="286"/>
      <c r="U8" s="291"/>
      <c r="V8" s="278"/>
      <c r="W8" s="278"/>
    </row>
    <row r="9" ht="33.75" spans="1:23">
      <c r="A9" s="24" t="s">
        <v>338</v>
      </c>
      <c r="B9" s="24" t="s">
        <v>344</v>
      </c>
      <c r="C9" s="24" t="s">
        <v>345</v>
      </c>
      <c r="D9" s="24" t="s">
        <v>90</v>
      </c>
      <c r="E9" s="24" t="s">
        <v>136</v>
      </c>
      <c r="F9" s="24" t="s">
        <v>346</v>
      </c>
      <c r="G9" s="24" t="s">
        <v>347</v>
      </c>
      <c r="H9" s="24" t="s">
        <v>348</v>
      </c>
      <c r="I9" s="25">
        <v>600000</v>
      </c>
      <c r="J9" s="285">
        <v>600000</v>
      </c>
      <c r="K9" s="25">
        <v>600000</v>
      </c>
      <c r="L9" s="286"/>
      <c r="M9" s="286"/>
      <c r="N9" s="25"/>
      <c r="O9" s="286"/>
      <c r="P9" s="286"/>
      <c r="Q9" s="286"/>
      <c r="R9" s="286"/>
      <c r="S9" s="286"/>
      <c r="T9" s="286"/>
      <c r="U9" s="291"/>
      <c r="V9" s="278"/>
      <c r="W9" s="278"/>
    </row>
    <row r="10" ht="56.25" spans="1:23">
      <c r="A10" s="24" t="s">
        <v>338</v>
      </c>
      <c r="B10" s="24" t="s">
        <v>349</v>
      </c>
      <c r="C10" s="24" t="s">
        <v>350</v>
      </c>
      <c r="D10" s="24" t="s">
        <v>90</v>
      </c>
      <c r="E10" s="24" t="s">
        <v>154</v>
      </c>
      <c r="F10" s="24" t="s">
        <v>326</v>
      </c>
      <c r="G10" s="24" t="s">
        <v>342</v>
      </c>
      <c r="H10" s="24" t="s">
        <v>343</v>
      </c>
      <c r="I10" s="25">
        <v>100000</v>
      </c>
      <c r="J10" s="285">
        <v>100000</v>
      </c>
      <c r="K10" s="25">
        <v>100000</v>
      </c>
      <c r="L10" s="286"/>
      <c r="M10" s="286"/>
      <c r="N10" s="25"/>
      <c r="O10" s="286"/>
      <c r="P10" s="286"/>
      <c r="Q10" s="286"/>
      <c r="R10" s="286"/>
      <c r="S10" s="286"/>
      <c r="T10" s="286"/>
      <c r="U10" s="291"/>
      <c r="V10" s="278"/>
      <c r="W10" s="278"/>
    </row>
    <row r="11" ht="33.75" spans="1:23">
      <c r="A11" s="24" t="s">
        <v>338</v>
      </c>
      <c r="B11" s="24" t="s">
        <v>351</v>
      </c>
      <c r="C11" s="24" t="s">
        <v>352</v>
      </c>
      <c r="D11" s="24" t="s">
        <v>90</v>
      </c>
      <c r="E11" s="24" t="s">
        <v>142</v>
      </c>
      <c r="F11" s="24" t="s">
        <v>353</v>
      </c>
      <c r="G11" s="24" t="s">
        <v>354</v>
      </c>
      <c r="H11" s="24" t="s">
        <v>355</v>
      </c>
      <c r="I11" s="25">
        <v>1532800</v>
      </c>
      <c r="J11" s="285"/>
      <c r="K11" s="25"/>
      <c r="L11" s="286"/>
      <c r="M11" s="286"/>
      <c r="N11" s="25"/>
      <c r="O11" s="286"/>
      <c r="P11" s="286"/>
      <c r="Q11" s="286"/>
      <c r="R11" s="25">
        <v>1532800</v>
      </c>
      <c r="S11" s="285"/>
      <c r="T11" s="285"/>
      <c r="U11" s="285">
        <v>1532800</v>
      </c>
      <c r="V11" s="278"/>
      <c r="W11" s="278"/>
    </row>
    <row r="12" ht="33.75" spans="1:23">
      <c r="A12" s="24" t="s">
        <v>338</v>
      </c>
      <c r="B12" s="24" t="s">
        <v>356</v>
      </c>
      <c r="C12" s="24" t="s">
        <v>357</v>
      </c>
      <c r="D12" s="24" t="s">
        <v>90</v>
      </c>
      <c r="E12" s="24" t="s">
        <v>146</v>
      </c>
      <c r="F12" s="24" t="s">
        <v>358</v>
      </c>
      <c r="G12" s="24" t="s">
        <v>359</v>
      </c>
      <c r="H12" s="24" t="s">
        <v>360</v>
      </c>
      <c r="I12" s="25">
        <v>2098363.08</v>
      </c>
      <c r="J12" s="285"/>
      <c r="K12" s="25"/>
      <c r="L12" s="286"/>
      <c r="M12" s="286"/>
      <c r="N12" s="25"/>
      <c r="O12" s="286"/>
      <c r="P12" s="286"/>
      <c r="Q12" s="286"/>
      <c r="R12" s="25">
        <v>2098363.08</v>
      </c>
      <c r="S12" s="285"/>
      <c r="T12" s="285"/>
      <c r="U12" s="285">
        <v>2098363.08</v>
      </c>
      <c r="V12" s="278"/>
      <c r="W12" s="278"/>
    </row>
    <row r="13" ht="45" spans="1:23">
      <c r="A13" s="24" t="s">
        <v>338</v>
      </c>
      <c r="B13" s="24" t="s">
        <v>361</v>
      </c>
      <c r="C13" s="24" t="s">
        <v>362</v>
      </c>
      <c r="D13" s="24" t="s">
        <v>90</v>
      </c>
      <c r="E13" s="24" t="s">
        <v>150</v>
      </c>
      <c r="F13" s="24" t="s">
        <v>363</v>
      </c>
      <c r="G13" s="24" t="s">
        <v>364</v>
      </c>
      <c r="H13" s="24" t="s">
        <v>310</v>
      </c>
      <c r="I13" s="25">
        <v>6982</v>
      </c>
      <c r="J13" s="285"/>
      <c r="K13" s="25"/>
      <c r="L13" s="286"/>
      <c r="M13" s="286"/>
      <c r="N13" s="25"/>
      <c r="O13" s="286"/>
      <c r="P13" s="286"/>
      <c r="Q13" s="286"/>
      <c r="R13" s="25">
        <v>6982</v>
      </c>
      <c r="S13" s="285"/>
      <c r="T13" s="285"/>
      <c r="U13" s="285">
        <v>6982</v>
      </c>
      <c r="V13" s="278"/>
      <c r="W13" s="278"/>
    </row>
    <row r="14" ht="56.25" spans="1:23">
      <c r="A14" s="24" t="s">
        <v>338</v>
      </c>
      <c r="B14" s="24" t="s">
        <v>365</v>
      </c>
      <c r="C14" s="24" t="s">
        <v>366</v>
      </c>
      <c r="D14" s="24" t="s">
        <v>90</v>
      </c>
      <c r="E14" s="24" t="s">
        <v>154</v>
      </c>
      <c r="F14" s="24" t="s">
        <v>326</v>
      </c>
      <c r="G14" s="24" t="s">
        <v>342</v>
      </c>
      <c r="H14" s="24" t="s">
        <v>343</v>
      </c>
      <c r="I14" s="25">
        <v>500000</v>
      </c>
      <c r="J14" s="285">
        <v>500000</v>
      </c>
      <c r="K14" s="25">
        <v>500000</v>
      </c>
      <c r="L14" s="286"/>
      <c r="M14" s="286"/>
      <c r="N14" s="25"/>
      <c r="O14" s="286"/>
      <c r="P14" s="286"/>
      <c r="Q14" s="286"/>
      <c r="R14" s="286"/>
      <c r="S14" s="286"/>
      <c r="T14" s="286"/>
      <c r="U14" s="291"/>
      <c r="V14" s="278"/>
      <c r="W14" s="278"/>
    </row>
    <row r="15" ht="112.5" spans="1:23">
      <c r="A15" s="24" t="s">
        <v>338</v>
      </c>
      <c r="B15" s="24" t="s">
        <v>367</v>
      </c>
      <c r="C15" s="24" t="s">
        <v>368</v>
      </c>
      <c r="D15" s="24" t="s">
        <v>90</v>
      </c>
      <c r="E15" s="24" t="s">
        <v>170</v>
      </c>
      <c r="F15" s="24" t="s">
        <v>369</v>
      </c>
      <c r="G15" s="24" t="s">
        <v>370</v>
      </c>
      <c r="H15" s="24" t="s">
        <v>371</v>
      </c>
      <c r="I15" s="25">
        <v>97400000</v>
      </c>
      <c r="J15" s="285"/>
      <c r="K15" s="25"/>
      <c r="L15" s="286"/>
      <c r="M15" s="286"/>
      <c r="N15" s="285">
        <v>97400000</v>
      </c>
      <c r="O15" s="286"/>
      <c r="P15" s="286"/>
      <c r="Q15" s="286"/>
      <c r="R15" s="286"/>
      <c r="S15" s="286"/>
      <c r="T15" s="286"/>
      <c r="U15" s="291"/>
      <c r="V15" s="278"/>
      <c r="W15" s="278"/>
    </row>
    <row r="16" ht="45" spans="1:23">
      <c r="A16" s="24" t="s">
        <v>338</v>
      </c>
      <c r="B16" s="24" t="s">
        <v>372</v>
      </c>
      <c r="C16" s="24" t="s">
        <v>373</v>
      </c>
      <c r="D16" s="24" t="s">
        <v>90</v>
      </c>
      <c r="E16" s="24" t="s">
        <v>154</v>
      </c>
      <c r="F16" s="24" t="s">
        <v>326</v>
      </c>
      <c r="G16" s="24" t="s">
        <v>374</v>
      </c>
      <c r="H16" s="24" t="s">
        <v>375</v>
      </c>
      <c r="I16" s="25">
        <v>100000</v>
      </c>
      <c r="J16" s="285">
        <v>100000</v>
      </c>
      <c r="K16" s="25">
        <v>100000</v>
      </c>
      <c r="L16" s="286"/>
      <c r="M16" s="286"/>
      <c r="N16" s="25"/>
      <c r="O16" s="286"/>
      <c r="P16" s="286"/>
      <c r="Q16" s="286"/>
      <c r="R16" s="286"/>
      <c r="S16" s="286"/>
      <c r="T16" s="286"/>
      <c r="U16" s="291"/>
      <c r="V16" s="278"/>
      <c r="W16" s="278"/>
    </row>
    <row r="17" ht="45" spans="1:23">
      <c r="A17" s="24" t="s">
        <v>338</v>
      </c>
      <c r="B17" s="24" t="s">
        <v>376</v>
      </c>
      <c r="C17" s="24" t="s">
        <v>377</v>
      </c>
      <c r="D17" s="24" t="s">
        <v>90</v>
      </c>
      <c r="E17" s="24" t="s">
        <v>154</v>
      </c>
      <c r="F17" s="24" t="s">
        <v>326</v>
      </c>
      <c r="G17" s="24" t="s">
        <v>374</v>
      </c>
      <c r="H17" s="24" t="s">
        <v>375</v>
      </c>
      <c r="I17" s="25">
        <v>150000</v>
      </c>
      <c r="J17" s="285">
        <v>150000</v>
      </c>
      <c r="K17" s="25">
        <v>150000</v>
      </c>
      <c r="L17" s="286"/>
      <c r="M17" s="286"/>
      <c r="N17" s="25"/>
      <c r="O17" s="286"/>
      <c r="P17" s="286"/>
      <c r="Q17" s="286"/>
      <c r="R17" s="286"/>
      <c r="S17" s="286"/>
      <c r="T17" s="286"/>
      <c r="U17" s="291"/>
      <c r="V17" s="278"/>
      <c r="W17" s="278"/>
    </row>
    <row r="18" ht="33.75" spans="1:23">
      <c r="A18" s="24" t="s">
        <v>338</v>
      </c>
      <c r="B18" s="24" t="s">
        <v>378</v>
      </c>
      <c r="C18" s="24" t="s">
        <v>379</v>
      </c>
      <c r="D18" s="24" t="s">
        <v>90</v>
      </c>
      <c r="E18" s="24" t="s">
        <v>154</v>
      </c>
      <c r="F18" s="24" t="s">
        <v>326</v>
      </c>
      <c r="G18" s="24" t="s">
        <v>342</v>
      </c>
      <c r="H18" s="24" t="s">
        <v>343</v>
      </c>
      <c r="I18" s="25">
        <v>140000</v>
      </c>
      <c r="J18" s="285">
        <v>140000</v>
      </c>
      <c r="K18" s="25">
        <v>140000</v>
      </c>
      <c r="L18" s="286"/>
      <c r="M18" s="286"/>
      <c r="N18" s="25"/>
      <c r="O18" s="286"/>
      <c r="P18" s="286"/>
      <c r="Q18" s="286"/>
      <c r="R18" s="286"/>
      <c r="S18" s="286"/>
      <c r="T18" s="286"/>
      <c r="U18" s="291"/>
      <c r="V18" s="278"/>
      <c r="W18" s="278"/>
    </row>
    <row r="19" ht="33.75" spans="1:23">
      <c r="A19" s="24" t="s">
        <v>338</v>
      </c>
      <c r="B19" s="24" t="s">
        <v>380</v>
      </c>
      <c r="C19" s="24" t="s">
        <v>381</v>
      </c>
      <c r="D19" s="24" t="s">
        <v>90</v>
      </c>
      <c r="E19" s="24" t="s">
        <v>134</v>
      </c>
      <c r="F19" s="24" t="s">
        <v>382</v>
      </c>
      <c r="G19" s="24" t="s">
        <v>383</v>
      </c>
      <c r="H19" s="24" t="s">
        <v>312</v>
      </c>
      <c r="I19" s="25">
        <v>90000</v>
      </c>
      <c r="J19" s="285">
        <v>90000</v>
      </c>
      <c r="K19" s="25">
        <v>90000</v>
      </c>
      <c r="L19" s="286"/>
      <c r="M19" s="286"/>
      <c r="N19" s="25"/>
      <c r="O19" s="286"/>
      <c r="P19" s="286"/>
      <c r="Q19" s="286"/>
      <c r="R19" s="286"/>
      <c r="S19" s="286"/>
      <c r="T19" s="286"/>
      <c r="U19" s="291"/>
      <c r="V19" s="278"/>
      <c r="W19" s="278"/>
    </row>
    <row r="20" ht="33.75" spans="1:23">
      <c r="A20" s="24" t="s">
        <v>338</v>
      </c>
      <c r="B20" s="24" t="s">
        <v>384</v>
      </c>
      <c r="C20" s="24" t="s">
        <v>385</v>
      </c>
      <c r="D20" s="24" t="s">
        <v>90</v>
      </c>
      <c r="E20" s="24" t="s">
        <v>134</v>
      </c>
      <c r="F20" s="24" t="s">
        <v>382</v>
      </c>
      <c r="G20" s="24" t="s">
        <v>383</v>
      </c>
      <c r="H20" s="24" t="s">
        <v>312</v>
      </c>
      <c r="I20" s="25">
        <v>87000</v>
      </c>
      <c r="J20" s="285">
        <v>87000</v>
      </c>
      <c r="K20" s="25">
        <v>87000</v>
      </c>
      <c r="L20" s="286"/>
      <c r="M20" s="286"/>
      <c r="N20" s="25"/>
      <c r="O20" s="286"/>
      <c r="P20" s="286"/>
      <c r="Q20" s="286"/>
      <c r="R20" s="286"/>
      <c r="S20" s="286"/>
      <c r="T20" s="286"/>
      <c r="U20" s="291"/>
      <c r="V20" s="278"/>
      <c r="W20" s="278"/>
    </row>
    <row r="21" ht="33.75" spans="1:23">
      <c r="A21" s="24" t="s">
        <v>338</v>
      </c>
      <c r="B21" s="24" t="s">
        <v>386</v>
      </c>
      <c r="C21" s="24" t="s">
        <v>387</v>
      </c>
      <c r="D21" s="24" t="s">
        <v>90</v>
      </c>
      <c r="E21" s="24" t="s">
        <v>154</v>
      </c>
      <c r="F21" s="24" t="s">
        <v>326</v>
      </c>
      <c r="G21" s="24" t="s">
        <v>342</v>
      </c>
      <c r="H21" s="24" t="s">
        <v>343</v>
      </c>
      <c r="I21" s="25">
        <v>145000</v>
      </c>
      <c r="J21" s="285">
        <v>145000</v>
      </c>
      <c r="K21" s="25">
        <v>145000</v>
      </c>
      <c r="L21" s="286"/>
      <c r="M21" s="286"/>
      <c r="N21" s="25"/>
      <c r="O21" s="286"/>
      <c r="P21" s="286"/>
      <c r="Q21" s="286"/>
      <c r="R21" s="286"/>
      <c r="S21" s="286"/>
      <c r="T21" s="286"/>
      <c r="U21" s="291"/>
      <c r="V21" s="278"/>
      <c r="W21" s="278"/>
    </row>
    <row r="22" ht="33.75" spans="1:23">
      <c r="A22" s="24" t="s">
        <v>338</v>
      </c>
      <c r="B22" s="24" t="s">
        <v>388</v>
      </c>
      <c r="C22" s="24" t="s">
        <v>389</v>
      </c>
      <c r="D22" s="24" t="s">
        <v>90</v>
      </c>
      <c r="E22" s="24" t="s">
        <v>154</v>
      </c>
      <c r="F22" s="24" t="s">
        <v>326</v>
      </c>
      <c r="G22" s="24" t="s">
        <v>374</v>
      </c>
      <c r="H22" s="24" t="s">
        <v>375</v>
      </c>
      <c r="I22" s="25">
        <v>100000</v>
      </c>
      <c r="J22" s="285">
        <v>100000</v>
      </c>
      <c r="K22" s="25">
        <v>100000</v>
      </c>
      <c r="L22" s="286"/>
      <c r="M22" s="286"/>
      <c r="N22" s="25"/>
      <c r="O22" s="286"/>
      <c r="P22" s="286"/>
      <c r="Q22" s="286"/>
      <c r="R22" s="286"/>
      <c r="S22" s="286"/>
      <c r="T22" s="286"/>
      <c r="U22" s="291"/>
      <c r="V22" s="278"/>
      <c r="W22" s="278"/>
    </row>
    <row r="23" ht="56.25" spans="1:23">
      <c r="A23" s="24" t="s">
        <v>338</v>
      </c>
      <c r="B23" s="24" t="s">
        <v>390</v>
      </c>
      <c r="C23" s="24" t="s">
        <v>391</v>
      </c>
      <c r="D23" s="24" t="s">
        <v>90</v>
      </c>
      <c r="E23" s="24" t="s">
        <v>106</v>
      </c>
      <c r="F23" s="24" t="s">
        <v>392</v>
      </c>
      <c r="G23" s="24" t="s">
        <v>393</v>
      </c>
      <c r="H23" s="24" t="s">
        <v>296</v>
      </c>
      <c r="I23" s="25">
        <v>6120</v>
      </c>
      <c r="J23" s="285">
        <v>6120</v>
      </c>
      <c r="K23" s="25">
        <v>6120</v>
      </c>
      <c r="L23" s="286"/>
      <c r="M23" s="286"/>
      <c r="N23" s="25"/>
      <c r="O23" s="286"/>
      <c r="P23" s="286"/>
      <c r="Q23" s="286"/>
      <c r="R23" s="286"/>
      <c r="S23" s="286"/>
      <c r="T23" s="286"/>
      <c r="U23" s="291"/>
      <c r="V23" s="278"/>
      <c r="W23" s="278"/>
    </row>
    <row r="24" ht="33.75" spans="1:23">
      <c r="A24" s="24" t="s">
        <v>394</v>
      </c>
      <c r="B24" s="24" t="s">
        <v>395</v>
      </c>
      <c r="C24" s="24" t="s">
        <v>396</v>
      </c>
      <c r="D24" s="24" t="s">
        <v>90</v>
      </c>
      <c r="E24" s="24" t="s">
        <v>138</v>
      </c>
      <c r="F24" s="24" t="s">
        <v>397</v>
      </c>
      <c r="G24" s="24" t="s">
        <v>342</v>
      </c>
      <c r="H24" s="24" t="s">
        <v>343</v>
      </c>
      <c r="I24" s="25">
        <v>156000</v>
      </c>
      <c r="J24" s="285">
        <v>156000</v>
      </c>
      <c r="K24" s="25">
        <v>156000</v>
      </c>
      <c r="L24" s="286"/>
      <c r="M24" s="286"/>
      <c r="N24" s="25"/>
      <c r="O24" s="286"/>
      <c r="P24" s="286"/>
      <c r="Q24" s="286"/>
      <c r="R24" s="286"/>
      <c r="S24" s="286"/>
      <c r="T24" s="286"/>
      <c r="U24" s="291"/>
      <c r="V24" s="278"/>
      <c r="W24" s="278"/>
    </row>
    <row r="25" ht="45" spans="1:23">
      <c r="A25" s="24" t="s">
        <v>394</v>
      </c>
      <c r="B25" s="24" t="s">
        <v>398</v>
      </c>
      <c r="C25" s="24" t="s">
        <v>399</v>
      </c>
      <c r="D25" s="24" t="s">
        <v>90</v>
      </c>
      <c r="E25" s="24" t="s">
        <v>166</v>
      </c>
      <c r="F25" s="24" t="s">
        <v>400</v>
      </c>
      <c r="G25" s="24" t="s">
        <v>393</v>
      </c>
      <c r="H25" s="24" t="s">
        <v>296</v>
      </c>
      <c r="I25" s="25">
        <v>27000</v>
      </c>
      <c r="J25" s="285">
        <v>27000</v>
      </c>
      <c r="K25" s="25">
        <v>27000</v>
      </c>
      <c r="L25" s="286"/>
      <c r="M25" s="286"/>
      <c r="N25" s="25"/>
      <c r="O25" s="286"/>
      <c r="P25" s="286"/>
      <c r="Q25" s="286"/>
      <c r="R25" s="286"/>
      <c r="S25" s="286"/>
      <c r="T25" s="286"/>
      <c r="U25" s="291"/>
      <c r="V25" s="278"/>
      <c r="W25" s="278"/>
    </row>
    <row r="26" ht="33.75" spans="1:23">
      <c r="A26" s="24" t="s">
        <v>394</v>
      </c>
      <c r="B26" s="24" t="s">
        <v>401</v>
      </c>
      <c r="C26" s="24" t="s">
        <v>402</v>
      </c>
      <c r="D26" s="24" t="s">
        <v>90</v>
      </c>
      <c r="E26" s="24" t="s">
        <v>132</v>
      </c>
      <c r="F26" s="24" t="s">
        <v>265</v>
      </c>
      <c r="G26" s="24" t="s">
        <v>403</v>
      </c>
      <c r="H26" s="24" t="s">
        <v>226</v>
      </c>
      <c r="I26" s="25">
        <v>14200</v>
      </c>
      <c r="J26" s="285">
        <v>14200</v>
      </c>
      <c r="K26" s="25">
        <v>14200</v>
      </c>
      <c r="L26" s="286"/>
      <c r="M26" s="286"/>
      <c r="N26" s="25"/>
      <c r="O26" s="286"/>
      <c r="P26" s="286"/>
      <c r="Q26" s="286"/>
      <c r="R26" s="286"/>
      <c r="S26" s="286"/>
      <c r="T26" s="286"/>
      <c r="U26" s="291"/>
      <c r="V26" s="278"/>
      <c r="W26" s="278"/>
    </row>
    <row r="27" ht="33.75" spans="1:23">
      <c r="A27" s="24" t="s">
        <v>394</v>
      </c>
      <c r="B27" s="24" t="s">
        <v>401</v>
      </c>
      <c r="C27" s="24" t="s">
        <v>402</v>
      </c>
      <c r="D27" s="24" t="s">
        <v>90</v>
      </c>
      <c r="E27" s="24" t="s">
        <v>142</v>
      </c>
      <c r="F27" s="24" t="s">
        <v>353</v>
      </c>
      <c r="G27" s="24" t="s">
        <v>374</v>
      </c>
      <c r="H27" s="24" t="s">
        <v>375</v>
      </c>
      <c r="I27" s="25">
        <v>360180</v>
      </c>
      <c r="J27" s="285">
        <v>360180</v>
      </c>
      <c r="K27" s="25">
        <v>360180</v>
      </c>
      <c r="L27" s="286"/>
      <c r="M27" s="286"/>
      <c r="N27" s="25"/>
      <c r="O27" s="286"/>
      <c r="P27" s="286"/>
      <c r="Q27" s="286"/>
      <c r="R27" s="286"/>
      <c r="S27" s="286"/>
      <c r="T27" s="286"/>
      <c r="U27" s="291"/>
      <c r="V27" s="278"/>
      <c r="W27" s="278"/>
    </row>
    <row r="28" ht="56.25" spans="1:23">
      <c r="A28" s="24" t="s">
        <v>394</v>
      </c>
      <c r="B28" s="24" t="s">
        <v>404</v>
      </c>
      <c r="C28" s="24" t="s">
        <v>405</v>
      </c>
      <c r="D28" s="24" t="s">
        <v>90</v>
      </c>
      <c r="E28" s="24" t="s">
        <v>154</v>
      </c>
      <c r="F28" s="24" t="s">
        <v>326</v>
      </c>
      <c r="G28" s="24" t="s">
        <v>342</v>
      </c>
      <c r="H28" s="24" t="s">
        <v>343</v>
      </c>
      <c r="I28" s="25">
        <v>200000</v>
      </c>
      <c r="J28" s="285">
        <v>200000</v>
      </c>
      <c r="K28" s="25">
        <v>200000</v>
      </c>
      <c r="L28" s="286"/>
      <c r="M28" s="286"/>
      <c r="N28" s="25"/>
      <c r="O28" s="286"/>
      <c r="P28" s="286"/>
      <c r="Q28" s="286"/>
      <c r="R28" s="286"/>
      <c r="S28" s="286"/>
      <c r="T28" s="286"/>
      <c r="U28" s="291"/>
      <c r="V28" s="278"/>
      <c r="W28" s="278"/>
    </row>
    <row r="29" ht="56.25" spans="1:23">
      <c r="A29" s="24" t="s">
        <v>394</v>
      </c>
      <c r="B29" s="24" t="s">
        <v>406</v>
      </c>
      <c r="C29" s="24" t="s">
        <v>407</v>
      </c>
      <c r="D29" s="24" t="s">
        <v>90</v>
      </c>
      <c r="E29" s="24" t="s">
        <v>168</v>
      </c>
      <c r="F29" s="24" t="s">
        <v>408</v>
      </c>
      <c r="G29" s="24" t="s">
        <v>393</v>
      </c>
      <c r="H29" s="24" t="s">
        <v>296</v>
      </c>
      <c r="I29" s="25">
        <v>33152</v>
      </c>
      <c r="J29" s="285"/>
      <c r="K29" s="25"/>
      <c r="L29" s="286"/>
      <c r="M29" s="286"/>
      <c r="N29" s="25">
        <v>33152</v>
      </c>
      <c r="O29" s="286"/>
      <c r="P29" s="286"/>
      <c r="Q29" s="286"/>
      <c r="R29" s="286"/>
      <c r="S29" s="286"/>
      <c r="T29" s="286"/>
      <c r="U29" s="291"/>
      <c r="V29" s="278"/>
      <c r="W29" s="278"/>
    </row>
    <row r="30" ht="78.75" spans="1:23">
      <c r="A30" s="24" t="s">
        <v>394</v>
      </c>
      <c r="B30" s="24" t="s">
        <v>409</v>
      </c>
      <c r="C30" s="24" t="s">
        <v>410</v>
      </c>
      <c r="D30" s="24" t="s">
        <v>90</v>
      </c>
      <c r="E30" s="24" t="s">
        <v>158</v>
      </c>
      <c r="F30" s="24" t="s">
        <v>411</v>
      </c>
      <c r="G30" s="24" t="s">
        <v>412</v>
      </c>
      <c r="H30" s="24" t="s">
        <v>360</v>
      </c>
      <c r="I30" s="25">
        <v>149360000</v>
      </c>
      <c r="J30" s="285"/>
      <c r="K30" s="25"/>
      <c r="L30" s="25">
        <v>149360000</v>
      </c>
      <c r="M30" s="287" t="s">
        <v>91</v>
      </c>
      <c r="N30" s="287" t="s">
        <v>91</v>
      </c>
      <c r="O30" s="287"/>
      <c r="P30" s="287"/>
      <c r="Q30" s="287" t="s">
        <v>91</v>
      </c>
      <c r="R30" s="287" t="s">
        <v>91</v>
      </c>
      <c r="S30" s="287" t="s">
        <v>91</v>
      </c>
      <c r="T30" s="287" t="s">
        <v>91</v>
      </c>
      <c r="U30" s="292"/>
      <c r="V30" s="293" t="s">
        <v>91</v>
      </c>
      <c r="W30" s="293" t="s">
        <v>91</v>
      </c>
    </row>
    <row r="31" ht="18.75" customHeight="1" spans="1:23">
      <c r="A31" s="279" t="s">
        <v>176</v>
      </c>
      <c r="B31" s="280"/>
      <c r="C31" s="281"/>
      <c r="D31" s="281"/>
      <c r="E31" s="281"/>
      <c r="F31" s="281"/>
      <c r="G31" s="281"/>
      <c r="H31" s="282"/>
      <c r="I31" s="25">
        <v>253626797.08</v>
      </c>
      <c r="J31" s="25">
        <f t="shared" ref="J31:L31" si="0">SUM(J8:J30)</f>
        <v>3195500</v>
      </c>
      <c r="K31" s="25">
        <f t="shared" si="0"/>
        <v>3195500</v>
      </c>
      <c r="L31" s="25">
        <f t="shared" si="0"/>
        <v>149360000</v>
      </c>
      <c r="M31" s="288" t="s">
        <v>91</v>
      </c>
      <c r="N31" s="25">
        <f>SUM(N8:N30)</f>
        <v>97433152</v>
      </c>
      <c r="O31" s="288"/>
      <c r="P31" s="288"/>
      <c r="Q31" s="288" t="s">
        <v>91</v>
      </c>
      <c r="R31" s="25">
        <v>3638145.08</v>
      </c>
      <c r="S31" s="288" t="s">
        <v>91</v>
      </c>
      <c r="T31" s="288" t="s">
        <v>91</v>
      </c>
      <c r="U31" s="25">
        <v>3638145.08</v>
      </c>
      <c r="V31" s="294" t="s">
        <v>91</v>
      </c>
      <c r="W31" s="294" t="s">
        <v>91</v>
      </c>
    </row>
  </sheetData>
  <mergeCells count="28">
    <mergeCell ref="A2:W2"/>
    <mergeCell ref="A3:H3"/>
    <mergeCell ref="J4:M4"/>
    <mergeCell ref="N4:P4"/>
    <mergeCell ref="R4:W4"/>
    <mergeCell ref="J5:K5"/>
    <mergeCell ref="A31:H31"/>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2024-02-28T09:14:59Z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