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68" firstSheet="8" activeTab="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<sst xmlns="http://schemas.openxmlformats.org/spreadsheetml/2006/main" count="2163" uniqueCount="682">
  <si>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</si>
  <si>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</si>
  <si>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</si>
  <si>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</si>
  <si>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</si>
  <si>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</si>
  <si>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</si>
  <si>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</si>
  <si>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</si>
  <si>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</si>
  <si>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</si>
  <si>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</si>
  <si>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</si>
  <si>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</si>
  <si>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</si>
  <si>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</si>
  <si>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</si>
  <si>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</si>
  <si>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</si>
  <si>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</si>
  <si>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</si>
  <si>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单位名称：安宁市机关事务管理局</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</si>
  <si>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</si>
  <si>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</si>
  <si>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</si>
  <si>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</si>
  <si>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</si>
  <si>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</si>
  <si>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</si>
  <si>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</si>
  <si>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</si>
  <si>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</si>
  <si>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</si>
  <si>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</si>
  <si>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</si>
  <si>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</si>
  <si>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</si>
  <si>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</si>
  <si>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</si>
  <si>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</si>
  <si>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</si>
  <si>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</si>
  <si>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</si>
  <si>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</si>
  <si>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</si>
  <si>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</si>
  <si>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</si>
  <si>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</si>
  <si>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</si>
  <si>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</si>
  <si>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</si>
  <si>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</si>
  <si>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</si>
  <si>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</si>
  <si>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</si>
  <si>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</si>
  <si>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</si>
  <si>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</si>
  <si>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</si>
  <si>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</si>
  <si>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</si>
  <si>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</si>
  <si>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</si>
  <si>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</si>
  <si>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</si>
  <si>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</si>
  <si>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</si>
  <si>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</si>
  <si>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</si>
  <si>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</si>
  <si>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</si>
  <si>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</si>
  <si>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</si>
  <si>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</si>
  <si>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</si>
  <si>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</si>
  <si>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</si>
  <si>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</si>
  <si>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</si>
  <si>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</si>
  <si>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</si>
  <si>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</si>
  <si>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</si>
  <si>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</si>
  <si>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</si>
  <si>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</si>
  <si>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</si>
  <si>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</si>
  <si>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</si>
  <si>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142</t>
  </si>
  <si>
    <t>安宁市机关事务管理局</t>
  </si>
  <si>
    <t/>
  </si>
  <si>
    <t>142001</t>
  </si>
  <si>
    <t xml:space="preserve">  安宁市机关事务管理局</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</si>
  <si>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</si>
  <si>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</si>
  <si>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</si>
  <si>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</si>
  <si>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</si>
  <si>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</si>
  <si>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</si>
  <si>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</si>
  <si>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</si>
  <si>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</si>
  <si>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</si>
  <si>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</si>
  <si>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20103</t>
  </si>
  <si>
    <t xml:space="preserve">  政府办公厅（室）及相关机构事务</t>
  </si>
  <si>
    <t>2010303</t>
  </si>
  <si>
    <t xml:space="preserve">    机关服务</t>
  </si>
  <si>
    <t>2010350</t>
  </si>
  <si>
    <t xml:space="preserve">    事业运行</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</si>
  <si>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</si>
  <si>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</si>
  <si>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</si>
  <si>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</si>
  <si>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</si>
  <si>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</si>
  <si>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</si>
  <si>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</si>
  <si>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</si>
  <si>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</si>
  <si>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210</t>
  </si>
  <si>
    <t>卫生健康支出</t>
  </si>
  <si>
    <t>21004</t>
  </si>
  <si>
    <t xml:space="preserve">  公共卫生</t>
  </si>
  <si>
    <t>2100410</t>
  </si>
  <si>
    <t xml:space="preserve">    突发公共卫生事件应急处置</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</si>
  <si>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</si>
  <si>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</si>
  <si>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</si>
  <si>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</si>
  <si>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</si>
  <si>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</si>
  <si>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</si>
  <si>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</si>
  <si>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</si>
  <si>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</si>
  <si>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211</t>
  </si>
  <si>
    <t>节能环保支出</t>
  </si>
  <si>
    <t>21199</t>
  </si>
  <si>
    <t xml:space="preserve">  其他节能环保支出</t>
  </si>
  <si>
    <t>2119999</t>
  </si>
  <si>
    <t xml:space="preserve">    其他节能环保支出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</si>
  <si>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</si>
  <si>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</si>
  <si>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</si>
  <si>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</si>
  <si>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</si>
  <si>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</si>
  <si>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</si>
  <si>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</si>
  <si>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</si>
  <si>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</si>
  <si>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</si>
  <si>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</si>
  <si>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</si>
  <si>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</si>
  <si>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</si>
  <si>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</si>
  <si>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</si>
  <si>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</si>
  <si>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</si>
  <si>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</si>
  <si>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</si>
  <si>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</si>
  <si>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</si>
  <si>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</si>
  <si>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</si>
  <si>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</si>
  <si>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</si>
  <si>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</si>
  <si>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</si>
  <si>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</si>
  <si>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</si>
  <si>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</si>
  <si>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</si>
  <si>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</si>
  <si>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</si>
  <si>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</si>
  <si>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</si>
  <si>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</si>
  <si>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</si>
  <si>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</si>
  <si>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</si>
  <si>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</si>
  <si>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</si>
  <si>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</si>
  <si>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</si>
  <si>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</si>
  <si>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</si>
  <si>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</si>
  <si>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</si>
  <si>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</si>
  <si>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</si>
  <si>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</si>
  <si>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</si>
  <si>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</si>
  <si>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</si>
  <si>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</si>
  <si>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</si>
  <si>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</si>
  <si>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</si>
  <si>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</si>
  <si>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</si>
  <si>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</si>
  <si>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</si>
  <si>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</si>
  <si>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</si>
  <si>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</si>
  <si>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</si>
  <si>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</si>
  <si>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</si>
  <si>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</si>
  <si>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</si>
  <si>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</si>
  <si>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</si>
  <si>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</si>
  <si>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</si>
  <si>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</si>
  <si>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</si>
  <si>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</si>
  <si>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</si>
  <si>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</si>
  <si>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</si>
  <si>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</si>
  <si>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</si>
  <si>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</si>
  <si>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</si>
  <si>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</si>
  <si>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</si>
  <si>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</si>
  <si>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</si>
  <si>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</si>
  <si>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</si>
  <si>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</si>
  <si>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</si>
  <si>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530181210000000017450</t>
  </si>
  <si>
    <t>事业人员支出工资</t>
  </si>
  <si>
    <t>事业运行</t>
  </si>
  <si>
    <t xml:space="preserve">  30101</t>
  </si>
  <si>
    <t>基本工资</t>
  </si>
  <si>
    <t xml:space="preserve">  30103</t>
  </si>
  <si>
    <t>奖金</t>
  </si>
  <si>
    <t xml:space="preserve">  30107</t>
  </si>
  <si>
    <t>绩效工资</t>
  </si>
  <si>
    <t>530181210000000017451</t>
  </si>
  <si>
    <t>社会保障缴费</t>
  </si>
  <si>
    <t xml:space="preserve">  30112</t>
  </si>
  <si>
    <t>其他社会保障缴费</t>
  </si>
  <si>
    <t>机关事业单位基本养老保险缴费支出</t>
  </si>
  <si>
    <t xml:space="preserve">  30108</t>
  </si>
  <si>
    <t>机关事业单位基本养老保险缴费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</si>
  <si>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</si>
  <si>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</si>
  <si>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</si>
  <si>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</si>
  <si>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</si>
  <si>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</si>
  <si>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</si>
  <si>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</si>
  <si>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530181210000000017452</t>
  </si>
  <si>
    <t>住房公积金</t>
  </si>
  <si>
    <t xml:space="preserve">  30113</t>
  </si>
  <si>
    <t>530181210000000017453</t>
  </si>
  <si>
    <t>对个人和家庭的补助</t>
  </si>
  <si>
    <t>行政单位离退休</t>
  </si>
  <si>
    <t xml:space="preserve">  30305</t>
  </si>
  <si>
    <t>生活补助</t>
  </si>
  <si>
    <t>事业单位离退休</t>
  </si>
  <si>
    <t>530181210000000017456</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</si>
  <si>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</si>
  <si>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</si>
  <si>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</si>
  <si>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</si>
  <si>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</si>
  <si>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</si>
  <si>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</si>
  <si>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</si>
  <si>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</si>
  <si>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</si>
  <si>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</si>
  <si>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</si>
  <si>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</si>
  <si>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</si>
  <si>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</si>
  <si>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530181221100000206186</t>
  </si>
  <si>
    <t>工会经费</t>
  </si>
  <si>
    <t xml:space="preserve">  30228</t>
  </si>
  <si>
    <t>530181231100001568340</t>
  </si>
  <si>
    <t>事业人员绩效奖励</t>
  </si>
  <si>
    <t>530181231100001570484</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</si>
  <si>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</si>
  <si>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</si>
  <si>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</si>
  <si>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</si>
  <si>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</si>
  <si>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</si>
  <si>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</si>
  <si>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</si>
  <si>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</si>
  <si>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</si>
  <si>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</si>
  <si>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530181200000000000385</t>
  </si>
  <si>
    <t>宁湖大厦管理维护专项经费</t>
  </si>
  <si>
    <t>机关服务</t>
  </si>
  <si>
    <t>30205</t>
  </si>
  <si>
    <t>水费</t>
  </si>
  <si>
    <t>30206</t>
  </si>
  <si>
    <t>电费</t>
  </si>
  <si>
    <t>30209</t>
  </si>
  <si>
    <t>物业管理费</t>
  </si>
  <si>
    <t>530181200000000000536</t>
  </si>
  <si>
    <t>机关食堂和宁湖大厦食堂专项补助资金</t>
  </si>
  <si>
    <t>30213</t>
  </si>
  <si>
    <t>维修（护）费</t>
  </si>
  <si>
    <t>30214</t>
  </si>
  <si>
    <t>租赁费</t>
  </si>
  <si>
    <t>30305</t>
  </si>
  <si>
    <t>31002</t>
  </si>
  <si>
    <t>办公设备购置</t>
  </si>
  <si>
    <t>530181200000000000542</t>
  </si>
  <si>
    <t>市委、市政府办公楼日常管理维护经费</t>
  </si>
  <si>
    <t>30201</t>
  </si>
  <si>
    <t>30217</t>
  </si>
  <si>
    <t>30231</t>
  </si>
  <si>
    <t>公务用车运行维护费</t>
  </si>
  <si>
    <t>530181200000000000593</t>
  </si>
  <si>
    <t>全市公共节能及垃圾分类专项经费</t>
  </si>
  <si>
    <t>其他节能环保支出</t>
  </si>
  <si>
    <t>30202</t>
  </si>
  <si>
    <t>印刷费</t>
  </si>
  <si>
    <t>30227</t>
  </si>
  <si>
    <t>委托业务费</t>
  </si>
  <si>
    <t>530181200000000000851</t>
  </si>
  <si>
    <t>公务用车平台运行维护专项经费</t>
  </si>
  <si>
    <t>30226</t>
  </si>
  <si>
    <t>劳务费</t>
  </si>
  <si>
    <t>30239</t>
  </si>
  <si>
    <t>31013</t>
  </si>
  <si>
    <t>公务用车购置</t>
  </si>
  <si>
    <t>530181210000000018778</t>
  </si>
  <si>
    <t>市级领导周转房维修维护经费</t>
  </si>
  <si>
    <t>530181231100001100871</t>
  </si>
  <si>
    <t>公务接待专项经费</t>
  </si>
  <si>
    <t>530181241100002177283</t>
  </si>
  <si>
    <t>信创工作经费</t>
  </si>
  <si>
    <t>530181241100002543713</t>
  </si>
  <si>
    <t>2023年中央疫情防控财力补助经费</t>
  </si>
  <si>
    <t>突发公共卫生事件应急处置</t>
  </si>
  <si>
    <t>单位名称、项目名称</t>
  </si>
  <si>
    <t>项目年度绩效目标</t>
  </si>
  <si>
    <t>一级指标</t>
  </si>
  <si>
    <t>二级指标</t>
  </si>
  <si>
    <t>三级指标</t>
  </si>
  <si>
    <t>指标性质</t>
  </si>
  <si>
    <t>指标值</t>
  </si>
  <si>
    <t>度量单位</t>
  </si>
  <si>
    <t>指标属性</t>
  </si>
  <si>
    <t>指标内容</t>
  </si>
  <si>
    <t xml:space="preserve">    公务接待专项经费</t>
  </si>
  <si>
    <t>(1)主要负责国家、省、市和滇中新区领导到我市调研、检查等公务接待工作。(2)负责安宁市委、市人大常委会、市政府、市政协处级以上领导的内部接待工作；安排内宾的食宿、交通及参观、考察、洽谈等活动；负责协调、组织市级有关部门介绍情况。</t>
  </si>
  <si>
    <t>产出指标</t>
  </si>
  <si>
    <t>数量指标</t>
  </si>
  <si>
    <t>接待批次</t>
  </si>
  <si>
    <t>&gt;=</t>
  </si>
  <si>
    <t>290</t>
  </si>
  <si>
    <t>批次</t>
  </si>
  <si>
    <t>定量指标</t>
  </si>
  <si>
    <t>每年接待批次</t>
  </si>
  <si>
    <t>时效指标</t>
  </si>
  <si>
    <t>接待工作开展时效</t>
  </si>
  <si>
    <t>=</t>
  </si>
  <si>
    <t>年</t>
  </si>
  <si>
    <t>按时开展工作任务</t>
  </si>
  <si>
    <t>效益指标</t>
  </si>
  <si>
    <t>可持续影响指标</t>
  </si>
  <si>
    <t>为我市各项工作顺利开展做好保障工作，完成接待工作开展时效</t>
  </si>
  <si>
    <t>是/否</t>
  </si>
  <si>
    <t>定性指标</t>
  </si>
  <si>
    <t>完成接待工作开展时效</t>
  </si>
  <si>
    <t>满意度指标</t>
  </si>
  <si>
    <t>服务对象满意度指标</t>
  </si>
  <si>
    <t>受接待部门人员满意度</t>
  </si>
  <si>
    <t>95</t>
  </si>
  <si>
    <t>%</t>
  </si>
  <si>
    <t xml:space="preserve">    公务用车平台运行维护专项经费</t>
  </si>
  <si>
    <t>按照中央关于厉行节约反对浪费的要求，坚持社会化、市场化方向，合理配置公务用车资源，创新公务交通保障机制，切实有效保障公务出行，规范公务用车运行管理，有效降低行政成本。公务用车制度改革后，按照省、昆明市要求，全市车辆封存后设立数量适度、车型合理、集中统一管理、24小时值班的综合执法、机要通信和应急及综合用车服务保障平台。平台设在市级机关事务管理局，数量为32辆，按规定保留的公务用车实行统一或单位集中管理，统一喷涂标识，采用卫星定位等手段，实现全程有效监督，确保规范合理使用。为保障全市公务用车应急综合服务平台正常运行，因单位无驾驶员，平台管理服务外包，32辆车辆需要12名及管理人员驾驶员，需缴纳燃油、保险、洗车、维护保养、车辆年检、车船税等费用，全市应急、机要通信及综合用车平台车辆合计100辆，车辆GPS需缴纳维护费及综合平台管理费。</t>
  </si>
  <si>
    <t>32辆公务用车保障公务出行市级党政机关单位数</t>
  </si>
  <si>
    <t>&gt;</t>
  </si>
  <si>
    <t>115</t>
  </si>
  <si>
    <t>个</t>
  </si>
  <si>
    <t>派出应急平台11辆执勤执法车辆次数</t>
  </si>
  <si>
    <t>3000</t>
  </si>
  <si>
    <t>次</t>
  </si>
  <si>
    <t>派出应急平台21辆机要通信车辆次数</t>
  </si>
  <si>
    <t>4000</t>
  </si>
  <si>
    <t>保障全市下乡、调研、创卫创文复检、学习接待等大型公务活动及综合执法、应急机要通信等公务出行车辆派遣数。</t>
  </si>
  <si>
    <t>7500</t>
  </si>
  <si>
    <t>10500</t>
  </si>
  <si>
    <t>质量指标</t>
  </si>
  <si>
    <t>派出车辆安全率</t>
  </si>
  <si>
    <t>派车订单完整合格率</t>
  </si>
  <si>
    <t>98</t>
  </si>
  <si>
    <t>回复各单位提前预约订单时效</t>
  </si>
  <si>
    <t>天</t>
  </si>
  <si>
    <t>回复各单位当天预约订单时效</t>
  </si>
  <si>
    <t>&lt;=</t>
  </si>
  <si>
    <t>分钟</t>
  </si>
  <si>
    <t>派出车辆准时率</t>
  </si>
  <si>
    <t>经济效益指标</t>
  </si>
  <si>
    <t>32辆公务用车综合服务平台保障市级各车改单位公务出行资源共享，市级机关单位行政成本节支率</t>
  </si>
  <si>
    <t>创新公务交通保障机制，合理配置公务用车资源节支率</t>
  </si>
  <si>
    <t>公务用车信息化平台可以通过电脑终端及手机APP预约车辆，实现无纸化调度派遣车辆，节省成本</t>
  </si>
  <si>
    <t>为保障全市公务用车应急综合服务平台正常运行，通过委托服务，委托昆明交通运输集团有限公司安宁分公司提供驾驶员及驾驶员管理，合理配置人员资源，有效降低平台运行成本，节约运行所需经费</t>
  </si>
  <si>
    <t>用车单位（领导）满意度</t>
  </si>
  <si>
    <t xml:space="preserve">    机关食堂和宁湖大厦食堂专项补助资金</t>
  </si>
  <si>
    <t>按照安宁市第二批党的群众路线教育实践活动中到整改要求，由安宁市市级机关事务管理局负责管理安宁会堂机关食堂，为机关食堂523余人提供就餐。经2015年6月8日安宁市五届政府43次常务会议同意，每年由财政安排预算161万元作为运行经费，因工作时间的调整，用餐人员增加，2016年12月19日十五届人民政府第68次会议纪要批准，追加经费为260万元，每月按实际就餐人员补贴，剩余资金年底退回财政。2019年按照市政府安排，将安宁市教育局、安宁市你林草局、安宁市党校交由机关事务局统一管理，经费增加。</t>
  </si>
  <si>
    <t>项目绩效目标预计完成项目数量</t>
  </si>
  <si>
    <t>家</t>
  </si>
  <si>
    <t>根据政府常务会议纪要要求及招投标合同约定，我单位对四机关食堂、宁湖食堂、生态环境局食堂等九家食堂进行管理。</t>
  </si>
  <si>
    <t>卫生管理合格率</t>
  </si>
  <si>
    <t>安宁市五届政府68次会议纪要</t>
  </si>
  <si>
    <t>食品安全合格率</t>
  </si>
  <si>
    <t>100</t>
  </si>
  <si>
    <t>菜品质量合格率</t>
  </si>
  <si>
    <t>项目任务完成时限</t>
  </si>
  <si>
    <t>月</t>
  </si>
  <si>
    <t>力争在2023年12月份以前完成工作任务。年度完成工作任务是硬性指标。</t>
  </si>
  <si>
    <t>提高财政资金利用率</t>
  </si>
  <si>
    <t>按照常务会议纪要要求，每季度对各食堂实际就餐人数进行统计，并按相关标准进行补助</t>
  </si>
  <si>
    <t>用餐人员满意度</t>
  </si>
  <si>
    <t>90</t>
  </si>
  <si>
    <t>发放问卷调查100份，调查用餐人员满意度</t>
  </si>
  <si>
    <t xml:space="preserve">    宁湖大厦管理维护专项经费</t>
  </si>
  <si>
    <t>我单位承担整个办公区绿化管护；公共区域及人防工程卫生保洁、消防、安保、秩序维护、会议服务、水电保障及设施设备维护保养等管理服务工作；宁湖大厦互联网统一管理使用及维护。统一规范的物业管理，避免了财政资金重复投入，资金使用公开透明化；规范的物业管理服务，确保各机关单位工作正常运转，为机关工作人员创造安全、良好的工作环境，提供规范后勤保障服务；规范的物业管理服务，为外来办事人员提供安全、优良、便捷的工作环境；统一建设互联网，统一管理使用及维护，合理分配流量资源，降低宁湖大厦内各单位互联网运行成本费用，提高使用单位的工作效率。</t>
  </si>
  <si>
    <t>物业管理面积</t>
  </si>
  <si>
    <t>13310.49</t>
  </si>
  <si>
    <t>平方米</t>
  </si>
  <si>
    <t>根据物业管理合同约定，物业管理面积为13310.49平方米。</t>
  </si>
  <si>
    <t>完成项目任务质量合格率</t>
  </si>
  <si>
    <t>市五届政府第五十一次会议纪要，2015年12月9日市五届人民政府第51次常务会议纪要</t>
  </si>
  <si>
    <t>积极推进，待2021年预算批复后，加强跟踪指导，力争在2021年12月份以前完成工作任务。年度完成工作任务是硬性指标。</t>
  </si>
  <si>
    <t>社会效益指标</t>
  </si>
  <si>
    <t>营造良好办公环境，保证安全</t>
  </si>
  <si>
    <t>营造良好、安全的办公环境，及时对损坏、故障设施设备进行维修维护。</t>
  </si>
  <si>
    <t>各单位工作人员及外来办事人员满意度</t>
  </si>
  <si>
    <t xml:space="preserve">    全市公共节能及垃圾分类专项经费</t>
  </si>
  <si>
    <t>实现“三个全覆盖”，即生活垃圾分类管理主体责任全覆盖，生活垃圾分类类别全覆盖，生活垃圾分类投放、收集、运输、处理系统全覆盖。以分类示范片区为基础，及时总结经验，以点带面，逐步将生活垃圾分类好的做法和模式扩大至全市范围。制定完善示范片区验收标准，加强日常检查考核，确保2023年我市建城区范围不少于30%的街道全面开展生活垃圾分类示范工作，建城区范围外不少于32%的街道全面开展生类示范工作;城市生活垃圾分类收集覆盖率达40%以上，农村生活垃圾分类收集覆盖率达20%以上。在2023年底前，基本建成生活垃圾分类处理系统，基本形成相应的制度和标准体系，形成一批可复制、可推广的模式。在进入焚烧和填埋设施之前，可回收物和易腐垃圾的回收利用率合计达到35%以上。</t>
  </si>
  <si>
    <t>全市党政机关及事业单位节能统计数量</t>
  </si>
  <si>
    <t>完成64家党政机关及事业单位的能耗报表统计管理及考核，做到节能降耗</t>
  </si>
  <si>
    <t>开展单位能源审计数量</t>
  </si>
  <si>
    <t>按照昆明市的要求，每年至少开展1家单位的能源审计</t>
  </si>
  <si>
    <t>完成党政机关示范型、节水型单位创建工作数量</t>
  </si>
  <si>
    <t>党政机关计划创建市委办集中、教体局、林草局；事业单位计划创建安宁市第一中学、安宁市昆钢第一小学、安宁市昆钢第一中</t>
  </si>
  <si>
    <t>按当年上级要求保障全市完成节能降耗目标率</t>
  </si>
  <si>
    <t>保障全市完成节能降耗目标率</t>
  </si>
  <si>
    <t>完成示范型、节水型单位创建达标率</t>
  </si>
  <si>
    <t>按照年初工作计划制定目标</t>
  </si>
  <si>
    <t>按照计划阶段任务完成率</t>
  </si>
  <si>
    <t>节约资源提高利用率</t>
  </si>
  <si>
    <t>通过统计、监督、考核降低能耗、节约办公成本</t>
  </si>
  <si>
    <t>营造降低能耗、节约办公成本的良好氛围</t>
  </si>
  <si>
    <t>全市党政机关、事业单位及职工对节能工作的满意度</t>
  </si>
  <si>
    <t>发放50份问卷较差满意度，有效问卷收回45份</t>
  </si>
  <si>
    <t xml:space="preserve">    市委、市政府办公楼日常管理维护经费</t>
  </si>
  <si>
    <t>我单位负责市委办公区、政府办公区及宁湖大厦办公区的办公用房和办公区内的公共区域维修改造管理，每年由市政府安排200万资金用于三个市级办公区域内办公用房的日常检查和维修、办公区内的公共区域维修改造管理，改造项目超出预算的另行安排维修资金；.对市委及市政府办公区进行统一管理维护，每年支付互联网专线费及维护费。</t>
  </si>
  <si>
    <t>12710</t>
  </si>
  <si>
    <t>按物业管理合同约定，市委办公区物业管理面积为12710平方米。</t>
  </si>
  <si>
    <t>市政府、会堂办公区</t>
  </si>
  <si>
    <t>45849</t>
  </si>
  <si>
    <t>按物业管理合同约定，市政府、会堂办公区物业管理面积为45849平方米。</t>
  </si>
  <si>
    <t>老干部活动中心</t>
  </si>
  <si>
    <t>6966</t>
  </si>
  <si>
    <t>按物业管理合同约定，老干部活动中心物管面积为6966平方米。</t>
  </si>
  <si>
    <t>积极推进，加强跟踪指导，年度完成工作任务指标。
，规定时限内完成工作任务，以工作考核指标确定</t>
  </si>
  <si>
    <t>为各单位工作人员及外来办事人员提供安全、优良、便捷的工作环境产出的效益指标</t>
  </si>
  <si>
    <t>为各单位工作人员及外来办事人员提供安全、优良、便捷的工作环境</t>
  </si>
  <si>
    <t>发放50份问卷调查各单位工作人员认可度，有效问卷收30份，为工作人员办公及外来群众办事营造良好氛围。</t>
  </si>
  <si>
    <t>发放30份问卷调查各单位工作人员满意度度，有效问卷收回30份各单位工作人员及外来办事人员满意度</t>
  </si>
  <si>
    <t xml:space="preserve">    市级领导周转房维修维护经费</t>
  </si>
  <si>
    <t>在预算支出控制内保障28套临时周转房房租、物业管理费及设施设备维修等费用</t>
  </si>
  <si>
    <t>周转房数量</t>
  </si>
  <si>
    <t>28</t>
  </si>
  <si>
    <t>套</t>
  </si>
  <si>
    <t>周转房实际维修维护数量/应维修数量*指标分值</t>
  </si>
  <si>
    <t>缴纳房租及时率</t>
  </si>
  <si>
    <t>缴纳房租及时率=实际缴纳数/应缴纳数*100%</t>
  </si>
  <si>
    <t>维修维护合格率</t>
  </si>
  <si>
    <t>维修维护合格率=实际维修数量/应维修数量*100%</t>
  </si>
  <si>
    <t>积极推进，待2022年预算批复后，加强跟踪指导，力争在2021年12月份以前完成工作任务。年度完成工作任务是硬性指标。规定时限内完成工作任务，以工作考核指标确定</t>
  </si>
  <si>
    <t>统筹调配，有效利用，提高利用率</t>
  </si>
  <si>
    <t>统筹调配，有效利用，规范管理 产出的影响指标值以问卷调查满意度评分，发放20份问卷，有效收回20份</t>
  </si>
  <si>
    <t>市级领导满意度</t>
  </si>
  <si>
    <t>发放20份问卷调查市级领导满意度，收回有效问卷20份</t>
  </si>
  <si>
    <t xml:space="preserve">    信创工作经费</t>
  </si>
  <si>
    <t>购买电脑及复印机</t>
  </si>
  <si>
    <t>购买电脑数量</t>
  </si>
  <si>
    <t>台</t>
  </si>
  <si>
    <t>完成8台电脑购买得满分，反之不得分</t>
  </si>
  <si>
    <t>购买复印机数量</t>
  </si>
  <si>
    <t>完成1台复印机购买得满分，反之不得分</t>
  </si>
  <si>
    <t>维护信息安全</t>
  </si>
  <si>
    <t>服务对象满意度</t>
  </si>
  <si>
    <t>服务对象满意度&gt;=90%得满分，反之不得分</t>
  </si>
  <si>
    <t>支付援安采样队食宿费及指挥部办公室运行经费</t>
  </si>
  <si>
    <t>成本指标</t>
  </si>
  <si>
    <t>经济成本指标</t>
  </si>
  <si>
    <t>万元</t>
  </si>
  <si>
    <t>在预算内完成任务得满分，反之不得分</t>
  </si>
  <si>
    <t>支持疫情防控</t>
  </si>
  <si>
    <t>满意度</t>
  </si>
  <si>
    <t>&gt;=95%得满分，反之不得分</t>
  </si>
  <si>
    <t xml:space="preserve"> 2024年部门整体支出绩效目标表</t>
  </si>
  <si>
    <t>部门编码</t>
  </si>
  <si>
    <t>部门名称</t>
  </si>
  <si>
    <t>说明</t>
  </si>
  <si>
    <t>部门总体目标</t>
  </si>
  <si>
    <t>部门职责</t>
  </si>
  <si>
    <t>（一）根据党和国家的有关方针、政策，研究制定机关事务、公务接待具体办法和规章制度并组织实施。
（二）负责全市机关事务的管理、服务、保障工作；推动市级机关事务体制改革，开展后勤服务社会化、市场化，增强后勤服务保障能力，做好后勤服务监督管理工作。
（三）承担市委、市政府委托国有资产的配置、使用、处置、产权界定、清查登记等资产管理工作；负责全市行政事业单位办公用房统一调配管理、规范使用等管理工作；负责全市公务用车的编制、配备、更新、报废处置以及安宁市应急综合服务公务用车平台运行管理工作。
（四）负责协调、指导、监督和管理全市公共机构节能等工作。
（五）负责国家、省、市和滇中新区到我市进行调研、参观、考察、检查等公务接待工作；负责安宁市外县级以上党委、人大、政府、政协到我市的参观、考察、学习、交流等公务接待工作；负责安宁市委、市人大、市政府、市政协主要领导的公务接待工作；组织、协调、配合相关部门做好市级重要会议、重大活动的接待、服务和保障工作。
（六）市委、市政府交办的其他工作。</t>
  </si>
  <si>
    <t>根据三定方案归纳</t>
  </si>
  <si>
    <t>总体绩效目标
（2024-2026年期间）</t>
  </si>
  <si>
    <t>根据云南省机关事务工作“十四五”规划及单位职责，紧紧围绕市委、市政府中心工作，制定总体规划和方案并组织实施，提高管理水平，确保服务质量，加大改革力度，做好后勤各项工作，使机关运行成本得到有效控制，机关运行保障更加有力，机关事务重点改革取得明显成效，保证办公区工作高效有序运转。　　　</t>
  </si>
  <si>
    <t>根据部门职责，中长期规划，各级党委，各级政府要求归纳</t>
  </si>
  <si>
    <t>部门年度目标</t>
  </si>
  <si>
    <t>预算年度（2024年）
绩效目标</t>
  </si>
  <si>
    <t>1. 安宁市机关事务管理局负责管理、保障、服务工作，拟定机关事务工作的政策、规划和规章制度并组织实施； 2.做好所属机关住宅区的安全保卫、环境卫生整治工作及市级领导周转房房屋物业管理、维修维护费等工作；3. 做好市委、人大、政协、政府、宁湖大厦各办公区的治安保卫管理、日常管理和办公区的绿化美化建设、物业管理等工作；4. 负责完成市级重大活动、重要会议的后勤服务保障任务；5. 负责做好市级党政机关事业单位公务用车的编制、配备、调度、更新、报废处置及平台车辆日常管理运行等工作；6. 做好协调、指导、监督和管理全市公共机构节能工作；7.做好接待服务工作；8. 完成承办市委、市政府领导交办的其他任务。</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</si>
  <si>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</si>
  <si>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</si>
  <si>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</si>
  <si>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</si>
  <si>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</si>
  <si>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</si>
  <si>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</si>
  <si>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</si>
  <si>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</si>
  <si>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公务用车制度改革后，按照省、昆明市要求，全市车辆封存后设立数量适度、车型合理、集中统一管理、24小时值班的综合执法、机要通信和应急及综合用车服务保障平台。平台设在市级机关事务管理局，数量为30辆，按规定保留的公务用车实行统一或单位集中管理，统一喷涂标识，采用卫星定位等手段，实现全程有效监督，确保规范。</t>
  </si>
  <si>
    <t>按照安宁市第二批党的群众路线教育实践活动中到整改要求，由安宁市机关事务管理局负责管理安宁会堂四机关食堂、宁湖食堂、城管局食堂、教体局食堂、工业园区食堂、党校食堂、生态环境分局食堂、疾控中心食堂等8个食堂，经2015年6月8日安宁市五届政府43次常务会议同意，每年由财政安排预算161万元作为运行经费。</t>
  </si>
  <si>
    <t>我单位承担整个市委、市政府、老干部活动中心、社会治理服务中心办公区绿化管护，公共区域卫生保洁、消防、安保、秩序维护、会议服务、水电保障及设施设备维护保养等管理服务工作、负责市委办公区、政府办公区及宁湖大厦办办公用房和办公区内的公共区域维修改造管理、支付互联网专线费及维护费。</t>
  </si>
  <si>
    <t>实现“三个全覆盖”，即生活垃圾分类管理主体责任全覆盖，生活垃圾分类类别全覆盖，生活垃圾分类投放、收集、运输、处理系统全覆盖。制定完善示范片区验收标准，加强日常检查考核，确保2021年我市建城区范围不少于30%的街道全面开展生活垃圾分类示范工作，建城区范围外不少于30%的街道全面开展生活垃圾分类示范工作。</t>
  </si>
  <si>
    <t>宁湖大厦办公区总占地面积13310.49平方米，安宁市共有30个单位入驻宁湖大厦，4个服务办事大厅入驻裙楼，工作人员1500余人。我单位承担整个办公区绿化管护；公共区域及人防工程卫生保洁、消防、安保、秩序维护、会议服务、水电保障及设施设备维护保养等管理服务工作；宁湖大厦互联网统一管理使用及维护。</t>
  </si>
  <si>
    <t>根据安政办〔2014〕48号文件，经2014年7月14日市五届人民政府第二十六次常务会议同意，市级交流领导临时周转房交由安宁市机关事务管理局统一管理。现共有58套临时周转房由我单位管理，负责支付周转房房租、物业管理费及设施设备维修等费用。</t>
  </si>
  <si>
    <t>当前全市接待工作人员短缺、办公设施设备不足，与安宁市经济社会发展水平和实际工作要求不相匹配，特申请专项经费提高全市接待工作质量和服务水平。</t>
  </si>
  <si>
    <t>三、部门整体支出绩效指标</t>
  </si>
  <si>
    <t>绩效指标</t>
  </si>
  <si>
    <t>评（扣）分标准</t>
  </si>
  <si>
    <t>绩效指标设定依据及指标值数据来源</t>
  </si>
  <si>
    <t xml:space="preserve">二级指标 </t>
  </si>
  <si>
    <t>市委办公区物业管理面积</t>
  </si>
  <si>
    <t>实际维护面积/应维护面积*指标分值</t>
  </si>
  <si>
    <t>办公大楼区域物业管理覆盖率100%；互联网服务500M光纤</t>
  </si>
  <si>
    <t>物业管理合同、2024年工作计划及实施方案</t>
  </si>
  <si>
    <t>市政府、会堂办公区物业管理面积</t>
  </si>
  <si>
    <t>物业管理覆盖率100%</t>
  </si>
  <si>
    <t>老年大学、老干部活动中心二期物业管理面积</t>
  </si>
  <si>
    <t>宁湖大厦办公区物业管理面积</t>
  </si>
  <si>
    <t>管理食堂数量</t>
  </si>
  <si>
    <t>按常务会议纪要要求</t>
  </si>
  <si>
    <t>按要求对9个食堂进行管理</t>
  </si>
  <si>
    <t>常务会议纪要及食堂管理办法</t>
  </si>
  <si>
    <t>按当年上级要求保障全市完成节能降耗目标率
维修维护合格率</t>
  </si>
  <si>
    <t>实际创建数量/应创建数量*100%</t>
  </si>
  <si>
    <t>完成全市节能降耗单位创建</t>
  </si>
  <si>
    <t>《关于2021年昆明市公共机构能源节约和生态环境保护工作安排的通知》</t>
  </si>
  <si>
    <t>不可出现食品安全事件</t>
  </si>
  <si>
    <t>安全性、餐具清洁消毒达100%</t>
  </si>
  <si>
    <t>常务会议纪要及岗位工作职责</t>
  </si>
  <si>
    <t>维修合格率超过98%得满分，低于90%不得分</t>
  </si>
  <si>
    <t>维修维护合格率=维修合格数量/应维修数量*100%</t>
  </si>
  <si>
    <t>任务完成时限</t>
  </si>
  <si>
    <t>小时</t>
  </si>
  <si>
    <t>规定时限内完成维修维护工作，每超过一天扣一分</t>
  </si>
  <si>
    <t>维修人员在10分钟内到达现场，一般维修不超过24小时</t>
  </si>
  <si>
    <t>物业管理合同及岗位职责规定</t>
  </si>
  <si>
    <t>采购及时率</t>
  </si>
  <si>
    <t>文件规定</t>
  </si>
  <si>
    <t>及时采购所需车辆及物资</t>
  </si>
  <si>
    <t>政府采购目录及上级部门要求</t>
  </si>
  <si>
    <t>统一管理使用节约财政资金，提供高效后勤保障，减少行政成本</t>
  </si>
  <si>
    <t>保障各部门工作正常运转</t>
  </si>
  <si>
    <t>节约资源，提高利用率</t>
  </si>
  <si>
    <t>创建节约型单位</t>
  </si>
  <si>
    <t>通过统计、监督、考核降低能耗，节约办公成本</t>
  </si>
  <si>
    <t>《昆明市公共机构节约能源资源“十三五”规划》</t>
  </si>
  <si>
    <t>统筹调配，有效利用，科学、规范管理，避免财政资金重复投入，资金使用公开透明化，在确保各机关单位工作正常运转同时，提供安全、快捷、低成本、高效的后勤保障服务，持续提高资金使用率。切实做好改制退休人员的日常服务管理工作；有效降低平台运行成本，节约运行所需经费，带来更大的经济效益；绿色环保、低碳发展。</t>
  </si>
  <si>
    <t>科学、规范管理持续提高资金使用率；降低使用成本，节约经费、安全用车的原则</t>
  </si>
  <si>
    <t>接受服务的干部职工及外来办事人员、改制退休人员的日常服务管理工作；用车单位（领导）满意度</t>
  </si>
  <si>
    <t>满意率90%以上</t>
  </si>
  <si>
    <t>问卷调查方式</t>
  </si>
  <si>
    <t>本年政府性基金预算支出</t>
  </si>
  <si>
    <t>备注：本单位2024年无政府性基金预算支出，故此表为空。</t>
  </si>
  <si>
    <t>本年国有资本经营预算</t>
  </si>
  <si>
    <t>备注：本单位2024年无国有资本经营预算支出，故此表为空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</si>
  <si>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</si>
  <si>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</si>
  <si>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</si>
  <si>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</si>
  <si>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</si>
  <si>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</si>
  <si>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</si>
  <si>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</si>
  <si>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</si>
  <si>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轿车</t>
  </si>
  <si>
    <t>辆</t>
  </si>
  <si>
    <t>机关食堂安装空调</t>
  </si>
  <si>
    <t>空调机</t>
  </si>
  <si>
    <t>宁湖大厦办公区物业管理</t>
  </si>
  <si>
    <t>物业管理服务</t>
  </si>
  <si>
    <t>项</t>
  </si>
  <si>
    <t>周转房家具家电采购</t>
  </si>
  <si>
    <t>其他台、桌类</t>
  </si>
  <si>
    <t>电冰箱</t>
  </si>
  <si>
    <t>学林中心周转房装修装饰项目</t>
  </si>
  <si>
    <t>装修工程</t>
  </si>
  <si>
    <t>其他柜类</t>
  </si>
  <si>
    <t>洗衣机</t>
  </si>
  <si>
    <t>木制床类</t>
  </si>
  <si>
    <t>张</t>
  </si>
  <si>
    <t>书柜</t>
  </si>
  <si>
    <t>其他沙发类</t>
  </si>
  <si>
    <t>普通电视设备（电视机）</t>
  </si>
  <si>
    <t>热水器</t>
  </si>
  <si>
    <t>其他生活用电器</t>
  </si>
  <si>
    <t>燃气设备安装</t>
  </si>
  <si>
    <t>饮水器</t>
  </si>
  <si>
    <t>茶几</t>
  </si>
  <si>
    <t>台式计算机</t>
  </si>
  <si>
    <t>复印机</t>
  </si>
  <si>
    <t>市委、市政府物业管理</t>
  </si>
  <si>
    <t>LED显示屏</t>
  </si>
  <si>
    <t>政府购买服务项目</t>
  </si>
  <si>
    <t>政府购买服务指导性目录代码</t>
  </si>
  <si>
    <t>所属服务类别</t>
  </si>
  <si>
    <t>所属服务领域</t>
  </si>
  <si>
    <t>购买内容简述</t>
  </si>
  <si>
    <t>备注：本单位2024年无政府购买服务支出预算，故此表为空。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</si>
  <si>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</si>
  <si>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</si>
  <si>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</si>
  <si>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</si>
  <si>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</si>
  <si>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</si>
  <si>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</si>
  <si>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</si>
  <si>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</si>
  <si>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</si>
  <si>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</si>
  <si>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</si>
  <si>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</si>
  <si>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</si>
  <si>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</si>
  <si>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</si>
  <si>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</si>
  <si>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</si>
  <si>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</si>
  <si>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</si>
  <si>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</si>
  <si>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A02010199 其他计算机</t>
  </si>
  <si>
    <t>其他计算机</t>
  </si>
  <si>
    <t>A02020100 复印机</t>
  </si>
  <si>
    <t>A02030501 轿车</t>
  </si>
  <si>
    <t>A02061801 电冰箱</t>
  </si>
  <si>
    <t>A02061804 空调机</t>
  </si>
  <si>
    <t>A02061810 洗衣机</t>
  </si>
  <si>
    <t>A02061818 饮水器</t>
  </si>
  <si>
    <t>A02061819 热水器</t>
  </si>
  <si>
    <t>A02061899 其他生活用电器</t>
  </si>
  <si>
    <t>A02091001 普通电视设备（电视机）</t>
  </si>
  <si>
    <t>家具和用品</t>
  </si>
  <si>
    <t>A05010104 木制床类</t>
  </si>
  <si>
    <t>A05010499 其他沙发类</t>
  </si>
  <si>
    <t>A05010599 其他柜类</t>
  </si>
  <si>
    <t>组</t>
  </si>
  <si>
    <t>A05019900 其他家具</t>
  </si>
  <si>
    <t>其他家具</t>
  </si>
  <si>
    <t>上级补助</t>
  </si>
  <si>
    <t>备注：本单位2024年无上级补助项目支出预算，故此表无数据。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</si>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</sst>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_(* #,##0.00_);_(* \(#,##0.00\);_(* &quot;-&quot;??_);_(@_)"/>
    <numFmt numFmtId="177" formatCode="_(&quot;$&quot;* #,##0.00_);_(&quot;$&quot;* \(#,##0.00\);_(&quot;$&quot;* &quot;-&quot;??_);_(@_)"/>
    <numFmt numFmtId="178" formatCode="_(* #,##0_);_(* \(#,##0\);_(* &quot;-&quot;_);_(@_)"/>
    <numFmt numFmtId="179" formatCode="#,##0.00_ "/>
    <numFmt numFmtId="180" formatCode="_(&quot;$&quot;* #,##0_);_(&quot;$&quot;* \(#,##0\);_(&quot;$&quot;* &quot;-&quot;_);_(@_)"/>
    <numFmt numFmtId="181" formatCode="#,##0.00_ ;[Red]\-#,##0.00\ "/>
  </numFmts>
  <fonts count="60">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name val="Arial"/>
      <charset val="1"/>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0"/>
      <color rgb="FFFF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theme="0"/>
      <name val="宋体"/>
      <charset val="134"/>
      <scheme val="minor"/>
    </font>
    <font>
      <b/>
      <sz val="11"/>
      <color theme="3"/>
      <name val="宋体"/>
      <charset val="134"/>
      <scheme val="minor"/>
    </font>
    <font>
      <sz val="11"/>
      <color rgb="FF9C0006"/>
      <name val="宋体"/>
      <charset val="134"/>
      <scheme val="minor"/>
    </font>
    <font>
      <b/>
      <sz val="11"/>
      <color theme="1"/>
      <name val="宋体"/>
      <charset val="134"/>
      <scheme val="minor"/>
    </font>
    <font>
      <b/>
      <sz val="13"/>
      <color theme="3"/>
      <name val="宋体"/>
      <charset val="134"/>
      <scheme val="minor"/>
    </font>
    <font>
      <b/>
      <sz val="11"/>
      <color theme="0"/>
      <name val="宋体"/>
      <charset val="134"/>
      <scheme val="minor"/>
    </font>
    <font>
      <i/>
      <sz val="11"/>
      <color rgb="FF7F7F7F"/>
      <name val="宋体"/>
      <charset val="134"/>
      <scheme val="minor"/>
    </font>
    <font>
      <sz val="11"/>
      <color rgb="FF9C6500"/>
      <name val="宋体"/>
      <charset val="134"/>
      <scheme val="minor"/>
    </font>
    <font>
      <sz val="11"/>
      <color rgb="FF3F3F76"/>
      <name val="宋体"/>
      <charset val="134"/>
      <scheme val="minor"/>
    </font>
    <font>
      <b/>
      <sz val="11"/>
      <color rgb="FFFA7D00"/>
      <name val="宋体"/>
      <charset val="134"/>
      <scheme val="minor"/>
    </font>
    <font>
      <sz val="11"/>
      <color rgb="FFFF0000"/>
      <name val="宋体"/>
      <charset val="134"/>
      <scheme val="minor"/>
    </font>
    <font>
      <sz val="11"/>
      <color rgb="FF006100"/>
      <name val="宋体"/>
      <charset val="134"/>
      <scheme val="minor"/>
    </font>
    <font>
      <u/>
      <sz val="11"/>
      <color rgb="FF0000FF"/>
      <name val="宋体"/>
      <charset val="134"/>
      <scheme val="minor"/>
    </font>
    <font>
      <u/>
      <sz val="11"/>
      <color rgb="FF800080"/>
      <name val="宋体"/>
      <charset val="134"/>
      <scheme val="minor"/>
    </font>
    <font>
      <b/>
      <sz val="18"/>
      <color theme="3"/>
      <name val="宋体"/>
      <charset val="134"/>
      <scheme val="major"/>
    </font>
    <font>
      <sz val="11"/>
      <color rgb="FFFA7D00"/>
      <name val="宋体"/>
      <charset val="134"/>
      <scheme val="minor"/>
    </font>
    <font>
      <b/>
      <sz val="15"/>
      <color theme="3"/>
      <name val="宋体"/>
      <charset val="134"/>
      <scheme val="minor"/>
    </font>
    <font>
      <b/>
      <sz val="11"/>
      <color rgb="FF3F3F3F"/>
      <name val="宋体"/>
      <charset val="134"/>
      <scheme val="minor"/>
    </font>
  </fonts>
  <fills count="33">
    <fill>
      <patternFill patternType="none"/>
    </fill>
    <fill>
      <patternFill patternType="gray125"/>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5"/>
        <bgColor indexed="64"/>
      </patternFill>
    </fill>
    <fill>
      <patternFill patternType="solid">
        <fgColor theme="6" tint="0.599993896298105"/>
        <bgColor indexed="64"/>
      </patternFill>
    </fill>
    <fill>
      <patternFill patternType="solid">
        <fgColor theme="8"/>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4"/>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right/>
      <top/>
      <bottom style="double">
        <color rgb="FFFF8001"/>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s>
  <cellStyleXfs count="59">
    <xf numFmtId="0" fontId="0" fillId="0" borderId="0"/>
    <xf numFmtId="180" fontId="0" fillId="0" borderId="0" applyFont="0" applyFill="0" applyBorder="0" applyAlignment="0" applyProtection="0"/>
    <xf numFmtId="0" fontId="6" fillId="22" borderId="0" applyNumberFormat="0" applyBorder="0" applyAlignment="0" applyProtection="0">
      <alignment vertical="center"/>
    </xf>
    <xf numFmtId="0" fontId="50" fillId="17" borderId="31" applyNumberFormat="0" applyAlignment="0" applyProtection="0">
      <alignment vertical="center"/>
    </xf>
    <xf numFmtId="177" fontId="0" fillId="0" borderId="0" applyFont="0" applyFill="0" applyBorder="0" applyAlignment="0" applyProtection="0"/>
    <xf numFmtId="0" fontId="30" fillId="0" borderId="0"/>
    <xf numFmtId="178" fontId="0" fillId="0" borderId="0" applyFont="0" applyFill="0" applyBorder="0" applyAlignment="0" applyProtection="0"/>
    <xf numFmtId="0" fontId="6" fillId="9" borderId="0" applyNumberFormat="0" applyBorder="0" applyAlignment="0" applyProtection="0">
      <alignment vertical="center"/>
    </xf>
    <xf numFmtId="0" fontId="44" fillId="6" borderId="0" applyNumberFormat="0" applyBorder="0" applyAlignment="0" applyProtection="0">
      <alignment vertical="center"/>
    </xf>
    <xf numFmtId="176" fontId="0" fillId="0" borderId="0" applyFont="0" applyFill="0" applyBorder="0" applyAlignment="0" applyProtection="0"/>
    <xf numFmtId="0" fontId="42" fillId="26" borderId="0" applyNumberFormat="0" applyBorder="0" applyAlignment="0" applyProtection="0">
      <alignment vertical="center"/>
    </xf>
    <xf numFmtId="0" fontId="54" fillId="0" borderId="0" applyNumberFormat="0" applyFill="0" applyBorder="0" applyAlignment="0" applyProtection="0">
      <alignment vertical="center"/>
    </xf>
    <xf numFmtId="9" fontId="0" fillId="0" borderId="0" applyFont="0" applyFill="0" applyBorder="0" applyAlignment="0" applyProtection="0"/>
    <xf numFmtId="0" fontId="55" fillId="0" borderId="0" applyNumberFormat="0" applyFill="0" applyBorder="0" applyAlignment="0" applyProtection="0">
      <alignment vertical="center"/>
    </xf>
    <xf numFmtId="0" fontId="0" fillId="2" borderId="27" applyNumberFormat="0" applyFont="0" applyAlignment="0" applyProtection="0">
      <alignment vertical="center"/>
    </xf>
    <xf numFmtId="0" fontId="42" fillId="16" borderId="0" applyNumberFormat="0" applyBorder="0" applyAlignment="0" applyProtection="0">
      <alignment vertical="center"/>
    </xf>
    <xf numFmtId="0" fontId="4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8" fillId="0" borderId="34" applyNumberFormat="0" applyFill="0" applyAlignment="0" applyProtection="0">
      <alignment vertical="center"/>
    </xf>
    <xf numFmtId="0" fontId="46" fillId="0" borderId="29" applyNumberFormat="0" applyFill="0" applyAlignment="0" applyProtection="0">
      <alignment vertical="center"/>
    </xf>
    <xf numFmtId="0" fontId="42" fillId="28" borderId="0" applyNumberFormat="0" applyBorder="0" applyAlignment="0" applyProtection="0">
      <alignment vertical="center"/>
    </xf>
    <xf numFmtId="0" fontId="43" fillId="0" borderId="32" applyNumberFormat="0" applyFill="0" applyAlignment="0" applyProtection="0">
      <alignment vertical="center"/>
    </xf>
    <xf numFmtId="0" fontId="42" fillId="21" borderId="0" applyNumberFormat="0" applyBorder="0" applyAlignment="0" applyProtection="0">
      <alignment vertical="center"/>
    </xf>
    <xf numFmtId="0" fontId="59" fillId="20" borderId="35" applyNumberFormat="0" applyAlignment="0" applyProtection="0">
      <alignment vertical="center"/>
    </xf>
    <xf numFmtId="0" fontId="51" fillId="20" borderId="31" applyNumberFormat="0" applyAlignment="0" applyProtection="0">
      <alignment vertical="center"/>
    </xf>
    <xf numFmtId="0" fontId="47" fillId="12" borderId="30" applyNumberFormat="0" applyAlignment="0" applyProtection="0">
      <alignment vertical="center"/>
    </xf>
    <xf numFmtId="0" fontId="6" fillId="15" borderId="0" applyNumberFormat="0" applyBorder="0" applyAlignment="0" applyProtection="0">
      <alignment vertical="center"/>
    </xf>
    <xf numFmtId="0" fontId="42" fillId="8" borderId="0" applyNumberFormat="0" applyBorder="0" applyAlignment="0" applyProtection="0">
      <alignment vertical="center"/>
    </xf>
    <xf numFmtId="0" fontId="57" fillId="0" borderId="33" applyNumberFormat="0" applyFill="0" applyAlignment="0" applyProtection="0">
      <alignment vertical="center"/>
    </xf>
    <xf numFmtId="0" fontId="45" fillId="0" borderId="28" applyNumberFormat="0" applyFill="0" applyAlignment="0" applyProtection="0">
      <alignment vertical="center"/>
    </xf>
    <xf numFmtId="0" fontId="53" fillId="25" borderId="0" applyNumberFormat="0" applyBorder="0" applyAlignment="0" applyProtection="0">
      <alignment vertical="center"/>
    </xf>
    <xf numFmtId="0" fontId="49" fillId="14" borderId="0" applyNumberFormat="0" applyBorder="0" applyAlignment="0" applyProtection="0">
      <alignment vertical="center"/>
    </xf>
    <xf numFmtId="0" fontId="6" fillId="27" borderId="0" applyNumberFormat="0" applyBorder="0" applyAlignment="0" applyProtection="0">
      <alignment vertical="center"/>
    </xf>
    <xf numFmtId="0" fontId="42" fillId="32" borderId="0" applyNumberFormat="0" applyBorder="0" applyAlignment="0" applyProtection="0">
      <alignment vertical="center"/>
    </xf>
    <xf numFmtId="0" fontId="6" fillId="19" borderId="0" applyNumberFormat="0" applyBorder="0" applyAlignment="0" applyProtection="0">
      <alignment vertical="center"/>
    </xf>
    <xf numFmtId="0" fontId="6" fillId="11" borderId="0" applyNumberFormat="0" applyBorder="0" applyAlignment="0" applyProtection="0">
      <alignment vertical="center"/>
    </xf>
    <xf numFmtId="0" fontId="6" fillId="24" borderId="0" applyNumberFormat="0" applyBorder="0" applyAlignment="0" applyProtection="0">
      <alignment vertical="center"/>
    </xf>
    <xf numFmtId="0" fontId="6" fillId="5" borderId="0" applyNumberFormat="0" applyBorder="0" applyAlignment="0" applyProtection="0">
      <alignment vertical="center"/>
    </xf>
    <xf numFmtId="0" fontId="42" fillId="31" borderId="0" applyNumberFormat="0" applyBorder="0" applyAlignment="0" applyProtection="0">
      <alignment vertical="center"/>
    </xf>
    <xf numFmtId="0" fontId="30" fillId="0" borderId="0">
      <alignment vertical="center"/>
    </xf>
    <xf numFmtId="0" fontId="42" fillId="4" borderId="0" applyNumberFormat="0" applyBorder="0" applyAlignment="0" applyProtection="0">
      <alignment vertical="center"/>
    </xf>
    <xf numFmtId="0" fontId="6" fillId="13" borderId="0" applyNumberFormat="0" applyBorder="0" applyAlignment="0" applyProtection="0">
      <alignment vertical="center"/>
    </xf>
    <xf numFmtId="0" fontId="6" fillId="30" borderId="0" applyNumberFormat="0" applyBorder="0" applyAlignment="0" applyProtection="0">
      <alignment vertical="center"/>
    </xf>
    <xf numFmtId="0" fontId="30" fillId="0" borderId="0">
      <alignment vertical="center"/>
    </xf>
    <xf numFmtId="0" fontId="42" fillId="10" borderId="0" applyNumberFormat="0" applyBorder="0" applyAlignment="0" applyProtection="0">
      <alignment vertical="center"/>
    </xf>
    <xf numFmtId="0" fontId="30" fillId="0" borderId="0"/>
    <xf numFmtId="0" fontId="6" fillId="7" borderId="0" applyNumberFormat="0" applyBorder="0" applyAlignment="0" applyProtection="0">
      <alignment vertical="center"/>
    </xf>
    <xf numFmtId="0" fontId="42" fillId="23" borderId="0" applyNumberFormat="0" applyBorder="0" applyAlignment="0" applyProtection="0">
      <alignment vertical="center"/>
    </xf>
    <xf numFmtId="0" fontId="42" fillId="3" borderId="0" applyNumberFormat="0" applyBorder="0" applyAlignment="0" applyProtection="0">
      <alignment vertical="center"/>
    </xf>
    <xf numFmtId="0" fontId="6" fillId="29" borderId="0" applyNumberFormat="0" applyBorder="0" applyAlignment="0" applyProtection="0">
      <alignment vertical="center"/>
    </xf>
    <xf numFmtId="0" fontId="42" fillId="18" borderId="0" applyNumberFormat="0" applyBorder="0" applyAlignment="0" applyProtection="0">
      <alignment vertical="center"/>
    </xf>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96">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11" xfId="53" applyNumberFormat="1" applyFont="1" applyFill="1" applyBorder="1" applyAlignment="1" applyProtection="1">
      <alignment horizontal="right" vertical="center" wrapText="1"/>
      <protection locked="0"/>
    </xf>
    <xf numFmtId="4" fontId="7" fillId="0" borderId="4" xfId="53" applyNumberFormat="1" applyFont="1" applyFill="1" applyBorder="1" applyAlignment="1" applyProtection="1">
      <alignment horizontal="right" vertical="center" wrapText="1"/>
      <protection locked="0"/>
    </xf>
    <xf numFmtId="0" fontId="7" fillId="0" borderId="12" xfId="53" applyFont="1" applyFill="1" applyBorder="1" applyAlignment="1" applyProtection="1">
      <alignment horizontal="center" vertical="center" wrapText="1"/>
      <protection locked="0"/>
    </xf>
    <xf numFmtId="0" fontId="7" fillId="0" borderId="13" xfId="53" applyFont="1" applyFill="1" applyBorder="1" applyAlignment="1" applyProtection="1">
      <alignment horizontal="left" vertical="center" wrapText="1"/>
      <protection locked="0"/>
    </xf>
    <xf numFmtId="0" fontId="7" fillId="0" borderId="1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5" xfId="53" applyFont="1" applyFill="1" applyBorder="1" applyAlignment="1" applyProtection="1">
      <alignment horizontal="left" vertical="center" wrapText="1"/>
      <protection locked="0"/>
    </xf>
    <xf numFmtId="0" fontId="3" fillId="0" borderId="15" xfId="53" applyFont="1" applyFill="1" applyBorder="1" applyAlignment="1" applyProtection="1">
      <alignment horizontal="left" vertical="center" wrapText="1"/>
      <protection locked="0"/>
    </xf>
    <xf numFmtId="0" fontId="3" fillId="0" borderId="15" xfId="53" applyFont="1" applyFill="1" applyBorder="1" applyAlignment="1" applyProtection="1">
      <alignment horizontal="right" vertical="center" wrapText="1"/>
      <protection locked="0"/>
    </xf>
    <xf numFmtId="0" fontId="1" fillId="0" borderId="12" xfId="53" applyFont="1" applyFill="1" applyBorder="1" applyAlignment="1" applyProtection="1">
      <alignment horizontal="center" vertical="center" wrapText="1"/>
      <protection locked="0"/>
    </xf>
    <xf numFmtId="0" fontId="7" fillId="0" borderId="13" xfId="53" applyFont="1" applyFill="1" applyBorder="1" applyAlignment="1" applyProtection="1">
      <alignment horizontal="left" vertical="center"/>
    </xf>
    <xf numFmtId="0" fontId="7" fillId="0" borderId="14"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45" applyFont="1" applyFill="1" applyBorder="1" applyAlignment="1">
      <alignment horizontal="center" vertical="center" wrapText="1"/>
    </xf>
    <xf numFmtId="0" fontId="14" fillId="0" borderId="16" xfId="45" applyFont="1" applyFill="1" applyBorder="1" applyAlignment="1">
      <alignment horizontal="center" vertical="center" wrapText="1"/>
    </xf>
    <xf numFmtId="0" fontId="14" fillId="0" borderId="17" xfId="45" applyFont="1" applyFill="1" applyBorder="1" applyAlignment="1">
      <alignment horizontal="center" vertical="center" wrapText="1"/>
    </xf>
    <xf numFmtId="0" fontId="14" fillId="0" borderId="18" xfId="45" applyFont="1" applyFill="1" applyBorder="1" applyAlignment="1">
      <alignment horizontal="center" vertical="center" wrapText="1"/>
    </xf>
    <xf numFmtId="0" fontId="14" fillId="0" borderId="10" xfId="45" applyFont="1" applyFill="1" applyBorder="1" applyAlignment="1">
      <alignment horizontal="center" vertical="center" wrapText="1"/>
    </xf>
    <xf numFmtId="0" fontId="6" fillId="0" borderId="15" xfId="0" applyFont="1" applyFill="1" applyBorder="1" applyAlignment="1">
      <alignment horizontal="center" vertical="center" wrapText="1"/>
    </xf>
    <xf numFmtId="0" fontId="14" fillId="0" borderId="15" xfId="45" applyFont="1" applyFill="1" applyBorder="1" applyAlignment="1">
      <alignment horizontal="center" vertical="center" wrapText="1"/>
    </xf>
    <xf numFmtId="0" fontId="7" fillId="0" borderId="15" xfId="53" applyFont="1" applyFill="1" applyBorder="1" applyAlignment="1" applyProtection="1">
      <alignment horizontal="left" wrapText="1"/>
      <protection locked="0"/>
    </xf>
    <xf numFmtId="0" fontId="7" fillId="0" borderId="14" xfId="53" applyFont="1" applyFill="1" applyBorder="1" applyAlignment="1" applyProtection="1">
      <alignment horizontal="left" wrapText="1"/>
      <protection locked="0"/>
    </xf>
    <xf numFmtId="0" fontId="7" fillId="0" borderId="14" xfId="53" applyFont="1" applyFill="1" applyBorder="1" applyAlignment="1" applyProtection="1">
      <alignment horizontal="left" wrapText="1"/>
    </xf>
    <xf numFmtId="0" fontId="7" fillId="0" borderId="13" xfId="53" applyFont="1" applyFill="1" applyBorder="1" applyAlignment="1" applyProtection="1">
      <alignment horizontal="center" vertical="center" wrapText="1"/>
      <protection locked="0"/>
    </xf>
    <xf numFmtId="0" fontId="7" fillId="0" borderId="15" xfId="53" applyFont="1" applyFill="1" applyBorder="1" applyAlignment="1" applyProtection="1">
      <alignment horizontal="right" vertical="center" wrapText="1"/>
    </xf>
    <xf numFmtId="4" fontId="3" fillId="0" borderId="15" xfId="53" applyNumberFormat="1" applyFont="1" applyFill="1" applyBorder="1" applyAlignment="1" applyProtection="1">
      <alignment horizontal="right" vertical="center"/>
      <protection locked="0"/>
    </xf>
    <xf numFmtId="0" fontId="7" fillId="0" borderId="7" xfId="53" applyFont="1" applyFill="1" applyBorder="1" applyAlignment="1" applyProtection="1">
      <alignment horizontal="left" wrapText="1"/>
      <protection locked="0"/>
    </xf>
    <xf numFmtId="0" fontId="7" fillId="0" borderId="19" xfId="53" applyFont="1" applyFill="1" applyBorder="1" applyAlignment="1" applyProtection="1">
      <alignment horizontal="left" wrapText="1"/>
      <protection locked="0"/>
    </xf>
    <xf numFmtId="0" fontId="7" fillId="0" borderId="19" xfId="53" applyFont="1" applyFill="1" applyBorder="1" applyAlignment="1" applyProtection="1">
      <alignment horizontal="left" wrapText="1"/>
    </xf>
    <xf numFmtId="0" fontId="7" fillId="0" borderId="0" xfId="53" applyFont="1" applyFill="1" applyBorder="1" applyAlignment="1" applyProtection="1">
      <alignment horizontal="center" vertical="center" wrapText="1"/>
      <protection locked="0"/>
    </xf>
    <xf numFmtId="0" fontId="7" fillId="0" borderId="15" xfId="53" applyFont="1" applyFill="1" applyBorder="1" applyAlignment="1" applyProtection="1">
      <alignment horizontal="center" wrapText="1"/>
      <protection locked="0"/>
    </xf>
    <xf numFmtId="0" fontId="7" fillId="0" borderId="16" xfId="53" applyFont="1" applyFill="1" applyBorder="1" applyAlignment="1" applyProtection="1">
      <alignment horizontal="center" wrapText="1"/>
      <protection locked="0"/>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5"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20" xfId="53" applyFont="1" applyFill="1" applyBorder="1" applyAlignment="1" applyProtection="1">
      <alignment horizontal="center" vertical="center" wrapText="1"/>
    </xf>
    <xf numFmtId="0" fontId="20" fillId="0" borderId="20"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20" fillId="0" borderId="23"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2"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8" fillId="0" borderId="0" xfId="53" applyFont="1" applyFill="1" applyBorder="1" applyAlignment="1" applyProtection="1">
      <alignment wrapText="1"/>
    </xf>
    <xf numFmtId="0" fontId="18" fillId="0" borderId="15" xfId="53" applyFont="1" applyFill="1" applyBorder="1" applyAlignment="1" applyProtection="1">
      <alignment horizontal="center" vertical="center" wrapText="1"/>
    </xf>
    <xf numFmtId="179" fontId="19" fillId="0" borderId="15" xfId="53" applyNumberFormat="1" applyFont="1" applyFill="1" applyBorder="1" applyAlignment="1" applyProtection="1">
      <alignment horizontal="right" vertical="center"/>
      <protection locked="0"/>
    </xf>
    <xf numFmtId="0" fontId="19" fillId="0" borderId="15" xfId="53" applyFont="1" applyFill="1" applyBorder="1" applyAlignment="1" applyProtection="1">
      <alignment horizontal="left" vertical="center"/>
      <protection locked="0"/>
    </xf>
    <xf numFmtId="0" fontId="19" fillId="0" borderId="15" xfId="53" applyFont="1" applyFill="1" applyBorder="1" applyAlignment="1" applyProtection="1">
      <alignment horizontal="center" vertical="center"/>
      <protection locked="0"/>
    </xf>
    <xf numFmtId="179" fontId="19" fillId="0" borderId="15" xfId="53" applyNumberFormat="1" applyFont="1" applyFill="1" applyBorder="1" applyAlignment="1" applyProtection="1">
      <alignment horizontal="right" vertical="center"/>
    </xf>
    <xf numFmtId="0" fontId="19" fillId="0" borderId="15" xfId="53" applyFont="1" applyFill="1" applyBorder="1" applyAlignment="1" applyProtection="1">
      <alignment horizontal="left" vertical="center" wrapText="1"/>
    </xf>
    <xf numFmtId="179" fontId="19" fillId="0" borderId="15" xfId="53" applyNumberFormat="1" applyFont="1" applyFill="1" applyBorder="1" applyAlignment="1" applyProtection="1">
      <alignment vertical="center"/>
      <protection locked="0"/>
    </xf>
    <xf numFmtId="179" fontId="9" fillId="0" borderId="15" xfId="53" applyNumberFormat="1" applyFont="1" applyFill="1" applyBorder="1" applyAlignment="1" applyProtection="1"/>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5" xfId="53" applyFont="1" applyFill="1" applyBorder="1" applyAlignment="1" applyProtection="1">
      <alignment horizontal="center" vertical="center" wrapText="1"/>
      <protection locked="0"/>
    </xf>
    <xf numFmtId="0" fontId="20" fillId="0" borderId="15" xfId="53" applyFont="1" applyFill="1" applyBorder="1" applyAlignment="1" applyProtection="1">
      <alignment horizontal="center" vertical="center" wrapText="1"/>
      <protection locked="0"/>
    </xf>
    <xf numFmtId="179" fontId="15" fillId="0" borderId="15"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18" fillId="0" borderId="13" xfId="53" applyFont="1" applyFill="1" applyBorder="1" applyAlignment="1" applyProtection="1">
      <alignment horizontal="center" vertical="center" wrapText="1"/>
    </xf>
    <xf numFmtId="0" fontId="3" fillId="0" borderId="14" xfId="53" applyFont="1" applyFill="1" applyBorder="1" applyAlignment="1" applyProtection="1">
      <alignment vertical="center" wrapText="1"/>
    </xf>
    <xf numFmtId="0" fontId="3" fillId="0" borderId="14" xfId="53" applyFont="1" applyFill="1" applyBorder="1" applyAlignment="1" applyProtection="1">
      <alignment vertical="center"/>
      <protection locked="0"/>
    </xf>
    <xf numFmtId="0" fontId="3" fillId="0" borderId="14" xfId="53" applyFont="1" applyFill="1" applyBorder="1" applyAlignment="1" applyProtection="1">
      <alignment vertical="center"/>
    </xf>
    <xf numFmtId="4" fontId="3" fillId="0" borderId="14" xfId="53" applyNumberFormat="1" applyFont="1" applyFill="1" applyBorder="1" applyAlignment="1" applyProtection="1">
      <alignment vertical="center"/>
    </xf>
    <xf numFmtId="4" fontId="3" fillId="0" borderId="14" xfId="53" applyNumberFormat="1" applyFont="1" applyFill="1" applyBorder="1" applyAlignment="1" applyProtection="1">
      <alignment vertical="center"/>
      <protection locked="0"/>
    </xf>
    <xf numFmtId="0" fontId="3" fillId="0" borderId="12" xfId="53" applyFont="1" applyFill="1" applyBorder="1" applyAlignment="1" applyProtection="1">
      <alignment horizontal="center" vertical="center"/>
    </xf>
    <xf numFmtId="0" fontId="3" fillId="0" borderId="13" xfId="53" applyFont="1" applyFill="1" applyBorder="1" applyAlignment="1" applyProtection="1">
      <alignment horizontal="left" vertical="center"/>
    </xf>
    <xf numFmtId="0" fontId="3" fillId="0" borderId="14" xfId="53" applyFont="1" applyFill="1" applyBorder="1" applyAlignment="1" applyProtection="1">
      <alignment horizontal="right" vertical="center"/>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19" xfId="53" applyFont="1" applyFill="1" applyBorder="1" applyAlignment="1" applyProtection="1">
      <alignment horizontal="center" vertical="center" wrapText="1"/>
      <protection locked="0"/>
    </xf>
    <xf numFmtId="0" fontId="20" fillId="0" borderId="13" xfId="53" applyFont="1" applyFill="1" applyBorder="1" applyAlignment="1" applyProtection="1">
      <alignment horizontal="center" vertical="center" wrapText="1"/>
      <protection locked="0"/>
    </xf>
    <xf numFmtId="0" fontId="18" fillId="0" borderId="14"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wrapText="1"/>
    </xf>
    <xf numFmtId="0" fontId="25" fillId="0" borderId="0" xfId="53" applyFont="1" applyFill="1" applyBorder="1" applyAlignment="1" applyProtection="1">
      <alignment horizontal="left" vertical="center" wrapText="1"/>
    </xf>
    <xf numFmtId="0" fontId="25" fillId="0" borderId="0" xfId="53" applyFont="1" applyFill="1" applyBorder="1" applyAlignment="1" applyProtection="1">
      <alignment horizontal="left" vertical="center"/>
    </xf>
    <xf numFmtId="0" fontId="2" fillId="0" borderId="11" xfId="53" applyFont="1" applyFill="1" applyBorder="1" applyAlignment="1" applyProtection="1">
      <alignment horizontal="center" vertical="center"/>
    </xf>
    <xf numFmtId="0" fontId="2" fillId="0" borderId="2" xfId="53" applyFont="1" applyFill="1" applyBorder="1" applyAlignment="1" applyProtection="1">
      <alignment horizontal="left" vertical="center"/>
    </xf>
    <xf numFmtId="0" fontId="26" fillId="0" borderId="3" xfId="53" applyFont="1" applyFill="1" applyBorder="1" applyAlignment="1" applyProtection="1">
      <alignment horizontal="left" vertical="center"/>
    </xf>
    <xf numFmtId="0" fontId="26" fillId="0" borderId="4" xfId="53" applyFont="1" applyFill="1" applyBorder="1" applyAlignment="1" applyProtection="1">
      <alignment horizontal="left" vertical="center"/>
    </xf>
    <xf numFmtId="0" fontId="2" fillId="0" borderId="2" xfId="53" applyFont="1" applyFill="1" applyBorder="1" applyAlignment="1" applyProtection="1">
      <alignment horizontal="center" vertical="center"/>
    </xf>
    <xf numFmtId="0" fontId="2" fillId="0"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5" fillId="0" borderId="20" xfId="53" applyNumberFormat="1" applyFont="1" applyFill="1" applyBorder="1" applyAlignment="1" applyProtection="1">
      <alignment horizontal="center" vertical="center" wrapText="1"/>
    </xf>
    <xf numFmtId="49" fontId="5" fillId="0" borderId="24" xfId="53" applyNumberFormat="1" applyFont="1" applyFill="1" applyBorder="1" applyAlignment="1" applyProtection="1">
      <alignment horizontal="center" vertical="center" wrapText="1"/>
    </xf>
    <xf numFmtId="0" fontId="5" fillId="0" borderId="20" xfId="53" applyFont="1" applyFill="1" applyBorder="1" applyAlignment="1" applyProtection="1">
      <alignment horizontal="center" vertical="center"/>
    </xf>
    <xf numFmtId="0" fontId="5" fillId="0" borderId="25"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49" fontId="5" fillId="0" borderId="12" xfId="53" applyNumberFormat="1" applyFont="1" applyFill="1" applyBorder="1" applyAlignment="1" applyProtection="1">
      <alignment horizontal="center" vertical="center" wrapText="1"/>
    </xf>
    <xf numFmtId="49" fontId="5" fillId="0" borderId="14" xfId="53" applyNumberFormat="1" applyFont="1" applyFill="1" applyBorder="1" applyAlignment="1" applyProtection="1">
      <alignment horizontal="center" vertical="center" wrapText="1"/>
    </xf>
    <xf numFmtId="0" fontId="5" fillId="0" borderId="12" xfId="53" applyFont="1" applyFill="1" applyBorder="1" applyAlignment="1" applyProtection="1">
      <alignment horizontal="center" vertical="center"/>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7" fillId="0" borderId="3" xfId="53" applyFont="1" applyFill="1" applyBorder="1" applyAlignment="1" applyProtection="1">
      <alignment horizontal="left" vertical="center"/>
    </xf>
    <xf numFmtId="0" fontId="7"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49" fontId="3" fillId="0" borderId="20" xfId="53" applyNumberFormat="1" applyFont="1" applyFill="1" applyBorder="1" applyAlignment="1" applyProtection="1">
      <alignment horizontal="left" vertical="center" wrapText="1"/>
    </xf>
    <xf numFmtId="0" fontId="5" fillId="0" borderId="24" xfId="53" applyFont="1" applyFill="1" applyBorder="1" applyAlignment="1" applyProtection="1"/>
    <xf numFmtId="0" fontId="5" fillId="0" borderId="25" xfId="53" applyFont="1" applyFill="1" applyBorder="1" applyAlignment="1" applyProtection="1"/>
    <xf numFmtId="4" fontId="3" fillId="0" borderId="1" xfId="53" applyNumberFormat="1" applyFont="1" applyFill="1" applyBorder="1" applyAlignment="1" applyProtection="1">
      <alignment horizontal="right" vertical="center"/>
    </xf>
    <xf numFmtId="49" fontId="3" fillId="0" borderId="15" xfId="53" applyNumberFormat="1" applyFont="1" applyFill="1" applyBorder="1" applyAlignment="1" applyProtection="1">
      <alignment horizontal="left" vertical="center" wrapText="1"/>
    </xf>
    <xf numFmtId="0" fontId="5" fillId="0" borderId="15" xfId="53" applyFont="1" applyFill="1" applyBorder="1" applyAlignment="1" applyProtection="1"/>
    <xf numFmtId="49" fontId="3" fillId="0" borderId="16" xfId="53" applyNumberFormat="1" applyFont="1" applyFill="1" applyBorder="1" applyAlignment="1" applyProtection="1">
      <alignment horizontal="left" vertical="center" wrapText="1"/>
    </xf>
    <xf numFmtId="49" fontId="3" fillId="0" borderId="17" xfId="53" applyNumberFormat="1" applyFont="1" applyFill="1" applyBorder="1" applyAlignment="1" applyProtection="1">
      <alignment horizontal="left" vertical="center" wrapText="1"/>
    </xf>
    <xf numFmtId="49" fontId="3" fillId="0" borderId="18" xfId="53" applyNumberFormat="1" applyFont="1" applyFill="1" applyBorder="1" applyAlignment="1" applyProtection="1">
      <alignment horizontal="left" vertical="center" wrapText="1"/>
    </xf>
    <xf numFmtId="4" fontId="3" fillId="0" borderId="15" xfId="53" applyNumberFormat="1" applyFont="1" applyFill="1" applyBorder="1" applyAlignment="1" applyProtection="1">
      <alignment horizontal="right" vertical="center"/>
    </xf>
    <xf numFmtId="0" fontId="27" fillId="0" borderId="26" xfId="53" applyFont="1" applyFill="1" applyBorder="1" applyAlignment="1" applyProtection="1">
      <alignment horizontal="left" vertical="center"/>
    </xf>
    <xf numFmtId="0" fontId="27" fillId="0" borderId="0" xfId="53" applyFont="1" applyFill="1" applyBorder="1" applyAlignment="1" applyProtection="1">
      <alignment horizontal="left" vertical="center"/>
    </xf>
    <xf numFmtId="0" fontId="27" fillId="0" borderId="2" xfId="53" applyFont="1" applyFill="1" applyBorder="1" applyAlignment="1" applyProtection="1">
      <alignment horizontal="center" vertical="center"/>
    </xf>
    <xf numFmtId="0" fontId="27" fillId="0" borderId="3" xfId="53" applyFont="1" applyFill="1" applyBorder="1" applyAlignment="1" applyProtection="1">
      <alignment horizontal="center" vertical="center"/>
    </xf>
    <xf numFmtId="0" fontId="27" fillId="0" borderId="4" xfId="53" applyFont="1" applyFill="1" applyBorder="1" applyAlignment="1" applyProtection="1">
      <alignment horizontal="center" vertical="center"/>
    </xf>
    <xf numFmtId="49" fontId="28" fillId="0" borderId="20" xfId="53" applyNumberFormat="1" applyFont="1" applyFill="1" applyBorder="1" applyAlignment="1" applyProtection="1">
      <alignment horizontal="center" vertical="center" wrapText="1"/>
    </xf>
    <xf numFmtId="49" fontId="28" fillId="0" borderId="11" xfId="53" applyNumberFormat="1" applyFont="1" applyFill="1" applyBorder="1" applyAlignment="1" applyProtection="1">
      <alignment horizontal="center" vertical="center"/>
      <protection locked="0"/>
    </xf>
    <xf numFmtId="49" fontId="28" fillId="0" borderId="11" xfId="53" applyNumberFormat="1" applyFont="1" applyFill="1" applyBorder="1" applyAlignment="1" applyProtection="1">
      <alignment horizontal="center" vertical="center" wrapText="1"/>
      <protection locked="0"/>
    </xf>
    <xf numFmtId="0" fontId="28" fillId="0" borderId="12"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center" vertical="center" wrapText="1"/>
    </xf>
    <xf numFmtId="0" fontId="3" fillId="0" borderId="0" xfId="53" applyFont="1" applyFill="1" applyBorder="1" applyAlignment="1" applyProtection="1">
      <alignment horizontal="right" vertical="center"/>
    </xf>
    <xf numFmtId="0" fontId="3" fillId="0"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4" xfId="53" applyNumberFormat="1" applyFont="1" applyFill="1" applyBorder="1" applyAlignment="1" applyProtection="1">
      <alignment horizontal="right" vertical="center"/>
      <protection locked="0"/>
    </xf>
    <xf numFmtId="4" fontId="3" fillId="0" borderId="14" xfId="53" applyNumberFormat="1" applyFont="1" applyFill="1" applyBorder="1" applyAlignment="1" applyProtection="1">
      <alignment horizontal="right" vertical="center"/>
    </xf>
    <xf numFmtId="0" fontId="5" fillId="0" borderId="11" xfId="53" applyFont="1" applyFill="1" applyBorder="1" applyAlignment="1" applyProtection="1"/>
    <xf numFmtId="0" fontId="5" fillId="0" borderId="1" xfId="53" applyFont="1" applyFill="1" applyBorder="1" applyAlignment="1" applyProtection="1"/>
    <xf numFmtId="0" fontId="27" fillId="0" borderId="15" xfId="53" applyFont="1" applyFill="1" applyBorder="1" applyAlignment="1" applyProtection="1">
      <alignment horizontal="left" vertical="center"/>
    </xf>
    <xf numFmtId="0" fontId="27" fillId="0" borderId="19" xfId="53" applyFont="1" applyFill="1" applyBorder="1" applyAlignment="1" applyProtection="1">
      <alignment horizontal="left" vertical="center"/>
    </xf>
    <xf numFmtId="49" fontId="28" fillId="0" borderId="20" xfId="53" applyNumberFormat="1" applyFont="1" applyFill="1" applyBorder="1" applyAlignment="1" applyProtection="1">
      <alignment horizontal="center" vertical="center"/>
    </xf>
    <xf numFmtId="0" fontId="28" fillId="0" borderId="24" xfId="53" applyFont="1" applyFill="1" applyBorder="1" applyAlignment="1" applyProtection="1">
      <alignment horizontal="center" vertical="center"/>
    </xf>
    <xf numFmtId="0" fontId="5" fillId="0" borderId="14" xfId="53" applyFont="1" applyFill="1" applyBorder="1" applyAlignment="1" applyProtection="1"/>
    <xf numFmtId="0" fontId="28" fillId="0" borderId="14" xfId="53" applyFont="1" applyFill="1" applyBorder="1" applyAlignment="1" applyProtection="1">
      <alignment horizontal="center" vertical="center"/>
    </xf>
    <xf numFmtId="0" fontId="3" fillId="0" borderId="12" xfId="53" applyFont="1" applyFill="1" applyBorder="1" applyAlignment="1" applyProtection="1">
      <alignment horizontal="left" vertical="center" wrapText="1"/>
    </xf>
    <xf numFmtId="0" fontId="3" fillId="0" borderId="14" xfId="53" applyFont="1" applyFill="1" applyBorder="1" applyAlignment="1" applyProtection="1">
      <alignment horizontal="center" vertical="center"/>
    </xf>
    <xf numFmtId="0" fontId="5" fillId="0" borderId="2" xfId="53" applyFont="1" applyFill="1" applyBorder="1" applyAlignment="1" applyProtection="1">
      <alignment horizontal="center"/>
    </xf>
    <xf numFmtId="0" fontId="5" fillId="0" borderId="4" xfId="53" applyFont="1" applyFill="1" applyBorder="1" applyAlignment="1" applyProtection="1">
      <alignment horizontal="center"/>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horizontal="center" vertical="center"/>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1" xfId="53" applyNumberFormat="1" applyFont="1" applyFill="1" applyBorder="1" applyAlignment="1" applyProtection="1">
      <alignment horizontal="left" vertical="center" wrapText="1"/>
      <protection locked="0"/>
    </xf>
    <xf numFmtId="0" fontId="3" fillId="0" borderId="11" xfId="53" applyFont="1" applyFill="1" applyBorder="1" applyAlignment="1" applyProtection="1">
      <alignment horizontal="center" vertical="center"/>
    </xf>
    <xf numFmtId="0" fontId="9" fillId="0" borderId="15" xfId="53" applyFont="1" applyFill="1" applyBorder="1" applyAlignment="1" applyProtection="1">
      <alignment horizontal="center" vertical="center"/>
    </xf>
    <xf numFmtId="0" fontId="9" fillId="0" borderId="15" xfId="53" applyFont="1" applyFill="1" applyBorder="1" applyAlignment="1" applyProtection="1">
      <alignment horizontal="left" vertical="center" wrapText="1"/>
    </xf>
    <xf numFmtId="0" fontId="3" fillId="0" borderId="1" xfId="53" applyFont="1" applyFill="1" applyBorder="1" applyAlignment="1" applyProtection="1">
      <alignment horizontal="left" vertical="center" wrapText="1"/>
    </xf>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5" xfId="53" applyFont="1" applyFill="1" applyBorder="1" applyAlignment="1" applyProtection="1">
      <alignment horizontal="center" vertical="center"/>
    </xf>
    <xf numFmtId="0" fontId="1" fillId="0" borderId="2" xfId="53" applyFont="1" applyFill="1" applyBorder="1" applyAlignment="1" applyProtection="1">
      <alignment horizontal="center" vertical="center" wrapText="1"/>
      <protection locked="0"/>
    </xf>
    <xf numFmtId="0" fontId="1" fillId="0" borderId="3" xfId="53" applyFont="1" applyFill="1" applyBorder="1" applyAlignment="1" applyProtection="1">
      <alignment horizontal="center" vertical="center" wrapText="1"/>
      <protection locked="0"/>
    </xf>
    <xf numFmtId="0" fontId="20" fillId="0" borderId="15" xfId="53" applyFont="1" applyFill="1" applyBorder="1" applyAlignment="1" applyProtection="1">
      <alignment horizontal="center" vertical="center" wrapText="1"/>
    </xf>
    <xf numFmtId="0" fontId="13" fillId="0" borderId="15"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49" fontId="18" fillId="0" borderId="15" xfId="53" applyNumberFormat="1" applyFont="1" applyFill="1" applyBorder="1" applyAlignment="1" applyProtection="1">
      <alignment horizontal="center" vertical="center" wrapText="1"/>
    </xf>
    <xf numFmtId="49" fontId="18" fillId="0" borderId="15" xfId="53" applyNumberFormat="1" applyFont="1" applyFill="1" applyBorder="1" applyAlignment="1" applyProtection="1">
      <alignment horizontal="center" vertical="center"/>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0" fontId="1" fillId="0" borderId="11" xfId="53" applyFont="1" applyFill="1" applyBorder="1" applyAlignment="1" applyProtection="1">
      <alignment wrapText="1"/>
    </xf>
    <xf numFmtId="0" fontId="29" fillId="0" borderId="11" xfId="53" applyFont="1" applyFill="1" applyBorder="1" applyAlignment="1" applyProtection="1"/>
    <xf numFmtId="0" fontId="3" fillId="0" borderId="11" xfId="53" applyFont="1" applyFill="1" applyBorder="1" applyAlignment="1" applyProtection="1">
      <alignment vertical="center"/>
      <protection locked="0"/>
    </xf>
    <xf numFmtId="0" fontId="3" fillId="0" borderId="11" xfId="53" applyFont="1" applyFill="1" applyBorder="1" applyAlignment="1" applyProtection="1">
      <alignment vertical="center"/>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4" fontId="3" fillId="0" borderId="11" xfId="53" applyNumberFormat="1" applyFont="1" applyFill="1" applyBorder="1" applyAlignment="1" applyProtection="1">
      <alignment vertical="center"/>
    </xf>
    <xf numFmtId="0" fontId="30" fillId="0" borderId="0" xfId="53" applyFont="1" applyFill="1" applyBorder="1" applyAlignment="1" applyProtection="1">
      <alignment horizontal="center"/>
    </xf>
    <xf numFmtId="0" fontId="30" fillId="0" borderId="0" xfId="53" applyFont="1" applyFill="1" applyBorder="1" applyAlignment="1" applyProtection="1">
      <alignment horizontal="center" wrapText="1"/>
    </xf>
    <xf numFmtId="0" fontId="30" fillId="0" borderId="0" xfId="53" applyFont="1" applyFill="1" applyBorder="1" applyAlignment="1" applyProtection="1">
      <alignment wrapText="1"/>
    </xf>
    <xf numFmtId="0" fontId="30"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1"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0" fillId="0" borderId="11" xfId="53" applyFont="1" applyFill="1" applyBorder="1" applyAlignment="1" applyProtection="1">
      <alignment horizontal="center" vertical="center" wrapText="1"/>
    </xf>
    <xf numFmtId="0" fontId="30" fillId="0" borderId="2" xfId="53" applyFont="1" applyFill="1" applyBorder="1" applyAlignment="1" applyProtection="1">
      <alignment horizontal="center" vertical="center" wrapText="1"/>
    </xf>
    <xf numFmtId="179" fontId="19" fillId="0" borderId="11" xfId="53" applyNumberFormat="1" applyFont="1" applyFill="1" applyBorder="1" applyAlignment="1" applyProtection="1">
      <alignment horizontal="right" vertical="center"/>
    </xf>
    <xf numFmtId="179"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4"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0" fontId="22"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79" fontId="19" fillId="0" borderId="11" xfId="53" applyNumberFormat="1" applyFont="1" applyFill="1" applyBorder="1" applyAlignment="1" applyProtection="1">
      <alignment horizontal="right" vertical="center"/>
      <protection locked="0"/>
    </xf>
    <xf numFmtId="179" fontId="34" fillId="0" borderId="11" xfId="53" applyNumberFormat="1" applyFont="1" applyFill="1" applyBorder="1" applyAlignment="1" applyProtection="1">
      <alignment horizontal="right" vertical="center"/>
    </xf>
    <xf numFmtId="179"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5" fillId="0" borderId="11" xfId="53" applyNumberFormat="1" applyFont="1" applyFill="1" applyBorder="1" applyAlignment="1" applyProtection="1">
      <alignment horizontal="right" vertical="center"/>
    </xf>
    <xf numFmtId="4" fontId="35" fillId="0" borderId="11"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2"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179" fontId="19" fillId="0" borderId="10" xfId="53" applyNumberFormat="1" applyFont="1" applyFill="1" applyBorder="1" applyAlignment="1" applyProtection="1">
      <alignment horizontal="right" vertical="center"/>
    </xf>
    <xf numFmtId="0" fontId="9" fillId="0" borderId="12" xfId="53" applyFont="1" applyFill="1" applyBorder="1" applyAlignment="1" applyProtection="1">
      <alignment horizontal="center" vertical="center" wrapText="1"/>
      <protection locked="0"/>
    </xf>
    <xf numFmtId="0" fontId="9" fillId="0" borderId="14" xfId="53" applyFont="1" applyFill="1" applyBorder="1" applyAlignment="1" applyProtection="1">
      <alignment horizontal="center" vertical="center" wrapText="1"/>
    </xf>
    <xf numFmtId="179" fontId="19" fillId="0" borderId="8" xfId="53" applyNumberFormat="1" applyFont="1" applyFill="1" applyBorder="1" applyAlignment="1" applyProtection="1">
      <alignment horizontal="right" vertical="center"/>
    </xf>
    <xf numFmtId="0" fontId="36" fillId="0" borderId="0" xfId="53" applyFont="1" applyFill="1" applyBorder="1" applyAlignment="1" applyProtection="1"/>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4"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19"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12" xfId="53" applyFont="1" applyFill="1" applyBorder="1" applyAlignment="1" applyProtection="1">
      <alignment horizontal="center" vertical="center"/>
      <protection locked="0"/>
    </xf>
    <xf numFmtId="0" fontId="19" fillId="0" borderId="1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5"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3"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5"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right" vertical="center"/>
      <protection locked="0"/>
    </xf>
    <xf numFmtId="0" fontId="19" fillId="0" borderId="16" xfId="53" applyFont="1" applyFill="1" applyBorder="1" applyAlignment="1" applyProtection="1">
      <alignment horizontal="right" vertical="center"/>
      <protection locked="0"/>
    </xf>
    <xf numFmtId="0" fontId="37"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79"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2"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79" fontId="9" fillId="0" borderId="11" xfId="53" applyNumberFormat="1" applyFont="1" applyFill="1" applyBorder="1" applyAlignment="1" applyProtection="1"/>
    <xf numFmtId="0" fontId="9" fillId="0" borderId="8" xfId="53" applyFont="1" applyFill="1" applyBorder="1" applyAlignment="1" applyProtection="1"/>
    <xf numFmtId="179" fontId="9" fillId="0" borderId="12" xfId="53" applyNumberFormat="1" applyFont="1" applyFill="1" applyBorder="1" applyAlignment="1" applyProtection="1"/>
    <xf numFmtId="0" fontId="34" fillId="0" borderId="8" xfId="53" applyFont="1" applyFill="1" applyBorder="1" applyAlignment="1" applyProtection="1">
      <alignment horizontal="center" vertical="center"/>
    </xf>
    <xf numFmtId="179" fontId="34" fillId="0" borderId="12" xfId="53" applyNumberFormat="1" applyFont="1" applyFill="1" applyBorder="1" applyAlignment="1" applyProtection="1">
      <alignment horizontal="right" vertical="center"/>
    </xf>
    <xf numFmtId="179" fontId="34" fillId="0" borderId="1" xfId="53" applyNumberFormat="1" applyFont="1" applyFill="1" applyBorder="1" applyAlignment="1" applyProtection="1">
      <alignment horizontal="right" vertical="center"/>
    </xf>
    <xf numFmtId="4" fontId="3" fillId="0" borderId="12" xfId="53" applyNumberFormat="1" applyFont="1" applyFill="1" applyBorder="1" applyAlignment="1" applyProtection="1">
      <alignment horizontal="right" vertical="center"/>
    </xf>
    <xf numFmtId="0" fontId="19" fillId="0" borderId="2" xfId="53" applyFont="1" applyFill="1" applyBorder="1" applyAlignment="1" applyProtection="1">
      <alignment horizontal="left" vertical="center"/>
    </xf>
    <xf numFmtId="0" fontId="19" fillId="0" borderId="8" xfId="53" applyFont="1" applyFill="1" applyBorder="1" applyAlignment="1" applyProtection="1">
      <alignment horizontal="right" vertical="center"/>
    </xf>
    <xf numFmtId="0" fontId="19" fillId="0" borderId="12" xfId="53"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79" fontId="34" fillId="0" borderId="11" xfId="53" applyNumberFormat="1" applyFont="1" applyFill="1" applyBorder="1" applyAlignment="1" applyProtection="1">
      <alignment horizontal="right" vertical="center"/>
      <protection locked="0"/>
    </xf>
    <xf numFmtId="4" fontId="9" fillId="0" borderId="0" xfId="53" applyNumberFormat="1" applyFont="1" applyFill="1" applyBorder="1" applyAlignment="1" applyProtection="1"/>
    <xf numFmtId="0" fontId="21" fillId="0" borderId="0" xfId="0" applyFont="1" applyFill="1" applyBorder="1" applyAlignment="1">
      <alignment vertical="center"/>
    </xf>
    <xf numFmtId="0" fontId="21" fillId="0" borderId="0" xfId="0" applyFont="1" applyFill="1" applyAlignment="1">
      <alignment horizontal="center" vertical="center"/>
    </xf>
    <xf numFmtId="0" fontId="38" fillId="0" borderId="0" xfId="0" applyFont="1" applyFill="1" applyBorder="1" applyAlignment="1">
      <alignment horizontal="center" vertical="center"/>
    </xf>
    <xf numFmtId="0" fontId="39" fillId="0" borderId="15" xfId="0" applyFont="1" applyFill="1" applyBorder="1" applyAlignment="1">
      <alignment horizontal="center" vertical="center"/>
    </xf>
    <xf numFmtId="0" fontId="40" fillId="0" borderId="15" xfId="0" applyFont="1" applyFill="1" applyBorder="1" applyAlignment="1">
      <alignment horizontal="center" vertical="center"/>
    </xf>
    <xf numFmtId="0" fontId="41" fillId="0" borderId="15" xfId="0" applyFont="1" applyBorder="1" applyAlignment="1">
      <alignment horizontal="justify"/>
    </xf>
    <xf numFmtId="0" fontId="41" fillId="0" borderId="15" xfId="0" applyFont="1" applyBorder="1" applyAlignment="1">
      <alignment horizontal="left"/>
    </xf>
    <xf numFmtId="0" fontId="41" fillId="0" borderId="15" xfId="0" applyFont="1" applyFill="1" applyBorder="1" applyAlignment="1">
      <alignment horizontal="left"/>
    </xf>
    <xf numFmtId="0" fontId="22" fillId="0" borderId="0" xfId="0" applyFont="1" applyFill="1" applyAlignment="1">
      <alignment vertical="center"/>
    </xf>
    <xf numFmtId="0" fontId="3" fillId="0" borderId="15" xfId="53" applyFont="1" applyFill="1" applyBorder="1" applyAlignment="1" applyProtection="1" quotePrefix="1">
      <alignment horizontal="left" vertical="center" wrapText="1"/>
      <protection locked="0"/>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3" sqref="C13"/>
    </sheetView>
  </sheetViews>
  <sheetFormatPr defaultColWidth="9.14285714285714" defaultRowHeight="20" customHeight="1" outlineLevelCol="3"/>
  <cols>
    <col min="1" max="1" width="13.5714285714286" style="90" customWidth="1"/>
    <col min="2" max="2" width="9.14285714285714" style="388"/>
    <col min="3" max="3" width="88.7142857142857" style="90" customWidth="1"/>
    <col min="4" max="16384" width="9.14285714285714" style="90"/>
  </cols>
  <sheetData>
    <row r="1" s="387" customFormat="1" ht="48" customHeight="1" spans="2:3">
      <c r="B1" s="389"/>
      <c r="C1" s="389"/>
    </row>
    <row r="2" s="90" customFormat="1" ht="27" customHeight="1" spans="2:3">
      <c r="B2" s="390" t="s">
        <v>0</v>
      </c>
      <c r="C2" s="390" t="s">
        <v>1</v>
      </c>
    </row>
    <row r="3" s="90" customFormat="1" customHeight="1" spans="2:3">
      <c r="B3" s="391">
        <v>1</v>
      </c>
      <c r="C3" s="392" t="s">
        <v>2</v>
      </c>
    </row>
    <row r="4" s="90" customFormat="1" customHeight="1" spans="2:3">
      <c r="B4" s="391">
        <v>2</v>
      </c>
      <c r="C4" s="392" t="s">
        <v>3</v>
      </c>
    </row>
    <row r="5" s="90" customFormat="1" customHeight="1" spans="2:3">
      <c r="B5" s="391">
        <v>3</v>
      </c>
      <c r="C5" s="392" t="s">
        <v>4</v>
      </c>
    </row>
    <row r="6" s="90" customFormat="1" customHeight="1" spans="2:3">
      <c r="B6" s="391">
        <v>4</v>
      </c>
      <c r="C6" s="392" t="s">
        <v>5</v>
      </c>
    </row>
    <row r="7" s="90" customFormat="1" customHeight="1" spans="2:3">
      <c r="B7" s="391">
        <v>5</v>
      </c>
      <c r="C7" s="393" t="s">
        <v>6</v>
      </c>
    </row>
    <row r="8" s="90" customFormat="1" customHeight="1" spans="2:3">
      <c r="B8" s="391">
        <v>6</v>
      </c>
      <c r="C8" s="393" t="s">
        <v>7</v>
      </c>
    </row>
    <row r="9" s="90" customFormat="1" customHeight="1" spans="2:3">
      <c r="B9" s="391">
        <v>7</v>
      </c>
      <c r="C9" s="393" t="s">
        <v>8</v>
      </c>
    </row>
    <row r="10" s="90" customFormat="1" customHeight="1" spans="2:3">
      <c r="B10" s="391">
        <v>8</v>
      </c>
      <c r="C10" s="393" t="s">
        <v>9</v>
      </c>
    </row>
    <row r="11" s="90" customFormat="1" customHeight="1" spans="2:3">
      <c r="B11" s="391">
        <v>9</v>
      </c>
      <c r="C11" s="394" t="s">
        <v>10</v>
      </c>
    </row>
    <row r="12" s="90" customFormat="1" customHeight="1" spans="2:3">
      <c r="B12" s="391">
        <v>10</v>
      </c>
      <c r="C12" s="394" t="s">
        <v>11</v>
      </c>
    </row>
    <row r="13" s="90" customFormat="1" customHeight="1" spans="2:3">
      <c r="B13" s="391">
        <v>11</v>
      </c>
      <c r="C13" s="392" t="s">
        <v>12</v>
      </c>
    </row>
    <row r="14" s="90" customFormat="1" customHeight="1" spans="2:3">
      <c r="B14" s="391">
        <v>12</v>
      </c>
      <c r="C14" s="392" t="s">
        <v>13</v>
      </c>
    </row>
    <row r="15" s="90" customFormat="1" customHeight="1" spans="2:4">
      <c r="B15" s="391">
        <v>13</v>
      </c>
      <c r="C15" s="392" t="s">
        <v>14</v>
      </c>
      <c r="D15" s="395"/>
    </row>
    <row r="16" s="90" customFormat="1" customHeight="1" spans="2:3">
      <c r="B16" s="391">
        <v>14</v>
      </c>
      <c r="C16" s="393" t="s">
        <v>15</v>
      </c>
    </row>
    <row r="17" s="90" customFormat="1" customHeight="1" spans="2:3">
      <c r="B17" s="391">
        <v>15</v>
      </c>
      <c r="C17" s="393" t="s">
        <v>16</v>
      </c>
    </row>
    <row r="18" s="90" customFormat="1" customHeight="1" spans="2:3">
      <c r="B18" s="391">
        <v>16</v>
      </c>
      <c r="C18" s="393" t="s">
        <v>17</v>
      </c>
    </row>
    <row r="19" s="90" customFormat="1" customHeight="1" spans="2:3">
      <c r="B19" s="391">
        <v>17</v>
      </c>
      <c r="C19" s="392" t="s">
        <v>18</v>
      </c>
    </row>
    <row r="20" s="90" customFormat="1" customHeight="1" spans="2:3">
      <c r="B20" s="391">
        <v>18</v>
      </c>
      <c r="C20" s="392" t="s">
        <v>19</v>
      </c>
    </row>
    <row r="21" s="90" customFormat="1" customHeight="1" spans="2:3">
      <c r="B21" s="391">
        <v>19</v>
      </c>
      <c r="C21" s="392" t="s">
        <v>20</v>
      </c>
    </row>
  </sheetData>
  <mergeCells count="1">
    <mergeCell ref="B1:C1"/>
  </mergeCells>
  <pageMargins left="0.75" right="0.75" top="1" bottom="1" header="0.5" footer="0.5"/>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8"/>
  <sheetViews>
    <sheetView tabSelected="1" zoomScale="110" zoomScaleNormal="110" zoomScaleSheetLayoutView="60" topLeftCell="A58" workbookViewId="0">
      <selection activeCell="I66" sqref="I66"/>
    </sheetView>
  </sheetViews>
  <sheetFormatPr defaultColWidth="8.88571428571429" defaultRowHeight="12"/>
  <cols>
    <col min="1" max="1" width="34.2857142857143" style="72" customWidth="1"/>
    <col min="2" max="2" width="29" style="72" customWidth="1"/>
    <col min="3" max="5" width="23.5714285714286" style="72" customWidth="1"/>
    <col min="6" max="6" width="11.2857142857143" style="73" customWidth="1"/>
    <col min="7" max="7" width="25.1333333333333" style="72" customWidth="1"/>
    <col min="8" max="8" width="15.5714285714286" style="73" customWidth="1"/>
    <col min="9" max="9" width="13.4285714285714" style="73" customWidth="1"/>
    <col min="10" max="10" width="18.847619047619" style="72" customWidth="1"/>
    <col min="11" max="11" width="9.13333333333333" style="73" customWidth="1"/>
    <col min="12" max="16384" width="9.13333333333333" style="73"/>
  </cols>
  <sheetData>
    <row r="1" customHeight="1" spans="10:10">
      <c r="J1" s="87"/>
    </row>
    <row r="2" ht="28.5" customHeight="1" spans="1:10">
      <c r="A2" s="74" t="s">
        <v>10</v>
      </c>
      <c r="B2" s="75"/>
      <c r="C2" s="75"/>
      <c r="D2" s="75"/>
      <c r="E2" s="75"/>
      <c r="F2" s="76"/>
      <c r="G2" s="75"/>
      <c r="H2" s="76"/>
      <c r="I2" s="76"/>
      <c r="J2" s="75"/>
    </row>
    <row r="3" ht="17.25" customHeight="1" spans="1:1">
      <c r="A3" s="77" t="s">
        <v>21</v>
      </c>
    </row>
    <row r="4" ht="44.25" customHeight="1" spans="1:10">
      <c r="A4" s="78" t="s">
        <v>350</v>
      </c>
      <c r="B4" s="78" t="s">
        <v>351</v>
      </c>
      <c r="C4" s="78" t="s">
        <v>352</v>
      </c>
      <c r="D4" s="78" t="s">
        <v>353</v>
      </c>
      <c r="E4" s="78" t="s">
        <v>354</v>
      </c>
      <c r="F4" s="79" t="s">
        <v>355</v>
      </c>
      <c r="G4" s="78" t="s">
        <v>356</v>
      </c>
      <c r="H4" s="79" t="s">
        <v>357</v>
      </c>
      <c r="I4" s="79" t="s">
        <v>358</v>
      </c>
      <c r="J4" s="78" t="s">
        <v>359</v>
      </c>
    </row>
    <row r="5" ht="14.25" customHeight="1" spans="1:10">
      <c r="A5" s="78">
        <v>1</v>
      </c>
      <c r="B5" s="78">
        <v>2</v>
      </c>
      <c r="C5" s="78">
        <v>3</v>
      </c>
      <c r="D5" s="78">
        <v>4</v>
      </c>
      <c r="E5" s="78">
        <v>5</v>
      </c>
      <c r="F5" s="78">
        <v>6</v>
      </c>
      <c r="G5" s="78">
        <v>7</v>
      </c>
      <c r="H5" s="78">
        <v>8</v>
      </c>
      <c r="I5" s="78">
        <v>9</v>
      </c>
      <c r="J5" s="78">
        <v>10</v>
      </c>
    </row>
    <row r="6" ht="42" customHeight="1" spans="1:10">
      <c r="A6" s="24" t="s">
        <v>90</v>
      </c>
      <c r="B6" s="259"/>
      <c r="C6" s="259"/>
      <c r="D6" s="259"/>
      <c r="E6" s="235"/>
      <c r="F6" s="260"/>
      <c r="G6" s="235"/>
      <c r="H6" s="260"/>
      <c r="I6" s="260"/>
      <c r="J6" s="264"/>
    </row>
    <row r="7" ht="42.75" customHeight="1" spans="1:10">
      <c r="A7" s="24" t="s">
        <v>93</v>
      </c>
      <c r="B7" s="24" t="s">
        <v>91</v>
      </c>
      <c r="C7" s="24" t="s">
        <v>91</v>
      </c>
      <c r="D7" s="24" t="s">
        <v>91</v>
      </c>
      <c r="E7" s="24" t="s">
        <v>91</v>
      </c>
      <c r="F7" s="24" t="s">
        <v>91</v>
      </c>
      <c r="G7" s="24" t="s">
        <v>91</v>
      </c>
      <c r="H7" s="24" t="s">
        <v>91</v>
      </c>
      <c r="I7" s="24" t="s">
        <v>91</v>
      </c>
      <c r="J7" s="35" t="s">
        <v>91</v>
      </c>
    </row>
    <row r="8" spans="1:10">
      <c r="A8" s="38" t="s">
        <v>360</v>
      </c>
      <c r="B8" s="38" t="s">
        <v>361</v>
      </c>
      <c r="C8" s="24" t="s">
        <v>362</v>
      </c>
      <c r="D8" s="24" t="s">
        <v>363</v>
      </c>
      <c r="E8" s="24" t="s">
        <v>364</v>
      </c>
      <c r="F8" s="24" t="s">
        <v>365</v>
      </c>
      <c r="G8" s="24" t="s">
        <v>366</v>
      </c>
      <c r="H8" s="24" t="s">
        <v>367</v>
      </c>
      <c r="I8" s="24" t="s">
        <v>368</v>
      </c>
      <c r="J8" s="35" t="s">
        <v>369</v>
      </c>
    </row>
    <row r="9" spans="1:10">
      <c r="A9" s="261"/>
      <c r="B9" s="261"/>
      <c r="C9" s="24" t="s">
        <v>362</v>
      </c>
      <c r="D9" s="24" t="s">
        <v>370</v>
      </c>
      <c r="E9" s="24" t="s">
        <v>371</v>
      </c>
      <c r="F9" s="24" t="s">
        <v>372</v>
      </c>
      <c r="G9" s="24" t="s">
        <v>189</v>
      </c>
      <c r="H9" s="24" t="s">
        <v>373</v>
      </c>
      <c r="I9" s="24" t="s">
        <v>368</v>
      </c>
      <c r="J9" s="35" t="s">
        <v>374</v>
      </c>
    </row>
    <row r="10" ht="33.75" spans="1:10">
      <c r="A10" s="261"/>
      <c r="B10" s="261"/>
      <c r="C10" s="24" t="s">
        <v>375</v>
      </c>
      <c r="D10" s="24" t="s">
        <v>376</v>
      </c>
      <c r="E10" s="24" t="s">
        <v>377</v>
      </c>
      <c r="F10" s="24" t="s">
        <v>372</v>
      </c>
      <c r="G10" s="24" t="s">
        <v>377</v>
      </c>
      <c r="H10" s="24" t="s">
        <v>378</v>
      </c>
      <c r="I10" s="24" t="s">
        <v>379</v>
      </c>
      <c r="J10" s="35" t="s">
        <v>380</v>
      </c>
    </row>
    <row r="11" ht="23" customHeight="1" spans="1:10">
      <c r="A11" s="262"/>
      <c r="B11" s="262"/>
      <c r="C11" s="24" t="s">
        <v>381</v>
      </c>
      <c r="D11" s="24" t="s">
        <v>382</v>
      </c>
      <c r="E11" s="24" t="s">
        <v>383</v>
      </c>
      <c r="F11" s="24" t="s">
        <v>365</v>
      </c>
      <c r="G11" s="24" t="s">
        <v>384</v>
      </c>
      <c r="H11" s="24" t="s">
        <v>385</v>
      </c>
      <c r="I11" s="24" t="s">
        <v>379</v>
      </c>
      <c r="J11" s="35" t="s">
        <v>383</v>
      </c>
    </row>
    <row r="12" ht="33.75" spans="1:10">
      <c r="A12" s="38" t="s">
        <v>386</v>
      </c>
      <c r="B12" s="38" t="s">
        <v>387</v>
      </c>
      <c r="C12" s="24" t="s">
        <v>362</v>
      </c>
      <c r="D12" s="24" t="s">
        <v>363</v>
      </c>
      <c r="E12" s="24" t="s">
        <v>388</v>
      </c>
      <c r="F12" s="24" t="s">
        <v>389</v>
      </c>
      <c r="G12" s="24" t="s">
        <v>390</v>
      </c>
      <c r="H12" s="24" t="s">
        <v>391</v>
      </c>
      <c r="I12" s="24" t="s">
        <v>368</v>
      </c>
      <c r="J12" s="35" t="s">
        <v>388</v>
      </c>
    </row>
    <row r="13" ht="22.5" spans="1:10">
      <c r="A13" s="261"/>
      <c r="B13" s="261"/>
      <c r="C13" s="24" t="s">
        <v>362</v>
      </c>
      <c r="D13" s="24" t="s">
        <v>363</v>
      </c>
      <c r="E13" s="24" t="s">
        <v>392</v>
      </c>
      <c r="F13" s="24" t="s">
        <v>365</v>
      </c>
      <c r="G13" s="24" t="s">
        <v>393</v>
      </c>
      <c r="H13" s="24" t="s">
        <v>394</v>
      </c>
      <c r="I13" s="24" t="s">
        <v>368</v>
      </c>
      <c r="J13" s="35" t="s">
        <v>392</v>
      </c>
    </row>
    <row r="14" ht="22.5" spans="1:10">
      <c r="A14" s="261"/>
      <c r="B14" s="261"/>
      <c r="C14" s="24" t="s">
        <v>362</v>
      </c>
      <c r="D14" s="24" t="s">
        <v>363</v>
      </c>
      <c r="E14" s="24" t="s">
        <v>395</v>
      </c>
      <c r="F14" s="24" t="s">
        <v>365</v>
      </c>
      <c r="G14" s="24" t="s">
        <v>396</v>
      </c>
      <c r="H14" s="24" t="s">
        <v>394</v>
      </c>
      <c r="I14" s="24" t="s">
        <v>368</v>
      </c>
      <c r="J14" s="35" t="s">
        <v>395</v>
      </c>
    </row>
    <row r="15" ht="67.5" spans="1:10">
      <c r="A15" s="261"/>
      <c r="B15" s="261"/>
      <c r="C15" s="24" t="s">
        <v>362</v>
      </c>
      <c r="D15" s="24" t="s">
        <v>363</v>
      </c>
      <c r="E15" s="24" t="s">
        <v>397</v>
      </c>
      <c r="F15" s="24" t="s">
        <v>365</v>
      </c>
      <c r="G15" s="24" t="s">
        <v>398</v>
      </c>
      <c r="H15" s="24" t="s">
        <v>394</v>
      </c>
      <c r="I15" s="24" t="s">
        <v>368</v>
      </c>
      <c r="J15" s="35" t="s">
        <v>397</v>
      </c>
    </row>
    <row r="16" ht="67.5" spans="1:10">
      <c r="A16" s="261"/>
      <c r="B16" s="261"/>
      <c r="C16" s="24" t="s">
        <v>362</v>
      </c>
      <c r="D16" s="24" t="s">
        <v>363</v>
      </c>
      <c r="E16" s="24" t="s">
        <v>397</v>
      </c>
      <c r="F16" s="24" t="s">
        <v>365</v>
      </c>
      <c r="G16" s="24" t="s">
        <v>399</v>
      </c>
      <c r="H16" s="24" t="s">
        <v>394</v>
      </c>
      <c r="I16" s="24" t="s">
        <v>368</v>
      </c>
      <c r="J16" s="35" t="s">
        <v>397</v>
      </c>
    </row>
    <row r="17" spans="1:10">
      <c r="A17" s="261"/>
      <c r="B17" s="261"/>
      <c r="C17" s="24" t="s">
        <v>362</v>
      </c>
      <c r="D17" s="24" t="s">
        <v>400</v>
      </c>
      <c r="E17" s="24" t="s">
        <v>401</v>
      </c>
      <c r="F17" s="24" t="s">
        <v>365</v>
      </c>
      <c r="G17" s="24" t="s">
        <v>384</v>
      </c>
      <c r="H17" s="24" t="s">
        <v>385</v>
      </c>
      <c r="I17" s="24" t="s">
        <v>368</v>
      </c>
      <c r="J17" s="35" t="s">
        <v>401</v>
      </c>
    </row>
    <row r="18" spans="1:10">
      <c r="A18" s="261"/>
      <c r="B18" s="261"/>
      <c r="C18" s="24" t="s">
        <v>362</v>
      </c>
      <c r="D18" s="24" t="s">
        <v>400</v>
      </c>
      <c r="E18" s="24" t="s">
        <v>402</v>
      </c>
      <c r="F18" s="24" t="s">
        <v>365</v>
      </c>
      <c r="G18" s="24" t="s">
        <v>403</v>
      </c>
      <c r="H18" s="24" t="s">
        <v>385</v>
      </c>
      <c r="I18" s="24" t="s">
        <v>368</v>
      </c>
      <c r="J18" s="35" t="s">
        <v>402</v>
      </c>
    </row>
    <row r="19" ht="22.5" spans="1:10">
      <c r="A19" s="261"/>
      <c r="B19" s="261"/>
      <c r="C19" s="24" t="s">
        <v>362</v>
      </c>
      <c r="D19" s="24" t="s">
        <v>370</v>
      </c>
      <c r="E19" s="24" t="s">
        <v>404</v>
      </c>
      <c r="F19" s="24" t="s">
        <v>372</v>
      </c>
      <c r="G19" s="24" t="s">
        <v>189</v>
      </c>
      <c r="H19" s="24" t="s">
        <v>405</v>
      </c>
      <c r="I19" s="24" t="s">
        <v>368</v>
      </c>
      <c r="J19" s="35" t="s">
        <v>404</v>
      </c>
    </row>
    <row r="20" ht="22.5" spans="1:10">
      <c r="A20" s="261"/>
      <c r="B20" s="261"/>
      <c r="C20" s="24" t="s">
        <v>362</v>
      </c>
      <c r="D20" s="24" t="s">
        <v>370</v>
      </c>
      <c r="E20" s="24" t="s">
        <v>406</v>
      </c>
      <c r="F20" s="24" t="s">
        <v>407</v>
      </c>
      <c r="G20" s="24" t="s">
        <v>227</v>
      </c>
      <c r="H20" s="24" t="s">
        <v>408</v>
      </c>
      <c r="I20" s="24" t="s">
        <v>368</v>
      </c>
      <c r="J20" s="35" t="s">
        <v>406</v>
      </c>
    </row>
    <row r="21" spans="1:10">
      <c r="A21" s="261"/>
      <c r="B21" s="261"/>
      <c r="C21" s="24" t="s">
        <v>362</v>
      </c>
      <c r="D21" s="24" t="s">
        <v>370</v>
      </c>
      <c r="E21" s="24" t="s">
        <v>409</v>
      </c>
      <c r="F21" s="24" t="s">
        <v>365</v>
      </c>
      <c r="G21" s="24" t="s">
        <v>384</v>
      </c>
      <c r="H21" s="24" t="s">
        <v>385</v>
      </c>
      <c r="I21" s="24" t="s">
        <v>368</v>
      </c>
      <c r="J21" s="35" t="s">
        <v>409</v>
      </c>
    </row>
    <row r="22" ht="56.25" spans="1:10">
      <c r="A22" s="261"/>
      <c r="B22" s="261"/>
      <c r="C22" s="24" t="s">
        <v>375</v>
      </c>
      <c r="D22" s="24" t="s">
        <v>410</v>
      </c>
      <c r="E22" s="24" t="s">
        <v>411</v>
      </c>
      <c r="F22" s="24" t="s">
        <v>365</v>
      </c>
      <c r="G22" s="263">
        <v>95</v>
      </c>
      <c r="H22" s="24" t="s">
        <v>385</v>
      </c>
      <c r="I22" s="24" t="s">
        <v>368</v>
      </c>
      <c r="J22" s="35" t="s">
        <v>411</v>
      </c>
    </row>
    <row r="23" ht="33.75" spans="1:10">
      <c r="A23" s="261"/>
      <c r="B23" s="261"/>
      <c r="C23" s="24" t="s">
        <v>375</v>
      </c>
      <c r="D23" s="24" t="s">
        <v>410</v>
      </c>
      <c r="E23" s="24" t="s">
        <v>412</v>
      </c>
      <c r="F23" s="24" t="s">
        <v>365</v>
      </c>
      <c r="G23" s="263">
        <v>95</v>
      </c>
      <c r="H23" s="24" t="s">
        <v>385</v>
      </c>
      <c r="I23" s="24" t="s">
        <v>368</v>
      </c>
      <c r="J23" s="35" t="s">
        <v>412</v>
      </c>
    </row>
    <row r="24" ht="56.25" spans="1:10">
      <c r="A24" s="261"/>
      <c r="B24" s="261"/>
      <c r="C24" s="24" t="s">
        <v>375</v>
      </c>
      <c r="D24" s="24" t="s">
        <v>410</v>
      </c>
      <c r="E24" s="24" t="s">
        <v>413</v>
      </c>
      <c r="F24" s="24" t="s">
        <v>365</v>
      </c>
      <c r="G24" s="263">
        <v>90</v>
      </c>
      <c r="H24" s="24" t="s">
        <v>385</v>
      </c>
      <c r="I24" s="24" t="s">
        <v>368</v>
      </c>
      <c r="J24" s="35" t="s">
        <v>413</v>
      </c>
    </row>
    <row r="25" ht="101.25" spans="1:10">
      <c r="A25" s="261"/>
      <c r="B25" s="261"/>
      <c r="C25" s="24" t="s">
        <v>375</v>
      </c>
      <c r="D25" s="24" t="s">
        <v>410</v>
      </c>
      <c r="E25" s="24" t="s">
        <v>414</v>
      </c>
      <c r="F25" s="24" t="s">
        <v>365</v>
      </c>
      <c r="G25" s="263">
        <v>95</v>
      </c>
      <c r="H25" s="24" t="s">
        <v>385</v>
      </c>
      <c r="I25" s="24" t="s">
        <v>368</v>
      </c>
      <c r="J25" s="35" t="s">
        <v>414</v>
      </c>
    </row>
    <row r="26" ht="22.5" spans="1:10">
      <c r="A26" s="262"/>
      <c r="B26" s="262"/>
      <c r="C26" s="24" t="s">
        <v>381</v>
      </c>
      <c r="D26" s="24" t="s">
        <v>382</v>
      </c>
      <c r="E26" s="24" t="s">
        <v>415</v>
      </c>
      <c r="F26" s="24" t="s">
        <v>365</v>
      </c>
      <c r="G26" s="24" t="s">
        <v>403</v>
      </c>
      <c r="H26" s="24" t="s">
        <v>385</v>
      </c>
      <c r="I26" s="24" t="s">
        <v>379</v>
      </c>
      <c r="J26" s="35" t="s">
        <v>415</v>
      </c>
    </row>
    <row r="27" ht="67.5" spans="1:10">
      <c r="A27" s="38" t="s">
        <v>416</v>
      </c>
      <c r="B27" s="38" t="s">
        <v>417</v>
      </c>
      <c r="C27" s="24" t="s">
        <v>362</v>
      </c>
      <c r="D27" s="24" t="s">
        <v>363</v>
      </c>
      <c r="E27" s="24" t="s">
        <v>418</v>
      </c>
      <c r="F27" s="24" t="s">
        <v>372</v>
      </c>
      <c r="G27" s="24" t="s">
        <v>221</v>
      </c>
      <c r="H27" s="24" t="s">
        <v>419</v>
      </c>
      <c r="I27" s="24" t="s">
        <v>368</v>
      </c>
      <c r="J27" s="35" t="s">
        <v>420</v>
      </c>
    </row>
    <row r="28" ht="22.5" spans="1:10">
      <c r="A28" s="261"/>
      <c r="B28" s="261"/>
      <c r="C28" s="24" t="s">
        <v>362</v>
      </c>
      <c r="D28" s="24" t="s">
        <v>400</v>
      </c>
      <c r="E28" s="24" t="s">
        <v>421</v>
      </c>
      <c r="F28" s="24" t="s">
        <v>365</v>
      </c>
      <c r="G28" s="24" t="s">
        <v>384</v>
      </c>
      <c r="H28" s="24" t="s">
        <v>385</v>
      </c>
      <c r="I28" s="24" t="s">
        <v>368</v>
      </c>
      <c r="J28" s="35" t="s">
        <v>422</v>
      </c>
    </row>
    <row r="29" ht="22.5" spans="1:10">
      <c r="A29" s="261"/>
      <c r="B29" s="261"/>
      <c r="C29" s="24" t="s">
        <v>362</v>
      </c>
      <c r="D29" s="24" t="s">
        <v>400</v>
      </c>
      <c r="E29" s="24" t="s">
        <v>423</v>
      </c>
      <c r="F29" s="24" t="s">
        <v>372</v>
      </c>
      <c r="G29" s="24" t="s">
        <v>424</v>
      </c>
      <c r="H29" s="24" t="s">
        <v>385</v>
      </c>
      <c r="I29" s="24" t="s">
        <v>368</v>
      </c>
      <c r="J29" s="35" t="s">
        <v>422</v>
      </c>
    </row>
    <row r="30" ht="22.5" spans="1:10">
      <c r="A30" s="261"/>
      <c r="B30" s="261"/>
      <c r="C30" s="24" t="s">
        <v>362</v>
      </c>
      <c r="D30" s="24" t="s">
        <v>400</v>
      </c>
      <c r="E30" s="24" t="s">
        <v>425</v>
      </c>
      <c r="F30" s="24" t="s">
        <v>365</v>
      </c>
      <c r="G30" s="24" t="s">
        <v>403</v>
      </c>
      <c r="H30" s="24" t="s">
        <v>385</v>
      </c>
      <c r="I30" s="24" t="s">
        <v>368</v>
      </c>
      <c r="J30" s="35" t="s">
        <v>422</v>
      </c>
    </row>
    <row r="31" ht="45" spans="1:10">
      <c r="A31" s="261"/>
      <c r="B31" s="261"/>
      <c r="C31" s="24" t="s">
        <v>362</v>
      </c>
      <c r="D31" s="24" t="s">
        <v>370</v>
      </c>
      <c r="E31" s="24" t="s">
        <v>426</v>
      </c>
      <c r="F31" s="24" t="s">
        <v>407</v>
      </c>
      <c r="G31" s="24" t="s">
        <v>224</v>
      </c>
      <c r="H31" s="24" t="s">
        <v>427</v>
      </c>
      <c r="I31" s="24" t="s">
        <v>368</v>
      </c>
      <c r="J31" s="35" t="s">
        <v>428</v>
      </c>
    </row>
    <row r="32" ht="45" spans="1:10">
      <c r="A32" s="261"/>
      <c r="B32" s="261"/>
      <c r="C32" s="24" t="s">
        <v>375</v>
      </c>
      <c r="D32" s="24" t="s">
        <v>410</v>
      </c>
      <c r="E32" s="24" t="s">
        <v>429</v>
      </c>
      <c r="F32" s="24" t="s">
        <v>372</v>
      </c>
      <c r="G32" s="24" t="s">
        <v>429</v>
      </c>
      <c r="H32" s="24" t="s">
        <v>378</v>
      </c>
      <c r="I32" s="24" t="s">
        <v>379</v>
      </c>
      <c r="J32" s="35" t="s">
        <v>430</v>
      </c>
    </row>
    <row r="33" ht="22.5" spans="1:10">
      <c r="A33" s="262"/>
      <c r="B33" s="262"/>
      <c r="C33" s="24" t="s">
        <v>381</v>
      </c>
      <c r="D33" s="24" t="s">
        <v>382</v>
      </c>
      <c r="E33" s="24" t="s">
        <v>431</v>
      </c>
      <c r="F33" s="24" t="s">
        <v>365</v>
      </c>
      <c r="G33" s="24" t="s">
        <v>432</v>
      </c>
      <c r="H33" s="24" t="s">
        <v>385</v>
      </c>
      <c r="I33" s="24" t="s">
        <v>379</v>
      </c>
      <c r="J33" s="35" t="s">
        <v>433</v>
      </c>
    </row>
    <row r="34" ht="33.75" spans="1:10">
      <c r="A34" s="38" t="s">
        <v>434</v>
      </c>
      <c r="B34" s="38" t="s">
        <v>435</v>
      </c>
      <c r="C34" s="24" t="s">
        <v>362</v>
      </c>
      <c r="D34" s="24" t="s">
        <v>363</v>
      </c>
      <c r="E34" s="24" t="s">
        <v>436</v>
      </c>
      <c r="F34" s="24" t="s">
        <v>372</v>
      </c>
      <c r="G34" s="24" t="s">
        <v>437</v>
      </c>
      <c r="H34" s="24" t="s">
        <v>438</v>
      </c>
      <c r="I34" s="24" t="s">
        <v>368</v>
      </c>
      <c r="J34" s="35" t="s">
        <v>439</v>
      </c>
    </row>
    <row r="35" ht="45" spans="1:10">
      <c r="A35" s="261"/>
      <c r="B35" s="261"/>
      <c r="C35" s="24" t="s">
        <v>362</v>
      </c>
      <c r="D35" s="24" t="s">
        <v>400</v>
      </c>
      <c r="E35" s="24" t="s">
        <v>440</v>
      </c>
      <c r="F35" s="24" t="s">
        <v>365</v>
      </c>
      <c r="G35" s="24" t="s">
        <v>432</v>
      </c>
      <c r="H35" s="24" t="s">
        <v>385</v>
      </c>
      <c r="I35" s="24" t="s">
        <v>368</v>
      </c>
      <c r="J35" s="35" t="s">
        <v>441</v>
      </c>
    </row>
    <row r="36" ht="67.5" spans="1:10">
      <c r="A36" s="261"/>
      <c r="B36" s="261"/>
      <c r="C36" s="24" t="s">
        <v>362</v>
      </c>
      <c r="D36" s="24" t="s">
        <v>370</v>
      </c>
      <c r="E36" s="24" t="s">
        <v>426</v>
      </c>
      <c r="F36" s="24" t="s">
        <v>407</v>
      </c>
      <c r="G36" s="24" t="s">
        <v>224</v>
      </c>
      <c r="H36" s="24" t="s">
        <v>427</v>
      </c>
      <c r="I36" s="24" t="s">
        <v>368</v>
      </c>
      <c r="J36" s="35" t="s">
        <v>442</v>
      </c>
    </row>
    <row r="37" ht="45" spans="1:10">
      <c r="A37" s="261"/>
      <c r="B37" s="261"/>
      <c r="C37" s="24" t="s">
        <v>375</v>
      </c>
      <c r="D37" s="24" t="s">
        <v>443</v>
      </c>
      <c r="E37" s="24" t="s">
        <v>444</v>
      </c>
      <c r="F37" s="24" t="s">
        <v>372</v>
      </c>
      <c r="G37" s="24" t="s">
        <v>444</v>
      </c>
      <c r="H37" s="24" t="s">
        <v>378</v>
      </c>
      <c r="I37" s="24" t="s">
        <v>379</v>
      </c>
      <c r="J37" s="35" t="s">
        <v>445</v>
      </c>
    </row>
    <row r="38" ht="22.5" spans="1:10">
      <c r="A38" s="262"/>
      <c r="B38" s="262"/>
      <c r="C38" s="24" t="s">
        <v>381</v>
      </c>
      <c r="D38" s="24" t="s">
        <v>382</v>
      </c>
      <c r="E38" s="24" t="s">
        <v>446</v>
      </c>
      <c r="F38" s="24" t="s">
        <v>365</v>
      </c>
      <c r="G38" s="24" t="s">
        <v>432</v>
      </c>
      <c r="H38" s="24" t="s">
        <v>385</v>
      </c>
      <c r="I38" s="24" t="s">
        <v>379</v>
      </c>
      <c r="J38" s="35" t="s">
        <v>446</v>
      </c>
    </row>
    <row r="39" ht="45" spans="1:10">
      <c r="A39" s="38" t="s">
        <v>447</v>
      </c>
      <c r="B39" s="38" t="s">
        <v>448</v>
      </c>
      <c r="C39" s="24" t="s">
        <v>362</v>
      </c>
      <c r="D39" s="24" t="s">
        <v>363</v>
      </c>
      <c r="E39" s="24" t="s">
        <v>449</v>
      </c>
      <c r="F39" s="24" t="s">
        <v>365</v>
      </c>
      <c r="G39" s="24" t="s">
        <v>424</v>
      </c>
      <c r="H39" s="24" t="s">
        <v>419</v>
      </c>
      <c r="I39" s="24" t="s">
        <v>368</v>
      </c>
      <c r="J39" s="35" t="s">
        <v>450</v>
      </c>
    </row>
    <row r="40" ht="33.75" spans="1:10">
      <c r="A40" s="261"/>
      <c r="B40" s="261"/>
      <c r="C40" s="24" t="s">
        <v>362</v>
      </c>
      <c r="D40" s="24" t="s">
        <v>363</v>
      </c>
      <c r="E40" s="24" t="s">
        <v>451</v>
      </c>
      <c r="F40" s="24" t="s">
        <v>365</v>
      </c>
      <c r="G40" s="24" t="s">
        <v>189</v>
      </c>
      <c r="H40" s="24" t="s">
        <v>419</v>
      </c>
      <c r="I40" s="24" t="s">
        <v>368</v>
      </c>
      <c r="J40" s="35" t="s">
        <v>452</v>
      </c>
    </row>
    <row r="41" ht="67.5" spans="1:10">
      <c r="A41" s="261"/>
      <c r="B41" s="261"/>
      <c r="C41" s="24" t="s">
        <v>362</v>
      </c>
      <c r="D41" s="24" t="s">
        <v>363</v>
      </c>
      <c r="E41" s="24" t="s">
        <v>453</v>
      </c>
      <c r="F41" s="24" t="s">
        <v>365</v>
      </c>
      <c r="G41" s="24" t="s">
        <v>194</v>
      </c>
      <c r="H41" s="24" t="s">
        <v>419</v>
      </c>
      <c r="I41" s="24" t="s">
        <v>368</v>
      </c>
      <c r="J41" s="35" t="s">
        <v>454</v>
      </c>
    </row>
    <row r="42" ht="22.5" spans="1:10">
      <c r="A42" s="261"/>
      <c r="B42" s="261"/>
      <c r="C42" s="24" t="s">
        <v>362</v>
      </c>
      <c r="D42" s="24" t="s">
        <v>400</v>
      </c>
      <c r="E42" s="24" t="s">
        <v>455</v>
      </c>
      <c r="F42" s="24" t="s">
        <v>365</v>
      </c>
      <c r="G42" s="24" t="s">
        <v>403</v>
      </c>
      <c r="H42" s="24" t="s">
        <v>385</v>
      </c>
      <c r="I42" s="24" t="s">
        <v>368</v>
      </c>
      <c r="J42" s="35" t="s">
        <v>456</v>
      </c>
    </row>
    <row r="43" ht="22.5" spans="1:10">
      <c r="A43" s="261"/>
      <c r="B43" s="261"/>
      <c r="C43" s="24" t="s">
        <v>362</v>
      </c>
      <c r="D43" s="24" t="s">
        <v>400</v>
      </c>
      <c r="E43" s="24" t="s">
        <v>457</v>
      </c>
      <c r="F43" s="24" t="s">
        <v>372</v>
      </c>
      <c r="G43" s="24" t="s">
        <v>424</v>
      </c>
      <c r="H43" s="24" t="s">
        <v>385</v>
      </c>
      <c r="I43" s="24" t="s">
        <v>368</v>
      </c>
      <c r="J43" s="35" t="s">
        <v>457</v>
      </c>
    </row>
    <row r="44" ht="22.5" spans="1:10">
      <c r="A44" s="261"/>
      <c r="B44" s="261"/>
      <c r="C44" s="24" t="s">
        <v>362</v>
      </c>
      <c r="D44" s="24" t="s">
        <v>370</v>
      </c>
      <c r="E44" s="24" t="s">
        <v>426</v>
      </c>
      <c r="F44" s="24" t="s">
        <v>365</v>
      </c>
      <c r="G44" s="24" t="s">
        <v>424</v>
      </c>
      <c r="H44" s="24" t="s">
        <v>427</v>
      </c>
      <c r="I44" s="24" t="s">
        <v>368</v>
      </c>
      <c r="J44" s="35" t="s">
        <v>458</v>
      </c>
    </row>
    <row r="45" ht="22.5" spans="1:10">
      <c r="A45" s="261"/>
      <c r="B45" s="261"/>
      <c r="C45" s="24" t="s">
        <v>362</v>
      </c>
      <c r="D45" s="24" t="s">
        <v>370</v>
      </c>
      <c r="E45" s="24" t="s">
        <v>459</v>
      </c>
      <c r="F45" s="24" t="s">
        <v>365</v>
      </c>
      <c r="G45" s="24" t="s">
        <v>403</v>
      </c>
      <c r="H45" s="24" t="s">
        <v>385</v>
      </c>
      <c r="I45" s="24" t="s">
        <v>368</v>
      </c>
      <c r="J45" s="35" t="s">
        <v>458</v>
      </c>
    </row>
    <row r="46" ht="33.75" spans="1:10">
      <c r="A46" s="261"/>
      <c r="B46" s="261"/>
      <c r="C46" s="24" t="s">
        <v>375</v>
      </c>
      <c r="D46" s="24" t="s">
        <v>443</v>
      </c>
      <c r="E46" s="24" t="s">
        <v>460</v>
      </c>
      <c r="F46" s="24" t="s">
        <v>372</v>
      </c>
      <c r="G46" s="24" t="s">
        <v>460</v>
      </c>
      <c r="H46" s="24" t="s">
        <v>378</v>
      </c>
      <c r="I46" s="24" t="s">
        <v>379</v>
      </c>
      <c r="J46" s="35" t="s">
        <v>461</v>
      </c>
    </row>
    <row r="47" ht="33.75" spans="1:10">
      <c r="A47" s="261"/>
      <c r="B47" s="261"/>
      <c r="C47" s="24" t="s">
        <v>375</v>
      </c>
      <c r="D47" s="24" t="s">
        <v>376</v>
      </c>
      <c r="E47" s="24" t="s">
        <v>462</v>
      </c>
      <c r="F47" s="24" t="s">
        <v>372</v>
      </c>
      <c r="G47" s="24" t="s">
        <v>462</v>
      </c>
      <c r="H47" s="24" t="s">
        <v>378</v>
      </c>
      <c r="I47" s="24" t="s">
        <v>379</v>
      </c>
      <c r="J47" s="35" t="s">
        <v>461</v>
      </c>
    </row>
    <row r="48" ht="22.5" spans="1:10">
      <c r="A48" s="262"/>
      <c r="B48" s="262"/>
      <c r="C48" s="24" t="s">
        <v>381</v>
      </c>
      <c r="D48" s="24" t="s">
        <v>382</v>
      </c>
      <c r="E48" s="24" t="s">
        <v>463</v>
      </c>
      <c r="F48" s="24" t="s">
        <v>365</v>
      </c>
      <c r="G48" s="24" t="s">
        <v>384</v>
      </c>
      <c r="H48" s="24" t="s">
        <v>385</v>
      </c>
      <c r="I48" s="24" t="s">
        <v>379</v>
      </c>
      <c r="J48" s="35" t="s">
        <v>464</v>
      </c>
    </row>
    <row r="49" ht="33.75" spans="1:10">
      <c r="A49" s="38" t="s">
        <v>465</v>
      </c>
      <c r="B49" s="38" t="s">
        <v>466</v>
      </c>
      <c r="C49" s="24" t="s">
        <v>362</v>
      </c>
      <c r="D49" s="24" t="s">
        <v>363</v>
      </c>
      <c r="E49" s="24" t="s">
        <v>418</v>
      </c>
      <c r="F49" s="24" t="s">
        <v>372</v>
      </c>
      <c r="G49" s="24" t="s">
        <v>467</v>
      </c>
      <c r="H49" s="24" t="s">
        <v>438</v>
      </c>
      <c r="I49" s="24" t="s">
        <v>368</v>
      </c>
      <c r="J49" s="35" t="s">
        <v>468</v>
      </c>
    </row>
    <row r="50" ht="45" spans="1:10">
      <c r="A50" s="261"/>
      <c r="B50" s="261"/>
      <c r="C50" s="24" t="s">
        <v>362</v>
      </c>
      <c r="D50" s="24" t="s">
        <v>363</v>
      </c>
      <c r="E50" s="24" t="s">
        <v>469</v>
      </c>
      <c r="F50" s="24" t="s">
        <v>372</v>
      </c>
      <c r="G50" s="24" t="s">
        <v>470</v>
      </c>
      <c r="H50" s="24" t="s">
        <v>438</v>
      </c>
      <c r="I50" s="24" t="s">
        <v>368</v>
      </c>
      <c r="J50" s="35" t="s">
        <v>471</v>
      </c>
    </row>
    <row r="51" ht="33.75" spans="1:10">
      <c r="A51" s="261"/>
      <c r="B51" s="261"/>
      <c r="C51" s="24" t="s">
        <v>362</v>
      </c>
      <c r="D51" s="24" t="s">
        <v>363</v>
      </c>
      <c r="E51" s="24" t="s">
        <v>472</v>
      </c>
      <c r="F51" s="24" t="s">
        <v>372</v>
      </c>
      <c r="G51" s="24" t="s">
        <v>473</v>
      </c>
      <c r="H51" s="24" t="s">
        <v>438</v>
      </c>
      <c r="I51" s="24" t="s">
        <v>368</v>
      </c>
      <c r="J51" s="35" t="s">
        <v>474</v>
      </c>
    </row>
    <row r="52" ht="22.5" spans="1:10">
      <c r="A52" s="261"/>
      <c r="B52" s="261"/>
      <c r="C52" s="24" t="s">
        <v>362</v>
      </c>
      <c r="D52" s="24" t="s">
        <v>400</v>
      </c>
      <c r="E52" s="24" t="s">
        <v>440</v>
      </c>
      <c r="F52" s="24" t="s">
        <v>365</v>
      </c>
      <c r="G52" s="24" t="s">
        <v>384</v>
      </c>
      <c r="H52" s="24" t="s">
        <v>385</v>
      </c>
      <c r="I52" s="24" t="s">
        <v>368</v>
      </c>
      <c r="J52" s="35" t="s">
        <v>440</v>
      </c>
    </row>
    <row r="53" ht="67.5" spans="1:10">
      <c r="A53" s="261"/>
      <c r="B53" s="261"/>
      <c r="C53" s="24" t="s">
        <v>362</v>
      </c>
      <c r="D53" s="24" t="s">
        <v>370</v>
      </c>
      <c r="E53" s="24" t="s">
        <v>426</v>
      </c>
      <c r="F53" s="24" t="s">
        <v>407</v>
      </c>
      <c r="G53" s="24" t="s">
        <v>224</v>
      </c>
      <c r="H53" s="24" t="s">
        <v>427</v>
      </c>
      <c r="I53" s="24" t="s">
        <v>368</v>
      </c>
      <c r="J53" s="35" t="s">
        <v>475</v>
      </c>
    </row>
    <row r="54" ht="56.25" spans="1:10">
      <c r="A54" s="261"/>
      <c r="B54" s="261"/>
      <c r="C54" s="24" t="s">
        <v>375</v>
      </c>
      <c r="D54" s="24" t="s">
        <v>376</v>
      </c>
      <c r="E54" s="24" t="s">
        <v>476</v>
      </c>
      <c r="F54" s="24" t="s">
        <v>372</v>
      </c>
      <c r="G54" s="24" t="s">
        <v>477</v>
      </c>
      <c r="H54" s="24" t="s">
        <v>378</v>
      </c>
      <c r="I54" s="24" t="s">
        <v>379</v>
      </c>
      <c r="J54" s="35" t="s">
        <v>478</v>
      </c>
    </row>
    <row r="55" ht="56.25" spans="1:10">
      <c r="A55" s="262"/>
      <c r="B55" s="262"/>
      <c r="C55" s="24" t="s">
        <v>381</v>
      </c>
      <c r="D55" s="24" t="s">
        <v>382</v>
      </c>
      <c r="E55" s="24" t="s">
        <v>446</v>
      </c>
      <c r="F55" s="24" t="s">
        <v>365</v>
      </c>
      <c r="G55" s="24" t="s">
        <v>432</v>
      </c>
      <c r="H55" s="24" t="s">
        <v>385</v>
      </c>
      <c r="I55" s="24" t="s">
        <v>379</v>
      </c>
      <c r="J55" s="35" t="s">
        <v>479</v>
      </c>
    </row>
    <row r="56" ht="33.75" spans="1:10">
      <c r="A56" s="38" t="s">
        <v>480</v>
      </c>
      <c r="B56" s="38" t="s">
        <v>481</v>
      </c>
      <c r="C56" s="24" t="s">
        <v>362</v>
      </c>
      <c r="D56" s="24" t="s">
        <v>363</v>
      </c>
      <c r="E56" s="24" t="s">
        <v>482</v>
      </c>
      <c r="F56" s="24" t="s">
        <v>365</v>
      </c>
      <c r="G56" s="24" t="s">
        <v>483</v>
      </c>
      <c r="H56" s="24" t="s">
        <v>484</v>
      </c>
      <c r="I56" s="24" t="s">
        <v>368</v>
      </c>
      <c r="J56" s="35" t="s">
        <v>485</v>
      </c>
    </row>
    <row r="57" ht="22.5" spans="1:10">
      <c r="A57" s="261"/>
      <c r="B57" s="261"/>
      <c r="C57" s="24" t="s">
        <v>362</v>
      </c>
      <c r="D57" s="24" t="s">
        <v>400</v>
      </c>
      <c r="E57" s="24" t="s">
        <v>486</v>
      </c>
      <c r="F57" s="24" t="s">
        <v>365</v>
      </c>
      <c r="G57" s="24" t="s">
        <v>384</v>
      </c>
      <c r="H57" s="24" t="s">
        <v>385</v>
      </c>
      <c r="I57" s="24" t="s">
        <v>368</v>
      </c>
      <c r="J57" s="35" t="s">
        <v>487</v>
      </c>
    </row>
    <row r="58" ht="33.75" spans="1:10">
      <c r="A58" s="261"/>
      <c r="B58" s="261"/>
      <c r="C58" s="24" t="s">
        <v>362</v>
      </c>
      <c r="D58" s="24" t="s">
        <v>400</v>
      </c>
      <c r="E58" s="24" t="s">
        <v>488</v>
      </c>
      <c r="F58" s="24" t="s">
        <v>365</v>
      </c>
      <c r="G58" s="24" t="s">
        <v>403</v>
      </c>
      <c r="H58" s="24" t="s">
        <v>385</v>
      </c>
      <c r="I58" s="24" t="s">
        <v>368</v>
      </c>
      <c r="J58" s="35" t="s">
        <v>489</v>
      </c>
    </row>
    <row r="59" ht="90" spans="1:10">
      <c r="A59" s="261"/>
      <c r="B59" s="261"/>
      <c r="C59" s="24" t="s">
        <v>362</v>
      </c>
      <c r="D59" s="24" t="s">
        <v>370</v>
      </c>
      <c r="E59" s="24" t="s">
        <v>426</v>
      </c>
      <c r="F59" s="24" t="s">
        <v>407</v>
      </c>
      <c r="G59" s="24" t="s">
        <v>223</v>
      </c>
      <c r="H59" s="24" t="s">
        <v>427</v>
      </c>
      <c r="I59" s="24" t="s">
        <v>368</v>
      </c>
      <c r="J59" s="35" t="s">
        <v>490</v>
      </c>
    </row>
    <row r="60" ht="56.25" spans="1:10">
      <c r="A60" s="261"/>
      <c r="B60" s="261"/>
      <c r="C60" s="24" t="s">
        <v>375</v>
      </c>
      <c r="D60" s="24" t="s">
        <v>376</v>
      </c>
      <c r="E60" s="24" t="s">
        <v>491</v>
      </c>
      <c r="F60" s="24" t="s">
        <v>365</v>
      </c>
      <c r="G60" s="24" t="s">
        <v>432</v>
      </c>
      <c r="H60" s="24" t="s">
        <v>385</v>
      </c>
      <c r="I60" s="24" t="s">
        <v>368</v>
      </c>
      <c r="J60" s="35" t="s">
        <v>492</v>
      </c>
    </row>
    <row r="61" ht="33.75" spans="1:10">
      <c r="A61" s="262"/>
      <c r="B61" s="262"/>
      <c r="C61" s="24" t="s">
        <v>381</v>
      </c>
      <c r="D61" s="24" t="s">
        <v>382</v>
      </c>
      <c r="E61" s="24" t="s">
        <v>493</v>
      </c>
      <c r="F61" s="24" t="s">
        <v>365</v>
      </c>
      <c r="G61" s="24" t="s">
        <v>384</v>
      </c>
      <c r="H61" s="24" t="s">
        <v>385</v>
      </c>
      <c r="I61" s="24" t="s">
        <v>379</v>
      </c>
      <c r="J61" s="35" t="s">
        <v>494</v>
      </c>
    </row>
    <row r="62" ht="22.5" spans="1:10">
      <c r="A62" s="38" t="s">
        <v>495</v>
      </c>
      <c r="B62" s="38" t="s">
        <v>496</v>
      </c>
      <c r="C62" s="24" t="s">
        <v>362</v>
      </c>
      <c r="D62" s="24" t="s">
        <v>363</v>
      </c>
      <c r="E62" s="24" t="s">
        <v>497</v>
      </c>
      <c r="F62" s="24" t="s">
        <v>372</v>
      </c>
      <c r="G62" s="24" t="s">
        <v>220</v>
      </c>
      <c r="H62" s="24" t="s">
        <v>498</v>
      </c>
      <c r="I62" s="24" t="s">
        <v>368</v>
      </c>
      <c r="J62" s="35" t="s">
        <v>499</v>
      </c>
    </row>
    <row r="63" ht="22.5" spans="1:10">
      <c r="A63" s="261"/>
      <c r="B63" s="261"/>
      <c r="C63" s="24" t="s">
        <v>362</v>
      </c>
      <c r="D63" s="24" t="s">
        <v>363</v>
      </c>
      <c r="E63" s="24" t="s">
        <v>500</v>
      </c>
      <c r="F63" s="24" t="s">
        <v>372</v>
      </c>
      <c r="G63" s="24" t="s">
        <v>189</v>
      </c>
      <c r="H63" s="24" t="s">
        <v>498</v>
      </c>
      <c r="I63" s="24" t="s">
        <v>368</v>
      </c>
      <c r="J63" s="35" t="s">
        <v>501</v>
      </c>
    </row>
    <row r="64" spans="1:10">
      <c r="A64" s="261"/>
      <c r="B64" s="261"/>
      <c r="C64" s="24" t="s">
        <v>375</v>
      </c>
      <c r="D64" s="24" t="s">
        <v>376</v>
      </c>
      <c r="E64" s="24" t="s">
        <v>502</v>
      </c>
      <c r="F64" s="24" t="s">
        <v>372</v>
      </c>
      <c r="G64" s="24" t="s">
        <v>502</v>
      </c>
      <c r="H64" s="24" t="s">
        <v>378</v>
      </c>
      <c r="I64" s="24" t="s">
        <v>379</v>
      </c>
      <c r="J64" s="35" t="s">
        <v>502</v>
      </c>
    </row>
    <row r="65" ht="22.5" spans="1:10">
      <c r="A65" s="261"/>
      <c r="B65" s="261"/>
      <c r="C65" s="38" t="s">
        <v>381</v>
      </c>
      <c r="D65" s="38" t="s">
        <v>382</v>
      </c>
      <c r="E65" s="38" t="s">
        <v>503</v>
      </c>
      <c r="F65" s="38" t="s">
        <v>365</v>
      </c>
      <c r="G65" s="38" t="s">
        <v>432</v>
      </c>
      <c r="H65" s="38" t="s">
        <v>385</v>
      </c>
      <c r="I65" s="38" t="s">
        <v>379</v>
      </c>
      <c r="J65" s="267" t="s">
        <v>504</v>
      </c>
    </row>
    <row r="66" ht="22.5" spans="1:10">
      <c r="A66" s="265" t="s">
        <v>348</v>
      </c>
      <c r="B66" s="266" t="s">
        <v>505</v>
      </c>
      <c r="C66" s="41" t="s">
        <v>362</v>
      </c>
      <c r="D66" s="41" t="s">
        <v>506</v>
      </c>
      <c r="E66" s="41" t="s">
        <v>507</v>
      </c>
      <c r="F66" s="41" t="s">
        <v>407</v>
      </c>
      <c r="G66" s="41">
        <v>15</v>
      </c>
      <c r="H66" s="41" t="s">
        <v>508</v>
      </c>
      <c r="I66" s="41" t="s">
        <v>368</v>
      </c>
      <c r="J66" s="41" t="s">
        <v>509</v>
      </c>
    </row>
    <row r="67" spans="1:10">
      <c r="A67" s="265"/>
      <c r="B67" s="266"/>
      <c r="C67" s="41" t="s">
        <v>375</v>
      </c>
      <c r="D67" s="41" t="s">
        <v>443</v>
      </c>
      <c r="E67" s="41" t="s">
        <v>510</v>
      </c>
      <c r="F67" s="41" t="s">
        <v>372</v>
      </c>
      <c r="G67" s="396" t="s">
        <v>510</v>
      </c>
      <c r="H67" s="41" t="s">
        <v>378</v>
      </c>
      <c r="I67" s="41" t="s">
        <v>379</v>
      </c>
      <c r="J67" s="41" t="s">
        <v>510</v>
      </c>
    </row>
    <row r="68" ht="22.5" spans="1:10">
      <c r="A68" s="265"/>
      <c r="B68" s="266"/>
      <c r="C68" s="41" t="s">
        <v>381</v>
      </c>
      <c r="D68" s="41" t="s">
        <v>382</v>
      </c>
      <c r="E68" s="41" t="s">
        <v>511</v>
      </c>
      <c r="F68" s="41" t="s">
        <v>365</v>
      </c>
      <c r="G68" s="396" t="s">
        <v>384</v>
      </c>
      <c r="H68" s="41" t="s">
        <v>385</v>
      </c>
      <c r="I68" s="41" t="s">
        <v>368</v>
      </c>
      <c r="J68" s="41" t="s">
        <v>512</v>
      </c>
    </row>
  </sheetData>
  <mergeCells count="20">
    <mergeCell ref="A2:J2"/>
    <mergeCell ref="A3:H3"/>
    <mergeCell ref="A8:A11"/>
    <mergeCell ref="A12:A26"/>
    <mergeCell ref="A27:A33"/>
    <mergeCell ref="A34:A38"/>
    <mergeCell ref="A39:A48"/>
    <mergeCell ref="A49:A55"/>
    <mergeCell ref="A56:A61"/>
    <mergeCell ref="A62:A65"/>
    <mergeCell ref="A66:A68"/>
    <mergeCell ref="B8:B11"/>
    <mergeCell ref="B12:B26"/>
    <mergeCell ref="B27:B33"/>
    <mergeCell ref="B34:B38"/>
    <mergeCell ref="B39:B48"/>
    <mergeCell ref="B49:B55"/>
    <mergeCell ref="B56:B61"/>
    <mergeCell ref="B62:B65"/>
    <mergeCell ref="B66:B68"/>
  </mergeCells>
  <printOptions horizontalCentered="1"/>
  <pageMargins left="0.393055555555556" right="0.393055555555556" top="0.511805555555556" bottom="0.511805555555556" header="0.314583333333333" footer="0.314583333333333"/>
  <pageSetup paperSize="9" scale="24"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8"/>
  <sheetViews>
    <sheetView topLeftCell="A34" workbookViewId="0">
      <selection activeCell="C48" sqref="C48"/>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95" customFormat="1" customHeight="1" spans="1:16384">
      <c r="A1" s="180"/>
      <c r="B1" s="180"/>
      <c r="C1" s="180"/>
      <c r="D1" s="180"/>
      <c r="E1" s="180"/>
      <c r="F1" s="180"/>
      <c r="G1" s="180"/>
      <c r="H1" s="180"/>
      <c r="I1" s="180"/>
      <c r="J1" s="237"/>
      <c r="K1" s="237"/>
      <c r="L1" s="237"/>
      <c r="M1" s="23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5" customFormat="1" ht="41.25" customHeight="1" spans="1:16384">
      <c r="A2" s="180" t="s">
        <v>513</v>
      </c>
      <c r="B2" s="180"/>
      <c r="C2" s="180"/>
      <c r="D2" s="180"/>
      <c r="E2" s="180"/>
      <c r="F2" s="180"/>
      <c r="G2" s="180"/>
      <c r="H2" s="180"/>
      <c r="I2" s="180"/>
      <c r="J2" s="180"/>
      <c r="K2" s="180"/>
      <c r="L2" s="180"/>
      <c r="M2" s="180"/>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5" customFormat="1" ht="17.25" customHeight="1" spans="1:16384">
      <c r="A3" s="181" t="s">
        <v>21</v>
      </c>
      <c r="B3" s="181"/>
      <c r="C3" s="182"/>
      <c r="D3" s="183"/>
      <c r="E3" s="183"/>
      <c r="F3" s="183"/>
      <c r="G3" s="183"/>
      <c r="H3" s="183"/>
      <c r="I3" s="183"/>
      <c r="J3" s="237"/>
      <c r="K3" s="237"/>
      <c r="L3" s="237"/>
      <c r="M3" s="238" t="s">
        <v>196</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5" customFormat="1" ht="30" customHeight="1" spans="1:16384">
      <c r="A4" s="184" t="s">
        <v>514</v>
      </c>
      <c r="B4" s="185">
        <v>142001</v>
      </c>
      <c r="C4" s="186"/>
      <c r="D4" s="186"/>
      <c r="E4" s="187"/>
      <c r="F4" s="188" t="s">
        <v>515</v>
      </c>
      <c r="G4" s="187"/>
      <c r="H4" s="189" t="s">
        <v>90</v>
      </c>
      <c r="I4" s="186"/>
      <c r="J4" s="186"/>
      <c r="K4" s="186"/>
      <c r="L4" s="186"/>
      <c r="M4" s="187"/>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5" customFormat="1" ht="32.25" customHeight="1" spans="1:16384">
      <c r="A5" s="12" t="s">
        <v>1</v>
      </c>
      <c r="B5" s="13"/>
      <c r="C5" s="13"/>
      <c r="D5" s="13"/>
      <c r="E5" s="13"/>
      <c r="F5" s="13"/>
      <c r="G5" s="13"/>
      <c r="H5" s="13"/>
      <c r="I5" s="13"/>
      <c r="J5" s="13"/>
      <c r="K5" s="14"/>
      <c r="L5" s="12" t="s">
        <v>516</v>
      </c>
      <c r="M5" s="214"/>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5" customFormat="1" ht="99.75" customHeight="1" spans="1:16384">
      <c r="A6" s="32" t="s">
        <v>517</v>
      </c>
      <c r="B6" s="190" t="s">
        <v>518</v>
      </c>
      <c r="C6" s="191" t="s">
        <v>519</v>
      </c>
      <c r="D6" s="192"/>
      <c r="E6" s="192"/>
      <c r="F6" s="192"/>
      <c r="G6" s="192"/>
      <c r="H6" s="192"/>
      <c r="I6" s="192"/>
      <c r="J6" s="239"/>
      <c r="K6" s="240"/>
      <c r="L6" s="241" t="s">
        <v>520</v>
      </c>
      <c r="M6" s="214"/>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5" customFormat="1" ht="99.75" customHeight="1" spans="1:16384">
      <c r="A7" s="34"/>
      <c r="B7" s="190" t="s">
        <v>521</v>
      </c>
      <c r="C7" s="191" t="s">
        <v>522</v>
      </c>
      <c r="D7" s="192"/>
      <c r="E7" s="192"/>
      <c r="F7" s="192"/>
      <c r="G7" s="192"/>
      <c r="H7" s="192"/>
      <c r="I7" s="192"/>
      <c r="J7" s="239"/>
      <c r="K7" s="240"/>
      <c r="L7" s="241" t="s">
        <v>523</v>
      </c>
      <c r="M7" s="214"/>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5" customFormat="1" ht="75" customHeight="1" spans="1:16384">
      <c r="A8" s="190" t="s">
        <v>524</v>
      </c>
      <c r="B8" s="193" t="s">
        <v>525</v>
      </c>
      <c r="C8" s="194" t="s">
        <v>526</v>
      </c>
      <c r="D8" s="195"/>
      <c r="E8" s="195"/>
      <c r="F8" s="195"/>
      <c r="G8" s="195"/>
      <c r="H8" s="195"/>
      <c r="I8" s="195"/>
      <c r="J8" s="239"/>
      <c r="K8" s="240"/>
      <c r="L8" s="242" t="s">
        <v>527</v>
      </c>
      <c r="M8" s="214"/>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5" customFormat="1" ht="32.25" customHeight="1" spans="1:16384">
      <c r="A9" s="196" t="s">
        <v>528</v>
      </c>
      <c r="B9" s="197"/>
      <c r="C9" s="197"/>
      <c r="D9" s="197"/>
      <c r="E9" s="197"/>
      <c r="F9" s="197"/>
      <c r="G9" s="197"/>
      <c r="H9" s="197"/>
      <c r="I9" s="197"/>
      <c r="J9" s="197"/>
      <c r="K9" s="197"/>
      <c r="L9" s="197"/>
      <c r="M9" s="243"/>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5" customFormat="1" ht="32.25" customHeight="1" spans="1:16384">
      <c r="A10" s="198" t="s">
        <v>529</v>
      </c>
      <c r="B10" s="199"/>
      <c r="C10" s="200" t="s">
        <v>530</v>
      </c>
      <c r="D10" s="201"/>
      <c r="E10" s="201"/>
      <c r="F10" s="201"/>
      <c r="G10" s="202"/>
      <c r="H10" s="12" t="s">
        <v>531</v>
      </c>
      <c r="I10" s="13"/>
      <c r="J10" s="14"/>
      <c r="K10" s="13" t="s">
        <v>532</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5" customFormat="1" ht="32.25" customHeight="1" spans="1:16384">
      <c r="A11" s="203"/>
      <c r="B11" s="204"/>
      <c r="C11" s="205"/>
      <c r="D11" s="206"/>
      <c r="E11" s="206"/>
      <c r="F11" s="206"/>
      <c r="G11" s="207"/>
      <c r="H11" s="190" t="s">
        <v>533</v>
      </c>
      <c r="I11" s="190" t="s">
        <v>534</v>
      </c>
      <c r="J11" s="190" t="s">
        <v>535</v>
      </c>
      <c r="K11" s="190" t="s">
        <v>533</v>
      </c>
      <c r="L11" s="190" t="s">
        <v>534</v>
      </c>
      <c r="M11" s="244" t="s">
        <v>535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5" customFormat="1" ht="30" customHeight="1" spans="1:16384">
      <c r="A12" s="208" t="s">
        <v>75</v>
      </c>
      <c r="B12" s="209"/>
      <c r="C12" s="209"/>
      <c r="D12" s="209"/>
      <c r="E12" s="209"/>
      <c r="F12" s="209"/>
      <c r="G12" s="210"/>
      <c r="H12" s="211">
        <v>23959152.5</v>
      </c>
      <c r="I12" s="211">
        <v>23959152.5</v>
      </c>
      <c r="J12" s="211"/>
      <c r="K12" s="211">
        <v>23959152.5</v>
      </c>
      <c r="L12" s="211">
        <v>23959152.5</v>
      </c>
      <c r="M12" s="245"/>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5" customFormat="1" ht="50" customHeight="1" spans="1:16384">
      <c r="A13" s="191" t="s">
        <v>335</v>
      </c>
      <c r="B13" s="212"/>
      <c r="C13" s="191" t="s">
        <v>536</v>
      </c>
      <c r="D13" s="192"/>
      <c r="E13" s="192"/>
      <c r="F13" s="192"/>
      <c r="G13" s="212"/>
      <c r="H13" s="213">
        <v>2252280</v>
      </c>
      <c r="I13" s="213">
        <v>2252280</v>
      </c>
      <c r="J13" s="213"/>
      <c r="K13" s="213">
        <v>2252280</v>
      </c>
      <c r="L13" s="213">
        <v>2252280</v>
      </c>
      <c r="M13" s="246"/>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5" customFormat="1" ht="51" customHeight="1" spans="1:16384">
      <c r="A14" s="191" t="s">
        <v>313</v>
      </c>
      <c r="B14" s="214"/>
      <c r="C14" s="191" t="s">
        <v>537</v>
      </c>
      <c r="D14" s="215"/>
      <c r="E14" s="215"/>
      <c r="F14" s="215"/>
      <c r="G14" s="214"/>
      <c r="H14" s="213">
        <v>5000000</v>
      </c>
      <c r="I14" s="213">
        <v>5000000</v>
      </c>
      <c r="J14" s="213"/>
      <c r="K14" s="213">
        <v>5000000</v>
      </c>
      <c r="L14" s="213">
        <v>5000000</v>
      </c>
      <c r="M14" s="24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5" customFormat="1" ht="52" customHeight="1" spans="1:16384">
      <c r="A15" s="191" t="s">
        <v>322</v>
      </c>
      <c r="B15" s="214"/>
      <c r="C15" s="191" t="s">
        <v>538</v>
      </c>
      <c r="D15" s="215"/>
      <c r="E15" s="215"/>
      <c r="F15" s="215"/>
      <c r="G15" s="214"/>
      <c r="H15" s="213">
        <v>8000010</v>
      </c>
      <c r="I15" s="213">
        <v>8000010</v>
      </c>
      <c r="J15" s="213"/>
      <c r="K15" s="213">
        <v>8000010</v>
      </c>
      <c r="L15" s="213">
        <v>8000010</v>
      </c>
      <c r="M15" s="247"/>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5" customFormat="1" ht="49" customHeight="1" spans="1:16384">
      <c r="A16" s="191" t="s">
        <v>328</v>
      </c>
      <c r="B16" s="214"/>
      <c r="C16" s="191" t="s">
        <v>539</v>
      </c>
      <c r="D16" s="215"/>
      <c r="E16" s="215"/>
      <c r="F16" s="215"/>
      <c r="G16" s="214"/>
      <c r="H16" s="213">
        <v>100000</v>
      </c>
      <c r="I16" s="213">
        <v>100000</v>
      </c>
      <c r="J16" s="213"/>
      <c r="K16" s="213">
        <v>100000</v>
      </c>
      <c r="L16" s="213">
        <v>100000</v>
      </c>
      <c r="M16" s="247"/>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5" customFormat="1" ht="51" customHeight="1" spans="1:16384">
      <c r="A17" s="191" t="s">
        <v>304</v>
      </c>
      <c r="B17" s="214"/>
      <c r="C17" s="191" t="s">
        <v>540</v>
      </c>
      <c r="D17" s="215"/>
      <c r="E17" s="215"/>
      <c r="F17" s="215"/>
      <c r="G17" s="214"/>
      <c r="H17" s="213">
        <v>6000000</v>
      </c>
      <c r="I17" s="213">
        <v>6000000</v>
      </c>
      <c r="J17" s="213"/>
      <c r="K17" s="213">
        <v>6000000</v>
      </c>
      <c r="L17" s="213">
        <v>6000000</v>
      </c>
      <c r="M17" s="24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5" customFormat="1" ht="42" customHeight="1" spans="1:16384">
      <c r="A18" s="191" t="s">
        <v>342</v>
      </c>
      <c r="B18" s="214"/>
      <c r="C18" s="191" t="s">
        <v>541</v>
      </c>
      <c r="D18" s="215"/>
      <c r="E18" s="215"/>
      <c r="F18" s="215"/>
      <c r="G18" s="214"/>
      <c r="H18" s="213">
        <v>1550000</v>
      </c>
      <c r="I18" s="213">
        <v>1550000</v>
      </c>
      <c r="J18" s="213"/>
      <c r="K18" s="213">
        <v>1550000</v>
      </c>
      <c r="L18" s="213">
        <v>1550000</v>
      </c>
      <c r="M18" s="24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5" customFormat="1" ht="32.25" customHeight="1" spans="1:16384">
      <c r="A19" s="191" t="s">
        <v>344</v>
      </c>
      <c r="B19" s="214"/>
      <c r="C19" s="191" t="s">
        <v>542</v>
      </c>
      <c r="D19" s="215"/>
      <c r="E19" s="215"/>
      <c r="F19" s="215"/>
      <c r="G19" s="214"/>
      <c r="H19" s="213">
        <v>954010</v>
      </c>
      <c r="I19" s="213">
        <v>954010</v>
      </c>
      <c r="J19" s="213"/>
      <c r="K19" s="213">
        <v>954010</v>
      </c>
      <c r="L19" s="213">
        <v>954010</v>
      </c>
      <c r="M19" s="24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5" customFormat="1" ht="32.25" customHeight="1" spans="1:16384">
      <c r="A20" s="216" t="s">
        <v>346</v>
      </c>
      <c r="B20" s="217"/>
      <c r="C20" s="216" t="s">
        <v>346</v>
      </c>
      <c r="D20" s="218"/>
      <c r="E20" s="218"/>
      <c r="F20" s="218"/>
      <c r="G20" s="217"/>
      <c r="H20" s="219">
        <v>102800</v>
      </c>
      <c r="I20" s="219">
        <v>102800</v>
      </c>
      <c r="J20" s="219"/>
      <c r="K20" s="219">
        <v>102800</v>
      </c>
      <c r="L20" s="219">
        <v>102800</v>
      </c>
      <c r="M20" s="24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5" customFormat="1" ht="32.25" customHeight="1" spans="1:16384">
      <c r="A21" s="220" t="s">
        <v>348</v>
      </c>
      <c r="B21" s="221"/>
      <c r="C21" s="222" t="s">
        <v>348</v>
      </c>
      <c r="D21" s="223"/>
      <c r="E21" s="223"/>
      <c r="F21" s="223"/>
      <c r="G21" s="224"/>
      <c r="H21" s="225">
        <v>52.5</v>
      </c>
      <c r="I21" s="225">
        <v>52.5</v>
      </c>
      <c r="J21" s="225"/>
      <c r="K21" s="225">
        <v>52.5</v>
      </c>
      <c r="L21" s="225">
        <v>52.5</v>
      </c>
      <c r="M21" s="249"/>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5" customFormat="1" ht="32.25" customHeight="1" spans="1:16384">
      <c r="A22" s="226" t="s">
        <v>543</v>
      </c>
      <c r="B22" s="227"/>
      <c r="C22" s="227"/>
      <c r="D22" s="227"/>
      <c r="E22" s="227"/>
      <c r="F22" s="227"/>
      <c r="G22" s="227"/>
      <c r="H22" s="227"/>
      <c r="I22" s="227"/>
      <c r="J22" s="227"/>
      <c r="K22" s="227"/>
      <c r="L22" s="227"/>
      <c r="M22" s="250"/>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5" customFormat="1" ht="32.25" customHeight="1" spans="1:16384">
      <c r="A23" s="228" t="s">
        <v>544</v>
      </c>
      <c r="B23" s="229"/>
      <c r="C23" s="229"/>
      <c r="D23" s="229"/>
      <c r="E23" s="229"/>
      <c r="F23" s="229"/>
      <c r="G23" s="230"/>
      <c r="H23" s="231" t="s">
        <v>545</v>
      </c>
      <c r="I23" s="217"/>
      <c r="J23" s="251" t="s">
        <v>359</v>
      </c>
      <c r="K23" s="252"/>
      <c r="L23" s="231" t="s">
        <v>546</v>
      </c>
      <c r="M23" s="217"/>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5" customFormat="1" ht="36" customHeight="1" spans="1:16384">
      <c r="A24" s="232" t="s">
        <v>352</v>
      </c>
      <c r="B24" s="232" t="s">
        <v>547</v>
      </c>
      <c r="C24" s="233" t="s">
        <v>354</v>
      </c>
      <c r="D24" s="233" t="s">
        <v>355</v>
      </c>
      <c r="E24" s="233" t="s">
        <v>356</v>
      </c>
      <c r="F24" s="233" t="s">
        <v>357</v>
      </c>
      <c r="G24" s="233" t="s">
        <v>358</v>
      </c>
      <c r="H24" s="234"/>
      <c r="I24" s="253"/>
      <c r="J24" s="234"/>
      <c r="K24" s="254"/>
      <c r="L24" s="234"/>
      <c r="M24" s="253"/>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5" customFormat="1" ht="32.25" customHeight="1" spans="1:16384">
      <c r="A25" s="235" t="s">
        <v>362</v>
      </c>
      <c r="B25" s="235" t="s">
        <v>91</v>
      </c>
      <c r="C25" s="24" t="s">
        <v>91</v>
      </c>
      <c r="D25" s="235" t="s">
        <v>91</v>
      </c>
      <c r="E25" s="235" t="s">
        <v>91</v>
      </c>
      <c r="F25" s="235" t="s">
        <v>91</v>
      </c>
      <c r="G25" s="235" t="s">
        <v>91</v>
      </c>
      <c r="H25" s="236" t="s">
        <v>91</v>
      </c>
      <c r="I25" s="253"/>
      <c r="J25" s="255" t="s">
        <v>91</v>
      </c>
      <c r="K25" s="256"/>
      <c r="L25" s="236" t="s">
        <v>91</v>
      </c>
      <c r="M25" s="253"/>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95" customFormat="1" ht="32.25" customHeight="1" spans="1:16384">
      <c r="A26" s="235" t="s">
        <v>91</v>
      </c>
      <c r="B26" s="235" t="s">
        <v>363</v>
      </c>
      <c r="C26" s="24" t="s">
        <v>91</v>
      </c>
      <c r="D26" s="235" t="s">
        <v>91</v>
      </c>
      <c r="E26" s="235" t="s">
        <v>91</v>
      </c>
      <c r="F26" s="235" t="s">
        <v>91</v>
      </c>
      <c r="G26" s="235" t="s">
        <v>91</v>
      </c>
      <c r="H26" s="236" t="s">
        <v>91</v>
      </c>
      <c r="I26" s="253"/>
      <c r="J26" s="255" t="s">
        <v>91</v>
      </c>
      <c r="K26" s="253"/>
      <c r="L26" s="257"/>
      <c r="M26" s="25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ht="29" customHeight="1" spans="1:13">
      <c r="A27" s="235" t="s">
        <v>91</v>
      </c>
      <c r="B27" s="235" t="s">
        <v>91</v>
      </c>
      <c r="C27" s="24" t="s">
        <v>548</v>
      </c>
      <c r="D27" s="235" t="s">
        <v>372</v>
      </c>
      <c r="E27" s="235" t="s">
        <v>467</v>
      </c>
      <c r="F27" s="235" t="s">
        <v>438</v>
      </c>
      <c r="G27" s="235" t="s">
        <v>368</v>
      </c>
      <c r="H27" s="236" t="s">
        <v>549</v>
      </c>
      <c r="I27" s="253"/>
      <c r="J27" s="255" t="s">
        <v>550</v>
      </c>
      <c r="K27" s="253"/>
      <c r="L27" s="236" t="s">
        <v>551</v>
      </c>
      <c r="M27" s="253"/>
    </row>
    <row r="28" ht="25" customHeight="1" spans="1:13">
      <c r="A28" s="235" t="s">
        <v>91</v>
      </c>
      <c r="B28" s="235" t="s">
        <v>91</v>
      </c>
      <c r="C28" s="24" t="s">
        <v>552</v>
      </c>
      <c r="D28" s="235" t="s">
        <v>372</v>
      </c>
      <c r="E28" s="235" t="s">
        <v>470</v>
      </c>
      <c r="F28" s="235" t="s">
        <v>438</v>
      </c>
      <c r="G28" s="235" t="s">
        <v>368</v>
      </c>
      <c r="H28" s="236" t="s">
        <v>549</v>
      </c>
      <c r="I28" s="253"/>
      <c r="J28" s="255" t="s">
        <v>553</v>
      </c>
      <c r="K28" s="253"/>
      <c r="L28" s="236" t="s">
        <v>551</v>
      </c>
      <c r="M28" s="253"/>
    </row>
    <row r="29" ht="25" customHeight="1" spans="1:13">
      <c r="A29" s="235" t="s">
        <v>91</v>
      </c>
      <c r="B29" s="235" t="s">
        <v>91</v>
      </c>
      <c r="C29" s="24" t="s">
        <v>554</v>
      </c>
      <c r="D29" s="235" t="s">
        <v>372</v>
      </c>
      <c r="E29" s="235" t="s">
        <v>473</v>
      </c>
      <c r="F29" s="235" t="s">
        <v>438</v>
      </c>
      <c r="G29" s="235" t="s">
        <v>368</v>
      </c>
      <c r="H29" s="236" t="s">
        <v>549</v>
      </c>
      <c r="I29" s="253"/>
      <c r="J29" s="255" t="s">
        <v>553</v>
      </c>
      <c r="K29" s="253"/>
      <c r="L29" s="236" t="s">
        <v>551</v>
      </c>
      <c r="M29" s="253"/>
    </row>
    <row r="30" ht="25" customHeight="1" spans="1:13">
      <c r="A30" s="235" t="s">
        <v>91</v>
      </c>
      <c r="B30" s="235" t="s">
        <v>91</v>
      </c>
      <c r="C30" s="24" t="s">
        <v>555</v>
      </c>
      <c r="D30" s="235" t="s">
        <v>372</v>
      </c>
      <c r="E30" s="235" t="s">
        <v>437</v>
      </c>
      <c r="F30" s="235" t="s">
        <v>438</v>
      </c>
      <c r="G30" s="235" t="s">
        <v>368</v>
      </c>
      <c r="H30" s="236" t="s">
        <v>549</v>
      </c>
      <c r="I30" s="253"/>
      <c r="J30" s="255" t="s">
        <v>553</v>
      </c>
      <c r="K30" s="253"/>
      <c r="L30" s="236" t="s">
        <v>551</v>
      </c>
      <c r="M30" s="253"/>
    </row>
    <row r="31" ht="18" customHeight="1" spans="1:13">
      <c r="A31" s="235" t="s">
        <v>91</v>
      </c>
      <c r="B31" s="235" t="s">
        <v>91</v>
      </c>
      <c r="C31" s="24" t="s">
        <v>556</v>
      </c>
      <c r="D31" s="235" t="s">
        <v>372</v>
      </c>
      <c r="E31" s="235" t="s">
        <v>221</v>
      </c>
      <c r="F31" s="235" t="s">
        <v>391</v>
      </c>
      <c r="G31" s="235" t="s">
        <v>368</v>
      </c>
      <c r="H31" s="236" t="s">
        <v>557</v>
      </c>
      <c r="I31" s="253"/>
      <c r="J31" s="255" t="s">
        <v>558</v>
      </c>
      <c r="K31" s="253"/>
      <c r="L31" s="236" t="s">
        <v>559</v>
      </c>
      <c r="M31" s="253"/>
    </row>
    <row r="32" customHeight="1" spans="1:13">
      <c r="A32" s="235" t="s">
        <v>91</v>
      </c>
      <c r="B32" s="235" t="s">
        <v>400</v>
      </c>
      <c r="C32" s="24" t="s">
        <v>91</v>
      </c>
      <c r="D32" s="235" t="s">
        <v>91</v>
      </c>
      <c r="E32" s="235" t="s">
        <v>91</v>
      </c>
      <c r="F32" s="235" t="s">
        <v>91</v>
      </c>
      <c r="G32" s="235" t="s">
        <v>91</v>
      </c>
      <c r="H32" s="236" t="s">
        <v>91</v>
      </c>
      <c r="I32" s="253"/>
      <c r="J32" s="255" t="s">
        <v>91</v>
      </c>
      <c r="K32" s="253"/>
      <c r="L32" s="236"/>
      <c r="M32" s="253"/>
    </row>
    <row r="33" ht="24" customHeight="1" spans="1:13">
      <c r="A33" s="235" t="s">
        <v>91</v>
      </c>
      <c r="B33" s="235" t="s">
        <v>91</v>
      </c>
      <c r="C33" s="24" t="s">
        <v>560</v>
      </c>
      <c r="D33" s="235" t="s">
        <v>365</v>
      </c>
      <c r="E33" s="235" t="s">
        <v>384</v>
      </c>
      <c r="F33" s="235" t="s">
        <v>385</v>
      </c>
      <c r="G33" s="235" t="s">
        <v>368</v>
      </c>
      <c r="H33" s="236" t="s">
        <v>561</v>
      </c>
      <c r="I33" s="253"/>
      <c r="J33" s="255" t="s">
        <v>562</v>
      </c>
      <c r="K33" s="253"/>
      <c r="L33" s="236" t="s">
        <v>563</v>
      </c>
      <c r="M33" s="253"/>
    </row>
    <row r="34" ht="24" customHeight="1" spans="1:13">
      <c r="A34" s="235" t="s">
        <v>91</v>
      </c>
      <c r="B34" s="235" t="s">
        <v>91</v>
      </c>
      <c r="C34" s="24" t="s">
        <v>423</v>
      </c>
      <c r="D34" s="235" t="s">
        <v>372</v>
      </c>
      <c r="E34" s="235" t="s">
        <v>424</v>
      </c>
      <c r="F34" s="235" t="s">
        <v>385</v>
      </c>
      <c r="G34" s="235" t="s">
        <v>368</v>
      </c>
      <c r="H34" s="236" t="s">
        <v>564</v>
      </c>
      <c r="I34" s="253"/>
      <c r="J34" s="255" t="s">
        <v>565</v>
      </c>
      <c r="K34" s="253"/>
      <c r="L34" s="236" t="s">
        <v>566</v>
      </c>
      <c r="M34" s="253"/>
    </row>
    <row r="35" ht="24" customHeight="1" spans="1:13">
      <c r="A35" s="235" t="s">
        <v>91</v>
      </c>
      <c r="B35" s="235" t="s">
        <v>91</v>
      </c>
      <c r="C35" s="24" t="s">
        <v>488</v>
      </c>
      <c r="D35" s="235" t="s">
        <v>365</v>
      </c>
      <c r="E35" s="235" t="s">
        <v>403</v>
      </c>
      <c r="F35" s="235" t="s">
        <v>385</v>
      </c>
      <c r="G35" s="235" t="s">
        <v>368</v>
      </c>
      <c r="H35" s="236" t="s">
        <v>567</v>
      </c>
      <c r="I35" s="253"/>
      <c r="J35" s="255" t="s">
        <v>568</v>
      </c>
      <c r="K35" s="253"/>
      <c r="L35" s="236" t="s">
        <v>566</v>
      </c>
      <c r="M35" s="253"/>
    </row>
    <row r="36" customHeight="1" spans="1:13">
      <c r="A36" s="235" t="s">
        <v>91</v>
      </c>
      <c r="B36" s="235" t="s">
        <v>370</v>
      </c>
      <c r="C36" s="24" t="s">
        <v>91</v>
      </c>
      <c r="D36" s="235" t="s">
        <v>91</v>
      </c>
      <c r="E36" s="235" t="s">
        <v>91</v>
      </c>
      <c r="F36" s="235" t="s">
        <v>91</v>
      </c>
      <c r="G36" s="235" t="s">
        <v>91</v>
      </c>
      <c r="H36" s="236" t="s">
        <v>91</v>
      </c>
      <c r="I36" s="253"/>
      <c r="J36" s="255" t="s">
        <v>91</v>
      </c>
      <c r="K36" s="253"/>
      <c r="L36" s="236"/>
      <c r="M36" s="253"/>
    </row>
    <row r="37" ht="25" customHeight="1" spans="1:13">
      <c r="A37" s="235" t="s">
        <v>91</v>
      </c>
      <c r="B37" s="235" t="s">
        <v>91</v>
      </c>
      <c r="C37" s="24" t="s">
        <v>569</v>
      </c>
      <c r="D37" s="235" t="s">
        <v>365</v>
      </c>
      <c r="E37" s="235" t="s">
        <v>236</v>
      </c>
      <c r="F37" s="235" t="s">
        <v>570</v>
      </c>
      <c r="G37" s="235" t="s">
        <v>368</v>
      </c>
      <c r="H37" s="236" t="s">
        <v>571</v>
      </c>
      <c r="I37" s="253"/>
      <c r="J37" s="255" t="s">
        <v>572</v>
      </c>
      <c r="K37" s="253"/>
      <c r="L37" s="236" t="s">
        <v>573</v>
      </c>
      <c r="M37" s="253"/>
    </row>
    <row r="38" ht="25" customHeight="1" spans="1:13">
      <c r="A38" s="235" t="s">
        <v>91</v>
      </c>
      <c r="B38" s="235" t="s">
        <v>91</v>
      </c>
      <c r="C38" s="24" t="s">
        <v>574</v>
      </c>
      <c r="D38" s="235" t="s">
        <v>365</v>
      </c>
      <c r="E38" s="235" t="s">
        <v>384</v>
      </c>
      <c r="F38" s="235" t="s">
        <v>385</v>
      </c>
      <c r="G38" s="235" t="s">
        <v>368</v>
      </c>
      <c r="H38" s="236" t="s">
        <v>575</v>
      </c>
      <c r="I38" s="253"/>
      <c r="J38" s="255" t="s">
        <v>576</v>
      </c>
      <c r="K38" s="253"/>
      <c r="L38" s="236" t="s">
        <v>577</v>
      </c>
      <c r="M38" s="253"/>
    </row>
    <row r="39" customHeight="1" spans="1:13">
      <c r="A39" s="235" t="s">
        <v>375</v>
      </c>
      <c r="B39" s="235" t="s">
        <v>91</v>
      </c>
      <c r="C39" s="24" t="s">
        <v>91</v>
      </c>
      <c r="D39" s="235" t="s">
        <v>91</v>
      </c>
      <c r="E39" s="235" t="s">
        <v>91</v>
      </c>
      <c r="F39" s="235" t="s">
        <v>91</v>
      </c>
      <c r="G39" s="235" t="s">
        <v>91</v>
      </c>
      <c r="H39" s="236" t="s">
        <v>91</v>
      </c>
      <c r="I39" s="253"/>
      <c r="J39" s="255" t="s">
        <v>91</v>
      </c>
      <c r="K39" s="253"/>
      <c r="L39" s="236"/>
      <c r="M39" s="253"/>
    </row>
    <row r="40" customHeight="1" spans="1:13">
      <c r="A40" s="235" t="s">
        <v>91</v>
      </c>
      <c r="B40" s="235" t="s">
        <v>410</v>
      </c>
      <c r="C40" s="24" t="s">
        <v>91</v>
      </c>
      <c r="D40" s="235" t="s">
        <v>91</v>
      </c>
      <c r="E40" s="235" t="s">
        <v>91</v>
      </c>
      <c r="F40" s="235" t="s">
        <v>91</v>
      </c>
      <c r="G40" s="235" t="s">
        <v>91</v>
      </c>
      <c r="H40" s="236" t="s">
        <v>91</v>
      </c>
      <c r="I40" s="253"/>
      <c r="J40" s="255" t="s">
        <v>91</v>
      </c>
      <c r="K40" s="253"/>
      <c r="L40" s="236"/>
      <c r="M40" s="253"/>
    </row>
    <row r="41" ht="36" customHeight="1" spans="1:13">
      <c r="A41" s="235" t="s">
        <v>91</v>
      </c>
      <c r="B41" s="235" t="s">
        <v>91</v>
      </c>
      <c r="C41" s="24" t="s">
        <v>578</v>
      </c>
      <c r="D41" s="235" t="s">
        <v>365</v>
      </c>
      <c r="E41" s="235" t="s">
        <v>384</v>
      </c>
      <c r="F41" s="235" t="s">
        <v>385</v>
      </c>
      <c r="G41" s="235" t="s">
        <v>368</v>
      </c>
      <c r="H41" s="236" t="s">
        <v>566</v>
      </c>
      <c r="I41" s="253"/>
      <c r="J41" s="255" t="s">
        <v>579</v>
      </c>
      <c r="K41" s="253"/>
      <c r="L41" s="236" t="s">
        <v>566</v>
      </c>
      <c r="M41" s="253"/>
    </row>
    <row r="42" customHeight="1" spans="1:13">
      <c r="A42" s="235" t="s">
        <v>91</v>
      </c>
      <c r="B42" s="235" t="s">
        <v>443</v>
      </c>
      <c r="C42" s="24" t="s">
        <v>91</v>
      </c>
      <c r="D42" s="235" t="s">
        <v>91</v>
      </c>
      <c r="E42" s="235" t="s">
        <v>91</v>
      </c>
      <c r="F42" s="235" t="s">
        <v>91</v>
      </c>
      <c r="G42" s="235" t="s">
        <v>91</v>
      </c>
      <c r="H42" s="236" t="s">
        <v>91</v>
      </c>
      <c r="I42" s="253"/>
      <c r="J42" s="255" t="s">
        <v>91</v>
      </c>
      <c r="K42" s="253"/>
      <c r="L42" s="236"/>
      <c r="M42" s="253"/>
    </row>
    <row r="43" ht="28" customHeight="1" spans="1:13">
      <c r="A43" s="235" t="s">
        <v>91</v>
      </c>
      <c r="B43" s="235" t="s">
        <v>91</v>
      </c>
      <c r="C43" s="24" t="s">
        <v>580</v>
      </c>
      <c r="D43" s="235" t="s">
        <v>365</v>
      </c>
      <c r="E43" s="235" t="s">
        <v>384</v>
      </c>
      <c r="F43" s="235" t="s">
        <v>385</v>
      </c>
      <c r="G43" s="235" t="s">
        <v>368</v>
      </c>
      <c r="H43" s="236" t="s">
        <v>581</v>
      </c>
      <c r="I43" s="253"/>
      <c r="J43" s="255" t="s">
        <v>582</v>
      </c>
      <c r="K43" s="253"/>
      <c r="L43" s="236" t="s">
        <v>583</v>
      </c>
      <c r="M43" s="253"/>
    </row>
    <row r="44" customHeight="1" spans="1:13">
      <c r="A44" s="235" t="s">
        <v>91</v>
      </c>
      <c r="B44" s="235" t="s">
        <v>376</v>
      </c>
      <c r="C44" s="24" t="s">
        <v>91</v>
      </c>
      <c r="D44" s="235" t="s">
        <v>91</v>
      </c>
      <c r="E44" s="235" t="s">
        <v>91</v>
      </c>
      <c r="F44" s="235" t="s">
        <v>91</v>
      </c>
      <c r="G44" s="235" t="s">
        <v>91</v>
      </c>
      <c r="H44" s="236" t="s">
        <v>91</v>
      </c>
      <c r="I44" s="253"/>
      <c r="J44" s="255" t="s">
        <v>91</v>
      </c>
      <c r="K44" s="253"/>
      <c r="L44" s="236"/>
      <c r="M44" s="253"/>
    </row>
    <row r="45" ht="150" customHeight="1" spans="1:13">
      <c r="A45" s="235" t="s">
        <v>91</v>
      </c>
      <c r="B45" s="235" t="s">
        <v>91</v>
      </c>
      <c r="C45" s="24" t="s">
        <v>584</v>
      </c>
      <c r="D45" s="235" t="s">
        <v>365</v>
      </c>
      <c r="E45" s="235" t="s">
        <v>384</v>
      </c>
      <c r="F45" s="235" t="s">
        <v>385</v>
      </c>
      <c r="G45" s="235" t="s">
        <v>368</v>
      </c>
      <c r="H45" s="236" t="s">
        <v>566</v>
      </c>
      <c r="I45" s="253"/>
      <c r="J45" s="255" t="s">
        <v>585</v>
      </c>
      <c r="K45" s="253"/>
      <c r="L45" s="236" t="s">
        <v>566</v>
      </c>
      <c r="M45" s="253"/>
    </row>
    <row r="46" customHeight="1" spans="1:13">
      <c r="A46" s="235" t="s">
        <v>381</v>
      </c>
      <c r="B46" s="235" t="s">
        <v>91</v>
      </c>
      <c r="C46" s="24" t="s">
        <v>91</v>
      </c>
      <c r="D46" s="235" t="s">
        <v>91</v>
      </c>
      <c r="E46" s="235" t="s">
        <v>91</v>
      </c>
      <c r="F46" s="235" t="s">
        <v>91</v>
      </c>
      <c r="G46" s="235" t="s">
        <v>91</v>
      </c>
      <c r="H46" s="236" t="s">
        <v>91</v>
      </c>
      <c r="I46" s="253"/>
      <c r="J46" s="255" t="s">
        <v>91</v>
      </c>
      <c r="K46" s="253"/>
      <c r="L46" s="236"/>
      <c r="M46" s="253"/>
    </row>
    <row r="47" customHeight="1" spans="1:13">
      <c r="A47" s="235" t="s">
        <v>91</v>
      </c>
      <c r="B47" s="235" t="s">
        <v>382</v>
      </c>
      <c r="C47" s="24" t="s">
        <v>91</v>
      </c>
      <c r="D47" s="235" t="s">
        <v>91</v>
      </c>
      <c r="E47" s="235" t="s">
        <v>91</v>
      </c>
      <c r="F47" s="235" t="s">
        <v>91</v>
      </c>
      <c r="G47" s="235" t="s">
        <v>91</v>
      </c>
      <c r="H47" s="236" t="s">
        <v>91</v>
      </c>
      <c r="I47" s="253"/>
      <c r="J47" s="255" t="s">
        <v>91</v>
      </c>
      <c r="K47" s="253"/>
      <c r="L47" s="236"/>
      <c r="M47" s="253"/>
    </row>
    <row r="48" ht="50" customHeight="1" spans="1:13">
      <c r="A48" s="235" t="s">
        <v>91</v>
      </c>
      <c r="B48" s="235" t="s">
        <v>91</v>
      </c>
      <c r="C48" s="24" t="s">
        <v>586</v>
      </c>
      <c r="D48" s="235" t="s">
        <v>365</v>
      </c>
      <c r="E48" s="235" t="s">
        <v>432</v>
      </c>
      <c r="F48" s="235" t="s">
        <v>385</v>
      </c>
      <c r="G48" s="235" t="s">
        <v>379</v>
      </c>
      <c r="H48" s="236" t="s">
        <v>566</v>
      </c>
      <c r="I48" s="253"/>
      <c r="J48" s="255" t="s">
        <v>587</v>
      </c>
      <c r="K48" s="253"/>
      <c r="L48" s="236" t="s">
        <v>588</v>
      </c>
      <c r="M48" s="253"/>
    </row>
  </sheetData>
  <mergeCells count="115">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M22"/>
    <mergeCell ref="A23:G23"/>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A6:A7"/>
    <mergeCell ref="A10:B11"/>
    <mergeCell ref="C10:G11"/>
    <mergeCell ref="H23:I24"/>
    <mergeCell ref="J23:K24"/>
    <mergeCell ref="L23:M24"/>
  </mergeCells>
  <pageMargins left="0.75" right="0.75" top="1" bottom="1" header="0.5" footer="0.5"/>
  <pageSetup paperSize="9" scale="60"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D10" sqref="D10"/>
    </sheetView>
  </sheetViews>
  <sheetFormatPr defaultColWidth="8.88571428571429" defaultRowHeight="14.25" customHeight="1" outlineLevelCol="5"/>
  <cols>
    <col min="1" max="2" width="21.1333333333333" style="164" customWidth="1"/>
    <col min="3" max="3" width="21.1333333333333" style="89" customWidth="1"/>
    <col min="4" max="4" width="27.7142857142857" style="89" customWidth="1"/>
    <col min="5" max="6" width="36.7142857142857" style="89" customWidth="1"/>
    <col min="7" max="7" width="9.13333333333333" style="89" customWidth="1"/>
    <col min="8" max="16384" width="9.13333333333333" style="89"/>
  </cols>
  <sheetData>
    <row r="1" ht="12" customHeight="1" spans="1:6">
      <c r="A1" s="165">
        <v>0</v>
      </c>
      <c r="B1" s="165">
        <v>0</v>
      </c>
      <c r="C1" s="166">
        <v>1</v>
      </c>
      <c r="D1" s="167"/>
      <c r="E1" s="167"/>
      <c r="F1" s="167"/>
    </row>
    <row r="2" ht="26.25" customHeight="1" spans="1:6">
      <c r="A2" s="168" t="s">
        <v>12</v>
      </c>
      <c r="B2" s="168"/>
      <c r="C2" s="169"/>
      <c r="D2" s="169"/>
      <c r="E2" s="169"/>
      <c r="F2" s="169"/>
    </row>
    <row r="3" ht="13.5" customHeight="1" spans="1:6">
      <c r="A3" s="170" t="s">
        <v>21</v>
      </c>
      <c r="B3" s="170"/>
      <c r="C3" s="166"/>
      <c r="D3" s="167"/>
      <c r="E3" s="167"/>
      <c r="F3" s="167" t="s">
        <v>22</v>
      </c>
    </row>
    <row r="4" ht="19.5" customHeight="1" spans="1:6">
      <c r="A4" s="97" t="s">
        <v>203</v>
      </c>
      <c r="B4" s="171" t="s">
        <v>94</v>
      </c>
      <c r="C4" s="97" t="s">
        <v>95</v>
      </c>
      <c r="D4" s="98" t="s">
        <v>589</v>
      </c>
      <c r="E4" s="99"/>
      <c r="F4" s="172"/>
    </row>
    <row r="5" ht="18.75" customHeight="1" spans="1:6">
      <c r="A5" s="101"/>
      <c r="B5" s="173"/>
      <c r="C5" s="102"/>
      <c r="D5" s="97" t="s">
        <v>75</v>
      </c>
      <c r="E5" s="98" t="s">
        <v>97</v>
      </c>
      <c r="F5" s="97" t="s">
        <v>98</v>
      </c>
    </row>
    <row r="6" ht="18.75" customHeight="1" spans="1:6">
      <c r="A6" s="174">
        <v>1</v>
      </c>
      <c r="B6" s="174" t="s">
        <v>190</v>
      </c>
      <c r="C6" s="118">
        <v>3</v>
      </c>
      <c r="D6" s="174" t="s">
        <v>192</v>
      </c>
      <c r="E6" s="174" t="s">
        <v>193</v>
      </c>
      <c r="F6" s="118">
        <v>6</v>
      </c>
    </row>
    <row r="7" ht="18.75" customHeight="1" spans="1:6">
      <c r="A7" s="86" t="s">
        <v>91</v>
      </c>
      <c r="B7" s="86" t="s">
        <v>91</v>
      </c>
      <c r="C7" s="86" t="s">
        <v>91</v>
      </c>
      <c r="D7" s="175" t="s">
        <v>91</v>
      </c>
      <c r="E7" s="176" t="s">
        <v>91</v>
      </c>
      <c r="F7" s="176" t="s">
        <v>91</v>
      </c>
    </row>
    <row r="8" ht="18.75" customHeight="1" spans="1:6">
      <c r="A8" s="177" t="s">
        <v>150</v>
      </c>
      <c r="B8" s="178"/>
      <c r="C8" s="179" t="s">
        <v>150</v>
      </c>
      <c r="D8" s="175" t="s">
        <v>91</v>
      </c>
      <c r="E8" s="176" t="s">
        <v>91</v>
      </c>
      <c r="F8" s="176" t="s">
        <v>91</v>
      </c>
    </row>
    <row r="9" customHeight="1" spans="1:1">
      <c r="A9" s="164" t="s">
        <v>590</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A9" sqref="A9"/>
    </sheetView>
  </sheetViews>
  <sheetFormatPr defaultColWidth="8.88571428571429" defaultRowHeight="14.25" customHeight="1" outlineLevelCol="5"/>
  <cols>
    <col min="1" max="2" width="21.1333333333333" style="164" customWidth="1"/>
    <col min="3" max="3" width="21.1333333333333" style="89" customWidth="1"/>
    <col min="4" max="4" width="27.7142857142857" style="89" customWidth="1"/>
    <col min="5" max="6" width="36.7142857142857" style="89" customWidth="1"/>
    <col min="7" max="7" width="9.13333333333333" style="89" customWidth="1"/>
    <col min="8" max="16384" width="9.13333333333333" style="89"/>
  </cols>
  <sheetData>
    <row r="1" s="89" customFormat="1" ht="12" customHeight="1" spans="1:6">
      <c r="A1" s="165">
        <v>0</v>
      </c>
      <c r="B1" s="165">
        <v>0</v>
      </c>
      <c r="C1" s="166">
        <v>1</v>
      </c>
      <c r="D1" s="167"/>
      <c r="E1" s="167"/>
      <c r="F1" s="167"/>
    </row>
    <row r="2" s="89" customFormat="1" ht="26.25" customHeight="1" spans="1:6">
      <c r="A2" s="168" t="s">
        <v>13</v>
      </c>
      <c r="B2" s="168"/>
      <c r="C2" s="169"/>
      <c r="D2" s="169"/>
      <c r="E2" s="169"/>
      <c r="F2" s="169"/>
    </row>
    <row r="3" s="89" customFormat="1" ht="13.5" customHeight="1" spans="1:6">
      <c r="A3" s="170" t="s">
        <v>21</v>
      </c>
      <c r="B3" s="170"/>
      <c r="C3" s="166"/>
      <c r="D3" s="167"/>
      <c r="E3" s="167"/>
      <c r="F3" s="167" t="s">
        <v>22</v>
      </c>
    </row>
    <row r="4" s="89" customFormat="1" ht="19.5" customHeight="1" spans="1:6">
      <c r="A4" s="97" t="s">
        <v>203</v>
      </c>
      <c r="B4" s="171" t="s">
        <v>94</v>
      </c>
      <c r="C4" s="97" t="s">
        <v>95</v>
      </c>
      <c r="D4" s="98" t="s">
        <v>591</v>
      </c>
      <c r="E4" s="99"/>
      <c r="F4" s="172"/>
    </row>
    <row r="5" s="89" customFormat="1" ht="18.75" customHeight="1" spans="1:6">
      <c r="A5" s="101"/>
      <c r="B5" s="173"/>
      <c r="C5" s="102"/>
      <c r="D5" s="97" t="s">
        <v>75</v>
      </c>
      <c r="E5" s="98" t="s">
        <v>97</v>
      </c>
      <c r="F5" s="97" t="s">
        <v>98</v>
      </c>
    </row>
    <row r="6" s="89" customFormat="1" ht="18.75" customHeight="1" spans="1:6">
      <c r="A6" s="174">
        <v>1</v>
      </c>
      <c r="B6" s="174" t="s">
        <v>190</v>
      </c>
      <c r="C6" s="118">
        <v>3</v>
      </c>
      <c r="D6" s="174" t="s">
        <v>192</v>
      </c>
      <c r="E6" s="174" t="s">
        <v>193</v>
      </c>
      <c r="F6" s="118">
        <v>6</v>
      </c>
    </row>
    <row r="7" s="89" customFormat="1" ht="18.75" customHeight="1" spans="1:6">
      <c r="A7" s="86" t="s">
        <v>91</v>
      </c>
      <c r="B7" s="86" t="s">
        <v>91</v>
      </c>
      <c r="C7" s="86" t="s">
        <v>91</v>
      </c>
      <c r="D7" s="175" t="s">
        <v>91</v>
      </c>
      <c r="E7" s="176" t="s">
        <v>91</v>
      </c>
      <c r="F7" s="176" t="s">
        <v>91</v>
      </c>
    </row>
    <row r="8" s="89" customFormat="1" ht="18.75" customHeight="1" spans="1:6">
      <c r="A8" s="177" t="s">
        <v>150</v>
      </c>
      <c r="B8" s="178"/>
      <c r="C8" s="179"/>
      <c r="D8" s="175" t="s">
        <v>91</v>
      </c>
      <c r="E8" s="176" t="s">
        <v>91</v>
      </c>
      <c r="F8" s="176" t="s">
        <v>91</v>
      </c>
    </row>
    <row r="9" customHeight="1" spans="1:1">
      <c r="A9" s="164" t="s">
        <v>592</v>
      </c>
    </row>
  </sheetData>
  <mergeCells count="7">
    <mergeCell ref="A2:F2"/>
    <mergeCell ref="A3:D3"/>
    <mergeCell ref="D4:F4"/>
    <mergeCell ref="A8:C8"/>
    <mergeCell ref="A4:A5"/>
    <mergeCell ref="B4:B5"/>
    <mergeCell ref="C4:C5"/>
  </mergeCells>
  <pageMargins left="0.75" right="0.75" top="1" bottom="1" header="0.5" footer="0.5"/>
  <pageSetup paperSize="9" scale="8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5"/>
  <sheetViews>
    <sheetView zoomScaleSheetLayoutView="60" topLeftCell="A22" workbookViewId="0">
      <selection activeCell="L51" sqref="L51"/>
    </sheetView>
  </sheetViews>
  <sheetFormatPr defaultColWidth="8.88571428571429" defaultRowHeight="14.25" customHeight="1"/>
  <cols>
    <col min="1" max="1" width="20.7142857142857" style="89" customWidth="1"/>
    <col min="2" max="2" width="23.8571428571429" style="89" customWidth="1"/>
    <col min="3" max="3" width="35.2857142857143" style="89" customWidth="1"/>
    <col min="4" max="4" width="7.71428571428571" style="89" customWidth="1"/>
    <col min="5" max="6" width="10.2857142857143" style="89" customWidth="1"/>
    <col min="7" max="7" width="12" style="89" customWidth="1"/>
    <col min="8" max="8" width="13.1428571428571" style="89" customWidth="1"/>
    <col min="9" max="10" width="10" style="89" customWidth="1"/>
    <col min="11" max="11" width="9.13333333333333" style="73" customWidth="1"/>
    <col min="12" max="13" width="9.13333333333333" style="89" customWidth="1"/>
    <col min="14" max="15" width="12.7142857142857" style="89" customWidth="1"/>
    <col min="16" max="16" width="9.13333333333333" style="73" customWidth="1"/>
    <col min="17" max="17" width="10.4285714285714" style="89" customWidth="1"/>
    <col min="18" max="18" width="9.13333333333333" style="73" customWidth="1"/>
    <col min="19" max="16384" width="9.13333333333333" style="73"/>
  </cols>
  <sheetData>
    <row r="1" ht="13.5" customHeight="1" spans="1:17">
      <c r="A1" s="91"/>
      <c r="B1" s="91"/>
      <c r="C1" s="91"/>
      <c r="D1" s="91"/>
      <c r="E1" s="91"/>
      <c r="F1" s="91"/>
      <c r="G1" s="91"/>
      <c r="H1" s="91"/>
      <c r="I1" s="91"/>
      <c r="J1" s="91"/>
      <c r="P1" s="87"/>
      <c r="Q1" s="162"/>
    </row>
    <row r="2" ht="27.75" customHeight="1" spans="1:17">
      <c r="A2" s="141" t="s">
        <v>14</v>
      </c>
      <c r="B2" s="75"/>
      <c r="C2" s="75"/>
      <c r="D2" s="75"/>
      <c r="E2" s="75"/>
      <c r="F2" s="75"/>
      <c r="G2" s="75"/>
      <c r="H2" s="75"/>
      <c r="I2" s="75"/>
      <c r="J2" s="75"/>
      <c r="K2" s="76"/>
      <c r="L2" s="75"/>
      <c r="M2" s="75"/>
      <c r="N2" s="75"/>
      <c r="O2" s="75"/>
      <c r="P2" s="76"/>
      <c r="Q2" s="75"/>
    </row>
    <row r="3" ht="18.75" customHeight="1" spans="1:17">
      <c r="A3" s="94" t="s">
        <v>21</v>
      </c>
      <c r="B3" s="95"/>
      <c r="C3" s="95"/>
      <c r="D3" s="95"/>
      <c r="E3" s="95"/>
      <c r="F3" s="95"/>
      <c r="G3" s="95"/>
      <c r="H3" s="95"/>
      <c r="I3" s="95"/>
      <c r="J3" s="95"/>
      <c r="P3" s="157"/>
      <c r="Q3" s="163" t="s">
        <v>196</v>
      </c>
    </row>
    <row r="4" ht="15.75" customHeight="1" spans="1:17">
      <c r="A4" s="103" t="s">
        <v>593</v>
      </c>
      <c r="B4" s="142" t="s">
        <v>594</v>
      </c>
      <c r="C4" s="142" t="s">
        <v>595</v>
      </c>
      <c r="D4" s="142" t="s">
        <v>596</v>
      </c>
      <c r="E4" s="142" t="s">
        <v>597</v>
      </c>
      <c r="F4" s="142" t="s">
        <v>598</v>
      </c>
      <c r="G4" s="81" t="s">
        <v>210</v>
      </c>
      <c r="H4" s="143"/>
      <c r="I4" s="143"/>
      <c r="J4" s="81"/>
      <c r="K4" s="158"/>
      <c r="L4" s="81"/>
      <c r="M4" s="81"/>
      <c r="N4" s="81"/>
      <c r="O4" s="81"/>
      <c r="P4" s="158"/>
      <c r="Q4" s="82"/>
    </row>
    <row r="5" ht="17.25" customHeight="1" spans="1:17">
      <c r="A5" s="144"/>
      <c r="B5" s="145"/>
      <c r="C5" s="145"/>
      <c r="D5" s="145"/>
      <c r="E5" s="145"/>
      <c r="F5" s="145"/>
      <c r="G5" s="146" t="s">
        <v>75</v>
      </c>
      <c r="H5" s="124" t="s">
        <v>78</v>
      </c>
      <c r="I5" s="124" t="s">
        <v>599</v>
      </c>
      <c r="J5" s="145" t="s">
        <v>600</v>
      </c>
      <c r="K5" s="159" t="s">
        <v>601</v>
      </c>
      <c r="L5" s="148" t="s">
        <v>82</v>
      </c>
      <c r="M5" s="148"/>
      <c r="N5" s="148"/>
      <c r="O5" s="148"/>
      <c r="P5" s="160"/>
      <c r="Q5" s="147"/>
    </row>
    <row r="6" ht="54" customHeight="1" spans="1:17">
      <c r="A6" s="117"/>
      <c r="B6" s="147"/>
      <c r="C6" s="147"/>
      <c r="D6" s="147"/>
      <c r="E6" s="147"/>
      <c r="F6" s="147"/>
      <c r="G6" s="148"/>
      <c r="H6" s="124"/>
      <c r="I6" s="124"/>
      <c r="J6" s="147"/>
      <c r="K6" s="161"/>
      <c r="L6" s="147" t="s">
        <v>77</v>
      </c>
      <c r="M6" s="147" t="s">
        <v>84</v>
      </c>
      <c r="N6" s="147" t="s">
        <v>300</v>
      </c>
      <c r="O6" s="147" t="s">
        <v>86</v>
      </c>
      <c r="P6" s="161" t="s">
        <v>87</v>
      </c>
      <c r="Q6" s="147" t="s">
        <v>88</v>
      </c>
    </row>
    <row r="7" ht="15" customHeight="1" spans="1:17">
      <c r="A7" s="101">
        <v>1</v>
      </c>
      <c r="B7" s="101">
        <v>2</v>
      </c>
      <c r="C7" s="101">
        <v>3</v>
      </c>
      <c r="D7" s="101">
        <v>4</v>
      </c>
      <c r="E7" s="101">
        <v>5</v>
      </c>
      <c r="F7" s="101">
        <v>6</v>
      </c>
      <c r="G7" s="101">
        <v>7</v>
      </c>
      <c r="H7" s="101">
        <v>8</v>
      </c>
      <c r="I7" s="101">
        <v>9</v>
      </c>
      <c r="J7" s="101">
        <v>10</v>
      </c>
      <c r="K7" s="101">
        <v>11</v>
      </c>
      <c r="L7" s="101">
        <v>12</v>
      </c>
      <c r="M7" s="101">
        <v>13</v>
      </c>
      <c r="N7" s="101">
        <v>14</v>
      </c>
      <c r="O7" s="101">
        <v>15</v>
      </c>
      <c r="P7" s="101">
        <v>16</v>
      </c>
      <c r="Q7" s="101">
        <v>17</v>
      </c>
    </row>
    <row r="8" ht="21" customHeight="1" spans="1:17">
      <c r="A8" s="25" t="s">
        <v>90</v>
      </c>
      <c r="B8" s="149"/>
      <c r="C8" s="149"/>
      <c r="D8" s="149"/>
      <c r="E8" s="149"/>
      <c r="F8" s="150"/>
      <c r="G8" s="150"/>
      <c r="H8" s="150"/>
      <c r="I8" s="150"/>
      <c r="J8" s="150"/>
      <c r="K8" s="150"/>
      <c r="L8" s="150"/>
      <c r="M8" s="150"/>
      <c r="N8" s="150"/>
      <c r="O8" s="150"/>
      <c r="P8" s="150"/>
      <c r="Q8" s="150"/>
    </row>
    <row r="9" ht="21" customHeight="1" spans="1:17">
      <c r="A9" s="25" t="s">
        <v>93</v>
      </c>
      <c r="B9" s="149" t="s">
        <v>91</v>
      </c>
      <c r="C9" s="149" t="s">
        <v>91</v>
      </c>
      <c r="D9" s="149" t="s">
        <v>91</v>
      </c>
      <c r="E9" s="149" t="s">
        <v>91</v>
      </c>
      <c r="F9" s="151" t="s">
        <v>91</v>
      </c>
      <c r="G9" s="151" t="s">
        <v>91</v>
      </c>
      <c r="H9" s="150" t="s">
        <v>91</v>
      </c>
      <c r="I9" s="151" t="s">
        <v>91</v>
      </c>
      <c r="J9" s="151" t="s">
        <v>91</v>
      </c>
      <c r="K9" s="150" t="s">
        <v>91</v>
      </c>
      <c r="L9" s="151" t="s">
        <v>91</v>
      </c>
      <c r="M9" s="151" t="s">
        <v>91</v>
      </c>
      <c r="N9" s="151" t="s">
        <v>91</v>
      </c>
      <c r="O9" s="151" t="s">
        <v>91</v>
      </c>
      <c r="P9" s="150" t="s">
        <v>91</v>
      </c>
      <c r="Q9" s="151" t="s">
        <v>91</v>
      </c>
    </row>
    <row r="10" ht="26" customHeight="1" spans="1:17">
      <c r="A10" s="25" t="s">
        <v>386</v>
      </c>
      <c r="B10" s="149" t="s">
        <v>340</v>
      </c>
      <c r="C10" s="149" t="s">
        <v>602</v>
      </c>
      <c r="D10" s="149" t="s">
        <v>603</v>
      </c>
      <c r="E10" s="149" t="s">
        <v>189</v>
      </c>
      <c r="F10" s="152">
        <v>160000</v>
      </c>
      <c r="G10" s="152">
        <v>160000</v>
      </c>
      <c r="H10" s="153">
        <v>160000</v>
      </c>
      <c r="I10" s="152"/>
      <c r="J10" s="152"/>
      <c r="K10" s="153"/>
      <c r="L10" s="152"/>
      <c r="M10" s="152"/>
      <c r="N10" s="152"/>
      <c r="O10" s="152"/>
      <c r="P10" s="153"/>
      <c r="Q10" s="152"/>
    </row>
    <row r="11" ht="26" customHeight="1" spans="1:17">
      <c r="A11" s="25" t="s">
        <v>416</v>
      </c>
      <c r="B11" s="149" t="s">
        <v>604</v>
      </c>
      <c r="C11" s="149" t="s">
        <v>605</v>
      </c>
      <c r="D11" s="149" t="s">
        <v>484</v>
      </c>
      <c r="E11" s="149" t="s">
        <v>193</v>
      </c>
      <c r="F11" s="152">
        <v>45250</v>
      </c>
      <c r="G11" s="152">
        <v>45250</v>
      </c>
      <c r="H11" s="153">
        <v>45250</v>
      </c>
      <c r="I11" s="152"/>
      <c r="J11" s="152"/>
      <c r="K11" s="153"/>
      <c r="L11" s="152"/>
      <c r="M11" s="152"/>
      <c r="N11" s="152"/>
      <c r="O11" s="152"/>
      <c r="P11" s="153"/>
      <c r="Q11" s="152"/>
    </row>
    <row r="12" ht="26" customHeight="1" spans="1:17">
      <c r="A12" s="25" t="s">
        <v>416</v>
      </c>
      <c r="B12" s="149" t="s">
        <v>604</v>
      </c>
      <c r="C12" s="149" t="s">
        <v>605</v>
      </c>
      <c r="D12" s="149" t="s">
        <v>484</v>
      </c>
      <c r="E12" s="149" t="s">
        <v>194</v>
      </c>
      <c r="F12" s="152">
        <v>36900</v>
      </c>
      <c r="G12" s="152">
        <v>36900</v>
      </c>
      <c r="H12" s="153">
        <v>36900</v>
      </c>
      <c r="I12" s="152"/>
      <c r="J12" s="152"/>
      <c r="K12" s="153"/>
      <c r="L12" s="152"/>
      <c r="M12" s="152"/>
      <c r="N12" s="152"/>
      <c r="O12" s="152"/>
      <c r="P12" s="153"/>
      <c r="Q12" s="152"/>
    </row>
    <row r="13" ht="26" customHeight="1" spans="1:17">
      <c r="A13" s="25" t="s">
        <v>434</v>
      </c>
      <c r="B13" s="149" t="s">
        <v>606</v>
      </c>
      <c r="C13" s="149" t="s">
        <v>607</v>
      </c>
      <c r="D13" s="149" t="s">
        <v>608</v>
      </c>
      <c r="E13" s="149" t="s">
        <v>189</v>
      </c>
      <c r="F13" s="152"/>
      <c r="G13" s="152">
        <v>5000000</v>
      </c>
      <c r="H13" s="153">
        <v>5000000</v>
      </c>
      <c r="I13" s="152"/>
      <c r="J13" s="152"/>
      <c r="K13" s="153"/>
      <c r="L13" s="152"/>
      <c r="M13" s="152"/>
      <c r="N13" s="152"/>
      <c r="O13" s="152"/>
      <c r="P13" s="153"/>
      <c r="Q13" s="152"/>
    </row>
    <row r="14" ht="26" customHeight="1" spans="1:17">
      <c r="A14" s="25" t="s">
        <v>480</v>
      </c>
      <c r="B14" s="149" t="s">
        <v>609</v>
      </c>
      <c r="C14" s="149" t="s">
        <v>610</v>
      </c>
      <c r="D14" s="149" t="s">
        <v>484</v>
      </c>
      <c r="E14" s="149" t="s">
        <v>191</v>
      </c>
      <c r="F14" s="152">
        <v>12600</v>
      </c>
      <c r="G14" s="152">
        <v>12600</v>
      </c>
      <c r="H14" s="153">
        <v>12600</v>
      </c>
      <c r="I14" s="152"/>
      <c r="J14" s="152"/>
      <c r="K14" s="153"/>
      <c r="L14" s="152"/>
      <c r="M14" s="152"/>
      <c r="N14" s="152"/>
      <c r="O14" s="152"/>
      <c r="P14" s="153"/>
      <c r="Q14" s="152"/>
    </row>
    <row r="15" ht="26" customHeight="1" spans="1:17">
      <c r="A15" s="25" t="s">
        <v>480</v>
      </c>
      <c r="B15" s="149" t="s">
        <v>609</v>
      </c>
      <c r="C15" s="149" t="s">
        <v>611</v>
      </c>
      <c r="D15" s="149" t="s">
        <v>498</v>
      </c>
      <c r="E15" s="149" t="s">
        <v>191</v>
      </c>
      <c r="F15" s="152">
        <v>10500</v>
      </c>
      <c r="G15" s="152">
        <v>10500</v>
      </c>
      <c r="H15" s="153">
        <v>10500</v>
      </c>
      <c r="I15" s="152"/>
      <c r="J15" s="152"/>
      <c r="K15" s="153"/>
      <c r="L15" s="152"/>
      <c r="M15" s="152"/>
      <c r="N15" s="152"/>
      <c r="O15" s="152"/>
      <c r="P15" s="153"/>
      <c r="Q15" s="152"/>
    </row>
    <row r="16" ht="26" customHeight="1" spans="1:17">
      <c r="A16" s="25" t="s">
        <v>480</v>
      </c>
      <c r="B16" s="149" t="s">
        <v>612</v>
      </c>
      <c r="C16" s="149" t="s">
        <v>613</v>
      </c>
      <c r="D16" s="149" t="s">
        <v>608</v>
      </c>
      <c r="E16" s="149" t="s">
        <v>189</v>
      </c>
      <c r="F16" s="152">
        <v>30000</v>
      </c>
      <c r="G16" s="152">
        <v>30000</v>
      </c>
      <c r="H16" s="153">
        <v>30000</v>
      </c>
      <c r="I16" s="152"/>
      <c r="J16" s="152"/>
      <c r="K16" s="153"/>
      <c r="L16" s="152"/>
      <c r="M16" s="152"/>
      <c r="N16" s="152"/>
      <c r="O16" s="152"/>
      <c r="P16" s="153"/>
      <c r="Q16" s="152"/>
    </row>
    <row r="17" ht="26" customHeight="1" spans="1:17">
      <c r="A17" s="25" t="s">
        <v>480</v>
      </c>
      <c r="B17" s="149" t="s">
        <v>609</v>
      </c>
      <c r="C17" s="149" t="s">
        <v>614</v>
      </c>
      <c r="D17" s="149" t="s">
        <v>484</v>
      </c>
      <c r="E17" s="149" t="s">
        <v>191</v>
      </c>
      <c r="F17" s="152">
        <v>6900</v>
      </c>
      <c r="G17" s="152">
        <v>6900</v>
      </c>
      <c r="H17" s="153">
        <v>6900</v>
      </c>
      <c r="I17" s="152"/>
      <c r="J17" s="152"/>
      <c r="K17" s="153"/>
      <c r="L17" s="152"/>
      <c r="M17" s="152"/>
      <c r="N17" s="152"/>
      <c r="O17" s="152"/>
      <c r="P17" s="153"/>
      <c r="Q17" s="152"/>
    </row>
    <row r="18" ht="26" customHeight="1" spans="1:17">
      <c r="A18" s="25" t="s">
        <v>480</v>
      </c>
      <c r="B18" s="149" t="s">
        <v>609</v>
      </c>
      <c r="C18" s="149" t="s">
        <v>615</v>
      </c>
      <c r="D18" s="149" t="s">
        <v>498</v>
      </c>
      <c r="E18" s="149" t="s">
        <v>191</v>
      </c>
      <c r="F18" s="152">
        <v>9900</v>
      </c>
      <c r="G18" s="152">
        <v>9900</v>
      </c>
      <c r="H18" s="153">
        <v>9900</v>
      </c>
      <c r="I18" s="152"/>
      <c r="J18" s="152"/>
      <c r="K18" s="153"/>
      <c r="L18" s="152"/>
      <c r="M18" s="152"/>
      <c r="N18" s="152"/>
      <c r="O18" s="152"/>
      <c r="P18" s="153"/>
      <c r="Q18" s="152"/>
    </row>
    <row r="19" ht="26" customHeight="1" spans="1:17">
      <c r="A19" s="25" t="s">
        <v>480</v>
      </c>
      <c r="B19" s="149" t="s">
        <v>609</v>
      </c>
      <c r="C19" s="149" t="s">
        <v>616</v>
      </c>
      <c r="D19" s="149" t="s">
        <v>617</v>
      </c>
      <c r="E19" s="149" t="s">
        <v>191</v>
      </c>
      <c r="F19" s="152">
        <v>8400</v>
      </c>
      <c r="G19" s="152">
        <v>8400</v>
      </c>
      <c r="H19" s="153">
        <v>8400</v>
      </c>
      <c r="I19" s="152"/>
      <c r="J19" s="152"/>
      <c r="K19" s="153"/>
      <c r="L19" s="152"/>
      <c r="M19" s="152"/>
      <c r="N19" s="152"/>
      <c r="O19" s="152"/>
      <c r="P19" s="153"/>
      <c r="Q19" s="152"/>
    </row>
    <row r="20" ht="26" customHeight="1" spans="1:17">
      <c r="A20" s="25" t="s">
        <v>480</v>
      </c>
      <c r="B20" s="149" t="s">
        <v>609</v>
      </c>
      <c r="C20" s="149" t="s">
        <v>610</v>
      </c>
      <c r="D20" s="149" t="s">
        <v>484</v>
      </c>
      <c r="E20" s="149" t="s">
        <v>191</v>
      </c>
      <c r="F20" s="152">
        <v>2658</v>
      </c>
      <c r="G20" s="152">
        <v>2658</v>
      </c>
      <c r="H20" s="153">
        <v>2658</v>
      </c>
      <c r="I20" s="152"/>
      <c r="J20" s="152"/>
      <c r="K20" s="153"/>
      <c r="L20" s="152"/>
      <c r="M20" s="152"/>
      <c r="N20" s="152"/>
      <c r="O20" s="152"/>
      <c r="P20" s="153"/>
      <c r="Q20" s="152"/>
    </row>
    <row r="21" ht="26" customHeight="1" spans="1:17">
      <c r="A21" s="25" t="s">
        <v>480</v>
      </c>
      <c r="B21" s="149" t="s">
        <v>609</v>
      </c>
      <c r="C21" s="149" t="s">
        <v>618</v>
      </c>
      <c r="D21" s="149" t="s">
        <v>484</v>
      </c>
      <c r="E21" s="149" t="s">
        <v>191</v>
      </c>
      <c r="F21" s="152">
        <v>5700</v>
      </c>
      <c r="G21" s="152">
        <v>5700</v>
      </c>
      <c r="H21" s="153">
        <v>5700</v>
      </c>
      <c r="I21" s="152"/>
      <c r="J21" s="152"/>
      <c r="K21" s="153"/>
      <c r="L21" s="152"/>
      <c r="M21" s="152"/>
      <c r="N21" s="152"/>
      <c r="O21" s="152"/>
      <c r="P21" s="153"/>
      <c r="Q21" s="152"/>
    </row>
    <row r="22" ht="26" customHeight="1" spans="1:17">
      <c r="A22" s="25" t="s">
        <v>480</v>
      </c>
      <c r="B22" s="149" t="s">
        <v>609</v>
      </c>
      <c r="C22" s="149" t="s">
        <v>619</v>
      </c>
      <c r="D22" s="149" t="s">
        <v>484</v>
      </c>
      <c r="E22" s="149" t="s">
        <v>191</v>
      </c>
      <c r="F22" s="152">
        <v>11040</v>
      </c>
      <c r="G22" s="152">
        <v>11040</v>
      </c>
      <c r="H22" s="153">
        <v>11040</v>
      </c>
      <c r="I22" s="152"/>
      <c r="J22" s="152"/>
      <c r="K22" s="153"/>
      <c r="L22" s="152"/>
      <c r="M22" s="152"/>
      <c r="N22" s="152"/>
      <c r="O22" s="152"/>
      <c r="P22" s="153"/>
      <c r="Q22" s="152"/>
    </row>
    <row r="23" ht="26" customHeight="1" spans="1:17">
      <c r="A23" s="25" t="s">
        <v>480</v>
      </c>
      <c r="B23" s="149" t="s">
        <v>609</v>
      </c>
      <c r="C23" s="149" t="s">
        <v>620</v>
      </c>
      <c r="D23" s="149" t="s">
        <v>498</v>
      </c>
      <c r="E23" s="149" t="s">
        <v>191</v>
      </c>
      <c r="F23" s="152">
        <v>10950</v>
      </c>
      <c r="G23" s="152">
        <v>10950</v>
      </c>
      <c r="H23" s="153">
        <v>10950</v>
      </c>
      <c r="I23" s="152"/>
      <c r="J23" s="152"/>
      <c r="K23" s="153"/>
      <c r="L23" s="152"/>
      <c r="M23" s="152"/>
      <c r="N23" s="152"/>
      <c r="O23" s="152"/>
      <c r="P23" s="153"/>
      <c r="Q23" s="152"/>
    </row>
    <row r="24" ht="26" customHeight="1" spans="1:17">
      <c r="A24" s="25" t="s">
        <v>480</v>
      </c>
      <c r="B24" s="149" t="s">
        <v>609</v>
      </c>
      <c r="C24" s="149" t="s">
        <v>621</v>
      </c>
      <c r="D24" s="149" t="s">
        <v>498</v>
      </c>
      <c r="E24" s="149" t="s">
        <v>191</v>
      </c>
      <c r="F24" s="152">
        <v>9600</v>
      </c>
      <c r="G24" s="152">
        <v>9600</v>
      </c>
      <c r="H24" s="153">
        <v>9600</v>
      </c>
      <c r="I24" s="152"/>
      <c r="J24" s="152"/>
      <c r="K24" s="153"/>
      <c r="L24" s="152"/>
      <c r="M24" s="152"/>
      <c r="N24" s="152"/>
      <c r="O24" s="152"/>
      <c r="P24" s="153"/>
      <c r="Q24" s="152"/>
    </row>
    <row r="25" ht="26" customHeight="1" spans="1:17">
      <c r="A25" s="25" t="s">
        <v>480</v>
      </c>
      <c r="B25" s="149" t="s">
        <v>609</v>
      </c>
      <c r="C25" s="149" t="s">
        <v>622</v>
      </c>
      <c r="D25" s="149" t="s">
        <v>498</v>
      </c>
      <c r="E25" s="149" t="s">
        <v>191</v>
      </c>
      <c r="F25" s="152">
        <v>10500</v>
      </c>
      <c r="G25" s="152">
        <v>10500</v>
      </c>
      <c r="H25" s="153">
        <v>10500</v>
      </c>
      <c r="I25" s="152"/>
      <c r="J25" s="152"/>
      <c r="K25" s="153"/>
      <c r="L25" s="152"/>
      <c r="M25" s="152"/>
      <c r="N25" s="152"/>
      <c r="O25" s="152"/>
      <c r="P25" s="153"/>
      <c r="Q25" s="152"/>
    </row>
    <row r="26" ht="26" customHeight="1" spans="1:17">
      <c r="A26" s="25" t="s">
        <v>480</v>
      </c>
      <c r="B26" s="149" t="s">
        <v>609</v>
      </c>
      <c r="C26" s="149" t="s">
        <v>622</v>
      </c>
      <c r="D26" s="149" t="s">
        <v>498</v>
      </c>
      <c r="E26" s="149" t="s">
        <v>191</v>
      </c>
      <c r="F26" s="152">
        <v>6600</v>
      </c>
      <c r="G26" s="152">
        <v>6600</v>
      </c>
      <c r="H26" s="153">
        <v>6600</v>
      </c>
      <c r="I26" s="152"/>
      <c r="J26" s="152"/>
      <c r="K26" s="153"/>
      <c r="L26" s="152"/>
      <c r="M26" s="152"/>
      <c r="N26" s="152"/>
      <c r="O26" s="152"/>
      <c r="P26" s="153"/>
      <c r="Q26" s="152"/>
    </row>
    <row r="27" ht="26" customHeight="1" spans="1:17">
      <c r="A27" s="25" t="s">
        <v>480</v>
      </c>
      <c r="B27" s="149" t="s">
        <v>609</v>
      </c>
      <c r="C27" s="149" t="s">
        <v>623</v>
      </c>
      <c r="D27" s="149" t="s">
        <v>484</v>
      </c>
      <c r="E27" s="149" t="s">
        <v>189</v>
      </c>
      <c r="F27" s="152">
        <v>3615</v>
      </c>
      <c r="G27" s="152">
        <v>3615</v>
      </c>
      <c r="H27" s="153">
        <v>3615</v>
      </c>
      <c r="I27" s="152"/>
      <c r="J27" s="152"/>
      <c r="K27" s="153"/>
      <c r="L27" s="152"/>
      <c r="M27" s="152"/>
      <c r="N27" s="152"/>
      <c r="O27" s="152"/>
      <c r="P27" s="153"/>
      <c r="Q27" s="152"/>
    </row>
    <row r="28" ht="26" customHeight="1" spans="1:17">
      <c r="A28" s="25" t="s">
        <v>480</v>
      </c>
      <c r="B28" s="149" t="s">
        <v>609</v>
      </c>
      <c r="C28" s="149" t="s">
        <v>624</v>
      </c>
      <c r="D28" s="149" t="s">
        <v>498</v>
      </c>
      <c r="E28" s="149" t="s">
        <v>191</v>
      </c>
      <c r="F28" s="152">
        <v>2697</v>
      </c>
      <c r="G28" s="152">
        <v>2697</v>
      </c>
      <c r="H28" s="153">
        <v>2697</v>
      </c>
      <c r="I28" s="152"/>
      <c r="J28" s="152"/>
      <c r="K28" s="153"/>
      <c r="L28" s="152"/>
      <c r="M28" s="152"/>
      <c r="N28" s="152"/>
      <c r="O28" s="152"/>
      <c r="P28" s="153"/>
      <c r="Q28" s="152"/>
    </row>
    <row r="29" ht="26" customHeight="1" spans="1:17">
      <c r="A29" s="25" t="s">
        <v>480</v>
      </c>
      <c r="B29" s="149" t="s">
        <v>609</v>
      </c>
      <c r="C29" s="149" t="s">
        <v>625</v>
      </c>
      <c r="D29" s="149" t="s">
        <v>391</v>
      </c>
      <c r="E29" s="149" t="s">
        <v>191</v>
      </c>
      <c r="F29" s="152">
        <v>8340</v>
      </c>
      <c r="G29" s="152">
        <v>8340</v>
      </c>
      <c r="H29" s="153">
        <v>8340</v>
      </c>
      <c r="I29" s="152"/>
      <c r="J29" s="152"/>
      <c r="K29" s="153"/>
      <c r="L29" s="152"/>
      <c r="M29" s="152"/>
      <c r="N29" s="152"/>
      <c r="O29" s="152"/>
      <c r="P29" s="153"/>
      <c r="Q29" s="152"/>
    </row>
    <row r="30" ht="26" customHeight="1" spans="1:17">
      <c r="A30" s="25" t="s">
        <v>495</v>
      </c>
      <c r="B30" s="149" t="s">
        <v>346</v>
      </c>
      <c r="C30" s="149" t="s">
        <v>626</v>
      </c>
      <c r="D30" s="149" t="s">
        <v>498</v>
      </c>
      <c r="E30" s="149" t="s">
        <v>220</v>
      </c>
      <c r="F30" s="152">
        <v>60000</v>
      </c>
      <c r="G30" s="152">
        <v>60000</v>
      </c>
      <c r="H30" s="153">
        <v>60000</v>
      </c>
      <c r="I30" s="152"/>
      <c r="J30" s="152"/>
      <c r="K30" s="153"/>
      <c r="L30" s="152"/>
      <c r="M30" s="152"/>
      <c r="N30" s="152"/>
      <c r="O30" s="152"/>
      <c r="P30" s="153"/>
      <c r="Q30" s="152"/>
    </row>
    <row r="31" ht="26" customHeight="1" spans="1:17">
      <c r="A31" s="25" t="s">
        <v>495</v>
      </c>
      <c r="B31" s="149" t="s">
        <v>346</v>
      </c>
      <c r="C31" s="149" t="s">
        <v>627</v>
      </c>
      <c r="D31" s="149" t="s">
        <v>498</v>
      </c>
      <c r="E31" s="149" t="s">
        <v>189</v>
      </c>
      <c r="F31" s="152">
        <v>42800</v>
      </c>
      <c r="G31" s="152">
        <v>42800</v>
      </c>
      <c r="H31" s="153">
        <v>42800</v>
      </c>
      <c r="I31" s="152"/>
      <c r="J31" s="152"/>
      <c r="K31" s="153"/>
      <c r="L31" s="152"/>
      <c r="M31" s="152"/>
      <c r="N31" s="152"/>
      <c r="O31" s="152"/>
      <c r="P31" s="153"/>
      <c r="Q31" s="152"/>
    </row>
    <row r="32" ht="26" customHeight="1" spans="1:17">
      <c r="A32" s="25" t="s">
        <v>465</v>
      </c>
      <c r="B32" s="149" t="s">
        <v>628</v>
      </c>
      <c r="C32" s="149" t="s">
        <v>605</v>
      </c>
      <c r="D32" s="149" t="s">
        <v>484</v>
      </c>
      <c r="E32" s="149" t="s">
        <v>189</v>
      </c>
      <c r="F32" s="152">
        <v>100000</v>
      </c>
      <c r="G32" s="152">
        <v>100000</v>
      </c>
      <c r="H32" s="153">
        <v>100000</v>
      </c>
      <c r="I32" s="152"/>
      <c r="J32" s="152"/>
      <c r="K32" s="153"/>
      <c r="L32" s="152"/>
      <c r="M32" s="152"/>
      <c r="N32" s="152"/>
      <c r="O32" s="152"/>
      <c r="P32" s="153"/>
      <c r="Q32" s="152"/>
    </row>
    <row r="33" ht="26" customHeight="1" spans="1:17">
      <c r="A33" s="25" t="s">
        <v>465</v>
      </c>
      <c r="B33" s="149" t="s">
        <v>628</v>
      </c>
      <c r="C33" s="149" t="s">
        <v>629</v>
      </c>
      <c r="D33" s="149" t="s">
        <v>484</v>
      </c>
      <c r="E33" s="149" t="s">
        <v>189</v>
      </c>
      <c r="F33" s="152">
        <v>30000</v>
      </c>
      <c r="G33" s="152">
        <v>30000</v>
      </c>
      <c r="H33" s="153">
        <v>30000</v>
      </c>
      <c r="I33" s="152"/>
      <c r="J33" s="152"/>
      <c r="K33" s="153"/>
      <c r="L33" s="152"/>
      <c r="M33" s="152"/>
      <c r="N33" s="152"/>
      <c r="O33" s="152"/>
      <c r="P33" s="153"/>
      <c r="Q33" s="152"/>
    </row>
    <row r="34" ht="26" customHeight="1" spans="1:17">
      <c r="A34" s="25" t="s">
        <v>465</v>
      </c>
      <c r="B34" s="149" t="s">
        <v>628</v>
      </c>
      <c r="C34" s="149" t="s">
        <v>607</v>
      </c>
      <c r="D34" s="149" t="s">
        <v>608</v>
      </c>
      <c r="E34" s="149" t="s">
        <v>189</v>
      </c>
      <c r="F34" s="152"/>
      <c r="G34" s="152">
        <v>3120000</v>
      </c>
      <c r="H34" s="153">
        <v>3120000</v>
      </c>
      <c r="I34" s="152"/>
      <c r="J34" s="152"/>
      <c r="K34" s="153"/>
      <c r="L34" s="152"/>
      <c r="M34" s="152"/>
      <c r="N34" s="152"/>
      <c r="O34" s="152"/>
      <c r="P34" s="153"/>
      <c r="Q34" s="152"/>
    </row>
    <row r="35" ht="27" customHeight="1" spans="1:17">
      <c r="A35" s="154" t="s">
        <v>150</v>
      </c>
      <c r="B35" s="155"/>
      <c r="C35" s="155"/>
      <c r="D35" s="155"/>
      <c r="E35" s="156"/>
      <c r="F35" s="153">
        <v>624950</v>
      </c>
      <c r="G35" s="153">
        <v>8744950</v>
      </c>
      <c r="H35" s="153">
        <v>8744950</v>
      </c>
      <c r="I35" s="153"/>
      <c r="J35" s="153"/>
      <c r="K35" s="153"/>
      <c r="L35" s="153"/>
      <c r="M35" s="153"/>
      <c r="N35" s="153"/>
      <c r="O35" s="153"/>
      <c r="P35" s="153"/>
      <c r="Q35" s="153"/>
    </row>
  </sheetData>
  <mergeCells count="16">
    <mergeCell ref="A2:Q2"/>
    <mergeCell ref="A3:F3"/>
    <mergeCell ref="G4:Q4"/>
    <mergeCell ref="L5:Q5"/>
    <mergeCell ref="A35:E35"/>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3"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O29" sqref="O29"/>
    </sheetView>
  </sheetViews>
  <sheetFormatPr defaultColWidth="8.71428571428571" defaultRowHeight="14.25" customHeight="1"/>
  <cols>
    <col min="1" max="6" width="9.13333333333333" style="120" customWidth="1"/>
    <col min="7" max="7" width="12" style="89" customWidth="1"/>
    <col min="8" max="10" width="10" style="89" customWidth="1"/>
    <col min="11" max="11" width="9.13333333333333" style="73" customWidth="1"/>
    <col min="12" max="13" width="9.13333333333333" style="89" customWidth="1"/>
    <col min="14" max="15" width="12.7142857142857" style="89" customWidth="1"/>
    <col min="16" max="16" width="9.13333333333333" style="73" customWidth="1"/>
    <col min="17" max="17" width="10.4285714285714" style="89" customWidth="1"/>
    <col min="18" max="18" width="9.13333333333333" style="73" customWidth="1"/>
    <col min="19" max="246" width="9.13333333333333" style="73"/>
    <col min="247" max="255" width="8.71428571428571" style="73"/>
  </cols>
  <sheetData>
    <row r="1" ht="13.5" customHeight="1" spans="1:17">
      <c r="A1" s="91"/>
      <c r="B1" s="91"/>
      <c r="C1" s="91"/>
      <c r="D1" s="91"/>
      <c r="E1" s="91"/>
      <c r="F1" s="91"/>
      <c r="G1" s="121"/>
      <c r="H1" s="121"/>
      <c r="I1" s="121"/>
      <c r="J1" s="121"/>
      <c r="K1" s="132"/>
      <c r="L1" s="133"/>
      <c r="M1" s="133"/>
      <c r="N1" s="133"/>
      <c r="O1" s="133"/>
      <c r="P1" s="134"/>
      <c r="Q1" s="139"/>
    </row>
    <row r="2" ht="27.75" customHeight="1" spans="1:17">
      <c r="A2" s="122" t="s">
        <v>15</v>
      </c>
      <c r="B2" s="122"/>
      <c r="C2" s="122"/>
      <c r="D2" s="122"/>
      <c r="E2" s="122"/>
      <c r="F2" s="122"/>
      <c r="G2" s="122"/>
      <c r="H2" s="122"/>
      <c r="I2" s="122"/>
      <c r="J2" s="122"/>
      <c r="K2" s="122"/>
      <c r="L2" s="122"/>
      <c r="M2" s="122"/>
      <c r="N2" s="122"/>
      <c r="O2" s="122"/>
      <c r="P2" s="122"/>
      <c r="Q2" s="122"/>
    </row>
    <row r="3" ht="26.1" customHeight="1" spans="1:17">
      <c r="A3" s="94" t="s">
        <v>21</v>
      </c>
      <c r="B3" s="95"/>
      <c r="C3" s="95"/>
      <c r="D3" s="95"/>
      <c r="E3" s="95"/>
      <c r="F3" s="95"/>
      <c r="G3" s="123"/>
      <c r="H3" s="123"/>
      <c r="I3" s="123"/>
      <c r="J3" s="123"/>
      <c r="K3" s="132"/>
      <c r="L3" s="133"/>
      <c r="M3" s="133"/>
      <c r="N3" s="133"/>
      <c r="O3" s="133"/>
      <c r="P3" s="135"/>
      <c r="Q3" s="140" t="s">
        <v>196</v>
      </c>
    </row>
    <row r="4" ht="15.75" customHeight="1" spans="1:17">
      <c r="A4" s="124" t="s">
        <v>593</v>
      </c>
      <c r="B4" s="124" t="s">
        <v>630</v>
      </c>
      <c r="C4" s="124" t="s">
        <v>631</v>
      </c>
      <c r="D4" s="124" t="s">
        <v>632</v>
      </c>
      <c r="E4" s="124" t="s">
        <v>633</v>
      </c>
      <c r="F4" s="124" t="s">
        <v>634</v>
      </c>
      <c r="G4" s="124" t="s">
        <v>210</v>
      </c>
      <c r="H4" s="124"/>
      <c r="I4" s="124"/>
      <c r="J4" s="124"/>
      <c r="K4" s="136"/>
      <c r="L4" s="124"/>
      <c r="M4" s="124"/>
      <c r="N4" s="124"/>
      <c r="O4" s="124"/>
      <c r="P4" s="136"/>
      <c r="Q4" s="124"/>
    </row>
    <row r="5" ht="17.25" customHeight="1" spans="1:17">
      <c r="A5" s="124"/>
      <c r="B5" s="124"/>
      <c r="C5" s="124"/>
      <c r="D5" s="124"/>
      <c r="E5" s="124"/>
      <c r="F5" s="124"/>
      <c r="G5" s="124" t="s">
        <v>75</v>
      </c>
      <c r="H5" s="124" t="s">
        <v>78</v>
      </c>
      <c r="I5" s="124" t="s">
        <v>599</v>
      </c>
      <c r="J5" s="124" t="s">
        <v>600</v>
      </c>
      <c r="K5" s="137" t="s">
        <v>601</v>
      </c>
      <c r="L5" s="124" t="s">
        <v>82</v>
      </c>
      <c r="M5" s="124"/>
      <c r="N5" s="124"/>
      <c r="O5" s="124"/>
      <c r="P5" s="137"/>
      <c r="Q5" s="124"/>
    </row>
    <row r="6" ht="54" customHeight="1" spans="1:17">
      <c r="A6" s="124"/>
      <c r="B6" s="124"/>
      <c r="C6" s="124"/>
      <c r="D6" s="124"/>
      <c r="E6" s="124"/>
      <c r="F6" s="124"/>
      <c r="G6" s="124"/>
      <c r="H6" s="124"/>
      <c r="I6" s="124"/>
      <c r="J6" s="124"/>
      <c r="K6" s="136"/>
      <c r="L6" s="124" t="s">
        <v>77</v>
      </c>
      <c r="M6" s="124" t="s">
        <v>84</v>
      </c>
      <c r="N6" s="124" t="s">
        <v>300</v>
      </c>
      <c r="O6" s="124" t="s">
        <v>86</v>
      </c>
      <c r="P6" s="136" t="s">
        <v>87</v>
      </c>
      <c r="Q6" s="124" t="s">
        <v>88</v>
      </c>
    </row>
    <row r="7" ht="15" customHeight="1" spans="1:17">
      <c r="A7" s="124">
        <v>1</v>
      </c>
      <c r="B7" s="124">
        <v>2</v>
      </c>
      <c r="C7" s="124">
        <v>3</v>
      </c>
      <c r="D7" s="124">
        <v>4</v>
      </c>
      <c r="E7" s="124">
        <v>5</v>
      </c>
      <c r="F7" s="124">
        <v>6</v>
      </c>
      <c r="G7" s="124">
        <v>7</v>
      </c>
      <c r="H7" s="124">
        <v>8</v>
      </c>
      <c r="I7" s="124">
        <v>9</v>
      </c>
      <c r="J7" s="124">
        <v>10</v>
      </c>
      <c r="K7" s="124">
        <v>11</v>
      </c>
      <c r="L7" s="124">
        <v>12</v>
      </c>
      <c r="M7" s="124">
        <v>13</v>
      </c>
      <c r="N7" s="124">
        <v>14</v>
      </c>
      <c r="O7" s="124">
        <v>15</v>
      </c>
      <c r="P7" s="124">
        <v>16</v>
      </c>
      <c r="Q7" s="124">
        <v>17</v>
      </c>
    </row>
    <row r="8" ht="22.5" customHeight="1" spans="1:17">
      <c r="A8" s="100"/>
      <c r="B8" s="100"/>
      <c r="C8" s="100"/>
      <c r="D8" s="100"/>
      <c r="E8" s="100"/>
      <c r="F8" s="100"/>
      <c r="G8" s="125" t="s">
        <v>91</v>
      </c>
      <c r="H8" s="125" t="s">
        <v>91</v>
      </c>
      <c r="I8" s="125" t="s">
        <v>91</v>
      </c>
      <c r="J8" s="125" t="s">
        <v>91</v>
      </c>
      <c r="K8" s="125" t="s">
        <v>91</v>
      </c>
      <c r="L8" s="125" t="s">
        <v>91</v>
      </c>
      <c r="M8" s="125" t="s">
        <v>91</v>
      </c>
      <c r="N8" s="125" t="s">
        <v>91</v>
      </c>
      <c r="O8" s="125"/>
      <c r="P8" s="125" t="s">
        <v>91</v>
      </c>
      <c r="Q8" s="125" t="s">
        <v>91</v>
      </c>
    </row>
    <row r="9" ht="22.5" customHeight="1" spans="1:17">
      <c r="A9" s="126"/>
      <c r="B9" s="127"/>
      <c r="C9" s="127"/>
      <c r="D9" s="127"/>
      <c r="E9" s="127"/>
      <c r="F9" s="127"/>
      <c r="G9" s="128" t="s">
        <v>91</v>
      </c>
      <c r="H9" s="128" t="s">
        <v>91</v>
      </c>
      <c r="I9" s="128" t="s">
        <v>91</v>
      </c>
      <c r="J9" s="128" t="s">
        <v>91</v>
      </c>
      <c r="K9" s="125" t="s">
        <v>91</v>
      </c>
      <c r="L9" s="128" t="s">
        <v>91</v>
      </c>
      <c r="M9" s="128" t="s">
        <v>91</v>
      </c>
      <c r="N9" s="128" t="s">
        <v>91</v>
      </c>
      <c r="O9" s="128"/>
      <c r="P9" s="125" t="s">
        <v>91</v>
      </c>
      <c r="Q9" s="128" t="s">
        <v>91</v>
      </c>
    </row>
    <row r="10" ht="22.5" customHeight="1" spans="1:17">
      <c r="A10" s="126"/>
      <c r="B10" s="129"/>
      <c r="C10" s="129"/>
      <c r="D10" s="129"/>
      <c r="E10" s="129"/>
      <c r="F10" s="129"/>
      <c r="G10" s="130" t="s">
        <v>91</v>
      </c>
      <c r="H10" s="130" t="s">
        <v>91</v>
      </c>
      <c r="I10" s="130" t="s">
        <v>91</v>
      </c>
      <c r="J10" s="130" t="s">
        <v>91</v>
      </c>
      <c r="K10" s="130" t="s">
        <v>91</v>
      </c>
      <c r="L10" s="130" t="s">
        <v>91</v>
      </c>
      <c r="M10" s="130" t="s">
        <v>91</v>
      </c>
      <c r="N10" s="130" t="s">
        <v>91</v>
      </c>
      <c r="O10" s="130"/>
      <c r="P10" s="130" t="s">
        <v>91</v>
      </c>
      <c r="Q10" s="130" t="s">
        <v>91</v>
      </c>
    </row>
    <row r="11" ht="22.5" customHeight="1" spans="1:17">
      <c r="A11" s="100" t="s">
        <v>150</v>
      </c>
      <c r="B11" s="100"/>
      <c r="C11" s="100"/>
      <c r="D11" s="100"/>
      <c r="E11" s="100"/>
      <c r="F11" s="100"/>
      <c r="G11" s="131"/>
      <c r="H11" s="131"/>
      <c r="I11" s="131"/>
      <c r="J11" s="131"/>
      <c r="K11" s="138"/>
      <c r="L11" s="131"/>
      <c r="M11" s="131"/>
      <c r="N11" s="131"/>
      <c r="O11" s="131"/>
      <c r="P11" s="138"/>
      <c r="Q11" s="131"/>
    </row>
    <row r="12" customHeight="1" spans="1:1">
      <c r="A12" s="120" t="s">
        <v>635</v>
      </c>
    </row>
  </sheetData>
  <mergeCells count="16">
    <mergeCell ref="A2:Q2"/>
    <mergeCell ref="A3:C3"/>
    <mergeCell ref="G4:Q4"/>
    <mergeCell ref="L5:Q5"/>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9"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F27" sqref="F27"/>
    </sheetView>
  </sheetViews>
  <sheetFormatPr defaultColWidth="8.88571428571429" defaultRowHeight="14.25" customHeight="1" outlineLevelRow="7"/>
  <cols>
    <col min="1" max="1" width="50" style="89" customWidth="1"/>
    <col min="2" max="2" width="17.2857142857143" style="89" customWidth="1"/>
    <col min="3" max="4" width="13.4285714285714" style="89" customWidth="1"/>
    <col min="5" max="12" width="10.2857142857143" style="89" customWidth="1"/>
    <col min="13" max="13" width="13.1428571428571" style="89" customWidth="1"/>
    <col min="14" max="14" width="9.13333333333333" style="73" customWidth="1"/>
    <col min="15" max="246" width="9.13333333333333" style="73"/>
    <col min="247" max="247" width="9.13333333333333" style="90"/>
    <col min="248" max="256" width="8.88571428571429" style="90"/>
  </cols>
  <sheetData>
    <row r="1" s="73" customFormat="1" ht="13.5" customHeight="1" spans="1:13">
      <c r="A1" s="91"/>
      <c r="B1" s="91"/>
      <c r="C1" s="91"/>
      <c r="D1" s="92"/>
      <c r="E1" s="89"/>
      <c r="F1" s="89"/>
      <c r="G1" s="89"/>
      <c r="H1" s="89"/>
      <c r="I1" s="89"/>
      <c r="J1" s="89"/>
      <c r="K1" s="89"/>
      <c r="L1" s="89"/>
      <c r="M1" s="89"/>
    </row>
    <row r="2" s="73" customFormat="1" ht="35" customHeight="1" spans="1:13">
      <c r="A2" s="93" t="s">
        <v>16</v>
      </c>
      <c r="B2" s="93"/>
      <c r="C2" s="93"/>
      <c r="D2" s="93"/>
      <c r="E2" s="93"/>
      <c r="F2" s="93"/>
      <c r="G2" s="93"/>
      <c r="H2" s="93"/>
      <c r="I2" s="93"/>
      <c r="J2" s="93"/>
      <c r="K2" s="93"/>
      <c r="L2" s="93"/>
      <c r="M2" s="93"/>
    </row>
    <row r="3" s="88" customFormat="1" ht="24" customHeight="1" spans="1:13">
      <c r="A3" s="94" t="s">
        <v>21</v>
      </c>
      <c r="B3" s="95"/>
      <c r="C3" s="95"/>
      <c r="D3" s="95"/>
      <c r="E3" s="96"/>
      <c r="F3" s="96"/>
      <c r="G3" s="96"/>
      <c r="H3" s="96"/>
      <c r="I3" s="96"/>
      <c r="J3" s="115"/>
      <c r="K3" s="115"/>
      <c r="L3" s="115"/>
      <c r="M3" s="116" t="s">
        <v>196</v>
      </c>
    </row>
    <row r="4" s="73" customFormat="1" ht="19.5" customHeight="1" spans="1:13">
      <c r="A4" s="97" t="s">
        <v>636</v>
      </c>
      <c r="B4" s="98" t="s">
        <v>210</v>
      </c>
      <c r="C4" s="99"/>
      <c r="D4" s="99"/>
      <c r="E4" s="100" t="s">
        <v>637</v>
      </c>
      <c r="F4" s="100"/>
      <c r="G4" s="100"/>
      <c r="H4" s="100"/>
      <c r="I4" s="100"/>
      <c r="J4" s="100"/>
      <c r="K4" s="100"/>
      <c r="L4" s="100"/>
      <c r="M4" s="100"/>
    </row>
    <row r="5" s="73" customFormat="1" ht="40.5" customHeight="1" spans="1:13">
      <c r="A5" s="101"/>
      <c r="B5" s="102" t="s">
        <v>75</v>
      </c>
      <c r="C5" s="103" t="s">
        <v>78</v>
      </c>
      <c r="D5" s="104" t="s">
        <v>638</v>
      </c>
      <c r="E5" s="101" t="s">
        <v>639</v>
      </c>
      <c r="F5" s="101" t="s">
        <v>640</v>
      </c>
      <c r="G5" s="101" t="s">
        <v>641</v>
      </c>
      <c r="H5" s="101" t="s">
        <v>642</v>
      </c>
      <c r="I5" s="117" t="s">
        <v>643</v>
      </c>
      <c r="J5" s="101" t="s">
        <v>644</v>
      </c>
      <c r="K5" s="101" t="s">
        <v>645</v>
      </c>
      <c r="L5" s="101" t="s">
        <v>646</v>
      </c>
      <c r="M5" s="101" t="s">
        <v>647</v>
      </c>
    </row>
    <row r="6" s="73" customFormat="1" ht="19.5" customHeight="1" spans="1:13">
      <c r="A6" s="97">
        <v>1</v>
      </c>
      <c r="B6" s="97">
        <v>2</v>
      </c>
      <c r="C6" s="97">
        <v>3</v>
      </c>
      <c r="D6" s="105">
        <v>4</v>
      </c>
      <c r="E6" s="97">
        <v>5</v>
      </c>
      <c r="F6" s="97">
        <v>6</v>
      </c>
      <c r="G6" s="97">
        <v>7</v>
      </c>
      <c r="H6" s="106">
        <v>8</v>
      </c>
      <c r="I6" s="118">
        <v>9</v>
      </c>
      <c r="J6" s="118">
        <v>10</v>
      </c>
      <c r="K6" s="118">
        <v>11</v>
      </c>
      <c r="L6" s="106">
        <v>12</v>
      </c>
      <c r="M6" s="118">
        <v>13</v>
      </c>
    </row>
    <row r="7" s="73" customFormat="1" ht="19.5" customHeight="1" spans="1:247">
      <c r="A7" s="107" t="s">
        <v>648</v>
      </c>
      <c r="B7" s="108"/>
      <c r="C7" s="108"/>
      <c r="D7" s="108"/>
      <c r="E7" s="108"/>
      <c r="F7" s="108"/>
      <c r="G7" s="109"/>
      <c r="H7" s="110" t="s">
        <v>91</v>
      </c>
      <c r="I7" s="110" t="s">
        <v>91</v>
      </c>
      <c r="J7" s="110" t="s">
        <v>91</v>
      </c>
      <c r="K7" s="110" t="s">
        <v>91</v>
      </c>
      <c r="L7" s="110" t="s">
        <v>91</v>
      </c>
      <c r="M7" s="110" t="s">
        <v>91</v>
      </c>
      <c r="IM7" s="119"/>
    </row>
    <row r="8" s="73" customFormat="1" ht="19.5" customHeight="1" spans="1:13">
      <c r="A8" s="111" t="s">
        <v>91</v>
      </c>
      <c r="B8" s="112" t="s">
        <v>91</v>
      </c>
      <c r="C8" s="112" t="s">
        <v>91</v>
      </c>
      <c r="D8" s="113" t="s">
        <v>91</v>
      </c>
      <c r="E8" s="112" t="s">
        <v>91</v>
      </c>
      <c r="F8" s="112" t="s">
        <v>91</v>
      </c>
      <c r="G8" s="112" t="s">
        <v>91</v>
      </c>
      <c r="H8" s="114" t="s">
        <v>91</v>
      </c>
      <c r="I8" s="114" t="s">
        <v>91</v>
      </c>
      <c r="J8" s="114" t="s">
        <v>91</v>
      </c>
      <c r="K8" s="114" t="s">
        <v>91</v>
      </c>
      <c r="L8" s="114" t="s">
        <v>91</v>
      </c>
      <c r="M8" s="114"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6" sqref="A6:D6"/>
    </sheetView>
  </sheetViews>
  <sheetFormatPr defaultColWidth="8.88571428571429" defaultRowHeight="12" outlineLevelRow="6"/>
  <cols>
    <col min="1" max="1" width="34.2857142857143" style="72" customWidth="1"/>
    <col min="2" max="2" width="29" style="72" customWidth="1"/>
    <col min="3" max="5" width="23.5714285714286" style="72" customWidth="1"/>
    <col min="6" max="6" width="11.2857142857143" style="73" customWidth="1"/>
    <col min="7" max="7" width="25.1333333333333" style="72" customWidth="1"/>
    <col min="8" max="8" width="15.5714285714286" style="73" customWidth="1"/>
    <col min="9" max="9" width="13.4285714285714" style="73" customWidth="1"/>
    <col min="10" max="10" width="18.847619047619" style="72" customWidth="1"/>
    <col min="11" max="11" width="9.13333333333333" style="73" customWidth="1"/>
    <col min="12" max="16384" width="9.13333333333333" style="73"/>
  </cols>
  <sheetData>
    <row r="1" customHeight="1" spans="10:10">
      <c r="J1" s="87"/>
    </row>
    <row r="2" ht="28.5" customHeight="1" spans="1:10">
      <c r="A2" s="74" t="s">
        <v>17</v>
      </c>
      <c r="B2" s="75"/>
      <c r="C2" s="75"/>
      <c r="D2" s="75"/>
      <c r="E2" s="75"/>
      <c r="F2" s="76"/>
      <c r="G2" s="75"/>
      <c r="H2" s="76"/>
      <c r="I2" s="76"/>
      <c r="J2" s="75"/>
    </row>
    <row r="3" ht="17.25" customHeight="1" spans="1:1">
      <c r="A3" s="77" t="s">
        <v>21</v>
      </c>
    </row>
    <row r="4" ht="44.25" customHeight="1" spans="1:10">
      <c r="A4" s="78" t="s">
        <v>350</v>
      </c>
      <c r="B4" s="78" t="s">
        <v>351</v>
      </c>
      <c r="C4" s="78" t="s">
        <v>352</v>
      </c>
      <c r="D4" s="78" t="s">
        <v>353</v>
      </c>
      <c r="E4" s="78" t="s">
        <v>354</v>
      </c>
      <c r="F4" s="79" t="s">
        <v>355</v>
      </c>
      <c r="G4" s="78" t="s">
        <v>356</v>
      </c>
      <c r="H4" s="79" t="s">
        <v>357</v>
      </c>
      <c r="I4" s="79" t="s">
        <v>358</v>
      </c>
      <c r="J4" s="78" t="s">
        <v>359</v>
      </c>
    </row>
    <row r="5" ht="14.25" customHeight="1" spans="1:10">
      <c r="A5" s="78">
        <v>1</v>
      </c>
      <c r="B5" s="78">
        <v>2</v>
      </c>
      <c r="C5" s="78">
        <v>3</v>
      </c>
      <c r="D5" s="78">
        <v>4</v>
      </c>
      <c r="E5" s="78">
        <v>5</v>
      </c>
      <c r="F5" s="78">
        <v>6</v>
      </c>
      <c r="G5" s="78">
        <v>7</v>
      </c>
      <c r="H5" s="78">
        <v>8</v>
      </c>
      <c r="I5" s="78">
        <v>9</v>
      </c>
      <c r="J5" s="78">
        <v>10</v>
      </c>
    </row>
    <row r="6" ht="42" customHeight="1" spans="1:10">
      <c r="A6" s="80" t="s">
        <v>648</v>
      </c>
      <c r="B6" s="81"/>
      <c r="C6" s="81"/>
      <c r="D6" s="82"/>
      <c r="E6" s="83"/>
      <c r="F6" s="84"/>
      <c r="G6" s="83"/>
      <c r="H6" s="84"/>
      <c r="I6" s="84"/>
      <c r="J6" s="83"/>
    </row>
    <row r="7" ht="42.75" customHeight="1" spans="1:10">
      <c r="A7" s="85" t="s">
        <v>91</v>
      </c>
      <c r="B7" s="85" t="s">
        <v>91</v>
      </c>
      <c r="C7" s="85" t="s">
        <v>91</v>
      </c>
      <c r="D7" s="85" t="s">
        <v>91</v>
      </c>
      <c r="E7" s="86" t="s">
        <v>91</v>
      </c>
      <c r="F7" s="85" t="s">
        <v>91</v>
      </c>
      <c r="G7" s="86" t="s">
        <v>91</v>
      </c>
      <c r="H7" s="85" t="s">
        <v>91</v>
      </c>
      <c r="I7" s="85" t="s">
        <v>91</v>
      </c>
      <c r="J7" s="86"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6"/>
  <sheetViews>
    <sheetView zoomScaleSheetLayoutView="60" workbookViewId="0">
      <selection activeCell="K15" sqref="K15"/>
    </sheetView>
  </sheetViews>
  <sheetFormatPr defaultColWidth="8.88571428571429" defaultRowHeight="12" outlineLevelCol="7"/>
  <cols>
    <col min="1" max="1" width="29" style="48"/>
    <col min="2" max="2" width="18.7142857142857" style="48" customWidth="1"/>
    <col min="3" max="3" width="24.847619047619" style="48" customWidth="1"/>
    <col min="4" max="6" width="23.5714285714286" style="48" customWidth="1"/>
    <col min="7" max="7" width="25.1333333333333" style="48" customWidth="1"/>
    <col min="8" max="8" width="18.847619047619" style="48" customWidth="1"/>
    <col min="9" max="16384" width="9.13333333333333" style="48"/>
  </cols>
  <sheetData>
    <row r="1" spans="8:8">
      <c r="H1" s="49"/>
    </row>
    <row r="2" ht="28.5" spans="1:8">
      <c r="A2" s="50" t="s">
        <v>18</v>
      </c>
      <c r="B2" s="50"/>
      <c r="C2" s="50"/>
      <c r="D2" s="50"/>
      <c r="E2" s="50"/>
      <c r="F2" s="50"/>
      <c r="G2" s="50"/>
      <c r="H2" s="50"/>
    </row>
    <row r="3" ht="13.5" spans="1:2">
      <c r="A3" s="51" t="s">
        <v>21</v>
      </c>
      <c r="B3" s="52"/>
    </row>
    <row r="4" ht="18" customHeight="1" spans="1:8">
      <c r="A4" s="53" t="s">
        <v>203</v>
      </c>
      <c r="B4" s="53" t="s">
        <v>649</v>
      </c>
      <c r="C4" s="53" t="s">
        <v>650</v>
      </c>
      <c r="D4" s="53" t="s">
        <v>651</v>
      </c>
      <c r="E4" s="53" t="s">
        <v>652</v>
      </c>
      <c r="F4" s="54" t="s">
        <v>653</v>
      </c>
      <c r="G4" s="55"/>
      <c r="H4" s="56"/>
    </row>
    <row r="5" ht="18" customHeight="1" spans="1:8">
      <c r="A5" s="57"/>
      <c r="B5" s="57"/>
      <c r="C5" s="57"/>
      <c r="D5" s="57"/>
      <c r="E5" s="57"/>
      <c r="F5" s="58" t="s">
        <v>597</v>
      </c>
      <c r="G5" s="58" t="s">
        <v>654</v>
      </c>
      <c r="H5" s="58" t="s">
        <v>655</v>
      </c>
    </row>
    <row r="6" ht="21" customHeight="1" spans="1:8">
      <c r="A6" s="59">
        <v>1</v>
      </c>
      <c r="B6" s="59">
        <v>2</v>
      </c>
      <c r="C6" s="59">
        <v>3</v>
      </c>
      <c r="D6" s="59">
        <v>4</v>
      </c>
      <c r="E6" s="59">
        <v>5</v>
      </c>
      <c r="F6" s="59">
        <v>6</v>
      </c>
      <c r="G6" s="59">
        <v>7</v>
      </c>
      <c r="H6" s="59">
        <v>8</v>
      </c>
    </row>
    <row r="7" ht="30" customHeight="1" spans="1:8">
      <c r="A7" s="60" t="s">
        <v>90</v>
      </c>
      <c r="B7" s="61" t="s">
        <v>656</v>
      </c>
      <c r="C7" s="62" t="s">
        <v>657</v>
      </c>
      <c r="D7" s="62" t="s">
        <v>658</v>
      </c>
      <c r="E7" s="63" t="s">
        <v>498</v>
      </c>
      <c r="F7" s="64">
        <v>8</v>
      </c>
      <c r="G7" s="65">
        <v>7500</v>
      </c>
      <c r="H7" s="65">
        <v>60000</v>
      </c>
    </row>
    <row r="8" ht="30" customHeight="1" spans="1:8">
      <c r="A8" s="60" t="s">
        <v>90</v>
      </c>
      <c r="B8" s="61" t="s">
        <v>656</v>
      </c>
      <c r="C8" s="62" t="s">
        <v>659</v>
      </c>
      <c r="D8" s="62" t="s">
        <v>627</v>
      </c>
      <c r="E8" s="63" t="s">
        <v>498</v>
      </c>
      <c r="F8" s="64">
        <v>1</v>
      </c>
      <c r="G8" s="65">
        <v>30000</v>
      </c>
      <c r="H8" s="65">
        <v>30000</v>
      </c>
    </row>
    <row r="9" ht="30" customHeight="1" spans="1:8">
      <c r="A9" s="60" t="s">
        <v>90</v>
      </c>
      <c r="B9" s="61" t="s">
        <v>656</v>
      </c>
      <c r="C9" s="62" t="s">
        <v>660</v>
      </c>
      <c r="D9" s="62" t="s">
        <v>602</v>
      </c>
      <c r="E9" s="63" t="s">
        <v>603</v>
      </c>
      <c r="F9" s="64">
        <v>1</v>
      </c>
      <c r="G9" s="65">
        <v>160000</v>
      </c>
      <c r="H9" s="65">
        <v>160000</v>
      </c>
    </row>
    <row r="10" ht="30" customHeight="1" spans="1:8">
      <c r="A10" s="60" t="s">
        <v>90</v>
      </c>
      <c r="B10" s="61" t="s">
        <v>656</v>
      </c>
      <c r="C10" s="62" t="s">
        <v>661</v>
      </c>
      <c r="D10" s="62" t="s">
        <v>611</v>
      </c>
      <c r="E10" s="63" t="s">
        <v>498</v>
      </c>
      <c r="F10" s="64">
        <v>3</v>
      </c>
      <c r="G10" s="65">
        <v>3500</v>
      </c>
      <c r="H10" s="65">
        <v>10500</v>
      </c>
    </row>
    <row r="11" ht="30" customHeight="1" spans="1:8">
      <c r="A11" s="60" t="s">
        <v>90</v>
      </c>
      <c r="B11" s="61" t="s">
        <v>656</v>
      </c>
      <c r="C11" s="62" t="s">
        <v>662</v>
      </c>
      <c r="D11" s="62" t="s">
        <v>605</v>
      </c>
      <c r="E11" s="63" t="s">
        <v>484</v>
      </c>
      <c r="F11" s="64">
        <v>6</v>
      </c>
      <c r="G11" s="65">
        <v>6150</v>
      </c>
      <c r="H11" s="65">
        <v>36900</v>
      </c>
    </row>
    <row r="12" ht="30" customHeight="1" spans="1:8">
      <c r="A12" s="60" t="s">
        <v>90</v>
      </c>
      <c r="B12" s="61" t="s">
        <v>656</v>
      </c>
      <c r="C12" s="62" t="s">
        <v>662</v>
      </c>
      <c r="D12" s="62" t="s">
        <v>605</v>
      </c>
      <c r="E12" s="63" t="s">
        <v>484</v>
      </c>
      <c r="F12" s="64">
        <v>5</v>
      </c>
      <c r="G12" s="65">
        <v>9050</v>
      </c>
      <c r="H12" s="65">
        <v>45250</v>
      </c>
    </row>
    <row r="13" ht="30" customHeight="1" spans="1:8">
      <c r="A13" s="60" t="s">
        <v>90</v>
      </c>
      <c r="B13" s="61" t="s">
        <v>656</v>
      </c>
      <c r="C13" s="62" t="s">
        <v>663</v>
      </c>
      <c r="D13" s="62" t="s">
        <v>615</v>
      </c>
      <c r="E13" s="63" t="s">
        <v>498</v>
      </c>
      <c r="F13" s="64">
        <v>3</v>
      </c>
      <c r="G13" s="65">
        <v>3300</v>
      </c>
      <c r="H13" s="65">
        <v>9900</v>
      </c>
    </row>
    <row r="14" ht="30" customHeight="1" spans="1:8">
      <c r="A14" s="60" t="s">
        <v>90</v>
      </c>
      <c r="B14" s="61" t="s">
        <v>656</v>
      </c>
      <c r="C14" s="62" t="s">
        <v>664</v>
      </c>
      <c r="D14" s="62" t="s">
        <v>624</v>
      </c>
      <c r="E14" s="63" t="s">
        <v>498</v>
      </c>
      <c r="F14" s="64">
        <v>3</v>
      </c>
      <c r="G14" s="65">
        <v>899</v>
      </c>
      <c r="H14" s="65">
        <v>2697</v>
      </c>
    </row>
    <row r="15" ht="30" customHeight="1" spans="1:8">
      <c r="A15" s="60" t="s">
        <v>90</v>
      </c>
      <c r="B15" s="61" t="s">
        <v>656</v>
      </c>
      <c r="C15" s="62" t="s">
        <v>665</v>
      </c>
      <c r="D15" s="62" t="s">
        <v>621</v>
      </c>
      <c r="E15" s="63" t="s">
        <v>498</v>
      </c>
      <c r="F15" s="64">
        <v>3</v>
      </c>
      <c r="G15" s="65">
        <v>3200</v>
      </c>
      <c r="H15" s="65">
        <v>9600</v>
      </c>
    </row>
    <row r="16" ht="30" customHeight="1" spans="1:8">
      <c r="A16" s="60" t="s">
        <v>90</v>
      </c>
      <c r="B16" s="61" t="s">
        <v>656</v>
      </c>
      <c r="C16" s="62" t="s">
        <v>666</v>
      </c>
      <c r="D16" s="62" t="s">
        <v>622</v>
      </c>
      <c r="E16" s="63" t="s">
        <v>498</v>
      </c>
      <c r="F16" s="64">
        <v>3</v>
      </c>
      <c r="G16" s="65">
        <v>3500</v>
      </c>
      <c r="H16" s="65">
        <v>10500</v>
      </c>
    </row>
    <row r="17" ht="30" customHeight="1" spans="1:8">
      <c r="A17" s="60" t="s">
        <v>90</v>
      </c>
      <c r="B17" s="61" t="s">
        <v>656</v>
      </c>
      <c r="C17" s="62" t="s">
        <v>666</v>
      </c>
      <c r="D17" s="62" t="s">
        <v>622</v>
      </c>
      <c r="E17" s="63" t="s">
        <v>498</v>
      </c>
      <c r="F17" s="64">
        <v>3</v>
      </c>
      <c r="G17" s="65">
        <v>2200</v>
      </c>
      <c r="H17" s="65">
        <v>6600</v>
      </c>
    </row>
    <row r="18" ht="30" customHeight="1" spans="1:8">
      <c r="A18" s="60" t="s">
        <v>90</v>
      </c>
      <c r="B18" s="61" t="s">
        <v>656</v>
      </c>
      <c r="C18" s="62" t="s">
        <v>667</v>
      </c>
      <c r="D18" s="62" t="s">
        <v>620</v>
      </c>
      <c r="E18" s="63" t="s">
        <v>498</v>
      </c>
      <c r="F18" s="64">
        <v>3</v>
      </c>
      <c r="G18" s="65">
        <v>3650</v>
      </c>
      <c r="H18" s="65">
        <v>10950</v>
      </c>
    </row>
    <row r="19" ht="30" customHeight="1" spans="1:8">
      <c r="A19" s="60" t="s">
        <v>90</v>
      </c>
      <c r="B19" s="61" t="s">
        <v>668</v>
      </c>
      <c r="C19" s="62" t="s">
        <v>669</v>
      </c>
      <c r="D19" s="62" t="s">
        <v>616</v>
      </c>
      <c r="E19" s="63" t="s">
        <v>617</v>
      </c>
      <c r="F19" s="64">
        <v>3</v>
      </c>
      <c r="G19" s="65">
        <v>2800</v>
      </c>
      <c r="H19" s="65">
        <v>8400</v>
      </c>
    </row>
    <row r="20" ht="30" customHeight="1" spans="1:8">
      <c r="A20" s="60" t="s">
        <v>90</v>
      </c>
      <c r="B20" s="61" t="s">
        <v>668</v>
      </c>
      <c r="C20" s="62" t="s">
        <v>670</v>
      </c>
      <c r="D20" s="62" t="s">
        <v>619</v>
      </c>
      <c r="E20" s="63" t="s">
        <v>484</v>
      </c>
      <c r="F20" s="64">
        <v>3</v>
      </c>
      <c r="G20" s="65">
        <v>3680</v>
      </c>
      <c r="H20" s="65">
        <v>11040</v>
      </c>
    </row>
    <row r="21" ht="30" customHeight="1" spans="1:8">
      <c r="A21" s="60" t="s">
        <v>90</v>
      </c>
      <c r="B21" s="61" t="s">
        <v>668</v>
      </c>
      <c r="C21" s="62" t="s">
        <v>671</v>
      </c>
      <c r="D21" s="62" t="s">
        <v>614</v>
      </c>
      <c r="E21" s="63" t="s">
        <v>672</v>
      </c>
      <c r="F21" s="64">
        <v>3</v>
      </c>
      <c r="G21" s="65">
        <v>2300</v>
      </c>
      <c r="H21" s="65">
        <v>6900</v>
      </c>
    </row>
    <row r="22" ht="30" customHeight="1" spans="1:8">
      <c r="A22" s="60" t="s">
        <v>90</v>
      </c>
      <c r="B22" s="61" t="s">
        <v>668</v>
      </c>
      <c r="C22" s="62" t="s">
        <v>671</v>
      </c>
      <c r="D22" s="62" t="s">
        <v>614</v>
      </c>
      <c r="E22" s="63" t="s">
        <v>484</v>
      </c>
      <c r="F22" s="64">
        <v>3</v>
      </c>
      <c r="G22" s="65">
        <v>1900</v>
      </c>
      <c r="H22" s="65">
        <v>5700</v>
      </c>
    </row>
    <row r="23" ht="30" customHeight="1" spans="1:8">
      <c r="A23" s="60" t="s">
        <v>90</v>
      </c>
      <c r="B23" s="61" t="s">
        <v>668</v>
      </c>
      <c r="C23" s="62" t="s">
        <v>673</v>
      </c>
      <c r="D23" s="62" t="s">
        <v>674</v>
      </c>
      <c r="E23" s="63" t="s">
        <v>617</v>
      </c>
      <c r="F23" s="64">
        <v>3</v>
      </c>
      <c r="G23" s="65">
        <v>2780</v>
      </c>
      <c r="H23" s="65">
        <v>8340</v>
      </c>
    </row>
    <row r="24" ht="30" customHeight="1" spans="1:8">
      <c r="A24" s="60" t="s">
        <v>90</v>
      </c>
      <c r="B24" s="61" t="s">
        <v>668</v>
      </c>
      <c r="C24" s="62" t="s">
        <v>673</v>
      </c>
      <c r="D24" s="62" t="s">
        <v>674</v>
      </c>
      <c r="E24" s="63" t="s">
        <v>484</v>
      </c>
      <c r="F24" s="64">
        <v>3</v>
      </c>
      <c r="G24" s="65">
        <v>886</v>
      </c>
      <c r="H24" s="65">
        <v>2658</v>
      </c>
    </row>
    <row r="25" ht="30" customHeight="1" spans="1:8">
      <c r="A25" s="66" t="s">
        <v>90</v>
      </c>
      <c r="B25" s="67" t="s">
        <v>668</v>
      </c>
      <c r="C25" s="68" t="s">
        <v>673</v>
      </c>
      <c r="D25" s="68" t="s">
        <v>674</v>
      </c>
      <c r="E25" s="69" t="s">
        <v>484</v>
      </c>
      <c r="F25" s="64">
        <v>3</v>
      </c>
      <c r="G25" s="65">
        <v>4200</v>
      </c>
      <c r="H25" s="65">
        <v>12600</v>
      </c>
    </row>
    <row r="26" ht="30" customHeight="1" spans="1:8">
      <c r="A26" s="70" t="s">
        <v>75</v>
      </c>
      <c r="B26" s="70"/>
      <c r="C26" s="70"/>
      <c r="D26" s="70"/>
      <c r="E26" s="71"/>
      <c r="F26" s="64">
        <f>SUM(F7:F25)</f>
        <v>63</v>
      </c>
      <c r="G26" s="64"/>
      <c r="H26" s="65">
        <f>SUM(H7:H25)</f>
        <v>448535</v>
      </c>
    </row>
  </sheetData>
  <mergeCells count="8">
    <mergeCell ref="A2:H2"/>
    <mergeCell ref="F4:H4"/>
    <mergeCell ref="A26:E26"/>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6"/>
  <sheetViews>
    <sheetView workbookViewId="0">
      <selection activeCell="G15" sqref="G15"/>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196</v>
      </c>
    </row>
    <row r="4" s="1" customFormat="1" ht="21.75" customHeight="1" spans="1:11">
      <c r="A4" s="10" t="s">
        <v>295</v>
      </c>
      <c r="B4" s="10" t="s">
        <v>205</v>
      </c>
      <c r="C4" s="10" t="s">
        <v>296</v>
      </c>
      <c r="D4" s="11" t="s">
        <v>206</v>
      </c>
      <c r="E4" s="11" t="s">
        <v>207</v>
      </c>
      <c r="F4" s="11" t="s">
        <v>297</v>
      </c>
      <c r="G4" s="11" t="s">
        <v>298</v>
      </c>
      <c r="H4" s="32" t="s">
        <v>75</v>
      </c>
      <c r="I4" s="12" t="s">
        <v>675</v>
      </c>
      <c r="J4" s="13"/>
      <c r="K4" s="14"/>
    </row>
    <row r="5" s="1" customFormat="1" ht="21.75" customHeight="1" spans="1:11">
      <c r="A5" s="15"/>
      <c r="B5" s="15"/>
      <c r="C5" s="15"/>
      <c r="D5" s="16"/>
      <c r="E5" s="16"/>
      <c r="F5" s="16"/>
      <c r="G5" s="16"/>
      <c r="H5" s="33"/>
      <c r="I5" s="11" t="s">
        <v>78</v>
      </c>
      <c r="J5" s="11" t="s">
        <v>79</v>
      </c>
      <c r="K5" s="11" t="s">
        <v>80</v>
      </c>
    </row>
    <row r="6" s="1" customFormat="1" ht="40.5" customHeight="1" spans="1:11">
      <c r="A6" s="19"/>
      <c r="B6" s="19"/>
      <c r="C6" s="19"/>
      <c r="D6" s="20"/>
      <c r="E6" s="20"/>
      <c r="F6" s="20"/>
      <c r="G6" s="20"/>
      <c r="H6" s="34"/>
      <c r="I6" s="20"/>
      <c r="J6" s="20"/>
      <c r="K6" s="20"/>
    </row>
    <row r="7" s="1" customFormat="1" ht="15" customHeight="1" spans="1:11">
      <c r="A7" s="23">
        <v>1</v>
      </c>
      <c r="B7" s="23">
        <v>2</v>
      </c>
      <c r="C7" s="23">
        <v>3</v>
      </c>
      <c r="D7" s="23">
        <v>4</v>
      </c>
      <c r="E7" s="23">
        <v>5</v>
      </c>
      <c r="F7" s="23">
        <v>6</v>
      </c>
      <c r="G7" s="23">
        <v>7</v>
      </c>
      <c r="H7" s="23">
        <v>8</v>
      </c>
      <c r="I7" s="23">
        <v>9</v>
      </c>
      <c r="J7" s="47">
        <v>10</v>
      </c>
      <c r="K7" s="47">
        <v>11</v>
      </c>
    </row>
    <row r="8" s="1" customFormat="1" ht="18.75" customHeight="1" spans="1:11">
      <c r="A8" s="35"/>
      <c r="B8" s="24" t="s">
        <v>91</v>
      </c>
      <c r="C8" s="35"/>
      <c r="D8" s="35"/>
      <c r="E8" s="35"/>
      <c r="F8" s="35"/>
      <c r="G8" s="35"/>
      <c r="H8" s="36" t="s">
        <v>91</v>
      </c>
      <c r="I8" s="36" t="s">
        <v>91</v>
      </c>
      <c r="J8" s="36" t="s">
        <v>91</v>
      </c>
      <c r="K8" s="36"/>
    </row>
    <row r="9" s="1" customFormat="1" ht="18.75" customHeight="1" spans="1:11">
      <c r="A9" s="37" t="s">
        <v>91</v>
      </c>
      <c r="B9" s="38" t="s">
        <v>91</v>
      </c>
      <c r="C9" s="38" t="s">
        <v>91</v>
      </c>
      <c r="D9" s="38" t="s">
        <v>91</v>
      </c>
      <c r="E9" s="38" t="s">
        <v>91</v>
      </c>
      <c r="F9" s="38" t="s">
        <v>91</v>
      </c>
      <c r="G9" s="38" t="s">
        <v>91</v>
      </c>
      <c r="H9" s="39" t="s">
        <v>91</v>
      </c>
      <c r="I9" s="39" t="s">
        <v>91</v>
      </c>
      <c r="J9" s="39" t="s">
        <v>91</v>
      </c>
      <c r="K9" s="39"/>
    </row>
    <row r="10" s="1" customFormat="1" ht="18.75" customHeight="1" spans="1:11">
      <c r="A10" s="40"/>
      <c r="B10" s="41"/>
      <c r="C10" s="41"/>
      <c r="D10" s="41"/>
      <c r="E10" s="41"/>
      <c r="F10" s="41"/>
      <c r="G10" s="41"/>
      <c r="H10" s="42"/>
      <c r="I10" s="42"/>
      <c r="J10" s="42"/>
      <c r="K10" s="42"/>
    </row>
    <row r="11" s="1" customFormat="1" ht="18.75" customHeight="1" spans="1:11">
      <c r="A11" s="40"/>
      <c r="B11" s="41"/>
      <c r="C11" s="41"/>
      <c r="D11" s="41"/>
      <c r="E11" s="41"/>
      <c r="F11" s="41"/>
      <c r="G11" s="41"/>
      <c r="H11" s="42"/>
      <c r="I11" s="42"/>
      <c r="J11" s="42"/>
      <c r="K11" s="42"/>
    </row>
    <row r="12" s="1" customFormat="1" ht="18.75" customHeight="1" spans="1:11">
      <c r="A12" s="40"/>
      <c r="B12" s="41"/>
      <c r="C12" s="41"/>
      <c r="D12" s="41"/>
      <c r="E12" s="41"/>
      <c r="F12" s="41"/>
      <c r="G12" s="41"/>
      <c r="H12" s="42"/>
      <c r="I12" s="42"/>
      <c r="J12" s="42"/>
      <c r="K12" s="42"/>
    </row>
    <row r="13" s="1" customFormat="1" ht="18.75" customHeight="1" spans="1:11">
      <c r="A13" s="40"/>
      <c r="B13" s="41"/>
      <c r="C13" s="41"/>
      <c r="D13" s="41"/>
      <c r="E13" s="41"/>
      <c r="F13" s="41"/>
      <c r="G13" s="41"/>
      <c r="H13" s="42"/>
      <c r="I13" s="42"/>
      <c r="J13" s="42"/>
      <c r="K13" s="42"/>
    </row>
    <row r="14" s="1" customFormat="1" ht="18.75" customHeight="1" spans="1:11">
      <c r="A14" s="43" t="s">
        <v>150</v>
      </c>
      <c r="B14" s="44"/>
      <c r="C14" s="44"/>
      <c r="D14" s="44"/>
      <c r="E14" s="44"/>
      <c r="F14" s="44"/>
      <c r="G14" s="45"/>
      <c r="H14" s="46" t="s">
        <v>91</v>
      </c>
      <c r="I14" s="46" t="s">
        <v>91</v>
      </c>
      <c r="J14" s="46" t="s">
        <v>91</v>
      </c>
      <c r="K14" s="46"/>
    </row>
    <row r="15" s="1" customFormat="1" customHeight="1" spans="1:1">
      <c r="A15" s="1" t="s">
        <v>676</v>
      </c>
    </row>
    <row r="16" customHeight="1" spans="1:1">
      <c r="A16" s="31"/>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scale="64"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41"/>
  <sheetViews>
    <sheetView zoomScaleSheetLayoutView="60" workbookViewId="0">
      <pane xSplit="1" ySplit="6" topLeftCell="B28" activePane="bottomRight" state="frozen"/>
      <selection/>
      <selection pane="topRight"/>
      <selection pane="bottomLeft"/>
      <selection pane="bottomRight" activeCell="B40" sqref="B40:B44"/>
    </sheetView>
  </sheetViews>
  <sheetFormatPr defaultColWidth="8" defaultRowHeight="12" outlineLevelCol="3"/>
  <cols>
    <col min="1" max="1" width="39.5714285714286" style="89" customWidth="1"/>
    <col min="2" max="2" width="43.1333333333333" style="89" customWidth="1"/>
    <col min="3" max="3" width="40.4285714285714" style="89" customWidth="1"/>
    <col min="4" max="4" width="46.1333333333333" style="89" customWidth="1"/>
    <col min="5" max="5" width="8" style="73" customWidth="1"/>
    <col min="6" max="16384" width="8" style="73"/>
  </cols>
  <sheetData>
    <row r="1" ht="17" customHeight="1" spans="1:4">
      <c r="A1" s="366"/>
      <c r="B1" s="91"/>
      <c r="C1" s="91"/>
      <c r="D1" s="163"/>
    </row>
    <row r="2" ht="36" customHeight="1" spans="1:4">
      <c r="A2" s="74" t="s">
        <v>2</v>
      </c>
      <c r="B2" s="367"/>
      <c r="C2" s="367"/>
      <c r="D2" s="367"/>
    </row>
    <row r="3" ht="21" customHeight="1" spans="1:4">
      <c r="A3" s="94" t="s">
        <v>21</v>
      </c>
      <c r="B3" s="316"/>
      <c r="C3" s="316"/>
      <c r="D3" s="162" t="s">
        <v>22</v>
      </c>
    </row>
    <row r="4" ht="19.5" customHeight="1" spans="1:4">
      <c r="A4" s="98" t="s">
        <v>23</v>
      </c>
      <c r="B4" s="172"/>
      <c r="C4" s="98" t="s">
        <v>24</v>
      </c>
      <c r="D4" s="172"/>
    </row>
    <row r="5" ht="19.5" customHeight="1" spans="1:4">
      <c r="A5" s="97" t="s">
        <v>25</v>
      </c>
      <c r="B5" s="97" t="s">
        <v>26</v>
      </c>
      <c r="C5" s="97" t="s">
        <v>27</v>
      </c>
      <c r="D5" s="97" t="s">
        <v>26</v>
      </c>
    </row>
    <row r="6" ht="19.5" customHeight="1" spans="1:4">
      <c r="A6" s="101"/>
      <c r="B6" s="101"/>
      <c r="C6" s="101"/>
      <c r="D6" s="101"/>
    </row>
    <row r="7" ht="20.25" customHeight="1" spans="1:4">
      <c r="A7" s="322" t="s">
        <v>28</v>
      </c>
      <c r="B7" s="213">
        <v>27490453</v>
      </c>
      <c r="C7" s="322" t="s">
        <v>29</v>
      </c>
      <c r="D7" s="213">
        <v>25987408</v>
      </c>
    </row>
    <row r="8" ht="20.25" customHeight="1" spans="1:4">
      <c r="A8" s="322" t="s">
        <v>30</v>
      </c>
      <c r="B8" s="305"/>
      <c r="C8" s="322" t="s">
        <v>31</v>
      </c>
      <c r="D8" s="368"/>
    </row>
    <row r="9" ht="20.25" customHeight="1" spans="1:4">
      <c r="A9" s="322" t="s">
        <v>32</v>
      </c>
      <c r="B9" s="305"/>
      <c r="C9" s="322" t="s">
        <v>33</v>
      </c>
      <c r="D9" s="368"/>
    </row>
    <row r="10" ht="20.25" customHeight="1" spans="1:4">
      <c r="A10" s="322" t="s">
        <v>34</v>
      </c>
      <c r="B10" s="305"/>
      <c r="C10" s="322" t="s">
        <v>35</v>
      </c>
      <c r="D10" s="368"/>
    </row>
    <row r="11" ht="20.25" customHeight="1" spans="1:4">
      <c r="A11" s="322" t="s">
        <v>36</v>
      </c>
      <c r="B11" s="369"/>
      <c r="C11" s="322" t="s">
        <v>37</v>
      </c>
      <c r="D11" s="368"/>
    </row>
    <row r="12" ht="20.25" customHeight="1" spans="1:4">
      <c r="A12" s="322" t="s">
        <v>38</v>
      </c>
      <c r="B12" s="321"/>
      <c r="C12" s="322" t="s">
        <v>39</v>
      </c>
      <c r="D12" s="368"/>
    </row>
    <row r="13" ht="20.25" customHeight="1" spans="1:4">
      <c r="A13" s="322" t="s">
        <v>40</v>
      </c>
      <c r="B13" s="321"/>
      <c r="C13" s="322" t="s">
        <v>41</v>
      </c>
      <c r="D13" s="368"/>
    </row>
    <row r="14" ht="20.25" customHeight="1" spans="1:4">
      <c r="A14" s="322" t="s">
        <v>42</v>
      </c>
      <c r="B14" s="321"/>
      <c r="C14" s="322" t="s">
        <v>43</v>
      </c>
      <c r="D14" s="213">
        <v>912272</v>
      </c>
    </row>
    <row r="15" ht="20.25" customHeight="1" spans="1:4">
      <c r="A15" s="370" t="s">
        <v>44</v>
      </c>
      <c r="B15" s="371"/>
      <c r="C15" s="322" t="s">
        <v>45</v>
      </c>
      <c r="D15" s="213">
        <v>307657.5</v>
      </c>
    </row>
    <row r="16" ht="20.25" customHeight="1" spans="1:4">
      <c r="A16" s="370" t="s">
        <v>46</v>
      </c>
      <c r="B16" s="372"/>
      <c r="C16" s="322" t="s">
        <v>47</v>
      </c>
      <c r="D16" s="211">
        <v>100000</v>
      </c>
    </row>
    <row r="17" ht="20.25" customHeight="1" spans="1:4">
      <c r="A17" s="370"/>
      <c r="B17" s="373"/>
      <c r="C17" s="322" t="s">
        <v>48</v>
      </c>
      <c r="D17" s="368"/>
    </row>
    <row r="18" ht="20.25" customHeight="1" spans="1:4">
      <c r="A18" s="372"/>
      <c r="B18" s="373"/>
      <c r="C18" s="322" t="s">
        <v>49</v>
      </c>
      <c r="D18" s="368"/>
    </row>
    <row r="19" ht="20.25" customHeight="1" spans="1:4">
      <c r="A19" s="372"/>
      <c r="B19" s="373"/>
      <c r="C19" s="322" t="s">
        <v>50</v>
      </c>
      <c r="D19" s="368"/>
    </row>
    <row r="20" ht="20.25" customHeight="1" spans="1:4">
      <c r="A20" s="372"/>
      <c r="B20" s="373"/>
      <c r="C20" s="322" t="s">
        <v>51</v>
      </c>
      <c r="D20" s="368"/>
    </row>
    <row r="21" ht="20.25" customHeight="1" spans="1:4">
      <c r="A21" s="372"/>
      <c r="B21" s="373"/>
      <c r="C21" s="322" t="s">
        <v>52</v>
      </c>
      <c r="D21" s="368"/>
    </row>
    <row r="22" ht="20.25" customHeight="1" spans="1:4">
      <c r="A22" s="372"/>
      <c r="B22" s="373"/>
      <c r="C22" s="322" t="s">
        <v>53</v>
      </c>
      <c r="D22" s="368"/>
    </row>
    <row r="23" ht="20.25" customHeight="1" spans="1:4">
      <c r="A23" s="372"/>
      <c r="B23" s="373"/>
      <c r="C23" s="322" t="s">
        <v>54</v>
      </c>
      <c r="D23" s="368"/>
    </row>
    <row r="24" ht="20.25" customHeight="1" spans="1:4">
      <c r="A24" s="372"/>
      <c r="B24" s="373"/>
      <c r="C24" s="322" t="s">
        <v>55</v>
      </c>
      <c r="D24" s="368"/>
    </row>
    <row r="25" ht="20.25" customHeight="1" spans="1:4">
      <c r="A25" s="372"/>
      <c r="B25" s="373"/>
      <c r="C25" s="322" t="s">
        <v>56</v>
      </c>
      <c r="D25" s="213">
        <v>183168</v>
      </c>
    </row>
    <row r="26" ht="20.25" customHeight="1" spans="1:4">
      <c r="A26" s="372"/>
      <c r="B26" s="373"/>
      <c r="C26" s="322" t="s">
        <v>57</v>
      </c>
      <c r="D26" s="368"/>
    </row>
    <row r="27" ht="20.25" customHeight="1" spans="1:4">
      <c r="A27" s="372"/>
      <c r="B27" s="373"/>
      <c r="C27" s="322" t="s">
        <v>58</v>
      </c>
      <c r="D27" s="368"/>
    </row>
    <row r="28" ht="20.25" customHeight="1" spans="1:4">
      <c r="A28" s="372"/>
      <c r="B28" s="373"/>
      <c r="C28" s="322" t="s">
        <v>59</v>
      </c>
      <c r="D28" s="368"/>
    </row>
    <row r="29" ht="20.25" customHeight="1" spans="1:4">
      <c r="A29" s="372"/>
      <c r="B29" s="373"/>
      <c r="C29" s="322" t="s">
        <v>60</v>
      </c>
      <c r="D29" s="368"/>
    </row>
    <row r="30" ht="20.25" customHeight="1" spans="1:4">
      <c r="A30" s="374"/>
      <c r="B30" s="375"/>
      <c r="C30" s="322" t="s">
        <v>61</v>
      </c>
      <c r="D30" s="368"/>
    </row>
    <row r="31" ht="20.25" customHeight="1" spans="1:4">
      <c r="A31" s="374"/>
      <c r="B31" s="375"/>
      <c r="C31" s="322" t="s">
        <v>62</v>
      </c>
      <c r="D31" s="368"/>
    </row>
    <row r="32" ht="20.25" customHeight="1" spans="1:4">
      <c r="A32" s="374"/>
      <c r="B32" s="375"/>
      <c r="C32" s="322" t="s">
        <v>63</v>
      </c>
      <c r="D32" s="368"/>
    </row>
    <row r="33" ht="20.25" customHeight="1" spans="1:4">
      <c r="A33" s="376" t="s">
        <v>64</v>
      </c>
      <c r="B33" s="377">
        <f>B7+B8+B9+B10+B11</f>
        <v>27490453</v>
      </c>
      <c r="C33" s="327" t="s">
        <v>65</v>
      </c>
      <c r="D33" s="378">
        <f>SUM(D7:D29)</f>
        <v>27490505.5</v>
      </c>
    </row>
    <row r="34" ht="20.25" customHeight="1" spans="1:4">
      <c r="A34" s="370" t="s">
        <v>66</v>
      </c>
      <c r="B34" s="379">
        <v>52.5</v>
      </c>
      <c r="C34" s="380" t="s">
        <v>67</v>
      </c>
      <c r="D34" s="225"/>
    </row>
    <row r="35" ht="20.25" customHeight="1" spans="1:4">
      <c r="A35" s="370" t="s">
        <v>68</v>
      </c>
      <c r="B35" s="379">
        <v>52.5</v>
      </c>
      <c r="C35" s="370" t="s">
        <v>68</v>
      </c>
      <c r="D35" s="381"/>
    </row>
    <row r="36" ht="20.25" customHeight="1" spans="1:4">
      <c r="A36" s="370" t="s">
        <v>69</v>
      </c>
      <c r="B36" s="382"/>
      <c r="C36" s="370" t="s">
        <v>70</v>
      </c>
      <c r="D36" s="383"/>
    </row>
    <row r="37" ht="20.25" customHeight="1" spans="1:4">
      <c r="A37" s="384" t="s">
        <v>71</v>
      </c>
      <c r="B37" s="385">
        <f>B33+B34</f>
        <v>27490505.5</v>
      </c>
      <c r="C37" s="327" t="s">
        <v>72</v>
      </c>
      <c r="D37" s="385">
        <f>D33+D34</f>
        <v>27490505.5</v>
      </c>
    </row>
    <row r="41" spans="2:2">
      <c r="B41" s="386"/>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3"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8"/>
  <sheetViews>
    <sheetView workbookViewId="0">
      <selection activeCell="I32" sqref="I32"/>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196</v>
      </c>
    </row>
    <row r="4" s="1" customFormat="1" ht="21.75" customHeight="1" spans="1:7">
      <c r="A4" s="10" t="s">
        <v>296</v>
      </c>
      <c r="B4" s="10" t="s">
        <v>295</v>
      </c>
      <c r="C4" s="10" t="s">
        <v>205</v>
      </c>
      <c r="D4" s="11" t="s">
        <v>677</v>
      </c>
      <c r="E4" s="12" t="s">
        <v>78</v>
      </c>
      <c r="F4" s="13"/>
      <c r="G4" s="14"/>
    </row>
    <row r="5" s="1" customFormat="1" ht="21.75" customHeight="1" spans="1:7">
      <c r="A5" s="15"/>
      <c r="B5" s="15"/>
      <c r="C5" s="15"/>
      <c r="D5" s="16"/>
      <c r="E5" s="17" t="s">
        <v>678</v>
      </c>
      <c r="F5" s="18" t="s">
        <v>679</v>
      </c>
      <c r="G5" s="18" t="s">
        <v>680</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302</v>
      </c>
      <c r="C8" s="25" t="s">
        <v>304</v>
      </c>
      <c r="D8" s="24" t="s">
        <v>681</v>
      </c>
      <c r="E8" s="26">
        <v>6000000</v>
      </c>
      <c r="F8" s="26">
        <v>8000000</v>
      </c>
      <c r="G8" s="26">
        <v>8300000</v>
      </c>
    </row>
    <row r="9" s="1" customFormat="1" ht="27" customHeight="1" spans="1:7">
      <c r="A9" s="24" t="s">
        <v>90</v>
      </c>
      <c r="B9" s="25" t="s">
        <v>302</v>
      </c>
      <c r="C9" s="25" t="s">
        <v>313</v>
      </c>
      <c r="D9" s="24" t="s">
        <v>681</v>
      </c>
      <c r="E9" s="26">
        <v>5000000</v>
      </c>
      <c r="F9" s="26">
        <v>6000000</v>
      </c>
      <c r="G9" s="26">
        <v>6000000</v>
      </c>
    </row>
    <row r="10" s="1" customFormat="1" ht="26" customHeight="1" spans="1:7">
      <c r="A10" s="24" t="s">
        <v>90</v>
      </c>
      <c r="B10" s="24" t="s">
        <v>302</v>
      </c>
      <c r="C10" s="25" t="s">
        <v>322</v>
      </c>
      <c r="D10" s="24" t="s">
        <v>681</v>
      </c>
      <c r="E10" s="26">
        <v>8000010</v>
      </c>
      <c r="F10" s="26">
        <v>15000000</v>
      </c>
      <c r="G10" s="26">
        <v>17000000</v>
      </c>
    </row>
    <row r="11" s="1" customFormat="1" ht="18.75" customHeight="1" spans="1:7">
      <c r="A11" s="24" t="s">
        <v>90</v>
      </c>
      <c r="B11" s="24" t="s">
        <v>302</v>
      </c>
      <c r="C11" s="25" t="s">
        <v>328</v>
      </c>
      <c r="D11" s="24" t="s">
        <v>681</v>
      </c>
      <c r="E11" s="26">
        <v>100000</v>
      </c>
      <c r="F11" s="26">
        <v>200000</v>
      </c>
      <c r="G11" s="26">
        <v>200000</v>
      </c>
    </row>
    <row r="12" s="1" customFormat="1" ht="18.75" customHeight="1" spans="1:7">
      <c r="A12" s="24" t="s">
        <v>90</v>
      </c>
      <c r="B12" s="24" t="s">
        <v>302</v>
      </c>
      <c r="C12" s="25" t="s">
        <v>335</v>
      </c>
      <c r="D12" s="24" t="s">
        <v>681</v>
      </c>
      <c r="E12" s="26">
        <v>2252280</v>
      </c>
      <c r="F12" s="26">
        <v>2300000</v>
      </c>
      <c r="G12" s="26">
        <v>2400000</v>
      </c>
    </row>
    <row r="13" s="1" customFormat="1" ht="17" customHeight="1" spans="1:7">
      <c r="A13" s="24" t="s">
        <v>90</v>
      </c>
      <c r="B13" s="24" t="s">
        <v>302</v>
      </c>
      <c r="C13" s="25" t="s">
        <v>342</v>
      </c>
      <c r="D13" s="24" t="s">
        <v>681</v>
      </c>
      <c r="E13" s="26">
        <v>1550000</v>
      </c>
      <c r="F13" s="26">
        <v>2300000</v>
      </c>
      <c r="G13" s="26">
        <v>2300000</v>
      </c>
    </row>
    <row r="14" s="1" customFormat="1" ht="18.75" customHeight="1" spans="1:7">
      <c r="A14" s="24" t="s">
        <v>90</v>
      </c>
      <c r="B14" s="24" t="s">
        <v>302</v>
      </c>
      <c r="C14" s="25" t="s">
        <v>344</v>
      </c>
      <c r="D14" s="24" t="s">
        <v>681</v>
      </c>
      <c r="E14" s="27">
        <v>954010</v>
      </c>
      <c r="F14" s="26">
        <v>980000</v>
      </c>
      <c r="G14" s="26">
        <v>980000</v>
      </c>
    </row>
    <row r="15" s="1" customFormat="1" ht="18.75" customHeight="1" spans="1:7">
      <c r="A15" s="24" t="s">
        <v>90</v>
      </c>
      <c r="B15" s="24" t="s">
        <v>302</v>
      </c>
      <c r="C15" s="25" t="s">
        <v>346</v>
      </c>
      <c r="D15" s="24" t="s">
        <v>681</v>
      </c>
      <c r="E15" s="27">
        <v>102800</v>
      </c>
      <c r="F15" s="26">
        <v>0</v>
      </c>
      <c r="G15" s="26">
        <v>0</v>
      </c>
    </row>
    <row r="16" s="1" customFormat="1" ht="18.75" customHeight="1" spans="1:7">
      <c r="A16" s="24" t="s">
        <v>90</v>
      </c>
      <c r="B16" s="24" t="s">
        <v>302</v>
      </c>
      <c r="C16" s="25" t="s">
        <v>348</v>
      </c>
      <c r="D16" s="24" t="s">
        <v>681</v>
      </c>
      <c r="E16" s="27">
        <v>52.5</v>
      </c>
      <c r="F16" s="26">
        <v>0</v>
      </c>
      <c r="G16" s="26">
        <v>0</v>
      </c>
    </row>
    <row r="17" s="1" customFormat="1" ht="18.75" customHeight="1" spans="1:7">
      <c r="A17" s="28" t="s">
        <v>75</v>
      </c>
      <c r="B17" s="29"/>
      <c r="C17" s="29"/>
      <c r="D17" s="30"/>
      <c r="E17" s="26">
        <f>E8+E9+E10+E11+E12+E13+E14+E15+E16</f>
        <v>23959152.5</v>
      </c>
      <c r="F17" s="26">
        <f>F8+F9+F10+F11+F12+F13+F14+F15+F16</f>
        <v>34780000</v>
      </c>
      <c r="G17" s="26">
        <f>G8+G9+G10+G11+G12+G13+G14+G15+G16</f>
        <v>37180000</v>
      </c>
    </row>
    <row r="18" customHeight="1" spans="1:1">
      <c r="A18" s="31"/>
    </row>
  </sheetData>
  <mergeCells count="11">
    <mergeCell ref="A2:G2"/>
    <mergeCell ref="A3:D3"/>
    <mergeCell ref="E4:G4"/>
    <mergeCell ref="A17:D17"/>
    <mergeCell ref="A4:A6"/>
    <mergeCell ref="B4:B6"/>
    <mergeCell ref="C4:C6"/>
    <mergeCell ref="D4:D6"/>
    <mergeCell ref="E5:E6"/>
    <mergeCell ref="F5:F6"/>
    <mergeCell ref="G5:G6"/>
  </mergeCells>
  <pageMargins left="0.75" right="0.75" top="1" bottom="1" header="0.5" footer="0.5"/>
  <pageSetup paperSize="9" scale="6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1"/>
  <sheetViews>
    <sheetView zoomScaleSheetLayoutView="60" workbookViewId="0">
      <selection activeCell="E8" sqref="E8"/>
    </sheetView>
  </sheetViews>
  <sheetFormatPr defaultColWidth="8" defaultRowHeight="14.25" customHeight="1"/>
  <cols>
    <col min="1" max="1" width="21.1333333333333" style="89" customWidth="1"/>
    <col min="2" max="2" width="23.4285714285714" style="89" customWidth="1"/>
    <col min="3" max="5" width="12.5714285714286" style="89" customWidth="1"/>
    <col min="6" max="6" width="14" style="89" customWidth="1"/>
    <col min="7" max="8" width="12.5714285714286" style="89" customWidth="1"/>
    <col min="9" max="9" width="8.84761904761905" style="89" customWidth="1"/>
    <col min="10" max="14" width="12.5714285714286" style="89" customWidth="1"/>
    <col min="15" max="15" width="8" style="73" customWidth="1"/>
    <col min="16" max="16" width="9.57142857142857" style="73" customWidth="1"/>
    <col min="17" max="17" width="9.71428571428571" style="73" customWidth="1"/>
    <col min="18" max="18" width="10.5714285714286" style="73" customWidth="1"/>
    <col min="19" max="19" width="10.1333333333333" style="89" customWidth="1"/>
    <col min="20" max="20" width="8" style="73" customWidth="1"/>
    <col min="21" max="16384" width="8" style="73"/>
  </cols>
  <sheetData>
    <row r="1" ht="12" customHeight="1" spans="1:19">
      <c r="A1" s="91"/>
      <c r="B1" s="91"/>
      <c r="C1" s="91"/>
      <c r="D1" s="91"/>
      <c r="E1" s="91"/>
      <c r="F1" s="91"/>
      <c r="G1" s="91"/>
      <c r="H1" s="91"/>
      <c r="I1" s="91"/>
      <c r="J1" s="91"/>
      <c r="K1" s="91"/>
      <c r="L1" s="91"/>
      <c r="M1" s="91"/>
      <c r="N1" s="91"/>
      <c r="O1" s="354"/>
      <c r="P1" s="354"/>
      <c r="Q1" s="354"/>
      <c r="R1" s="354"/>
      <c r="S1" s="360"/>
    </row>
    <row r="2" ht="36" customHeight="1" spans="1:19">
      <c r="A2" s="341" t="s">
        <v>3</v>
      </c>
      <c r="B2" s="75"/>
      <c r="C2" s="75"/>
      <c r="D2" s="75"/>
      <c r="E2" s="75"/>
      <c r="F2" s="75"/>
      <c r="G2" s="75"/>
      <c r="H2" s="75"/>
      <c r="I2" s="75"/>
      <c r="J2" s="75"/>
      <c r="K2" s="75"/>
      <c r="L2" s="75"/>
      <c r="M2" s="75"/>
      <c r="N2" s="75"/>
      <c r="O2" s="76"/>
      <c r="P2" s="76"/>
      <c r="Q2" s="76"/>
      <c r="R2" s="76"/>
      <c r="S2" s="75"/>
    </row>
    <row r="3" ht="20.25" customHeight="1" spans="1:19">
      <c r="A3" s="94" t="s">
        <v>21</v>
      </c>
      <c r="B3" s="95"/>
      <c r="C3" s="95"/>
      <c r="D3" s="95"/>
      <c r="E3" s="95"/>
      <c r="F3" s="95"/>
      <c r="G3" s="95"/>
      <c r="H3" s="95"/>
      <c r="I3" s="95"/>
      <c r="J3" s="95"/>
      <c r="K3" s="95"/>
      <c r="L3" s="95"/>
      <c r="M3" s="95"/>
      <c r="N3" s="95"/>
      <c r="O3" s="355"/>
      <c r="P3" s="355"/>
      <c r="Q3" s="355"/>
      <c r="R3" s="355"/>
      <c r="S3" s="361" t="s">
        <v>22</v>
      </c>
    </row>
    <row r="4" ht="18.75" customHeight="1" spans="1:19">
      <c r="A4" s="342" t="s">
        <v>73</v>
      </c>
      <c r="B4" s="343" t="s">
        <v>74</v>
      </c>
      <c r="C4" s="343" t="s">
        <v>75</v>
      </c>
      <c r="D4" s="344" t="s">
        <v>76</v>
      </c>
      <c r="E4" s="345"/>
      <c r="F4" s="345"/>
      <c r="G4" s="345"/>
      <c r="H4" s="345"/>
      <c r="I4" s="345"/>
      <c r="J4" s="345"/>
      <c r="K4" s="345"/>
      <c r="L4" s="345"/>
      <c r="M4" s="345"/>
      <c r="N4" s="345"/>
      <c r="O4" s="356" t="s">
        <v>66</v>
      </c>
      <c r="P4" s="356"/>
      <c r="Q4" s="356"/>
      <c r="R4" s="356"/>
      <c r="S4" s="362"/>
    </row>
    <row r="5" ht="18.75" customHeight="1" spans="1:19">
      <c r="A5" s="346"/>
      <c r="B5" s="347"/>
      <c r="C5" s="347"/>
      <c r="D5" s="348" t="s">
        <v>77</v>
      </c>
      <c r="E5" s="348" t="s">
        <v>78</v>
      </c>
      <c r="F5" s="348" t="s">
        <v>79</v>
      </c>
      <c r="G5" s="348" t="s">
        <v>80</v>
      </c>
      <c r="H5" s="348" t="s">
        <v>81</v>
      </c>
      <c r="I5" s="357" t="s">
        <v>82</v>
      </c>
      <c r="J5" s="345"/>
      <c r="K5" s="345"/>
      <c r="L5" s="345"/>
      <c r="M5" s="345"/>
      <c r="N5" s="345"/>
      <c r="O5" s="356" t="s">
        <v>77</v>
      </c>
      <c r="P5" s="356" t="s">
        <v>78</v>
      </c>
      <c r="Q5" s="356" t="s">
        <v>79</v>
      </c>
      <c r="R5" s="363" t="s">
        <v>80</v>
      </c>
      <c r="S5" s="356" t="s">
        <v>83</v>
      </c>
    </row>
    <row r="6" ht="33.75" customHeight="1" spans="1:19">
      <c r="A6" s="349"/>
      <c r="B6" s="338"/>
      <c r="C6" s="338"/>
      <c r="D6" s="349"/>
      <c r="E6" s="349"/>
      <c r="F6" s="349"/>
      <c r="G6" s="349"/>
      <c r="H6" s="349"/>
      <c r="I6" s="338" t="s">
        <v>77</v>
      </c>
      <c r="J6" s="338" t="s">
        <v>84</v>
      </c>
      <c r="K6" s="338" t="s">
        <v>85</v>
      </c>
      <c r="L6" s="338" t="s">
        <v>86</v>
      </c>
      <c r="M6" s="338" t="s">
        <v>87</v>
      </c>
      <c r="N6" s="358" t="s">
        <v>88</v>
      </c>
      <c r="O6" s="356"/>
      <c r="P6" s="356"/>
      <c r="Q6" s="356"/>
      <c r="R6" s="363"/>
      <c r="S6" s="356"/>
    </row>
    <row r="7" ht="16.5" customHeight="1" spans="1:19">
      <c r="A7" s="350">
        <v>1</v>
      </c>
      <c r="B7" s="351">
        <v>2</v>
      </c>
      <c r="C7" s="351">
        <v>3</v>
      </c>
      <c r="D7" s="350">
        <v>4</v>
      </c>
      <c r="E7" s="351">
        <v>5</v>
      </c>
      <c r="F7" s="351">
        <v>6</v>
      </c>
      <c r="G7" s="350">
        <v>7</v>
      </c>
      <c r="H7" s="351">
        <v>8</v>
      </c>
      <c r="I7" s="351">
        <v>9</v>
      </c>
      <c r="J7" s="350">
        <v>10</v>
      </c>
      <c r="K7" s="350">
        <v>11</v>
      </c>
      <c r="L7" s="350">
        <v>12</v>
      </c>
      <c r="M7" s="350">
        <v>13</v>
      </c>
      <c r="N7" s="350">
        <v>14</v>
      </c>
      <c r="O7" s="350">
        <v>15</v>
      </c>
      <c r="P7" s="350">
        <v>16</v>
      </c>
      <c r="Q7" s="350">
        <v>17</v>
      </c>
      <c r="R7" s="350">
        <v>18</v>
      </c>
      <c r="S7" s="270">
        <v>19</v>
      </c>
    </row>
    <row r="8" ht="16.5" customHeight="1" spans="1:19">
      <c r="A8" s="281" t="s">
        <v>89</v>
      </c>
      <c r="B8" s="281" t="s">
        <v>90</v>
      </c>
      <c r="C8" s="294">
        <v>27490505.5</v>
      </c>
      <c r="D8" s="294">
        <v>27490453</v>
      </c>
      <c r="E8" s="282">
        <v>27490453</v>
      </c>
      <c r="F8" s="114" t="s">
        <v>91</v>
      </c>
      <c r="G8" s="114" t="s">
        <v>91</v>
      </c>
      <c r="H8" s="114" t="s">
        <v>91</v>
      </c>
      <c r="I8" s="114" t="s">
        <v>91</v>
      </c>
      <c r="J8" s="114" t="s">
        <v>91</v>
      </c>
      <c r="K8" s="114" t="s">
        <v>91</v>
      </c>
      <c r="L8" s="114" t="s">
        <v>91</v>
      </c>
      <c r="M8" s="114" t="s">
        <v>91</v>
      </c>
      <c r="N8" s="359" t="s">
        <v>91</v>
      </c>
      <c r="O8" s="282">
        <v>52.5</v>
      </c>
      <c r="P8" s="282">
        <v>52.5</v>
      </c>
      <c r="Q8" s="364"/>
      <c r="R8" s="365"/>
      <c r="S8" s="270"/>
    </row>
    <row r="9" ht="16.5" customHeight="1" spans="1:19">
      <c r="A9" s="281" t="s">
        <v>92</v>
      </c>
      <c r="B9" s="281" t="s">
        <v>93</v>
      </c>
      <c r="C9" s="294">
        <v>27490505.5</v>
      </c>
      <c r="D9" s="294">
        <v>27490453</v>
      </c>
      <c r="E9" s="282">
        <v>27490453</v>
      </c>
      <c r="F9" s="114"/>
      <c r="G9" s="114"/>
      <c r="H9" s="114"/>
      <c r="I9" s="114"/>
      <c r="J9" s="114"/>
      <c r="K9" s="114"/>
      <c r="L9" s="114"/>
      <c r="M9" s="114"/>
      <c r="N9" s="359"/>
      <c r="O9" s="282">
        <v>52.5</v>
      </c>
      <c r="P9" s="282">
        <v>52.5</v>
      </c>
      <c r="Q9" s="364"/>
      <c r="R9" s="365"/>
      <c r="S9" s="364"/>
    </row>
    <row r="10" ht="16.5" customHeight="1" spans="1:19">
      <c r="A10" s="352" t="s">
        <v>75</v>
      </c>
      <c r="B10" s="353"/>
      <c r="C10" s="282">
        <v>27490505.5</v>
      </c>
      <c r="D10" s="282">
        <v>27490453</v>
      </c>
      <c r="E10" s="282">
        <v>27490453</v>
      </c>
      <c r="F10" s="114" t="s">
        <v>91</v>
      </c>
      <c r="G10" s="114" t="s">
        <v>91</v>
      </c>
      <c r="H10" s="114" t="s">
        <v>91</v>
      </c>
      <c r="I10" s="114" t="s">
        <v>91</v>
      </c>
      <c r="J10" s="114" t="s">
        <v>91</v>
      </c>
      <c r="K10" s="114" t="s">
        <v>91</v>
      </c>
      <c r="L10" s="114" t="s">
        <v>91</v>
      </c>
      <c r="M10" s="114" t="s">
        <v>91</v>
      </c>
      <c r="N10" s="359" t="s">
        <v>91</v>
      </c>
      <c r="O10" s="282">
        <v>52.5</v>
      </c>
      <c r="P10" s="282">
        <v>52.5</v>
      </c>
      <c r="Q10" s="364"/>
      <c r="R10" s="364"/>
      <c r="S10" s="364"/>
    </row>
    <row r="11" customHeight="1" spans="19:19">
      <c r="S11" s="87"/>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8"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1"/>
  <sheetViews>
    <sheetView zoomScaleSheetLayoutView="60" workbookViewId="0">
      <selection activeCell="A26" sqref="$A26:$XFD26"/>
    </sheetView>
  </sheetViews>
  <sheetFormatPr defaultColWidth="8.88571428571429" defaultRowHeight="14.25" customHeight="1"/>
  <cols>
    <col min="1" max="1" width="14.2857142857143" style="89" customWidth="1"/>
    <col min="2" max="2" width="33" style="89" customWidth="1"/>
    <col min="3" max="4" width="15.4285714285714" style="89" customWidth="1"/>
    <col min="5" max="8" width="18.847619047619" style="89" customWidth="1"/>
    <col min="9" max="9" width="15.5714285714286" style="89" customWidth="1"/>
    <col min="10" max="10" width="14.1333333333333" style="89" customWidth="1"/>
    <col min="11" max="15" width="18.847619047619" style="89" customWidth="1"/>
    <col min="16" max="16" width="9.13333333333333" style="89" customWidth="1"/>
    <col min="17" max="16384" width="9.13333333333333" style="89"/>
  </cols>
  <sheetData>
    <row r="1" ht="15.75" customHeight="1" spans="1:15">
      <c r="A1" s="91"/>
      <c r="B1" s="91"/>
      <c r="C1" s="91"/>
      <c r="D1" s="91"/>
      <c r="E1" s="91"/>
      <c r="F1" s="91"/>
      <c r="G1" s="91"/>
      <c r="H1" s="91"/>
      <c r="I1" s="91"/>
      <c r="J1" s="91"/>
      <c r="K1" s="91"/>
      <c r="L1" s="91"/>
      <c r="M1" s="91"/>
      <c r="N1" s="91"/>
      <c r="O1" s="92"/>
    </row>
    <row r="2" ht="28.5" customHeight="1" spans="1:15">
      <c r="A2" s="75" t="s">
        <v>4</v>
      </c>
      <c r="B2" s="75"/>
      <c r="C2" s="75"/>
      <c r="D2" s="75"/>
      <c r="E2" s="75"/>
      <c r="F2" s="75"/>
      <c r="G2" s="75"/>
      <c r="H2" s="75"/>
      <c r="I2" s="75"/>
      <c r="J2" s="75"/>
      <c r="K2" s="75"/>
      <c r="L2" s="75"/>
      <c r="M2" s="75"/>
      <c r="N2" s="75"/>
      <c r="O2" s="75"/>
    </row>
    <row r="3" ht="15" customHeight="1" spans="1:15">
      <c r="A3" s="332" t="s">
        <v>21</v>
      </c>
      <c r="B3" s="333"/>
      <c r="C3" s="123"/>
      <c r="D3" s="123"/>
      <c r="E3" s="123"/>
      <c r="F3" s="123"/>
      <c r="G3" s="123"/>
      <c r="H3" s="123"/>
      <c r="I3" s="123"/>
      <c r="J3" s="123"/>
      <c r="K3" s="123"/>
      <c r="L3" s="123"/>
      <c r="M3" s="95"/>
      <c r="N3" s="95"/>
      <c r="O3" s="167" t="s">
        <v>22</v>
      </c>
    </row>
    <row r="4" ht="17.25" customHeight="1" spans="1:15">
      <c r="A4" s="103" t="s">
        <v>94</v>
      </c>
      <c r="B4" s="103" t="s">
        <v>95</v>
      </c>
      <c r="C4" s="104" t="s">
        <v>75</v>
      </c>
      <c r="D4" s="124" t="s">
        <v>78</v>
      </c>
      <c r="E4" s="124"/>
      <c r="F4" s="124"/>
      <c r="G4" s="124" t="s">
        <v>79</v>
      </c>
      <c r="H4" s="124" t="s">
        <v>80</v>
      </c>
      <c r="I4" s="124" t="s">
        <v>96</v>
      </c>
      <c r="J4" s="124" t="s">
        <v>82</v>
      </c>
      <c r="K4" s="124"/>
      <c r="L4" s="124"/>
      <c r="M4" s="124"/>
      <c r="N4" s="124"/>
      <c r="O4" s="124"/>
    </row>
    <row r="5" ht="27" spans="1:15">
      <c r="A5" s="117"/>
      <c r="B5" s="117"/>
      <c r="C5" s="334"/>
      <c r="D5" s="124" t="s">
        <v>77</v>
      </c>
      <c r="E5" s="124" t="s">
        <v>97</v>
      </c>
      <c r="F5" s="124" t="s">
        <v>98</v>
      </c>
      <c r="G5" s="124"/>
      <c r="H5" s="124"/>
      <c r="I5" s="124"/>
      <c r="J5" s="124" t="s">
        <v>77</v>
      </c>
      <c r="K5" s="124" t="s">
        <v>99</v>
      </c>
      <c r="L5" s="124" t="s">
        <v>100</v>
      </c>
      <c r="M5" s="124" t="s">
        <v>101</v>
      </c>
      <c r="N5" s="124" t="s">
        <v>102</v>
      </c>
      <c r="O5" s="124" t="s">
        <v>103</v>
      </c>
    </row>
    <row r="6" ht="16.5" customHeight="1" spans="1:15">
      <c r="A6" s="118">
        <v>1</v>
      </c>
      <c r="B6" s="118">
        <v>2</v>
      </c>
      <c r="C6" s="118">
        <v>3</v>
      </c>
      <c r="D6" s="118">
        <v>4</v>
      </c>
      <c r="E6" s="118">
        <v>5</v>
      </c>
      <c r="F6" s="118">
        <v>6</v>
      </c>
      <c r="G6" s="118">
        <v>7</v>
      </c>
      <c r="H6" s="118">
        <v>8</v>
      </c>
      <c r="I6" s="118">
        <v>9</v>
      </c>
      <c r="J6" s="118">
        <v>10</v>
      </c>
      <c r="K6" s="118">
        <v>11</v>
      </c>
      <c r="L6" s="118">
        <v>12</v>
      </c>
      <c r="M6" s="118">
        <v>13</v>
      </c>
      <c r="N6" s="118">
        <v>14</v>
      </c>
      <c r="O6" s="118">
        <v>15</v>
      </c>
    </row>
    <row r="7" ht="20.25" customHeight="1" spans="1:15">
      <c r="A7" s="335" t="s">
        <v>104</v>
      </c>
      <c r="B7" s="335" t="s">
        <v>105</v>
      </c>
      <c r="C7" s="294">
        <v>25987408</v>
      </c>
      <c r="D7" s="294">
        <v>25987408</v>
      </c>
      <c r="E7" s="282">
        <v>2128308</v>
      </c>
      <c r="F7" s="282">
        <v>23859100</v>
      </c>
      <c r="G7" s="128"/>
      <c r="H7" s="128"/>
      <c r="I7" s="128" t="s">
        <v>91</v>
      </c>
      <c r="J7" s="128"/>
      <c r="K7" s="128" t="s">
        <v>91</v>
      </c>
      <c r="L7" s="128" t="s">
        <v>91</v>
      </c>
      <c r="M7" s="128" t="s">
        <v>91</v>
      </c>
      <c r="N7" s="128" t="s">
        <v>91</v>
      </c>
      <c r="O7" s="128" t="s">
        <v>91</v>
      </c>
    </row>
    <row r="8" ht="17.25" customHeight="1" spans="1:15">
      <c r="A8" s="335" t="s">
        <v>106</v>
      </c>
      <c r="B8" s="335" t="s">
        <v>107</v>
      </c>
      <c r="C8" s="294">
        <v>25987408</v>
      </c>
      <c r="D8" s="294">
        <v>25987408</v>
      </c>
      <c r="E8" s="282">
        <v>2128308</v>
      </c>
      <c r="F8" s="282">
        <v>23859100</v>
      </c>
      <c r="G8" s="336"/>
      <c r="H8" s="336"/>
      <c r="I8" s="336"/>
      <c r="J8" s="336"/>
      <c r="K8" s="336"/>
      <c r="L8" s="336"/>
      <c r="M8" s="336"/>
      <c r="N8" s="336"/>
      <c r="O8" s="336"/>
    </row>
    <row r="9" ht="17.25" customHeight="1" spans="1:15">
      <c r="A9" s="335" t="s">
        <v>108</v>
      </c>
      <c r="B9" s="335" t="s">
        <v>109</v>
      </c>
      <c r="C9" s="294">
        <v>23859100</v>
      </c>
      <c r="D9" s="294">
        <v>23859100</v>
      </c>
      <c r="E9" s="282"/>
      <c r="F9" s="282">
        <v>23859100</v>
      </c>
      <c r="G9" s="336"/>
      <c r="H9" s="336"/>
      <c r="I9" s="336"/>
      <c r="J9" s="336"/>
      <c r="K9" s="336"/>
      <c r="L9" s="336"/>
      <c r="M9" s="336"/>
      <c r="N9" s="336"/>
      <c r="O9" s="336"/>
    </row>
    <row r="10" ht="17.25" customHeight="1" spans="1:15">
      <c r="A10" s="335" t="s">
        <v>110</v>
      </c>
      <c r="B10" s="335" t="s">
        <v>111</v>
      </c>
      <c r="C10" s="294">
        <v>2128308</v>
      </c>
      <c r="D10" s="294">
        <v>2128308</v>
      </c>
      <c r="E10" s="282">
        <v>2128308</v>
      </c>
      <c r="F10" s="282"/>
      <c r="G10" s="336"/>
      <c r="H10" s="336"/>
      <c r="I10" s="336"/>
      <c r="J10" s="336"/>
      <c r="K10" s="336"/>
      <c r="L10" s="336"/>
      <c r="M10" s="336"/>
      <c r="N10" s="336"/>
      <c r="O10" s="336"/>
    </row>
    <row r="11" ht="17.25" customHeight="1" spans="1:15">
      <c r="A11" s="335" t="s">
        <v>112</v>
      </c>
      <c r="B11" s="335" t="s">
        <v>113</v>
      </c>
      <c r="C11" s="294">
        <v>912272</v>
      </c>
      <c r="D11" s="294">
        <v>912272</v>
      </c>
      <c r="E11" s="282">
        <v>912272</v>
      </c>
      <c r="F11" s="282"/>
      <c r="G11" s="336"/>
      <c r="H11" s="336"/>
      <c r="I11" s="336"/>
      <c r="J11" s="336"/>
      <c r="K11" s="336"/>
      <c r="L11" s="336"/>
      <c r="M11" s="336"/>
      <c r="N11" s="336"/>
      <c r="O11" s="336"/>
    </row>
    <row r="12" ht="17.25" customHeight="1" spans="1:15">
      <c r="A12" s="335" t="s">
        <v>114</v>
      </c>
      <c r="B12" s="335" t="s">
        <v>115</v>
      </c>
      <c r="C12" s="294">
        <v>912272</v>
      </c>
      <c r="D12" s="294">
        <v>912272</v>
      </c>
      <c r="E12" s="282">
        <v>912272</v>
      </c>
      <c r="F12" s="282"/>
      <c r="G12" s="336"/>
      <c r="H12" s="336"/>
      <c r="I12" s="336"/>
      <c r="J12" s="336"/>
      <c r="K12" s="336"/>
      <c r="L12" s="336"/>
      <c r="M12" s="336"/>
      <c r="N12" s="336"/>
      <c r="O12" s="336"/>
    </row>
    <row r="13" ht="17.25" customHeight="1" spans="1:15">
      <c r="A13" s="335" t="s">
        <v>116</v>
      </c>
      <c r="B13" s="335" t="s">
        <v>117</v>
      </c>
      <c r="C13" s="294">
        <v>352300</v>
      </c>
      <c r="D13" s="294">
        <v>352300</v>
      </c>
      <c r="E13" s="282">
        <v>352300</v>
      </c>
      <c r="F13" s="282"/>
      <c r="G13" s="336"/>
      <c r="H13" s="336"/>
      <c r="I13" s="336"/>
      <c r="J13" s="336"/>
      <c r="K13" s="336"/>
      <c r="L13" s="336"/>
      <c r="M13" s="336"/>
      <c r="N13" s="336"/>
      <c r="O13" s="336"/>
    </row>
    <row r="14" ht="17.25" customHeight="1" spans="1:15">
      <c r="A14" s="335" t="s">
        <v>118</v>
      </c>
      <c r="B14" s="335" t="s">
        <v>119</v>
      </c>
      <c r="C14" s="294">
        <v>289900</v>
      </c>
      <c r="D14" s="294">
        <v>289900</v>
      </c>
      <c r="E14" s="282">
        <v>289900</v>
      </c>
      <c r="F14" s="282"/>
      <c r="G14" s="336"/>
      <c r="H14" s="336"/>
      <c r="I14" s="336"/>
      <c r="J14" s="336"/>
      <c r="K14" s="336"/>
      <c r="L14" s="336"/>
      <c r="M14" s="336"/>
      <c r="N14" s="336"/>
      <c r="O14" s="336"/>
    </row>
    <row r="15" ht="17.25" customHeight="1" spans="1:15">
      <c r="A15" s="335" t="s">
        <v>120</v>
      </c>
      <c r="B15" s="335" t="s">
        <v>121</v>
      </c>
      <c r="C15" s="294">
        <v>270072</v>
      </c>
      <c r="D15" s="294">
        <v>270072</v>
      </c>
      <c r="E15" s="282">
        <v>270072</v>
      </c>
      <c r="F15" s="282"/>
      <c r="G15" s="336"/>
      <c r="H15" s="336"/>
      <c r="I15" s="336"/>
      <c r="J15" s="336"/>
      <c r="K15" s="336"/>
      <c r="L15" s="336"/>
      <c r="M15" s="336"/>
      <c r="N15" s="336"/>
      <c r="O15" s="336"/>
    </row>
    <row r="16" ht="17.25" customHeight="1" spans="1:15">
      <c r="A16" s="335" t="s">
        <v>122</v>
      </c>
      <c r="B16" s="335" t="s">
        <v>123</v>
      </c>
      <c r="C16" s="294">
        <v>307657.5</v>
      </c>
      <c r="D16" s="294">
        <v>307657.5</v>
      </c>
      <c r="E16" s="282">
        <v>307605</v>
      </c>
      <c r="F16" s="282">
        <v>52.5</v>
      </c>
      <c r="G16" s="336"/>
      <c r="H16" s="336"/>
      <c r="I16" s="336"/>
      <c r="J16" s="336"/>
      <c r="K16" s="336"/>
      <c r="L16" s="336"/>
      <c r="M16" s="336"/>
      <c r="N16" s="336"/>
      <c r="O16" s="336"/>
    </row>
    <row r="17" ht="17.25" customHeight="1" spans="1:15">
      <c r="A17" s="335" t="s">
        <v>124</v>
      </c>
      <c r="B17" s="335" t="s">
        <v>125</v>
      </c>
      <c r="C17" s="294">
        <v>52.5</v>
      </c>
      <c r="D17" s="294">
        <v>52.5</v>
      </c>
      <c r="E17" s="282"/>
      <c r="F17" s="282">
        <v>52.5</v>
      </c>
      <c r="G17" s="336"/>
      <c r="H17" s="336"/>
      <c r="I17" s="336"/>
      <c r="J17" s="336"/>
      <c r="K17" s="336"/>
      <c r="L17" s="336"/>
      <c r="M17" s="336"/>
      <c r="N17" s="336"/>
      <c r="O17" s="336"/>
    </row>
    <row r="18" ht="17.25" customHeight="1" spans="1:15">
      <c r="A18" s="335" t="s">
        <v>126</v>
      </c>
      <c r="B18" s="335" t="s">
        <v>127</v>
      </c>
      <c r="C18" s="294">
        <v>52.5</v>
      </c>
      <c r="D18" s="294">
        <v>52.5</v>
      </c>
      <c r="E18" s="282"/>
      <c r="F18" s="282">
        <v>52.5</v>
      </c>
      <c r="G18" s="336"/>
      <c r="H18" s="336"/>
      <c r="I18" s="336"/>
      <c r="J18" s="336"/>
      <c r="K18" s="336"/>
      <c r="L18" s="336"/>
      <c r="M18" s="336"/>
      <c r="N18" s="336"/>
      <c r="O18" s="336"/>
    </row>
    <row r="19" ht="17.25" customHeight="1" spans="1:15">
      <c r="A19" s="335" t="s">
        <v>128</v>
      </c>
      <c r="B19" s="335" t="s">
        <v>129</v>
      </c>
      <c r="C19" s="294">
        <v>307605</v>
      </c>
      <c r="D19" s="294">
        <v>307605</v>
      </c>
      <c r="E19" s="282">
        <v>307605</v>
      </c>
      <c r="F19" s="282"/>
      <c r="G19" s="336"/>
      <c r="H19" s="336"/>
      <c r="I19" s="336"/>
      <c r="J19" s="336"/>
      <c r="K19" s="336"/>
      <c r="L19" s="336"/>
      <c r="M19" s="336"/>
      <c r="N19" s="336"/>
      <c r="O19" s="336"/>
    </row>
    <row r="20" ht="17.25" customHeight="1" spans="1:15">
      <c r="A20" s="335" t="s">
        <v>130</v>
      </c>
      <c r="B20" s="335" t="s">
        <v>131</v>
      </c>
      <c r="C20" s="294">
        <v>7020</v>
      </c>
      <c r="D20" s="294">
        <v>7020</v>
      </c>
      <c r="E20" s="282">
        <v>7020</v>
      </c>
      <c r="F20" s="282"/>
      <c r="G20" s="336"/>
      <c r="H20" s="336"/>
      <c r="I20" s="336"/>
      <c r="J20" s="336"/>
      <c r="K20" s="336"/>
      <c r="L20" s="336"/>
      <c r="M20" s="336"/>
      <c r="N20" s="336"/>
      <c r="O20" s="336"/>
    </row>
    <row r="21" ht="17.25" customHeight="1" spans="1:15">
      <c r="A21" s="335" t="s">
        <v>132</v>
      </c>
      <c r="B21" s="335" t="s">
        <v>133</v>
      </c>
      <c r="C21" s="294">
        <v>128416</v>
      </c>
      <c r="D21" s="294">
        <v>128416</v>
      </c>
      <c r="E21" s="282">
        <v>128416</v>
      </c>
      <c r="F21" s="282"/>
      <c r="G21" s="336"/>
      <c r="H21" s="336"/>
      <c r="I21" s="336"/>
      <c r="J21" s="336"/>
      <c r="K21" s="336"/>
      <c r="L21" s="336"/>
      <c r="M21" s="336"/>
      <c r="N21" s="336"/>
      <c r="O21" s="336"/>
    </row>
    <row r="22" ht="17.25" customHeight="1" spans="1:15">
      <c r="A22" s="335" t="s">
        <v>134</v>
      </c>
      <c r="B22" s="335" t="s">
        <v>135</v>
      </c>
      <c r="C22" s="294">
        <v>169320</v>
      </c>
      <c r="D22" s="294">
        <v>169320</v>
      </c>
      <c r="E22" s="282">
        <v>169320</v>
      </c>
      <c r="F22" s="282"/>
      <c r="G22" s="336"/>
      <c r="H22" s="336"/>
      <c r="I22" s="336"/>
      <c r="J22" s="336"/>
      <c r="K22" s="336"/>
      <c r="L22" s="336"/>
      <c r="M22" s="336"/>
      <c r="N22" s="336"/>
      <c r="O22" s="336"/>
    </row>
    <row r="23" ht="17.25" customHeight="1" spans="1:15">
      <c r="A23" s="335" t="s">
        <v>136</v>
      </c>
      <c r="B23" s="335" t="s">
        <v>137</v>
      </c>
      <c r="C23" s="294">
        <v>2849</v>
      </c>
      <c r="D23" s="294">
        <v>2849</v>
      </c>
      <c r="E23" s="282">
        <v>2849</v>
      </c>
      <c r="F23" s="282"/>
      <c r="G23" s="336"/>
      <c r="H23" s="336"/>
      <c r="I23" s="336"/>
      <c r="J23" s="336"/>
      <c r="K23" s="336"/>
      <c r="L23" s="336"/>
      <c r="M23" s="336"/>
      <c r="N23" s="336"/>
      <c r="O23" s="336"/>
    </row>
    <row r="24" ht="17.25" customHeight="1" spans="1:15">
      <c r="A24" s="335" t="s">
        <v>138</v>
      </c>
      <c r="B24" s="335" t="s">
        <v>139</v>
      </c>
      <c r="C24" s="294">
        <v>100000</v>
      </c>
      <c r="D24" s="294">
        <v>100000</v>
      </c>
      <c r="E24" s="282"/>
      <c r="F24" s="282">
        <v>100000</v>
      </c>
      <c r="G24" s="336"/>
      <c r="H24" s="336"/>
      <c r="I24" s="336"/>
      <c r="J24" s="336"/>
      <c r="K24" s="336"/>
      <c r="L24" s="336"/>
      <c r="M24" s="336"/>
      <c r="N24" s="336"/>
      <c r="O24" s="336"/>
    </row>
    <row r="25" ht="17.25" customHeight="1" spans="1:15">
      <c r="A25" s="335" t="s">
        <v>140</v>
      </c>
      <c r="B25" s="335" t="s">
        <v>141</v>
      </c>
      <c r="C25" s="294">
        <v>100000</v>
      </c>
      <c r="D25" s="294">
        <v>100000</v>
      </c>
      <c r="E25" s="282"/>
      <c r="F25" s="282">
        <v>100000</v>
      </c>
      <c r="G25" s="336"/>
      <c r="H25" s="336"/>
      <c r="I25" s="336"/>
      <c r="J25" s="336"/>
      <c r="K25" s="336"/>
      <c r="L25" s="336"/>
      <c r="M25" s="336"/>
      <c r="N25" s="336"/>
      <c r="O25" s="336"/>
    </row>
    <row r="26" ht="17.25" customHeight="1" spans="1:15">
      <c r="A26" s="335" t="s">
        <v>142</v>
      </c>
      <c r="B26" s="335" t="s">
        <v>143</v>
      </c>
      <c r="C26" s="294">
        <v>100000</v>
      </c>
      <c r="D26" s="294">
        <v>100000</v>
      </c>
      <c r="E26" s="282"/>
      <c r="F26" s="282">
        <v>100000</v>
      </c>
      <c r="G26" s="336"/>
      <c r="H26" s="336"/>
      <c r="I26" s="336"/>
      <c r="J26" s="336"/>
      <c r="K26" s="336"/>
      <c r="L26" s="336"/>
      <c r="M26" s="336"/>
      <c r="N26" s="336"/>
      <c r="O26" s="336"/>
    </row>
    <row r="27" ht="17.25" customHeight="1" spans="1:15">
      <c r="A27" s="335" t="s">
        <v>144</v>
      </c>
      <c r="B27" s="335" t="s">
        <v>145</v>
      </c>
      <c r="C27" s="294">
        <v>183168</v>
      </c>
      <c r="D27" s="294">
        <v>183168</v>
      </c>
      <c r="E27" s="282">
        <v>183168</v>
      </c>
      <c r="F27" s="282"/>
      <c r="G27" s="336"/>
      <c r="H27" s="336"/>
      <c r="I27" s="336"/>
      <c r="J27" s="336"/>
      <c r="K27" s="336"/>
      <c r="L27" s="336"/>
      <c r="M27" s="336"/>
      <c r="N27" s="336"/>
      <c r="O27" s="336"/>
    </row>
    <row r="28" ht="17.25" customHeight="1" spans="1:15">
      <c r="A28" s="335" t="s">
        <v>146</v>
      </c>
      <c r="B28" s="335" t="s">
        <v>147</v>
      </c>
      <c r="C28" s="294">
        <v>183168</v>
      </c>
      <c r="D28" s="294">
        <v>183168</v>
      </c>
      <c r="E28" s="282">
        <v>183168</v>
      </c>
      <c r="F28" s="282"/>
      <c r="G28" s="336"/>
      <c r="H28" s="336"/>
      <c r="I28" s="336"/>
      <c r="J28" s="336"/>
      <c r="K28" s="336"/>
      <c r="L28" s="336"/>
      <c r="M28" s="336"/>
      <c r="N28" s="336"/>
      <c r="O28" s="336"/>
    </row>
    <row r="29" ht="17.25" customHeight="1" spans="1:15">
      <c r="A29" s="335" t="s">
        <v>148</v>
      </c>
      <c r="B29" s="335" t="s">
        <v>149</v>
      </c>
      <c r="C29" s="294">
        <v>183168</v>
      </c>
      <c r="D29" s="294">
        <v>183168</v>
      </c>
      <c r="E29" s="282">
        <v>183168</v>
      </c>
      <c r="F29" s="282"/>
      <c r="G29" s="336"/>
      <c r="H29" s="336"/>
      <c r="I29" s="336"/>
      <c r="J29" s="336"/>
      <c r="K29" s="336"/>
      <c r="L29" s="336"/>
      <c r="M29" s="336"/>
      <c r="N29" s="336"/>
      <c r="O29" s="336"/>
    </row>
    <row r="30" ht="17.25" customHeight="1" spans="1:15">
      <c r="A30" s="337" t="s">
        <v>150</v>
      </c>
      <c r="B30" s="338" t="s">
        <v>150</v>
      </c>
      <c r="C30" s="282">
        <v>27490505.5</v>
      </c>
      <c r="D30" s="282">
        <v>27490505.5</v>
      </c>
      <c r="E30" s="282">
        <v>3531353</v>
      </c>
      <c r="F30" s="282">
        <v>23959152.5</v>
      </c>
      <c r="G30" s="339"/>
      <c r="H30" s="339"/>
      <c r="I30" s="339" t="s">
        <v>91</v>
      </c>
      <c r="J30" s="339"/>
      <c r="K30" s="339" t="s">
        <v>91</v>
      </c>
      <c r="L30" s="339" t="s">
        <v>91</v>
      </c>
      <c r="M30" s="339" t="s">
        <v>91</v>
      </c>
      <c r="N30" s="339" t="s">
        <v>91</v>
      </c>
      <c r="O30" s="339" t="s">
        <v>91</v>
      </c>
    </row>
    <row r="31" customHeight="1" spans="4:8">
      <c r="D31" s="340"/>
      <c r="H31" s="340"/>
    </row>
  </sheetData>
  <mergeCells count="11">
    <mergeCell ref="A2:O2"/>
    <mergeCell ref="A3:L3"/>
    <mergeCell ref="D4:F4"/>
    <mergeCell ref="J4:O4"/>
    <mergeCell ref="A30:B30"/>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1"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E20" sqref="E20"/>
    </sheetView>
  </sheetViews>
  <sheetFormatPr defaultColWidth="8.88571428571429" defaultRowHeight="14.25" customHeight="1" outlineLevelCol="3"/>
  <cols>
    <col min="1" max="1" width="49.2857142857143" style="72" customWidth="1"/>
    <col min="2" max="2" width="38.847619047619" style="72" customWidth="1"/>
    <col min="3" max="3" width="48.5714285714286" style="72" customWidth="1"/>
    <col min="4" max="4" width="36.4285714285714" style="72" customWidth="1"/>
    <col min="5" max="5" width="9.13333333333333" style="73" customWidth="1"/>
    <col min="6" max="16384" width="9.13333333333333" style="73"/>
  </cols>
  <sheetData>
    <row r="1" customHeight="1" spans="1:4">
      <c r="A1" s="314"/>
      <c r="B1" s="314"/>
      <c r="C1" s="314"/>
      <c r="D1" s="162"/>
    </row>
    <row r="2" ht="31.5" customHeight="1" spans="1:4">
      <c r="A2" s="74" t="s">
        <v>5</v>
      </c>
      <c r="B2" s="315"/>
      <c r="C2" s="315"/>
      <c r="D2" s="315"/>
    </row>
    <row r="3" ht="17.25" customHeight="1" spans="1:4">
      <c r="A3" s="170" t="s">
        <v>21</v>
      </c>
      <c r="B3" s="316"/>
      <c r="C3" s="316"/>
      <c r="D3" s="163" t="s">
        <v>22</v>
      </c>
    </row>
    <row r="4" ht="19.5" customHeight="1" spans="1:4">
      <c r="A4" s="98" t="s">
        <v>23</v>
      </c>
      <c r="B4" s="172"/>
      <c r="C4" s="98" t="s">
        <v>24</v>
      </c>
      <c r="D4" s="172"/>
    </row>
    <row r="5" ht="21.75" customHeight="1" spans="1:4">
      <c r="A5" s="97" t="s">
        <v>25</v>
      </c>
      <c r="B5" s="317" t="s">
        <v>26</v>
      </c>
      <c r="C5" s="97" t="s">
        <v>151</v>
      </c>
      <c r="D5" s="317" t="s">
        <v>26</v>
      </c>
    </row>
    <row r="6" ht="17.25" customHeight="1" spans="1:4">
      <c r="A6" s="101"/>
      <c r="B6" s="117"/>
      <c r="C6" s="101"/>
      <c r="D6" s="117"/>
    </row>
    <row r="7" ht="17.25" customHeight="1" spans="1:4">
      <c r="A7" s="318" t="s">
        <v>152</v>
      </c>
      <c r="B7" s="213">
        <v>27490453</v>
      </c>
      <c r="C7" s="319" t="s">
        <v>153</v>
      </c>
      <c r="D7" s="211">
        <v>27490505.5</v>
      </c>
    </row>
    <row r="8" ht="17.25" customHeight="1" spans="1:4">
      <c r="A8" s="320" t="s">
        <v>154</v>
      </c>
      <c r="B8" s="213">
        <v>27490453</v>
      </c>
      <c r="C8" s="319" t="s">
        <v>155</v>
      </c>
      <c r="D8" s="211">
        <v>25987408</v>
      </c>
    </row>
    <row r="9" ht="17.25" customHeight="1" spans="1:4">
      <c r="A9" s="320" t="s">
        <v>156</v>
      </c>
      <c r="B9" s="305"/>
      <c r="C9" s="319" t="s">
        <v>157</v>
      </c>
      <c r="D9" s="321"/>
    </row>
    <row r="10" ht="17.25" customHeight="1" spans="1:4">
      <c r="A10" s="320" t="s">
        <v>158</v>
      </c>
      <c r="B10" s="305"/>
      <c r="C10" s="319" t="s">
        <v>159</v>
      </c>
      <c r="D10" s="321"/>
    </row>
    <row r="11" ht="17.25" customHeight="1" spans="1:4">
      <c r="A11" s="320" t="s">
        <v>160</v>
      </c>
      <c r="B11" s="211">
        <v>52.5</v>
      </c>
      <c r="C11" s="319" t="s">
        <v>161</v>
      </c>
      <c r="D11" s="321"/>
    </row>
    <row r="12" ht="17.25" customHeight="1" spans="1:4">
      <c r="A12" s="320" t="s">
        <v>154</v>
      </c>
      <c r="B12" s="211">
        <v>52.5</v>
      </c>
      <c r="C12" s="319" t="s">
        <v>162</v>
      </c>
      <c r="D12" s="321"/>
    </row>
    <row r="13" ht="17.25" customHeight="1" spans="1:4">
      <c r="A13" s="322" t="s">
        <v>156</v>
      </c>
      <c r="B13" s="323"/>
      <c r="C13" s="319" t="s">
        <v>163</v>
      </c>
      <c r="D13" s="321"/>
    </row>
    <row r="14" ht="17.25" customHeight="1" spans="1:4">
      <c r="A14" s="322" t="s">
        <v>158</v>
      </c>
      <c r="B14" s="323"/>
      <c r="C14" s="319" t="s">
        <v>164</v>
      </c>
      <c r="D14" s="321"/>
    </row>
    <row r="15" ht="17.25" customHeight="1" spans="1:4">
      <c r="A15" s="320"/>
      <c r="B15" s="323"/>
      <c r="C15" s="319" t="s">
        <v>165</v>
      </c>
      <c r="D15" s="213">
        <v>912272</v>
      </c>
    </row>
    <row r="16" ht="17.25" customHeight="1" spans="1:4">
      <c r="A16" s="320"/>
      <c r="B16" s="305"/>
      <c r="C16" s="319" t="s">
        <v>166</v>
      </c>
      <c r="D16" s="213">
        <v>307657.5</v>
      </c>
    </row>
    <row r="17" ht="17.25" customHeight="1" spans="1:4">
      <c r="A17" s="320"/>
      <c r="B17" s="324"/>
      <c r="C17" s="319" t="s">
        <v>167</v>
      </c>
      <c r="D17" s="213">
        <v>100000</v>
      </c>
    </row>
    <row r="18" ht="17.25" customHeight="1" spans="1:4">
      <c r="A18" s="322"/>
      <c r="B18" s="324"/>
      <c r="C18" s="319" t="s">
        <v>168</v>
      </c>
      <c r="D18" s="321"/>
    </row>
    <row r="19" ht="17.25" customHeight="1" spans="1:4">
      <c r="A19" s="322"/>
      <c r="B19" s="325"/>
      <c r="C19" s="319" t="s">
        <v>169</v>
      </c>
      <c r="D19" s="321"/>
    </row>
    <row r="20" ht="17.25" customHeight="1" spans="1:4">
      <c r="A20" s="326"/>
      <c r="B20" s="325"/>
      <c r="C20" s="319" t="s">
        <v>170</v>
      </c>
      <c r="D20" s="321"/>
    </row>
    <row r="21" ht="17.25" customHeight="1" spans="1:4">
      <c r="A21" s="326"/>
      <c r="B21" s="325"/>
      <c r="C21" s="319" t="s">
        <v>171</v>
      </c>
      <c r="D21" s="321"/>
    </row>
    <row r="22" ht="17.25" customHeight="1" spans="1:4">
      <c r="A22" s="326"/>
      <c r="B22" s="325"/>
      <c r="C22" s="319" t="s">
        <v>172</v>
      </c>
      <c r="D22" s="321"/>
    </row>
    <row r="23" ht="17.25" customHeight="1" spans="1:4">
      <c r="A23" s="326"/>
      <c r="B23" s="325"/>
      <c r="C23" s="319" t="s">
        <v>173</v>
      </c>
      <c r="D23" s="321"/>
    </row>
    <row r="24" ht="17.25" customHeight="1" spans="1:4">
      <c r="A24" s="326"/>
      <c r="B24" s="325"/>
      <c r="C24" s="319" t="s">
        <v>174</v>
      </c>
      <c r="D24" s="321"/>
    </row>
    <row r="25" ht="17.25" customHeight="1" spans="1:4">
      <c r="A25" s="326"/>
      <c r="B25" s="325"/>
      <c r="C25" s="319" t="s">
        <v>175</v>
      </c>
      <c r="D25" s="321"/>
    </row>
    <row r="26" ht="17.25" customHeight="1" spans="1:4">
      <c r="A26" s="326"/>
      <c r="B26" s="325"/>
      <c r="C26" s="319" t="s">
        <v>176</v>
      </c>
      <c r="D26" s="213">
        <v>183168</v>
      </c>
    </row>
    <row r="27" ht="17.25" customHeight="1" spans="1:4">
      <c r="A27" s="326"/>
      <c r="B27" s="325"/>
      <c r="C27" s="319" t="s">
        <v>177</v>
      </c>
      <c r="D27" s="321"/>
    </row>
    <row r="28" ht="17.25" customHeight="1" spans="1:4">
      <c r="A28" s="326"/>
      <c r="B28" s="325"/>
      <c r="C28" s="319" t="s">
        <v>178</v>
      </c>
      <c r="D28" s="321"/>
    </row>
    <row r="29" ht="17.25" customHeight="1" spans="1:4">
      <c r="A29" s="326"/>
      <c r="B29" s="325"/>
      <c r="C29" s="319" t="s">
        <v>179</v>
      </c>
      <c r="D29" s="321"/>
    </row>
    <row r="30" ht="17.25" customHeight="1" spans="1:4">
      <c r="A30" s="326"/>
      <c r="B30" s="325"/>
      <c r="C30" s="319" t="s">
        <v>180</v>
      </c>
      <c r="D30" s="321"/>
    </row>
    <row r="31" customHeight="1" spans="1:4">
      <c r="A31" s="327"/>
      <c r="B31" s="324"/>
      <c r="C31" s="319" t="s">
        <v>181</v>
      </c>
      <c r="D31" s="321"/>
    </row>
    <row r="32" customHeight="1" spans="1:4">
      <c r="A32" s="327"/>
      <c r="B32" s="324"/>
      <c r="C32" s="319" t="s">
        <v>182</v>
      </c>
      <c r="D32" s="321"/>
    </row>
    <row r="33" customHeight="1" spans="1:4">
      <c r="A33" s="327"/>
      <c r="B33" s="324"/>
      <c r="C33" s="319" t="s">
        <v>183</v>
      </c>
      <c r="D33" s="321"/>
    </row>
    <row r="34" customHeight="1" spans="1:4">
      <c r="A34" s="327"/>
      <c r="B34" s="324"/>
      <c r="C34" s="322" t="s">
        <v>184</v>
      </c>
      <c r="D34" s="328"/>
    </row>
    <row r="35" ht="17.25" customHeight="1" spans="1:4">
      <c r="A35" s="329" t="s">
        <v>185</v>
      </c>
      <c r="B35" s="330">
        <v>27490505.5</v>
      </c>
      <c r="C35" s="327" t="s">
        <v>72</v>
      </c>
      <c r="D35" s="331">
        <v>27490505.5</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6"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
  <sheetViews>
    <sheetView zoomScaleSheetLayoutView="60" workbookViewId="0">
      <selection activeCell="F37" sqref="F37"/>
    </sheetView>
  </sheetViews>
  <sheetFormatPr defaultColWidth="8.88571428571429" defaultRowHeight="14.25" customHeight="1" outlineLevelCol="6"/>
  <cols>
    <col min="1" max="1" width="20.1333333333333" style="164" customWidth="1"/>
    <col min="2" max="2" width="44" style="164" customWidth="1"/>
    <col min="3" max="3" width="24.2857142857143" style="89" customWidth="1"/>
    <col min="4" max="4" width="16.5714285714286" style="89" customWidth="1"/>
    <col min="5" max="7" width="24.2857142857143" style="89" customWidth="1"/>
    <col min="8" max="8" width="9.13333333333333" style="89" customWidth="1"/>
    <col min="9" max="16384" width="9.13333333333333" style="89"/>
  </cols>
  <sheetData>
    <row r="1" ht="12" customHeight="1" spans="4:7">
      <c r="D1" s="307"/>
      <c r="F1" s="92"/>
      <c r="G1" s="92"/>
    </row>
    <row r="2" ht="39" customHeight="1" spans="1:7">
      <c r="A2" s="169" t="s">
        <v>6</v>
      </c>
      <c r="B2" s="169"/>
      <c r="C2" s="169"/>
      <c r="D2" s="169"/>
      <c r="E2" s="169"/>
      <c r="F2" s="169"/>
      <c r="G2" s="169"/>
    </row>
    <row r="3" ht="18" customHeight="1" spans="1:7">
      <c r="A3" s="170" t="s">
        <v>21</v>
      </c>
      <c r="F3" s="167"/>
      <c r="G3" s="167" t="s">
        <v>22</v>
      </c>
    </row>
    <row r="4" ht="20.25" customHeight="1" spans="1:7">
      <c r="A4" s="308" t="s">
        <v>186</v>
      </c>
      <c r="B4" s="309"/>
      <c r="C4" s="100" t="s">
        <v>75</v>
      </c>
      <c r="D4" s="100" t="s">
        <v>97</v>
      </c>
      <c r="E4" s="100"/>
      <c r="F4" s="100"/>
      <c r="G4" s="310" t="s">
        <v>98</v>
      </c>
    </row>
    <row r="5" ht="20.25" customHeight="1" spans="1:7">
      <c r="A5" s="174" t="s">
        <v>94</v>
      </c>
      <c r="B5" s="311" t="s">
        <v>95</v>
      </c>
      <c r="C5" s="100"/>
      <c r="D5" s="100" t="s">
        <v>77</v>
      </c>
      <c r="E5" s="100" t="s">
        <v>187</v>
      </c>
      <c r="F5" s="100" t="s">
        <v>188</v>
      </c>
      <c r="G5" s="312"/>
    </row>
    <row r="6" ht="13.5" customHeight="1" spans="1:7">
      <c r="A6" s="174" t="s">
        <v>189</v>
      </c>
      <c r="B6" s="174" t="s">
        <v>190</v>
      </c>
      <c r="C6" s="313" t="s">
        <v>191</v>
      </c>
      <c r="D6" s="313" t="s">
        <v>192</v>
      </c>
      <c r="E6" s="313" t="s">
        <v>193</v>
      </c>
      <c r="F6" s="313" t="s">
        <v>194</v>
      </c>
      <c r="G6" s="174" t="s">
        <v>195</v>
      </c>
    </row>
    <row r="7" ht="18" customHeight="1" spans="1:7">
      <c r="A7" s="281" t="s">
        <v>104</v>
      </c>
      <c r="B7" s="281" t="s">
        <v>105</v>
      </c>
      <c r="C7" s="282">
        <v>25987408</v>
      </c>
      <c r="D7" s="294">
        <v>2128308</v>
      </c>
      <c r="E7" s="294">
        <v>2016878</v>
      </c>
      <c r="F7" s="294">
        <v>111430</v>
      </c>
      <c r="G7" s="294">
        <v>23859100</v>
      </c>
    </row>
    <row r="8" ht="18" customHeight="1" spans="1:7">
      <c r="A8" s="281" t="s">
        <v>106</v>
      </c>
      <c r="B8" s="281" t="s">
        <v>107</v>
      </c>
      <c r="C8" s="282">
        <v>25987408</v>
      </c>
      <c r="D8" s="294">
        <v>2128308</v>
      </c>
      <c r="E8" s="294">
        <v>2016878</v>
      </c>
      <c r="F8" s="294">
        <v>111430</v>
      </c>
      <c r="G8" s="294">
        <v>23859100</v>
      </c>
    </row>
    <row r="9" customHeight="1" spans="1:7">
      <c r="A9" s="281" t="s">
        <v>108</v>
      </c>
      <c r="B9" s="281" t="s">
        <v>109</v>
      </c>
      <c r="C9" s="282">
        <v>23859100</v>
      </c>
      <c r="D9" s="294"/>
      <c r="E9" s="294"/>
      <c r="F9" s="294"/>
      <c r="G9" s="294">
        <v>23859100</v>
      </c>
    </row>
    <row r="10" customHeight="1" spans="1:7">
      <c r="A10" s="281" t="s">
        <v>110</v>
      </c>
      <c r="B10" s="281" t="s">
        <v>111</v>
      </c>
      <c r="C10" s="282">
        <v>2128308</v>
      </c>
      <c r="D10" s="294">
        <v>2128308</v>
      </c>
      <c r="E10" s="294">
        <v>2016878</v>
      </c>
      <c r="F10" s="294">
        <v>111430</v>
      </c>
      <c r="G10" s="294"/>
    </row>
    <row r="11" customHeight="1" spans="1:7">
      <c r="A11" s="281" t="s">
        <v>112</v>
      </c>
      <c r="B11" s="281" t="s">
        <v>113</v>
      </c>
      <c r="C11" s="282">
        <v>912272</v>
      </c>
      <c r="D11" s="294">
        <v>912272</v>
      </c>
      <c r="E11" s="294">
        <v>862872</v>
      </c>
      <c r="F11" s="294">
        <v>49400</v>
      </c>
      <c r="G11" s="294"/>
    </row>
    <row r="12" customHeight="1" spans="1:7">
      <c r="A12" s="281" t="s">
        <v>114</v>
      </c>
      <c r="B12" s="281" t="s">
        <v>115</v>
      </c>
      <c r="C12" s="282">
        <v>912272</v>
      </c>
      <c r="D12" s="294">
        <v>912272</v>
      </c>
      <c r="E12" s="294">
        <v>862872</v>
      </c>
      <c r="F12" s="294">
        <v>49400</v>
      </c>
      <c r="G12" s="294"/>
    </row>
    <row r="13" customHeight="1" spans="1:7">
      <c r="A13" s="281" t="s">
        <v>116</v>
      </c>
      <c r="B13" s="281" t="s">
        <v>117</v>
      </c>
      <c r="C13" s="282">
        <v>352300</v>
      </c>
      <c r="D13" s="294">
        <v>352300</v>
      </c>
      <c r="E13" s="294">
        <v>327600</v>
      </c>
      <c r="F13" s="294">
        <v>24700</v>
      </c>
      <c r="G13" s="294"/>
    </row>
    <row r="14" customHeight="1" spans="1:7">
      <c r="A14" s="281" t="s">
        <v>118</v>
      </c>
      <c r="B14" s="281" t="s">
        <v>119</v>
      </c>
      <c r="C14" s="282">
        <v>289900</v>
      </c>
      <c r="D14" s="294">
        <v>289900</v>
      </c>
      <c r="E14" s="294">
        <v>265200</v>
      </c>
      <c r="F14" s="294">
        <v>24700</v>
      </c>
      <c r="G14" s="294"/>
    </row>
    <row r="15" customHeight="1" spans="1:7">
      <c r="A15" s="281" t="s">
        <v>120</v>
      </c>
      <c r="B15" s="281" t="s">
        <v>121</v>
      </c>
      <c r="C15" s="282">
        <v>270072</v>
      </c>
      <c r="D15" s="294">
        <v>270072</v>
      </c>
      <c r="E15" s="294">
        <v>270072</v>
      </c>
      <c r="F15" s="294"/>
      <c r="G15" s="294"/>
    </row>
    <row r="16" customHeight="1" spans="1:7">
      <c r="A16" s="281" t="s">
        <v>122</v>
      </c>
      <c r="B16" s="281" t="s">
        <v>123</v>
      </c>
      <c r="C16" s="282">
        <v>307657.5</v>
      </c>
      <c r="D16" s="294">
        <v>307605</v>
      </c>
      <c r="E16" s="294">
        <v>307605</v>
      </c>
      <c r="F16" s="294"/>
      <c r="G16" s="294">
        <v>52.5</v>
      </c>
    </row>
    <row r="17" customHeight="1" spans="1:7">
      <c r="A17" s="281" t="s">
        <v>124</v>
      </c>
      <c r="B17" s="281" t="s">
        <v>125</v>
      </c>
      <c r="C17" s="282">
        <v>52.5</v>
      </c>
      <c r="D17" s="294"/>
      <c r="E17" s="294"/>
      <c r="F17" s="294"/>
      <c r="G17" s="294">
        <v>52.5</v>
      </c>
    </row>
    <row r="18" customHeight="1" spans="1:7">
      <c r="A18" s="281" t="s">
        <v>126</v>
      </c>
      <c r="B18" s="281" t="s">
        <v>127</v>
      </c>
      <c r="C18" s="282">
        <v>52.5</v>
      </c>
      <c r="D18" s="294"/>
      <c r="E18" s="294"/>
      <c r="F18" s="294"/>
      <c r="G18" s="294">
        <v>52.5</v>
      </c>
    </row>
    <row r="19" customHeight="1" spans="1:7">
      <c r="A19" s="281" t="s">
        <v>128</v>
      </c>
      <c r="B19" s="281" t="s">
        <v>129</v>
      </c>
      <c r="C19" s="282">
        <v>307605</v>
      </c>
      <c r="D19" s="294">
        <v>307605</v>
      </c>
      <c r="E19" s="294">
        <v>307605</v>
      </c>
      <c r="F19" s="294"/>
      <c r="G19" s="294"/>
    </row>
    <row r="20" customHeight="1" spans="1:7">
      <c r="A20" s="281" t="s">
        <v>130</v>
      </c>
      <c r="B20" s="281" t="s">
        <v>131</v>
      </c>
      <c r="C20" s="282">
        <v>7020</v>
      </c>
      <c r="D20" s="294">
        <v>7020</v>
      </c>
      <c r="E20" s="294">
        <v>7020</v>
      </c>
      <c r="F20" s="294"/>
      <c r="G20" s="294"/>
    </row>
    <row r="21" customHeight="1" spans="1:7">
      <c r="A21" s="281" t="s">
        <v>132</v>
      </c>
      <c r="B21" s="281" t="s">
        <v>133</v>
      </c>
      <c r="C21" s="282">
        <v>128416</v>
      </c>
      <c r="D21" s="294">
        <v>128416</v>
      </c>
      <c r="E21" s="294">
        <v>128416</v>
      </c>
      <c r="F21" s="294"/>
      <c r="G21" s="294"/>
    </row>
    <row r="22" customHeight="1" spans="1:7">
      <c r="A22" s="281" t="s">
        <v>134</v>
      </c>
      <c r="B22" s="281" t="s">
        <v>135</v>
      </c>
      <c r="C22" s="282">
        <v>169320</v>
      </c>
      <c r="D22" s="294">
        <v>169320</v>
      </c>
      <c r="E22" s="294">
        <v>169320</v>
      </c>
      <c r="F22" s="294"/>
      <c r="G22" s="294"/>
    </row>
    <row r="23" customHeight="1" spans="1:7">
      <c r="A23" s="281" t="s">
        <v>136</v>
      </c>
      <c r="B23" s="281" t="s">
        <v>137</v>
      </c>
      <c r="C23" s="282">
        <v>2849</v>
      </c>
      <c r="D23" s="294">
        <v>2849</v>
      </c>
      <c r="E23" s="294">
        <v>2849</v>
      </c>
      <c r="F23" s="294"/>
      <c r="G23" s="294"/>
    </row>
    <row r="24" customHeight="1" spans="1:7">
      <c r="A24" s="281" t="s">
        <v>138</v>
      </c>
      <c r="B24" s="281" t="s">
        <v>139</v>
      </c>
      <c r="C24" s="282">
        <v>100000</v>
      </c>
      <c r="D24" s="294"/>
      <c r="E24" s="294"/>
      <c r="F24" s="294"/>
      <c r="G24" s="294">
        <v>100000</v>
      </c>
    </row>
    <row r="25" customHeight="1" spans="1:7">
      <c r="A25" s="281" t="s">
        <v>140</v>
      </c>
      <c r="B25" s="281" t="s">
        <v>141</v>
      </c>
      <c r="C25" s="282">
        <v>100000</v>
      </c>
      <c r="D25" s="294"/>
      <c r="E25" s="294"/>
      <c r="F25" s="294"/>
      <c r="G25" s="294">
        <v>100000</v>
      </c>
    </row>
    <row r="26" customHeight="1" spans="1:7">
      <c r="A26" s="281" t="s">
        <v>142</v>
      </c>
      <c r="B26" s="281" t="s">
        <v>143</v>
      </c>
      <c r="C26" s="282">
        <v>100000</v>
      </c>
      <c r="D26" s="294"/>
      <c r="E26" s="294"/>
      <c r="F26" s="294"/>
      <c r="G26" s="294">
        <v>100000</v>
      </c>
    </row>
    <row r="27" customHeight="1" spans="1:7">
      <c r="A27" s="281" t="s">
        <v>144</v>
      </c>
      <c r="B27" s="281" t="s">
        <v>145</v>
      </c>
      <c r="C27" s="282">
        <v>183168</v>
      </c>
      <c r="D27" s="294">
        <v>183168</v>
      </c>
      <c r="E27" s="294">
        <v>183168</v>
      </c>
      <c r="F27" s="294"/>
      <c r="G27" s="294"/>
    </row>
    <row r="28" customHeight="1" spans="1:7">
      <c r="A28" s="281" t="s">
        <v>146</v>
      </c>
      <c r="B28" s="281" t="s">
        <v>147</v>
      </c>
      <c r="C28" s="282">
        <v>183168</v>
      </c>
      <c r="D28" s="294">
        <v>183168</v>
      </c>
      <c r="E28" s="294">
        <v>183168</v>
      </c>
      <c r="F28" s="294"/>
      <c r="G28" s="294"/>
    </row>
    <row r="29" customHeight="1" spans="1:7">
      <c r="A29" s="281" t="s">
        <v>148</v>
      </c>
      <c r="B29" s="281" t="s">
        <v>149</v>
      </c>
      <c r="C29" s="282">
        <v>183168</v>
      </c>
      <c r="D29" s="294">
        <v>183168</v>
      </c>
      <c r="E29" s="294">
        <v>183168</v>
      </c>
      <c r="F29" s="294"/>
      <c r="G29" s="294"/>
    </row>
    <row r="30" customHeight="1" spans="1:7">
      <c r="A30" s="12" t="s">
        <v>150</v>
      </c>
      <c r="B30" s="14"/>
      <c r="C30" s="282">
        <v>27490505.5</v>
      </c>
      <c r="D30" s="282">
        <v>3531353</v>
      </c>
      <c r="E30" s="282">
        <v>3370523</v>
      </c>
      <c r="F30" s="282">
        <v>160830</v>
      </c>
      <c r="G30" s="282">
        <v>23959152.5</v>
      </c>
    </row>
  </sheetData>
  <mergeCells count="7">
    <mergeCell ref="A2:G2"/>
    <mergeCell ref="A3:E3"/>
    <mergeCell ref="A4:B4"/>
    <mergeCell ref="D4:F4"/>
    <mergeCell ref="A30:B30"/>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7" sqref="C7 F7"/>
    </sheetView>
  </sheetViews>
  <sheetFormatPr defaultColWidth="8.88571428571429" defaultRowHeight="14.25" outlineLevelRow="6" outlineLevelCol="5"/>
  <cols>
    <col min="1" max="2" width="27.4285714285714" style="296" customWidth="1"/>
    <col min="3" max="3" width="17.2857142857143" style="297" customWidth="1"/>
    <col min="4" max="5" width="26.2857142857143" style="298" customWidth="1"/>
    <col min="6" max="6" width="18.7142857142857" style="298" customWidth="1"/>
    <col min="7" max="7" width="9.13333333333333" style="89" customWidth="1"/>
    <col min="8" max="16384" width="9.13333333333333" style="89"/>
  </cols>
  <sheetData>
    <row r="1" ht="12" customHeight="1" spans="1:6">
      <c r="A1" s="299"/>
      <c r="B1" s="299"/>
      <c r="C1" s="133"/>
      <c r="D1" s="89"/>
      <c r="E1" s="89"/>
      <c r="F1" s="300"/>
    </row>
    <row r="2" ht="25.5" customHeight="1" spans="1:6">
      <c r="A2" s="301" t="s">
        <v>7</v>
      </c>
      <c r="B2" s="301"/>
      <c r="C2" s="301"/>
      <c r="D2" s="301"/>
      <c r="E2" s="301"/>
      <c r="F2" s="301"/>
    </row>
    <row r="3" ht="15.75" customHeight="1" spans="1:6">
      <c r="A3" s="170" t="s">
        <v>21</v>
      </c>
      <c r="B3" s="299"/>
      <c r="C3" s="133"/>
      <c r="D3" s="89"/>
      <c r="E3" s="89"/>
      <c r="F3" s="300" t="s">
        <v>196</v>
      </c>
    </row>
    <row r="4" s="295" customFormat="1" ht="19.5" customHeight="1" spans="1:6">
      <c r="A4" s="302" t="s">
        <v>197</v>
      </c>
      <c r="B4" s="97" t="s">
        <v>198</v>
      </c>
      <c r="C4" s="98" t="s">
        <v>199</v>
      </c>
      <c r="D4" s="99"/>
      <c r="E4" s="172"/>
      <c r="F4" s="97" t="s">
        <v>200</v>
      </c>
    </row>
    <row r="5" s="295" customFormat="1" ht="19.5" customHeight="1" spans="1:6">
      <c r="A5" s="117"/>
      <c r="B5" s="101"/>
      <c r="C5" s="118" t="s">
        <v>77</v>
      </c>
      <c r="D5" s="118" t="s">
        <v>201</v>
      </c>
      <c r="E5" s="118" t="s">
        <v>202</v>
      </c>
      <c r="F5" s="101"/>
    </row>
    <row r="6" s="295" customFormat="1" ht="18.75" customHeight="1" spans="1:6">
      <c r="A6" s="303">
        <v>1</v>
      </c>
      <c r="B6" s="303">
        <v>2</v>
      </c>
      <c r="C6" s="304">
        <v>3</v>
      </c>
      <c r="D6" s="303">
        <v>4</v>
      </c>
      <c r="E6" s="303">
        <v>5</v>
      </c>
      <c r="F6" s="303">
        <v>6</v>
      </c>
    </row>
    <row r="7" ht="18.75" customHeight="1" spans="1:6">
      <c r="A7" s="305">
        <v>2782000</v>
      </c>
      <c r="B7" s="305">
        <v>0</v>
      </c>
      <c r="C7" s="306">
        <v>2090000</v>
      </c>
      <c r="D7" s="305">
        <v>940000</v>
      </c>
      <c r="E7" s="305">
        <v>1150000</v>
      </c>
      <c r="F7" s="305">
        <v>692000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6"/>
  <sheetViews>
    <sheetView zoomScaleSheetLayoutView="60" topLeftCell="A16" workbookViewId="0">
      <selection activeCell="M9" sqref="M9:M35"/>
    </sheetView>
  </sheetViews>
  <sheetFormatPr defaultColWidth="8.88571428571429" defaultRowHeight="14.25" customHeight="1"/>
  <cols>
    <col min="1" max="3" width="14.847619047619" style="164" customWidth="1"/>
    <col min="4" max="5" width="15.1333333333333" style="164"/>
    <col min="6" max="7" width="14.2857142857143" style="164" customWidth="1"/>
    <col min="8" max="9" width="12.1333333333333" style="133" customWidth="1"/>
    <col min="10" max="10" width="14.5714285714286" style="133" customWidth="1"/>
    <col min="11" max="24" width="12.1333333333333" style="133" customWidth="1"/>
    <col min="25" max="25" width="9.13333333333333" style="89" customWidth="1"/>
    <col min="26" max="16384" width="9.13333333333333" style="89"/>
  </cols>
  <sheetData>
    <row r="1" ht="12" customHeight="1" spans="24:24">
      <c r="X1" s="292"/>
    </row>
    <row r="2" ht="39" customHeight="1" spans="1:24">
      <c r="A2" s="169" t="s">
        <v>8</v>
      </c>
      <c r="B2" s="169"/>
      <c r="C2" s="169"/>
      <c r="D2" s="169"/>
      <c r="E2" s="169"/>
      <c r="F2" s="169"/>
      <c r="G2" s="169"/>
      <c r="H2" s="169"/>
      <c r="I2" s="169"/>
      <c r="J2" s="169"/>
      <c r="K2" s="169"/>
      <c r="L2" s="169"/>
      <c r="M2" s="169"/>
      <c r="N2" s="169"/>
      <c r="O2" s="169"/>
      <c r="P2" s="169"/>
      <c r="Q2" s="169"/>
      <c r="R2" s="169"/>
      <c r="S2" s="169"/>
      <c r="T2" s="169"/>
      <c r="U2" s="169"/>
      <c r="V2" s="169"/>
      <c r="W2" s="169"/>
      <c r="X2" s="169"/>
    </row>
    <row r="3" ht="18" customHeight="1" spans="1:24">
      <c r="A3" s="170" t="s">
        <v>21</v>
      </c>
      <c r="H3" s="89"/>
      <c r="I3" s="89"/>
      <c r="J3" s="89"/>
      <c r="K3" s="89"/>
      <c r="L3" s="89"/>
      <c r="M3" s="89"/>
      <c r="N3" s="89"/>
      <c r="O3" s="89"/>
      <c r="P3" s="89"/>
      <c r="Q3" s="89"/>
      <c r="X3" s="293" t="s">
        <v>22</v>
      </c>
    </row>
    <row r="4" ht="13.5" spans="1:24">
      <c r="A4" s="279" t="s">
        <v>203</v>
      </c>
      <c r="B4" s="279" t="s">
        <v>204</v>
      </c>
      <c r="C4" s="279" t="s">
        <v>205</v>
      </c>
      <c r="D4" s="279" t="s">
        <v>206</v>
      </c>
      <c r="E4" s="279" t="s">
        <v>207</v>
      </c>
      <c r="F4" s="279" t="s">
        <v>208</v>
      </c>
      <c r="G4" s="279" t="s">
        <v>209</v>
      </c>
      <c r="H4" s="124" t="s">
        <v>210</v>
      </c>
      <c r="I4" s="124"/>
      <c r="J4" s="124"/>
      <c r="K4" s="124"/>
      <c r="L4" s="124"/>
      <c r="M4" s="124"/>
      <c r="N4" s="124"/>
      <c r="O4" s="124"/>
      <c r="P4" s="124"/>
      <c r="Q4" s="124"/>
      <c r="R4" s="124"/>
      <c r="S4" s="124"/>
      <c r="T4" s="124"/>
      <c r="U4" s="124"/>
      <c r="V4" s="124"/>
      <c r="W4" s="124"/>
      <c r="X4" s="124"/>
    </row>
    <row r="5" ht="13.5" spans="1:24">
      <c r="A5" s="279"/>
      <c r="B5" s="279"/>
      <c r="C5" s="279"/>
      <c r="D5" s="279"/>
      <c r="E5" s="279"/>
      <c r="F5" s="279"/>
      <c r="G5" s="279"/>
      <c r="H5" s="124" t="s">
        <v>211</v>
      </c>
      <c r="I5" s="124" t="s">
        <v>212</v>
      </c>
      <c r="J5" s="124"/>
      <c r="K5" s="124"/>
      <c r="L5" s="124"/>
      <c r="M5" s="124"/>
      <c r="N5" s="124"/>
      <c r="O5" s="100" t="s">
        <v>213</v>
      </c>
      <c r="P5" s="100"/>
      <c r="Q5" s="100"/>
      <c r="R5" s="124" t="s">
        <v>81</v>
      </c>
      <c r="S5" s="124" t="s">
        <v>82</v>
      </c>
      <c r="T5" s="124"/>
      <c r="U5" s="124"/>
      <c r="V5" s="124"/>
      <c r="W5" s="124"/>
      <c r="X5" s="124"/>
    </row>
    <row r="6" ht="13.5" customHeight="1" spans="1:24">
      <c r="A6" s="279"/>
      <c r="B6" s="279"/>
      <c r="C6" s="279"/>
      <c r="D6" s="279"/>
      <c r="E6" s="279"/>
      <c r="F6" s="279"/>
      <c r="G6" s="279"/>
      <c r="H6" s="124"/>
      <c r="I6" s="124" t="s">
        <v>214</v>
      </c>
      <c r="J6" s="124"/>
      <c r="K6" s="124" t="s">
        <v>215</v>
      </c>
      <c r="L6" s="124" t="s">
        <v>216</v>
      </c>
      <c r="M6" s="124" t="s">
        <v>217</v>
      </c>
      <c r="N6" s="124" t="s">
        <v>218</v>
      </c>
      <c r="O6" s="286" t="s">
        <v>78</v>
      </c>
      <c r="P6" s="286" t="s">
        <v>79</v>
      </c>
      <c r="Q6" s="286" t="s">
        <v>80</v>
      </c>
      <c r="R6" s="124"/>
      <c r="S6" s="124" t="s">
        <v>77</v>
      </c>
      <c r="T6" s="124" t="s">
        <v>84</v>
      </c>
      <c r="U6" s="124" t="s">
        <v>85</v>
      </c>
      <c r="V6" s="124" t="s">
        <v>86</v>
      </c>
      <c r="W6" s="124" t="s">
        <v>87</v>
      </c>
      <c r="X6" s="124" t="s">
        <v>88</v>
      </c>
    </row>
    <row r="7" ht="27" spans="1:24">
      <c r="A7" s="279"/>
      <c r="B7" s="279"/>
      <c r="C7" s="279"/>
      <c r="D7" s="279"/>
      <c r="E7" s="279"/>
      <c r="F7" s="279"/>
      <c r="G7" s="279"/>
      <c r="H7" s="124"/>
      <c r="I7" s="124" t="s">
        <v>77</v>
      </c>
      <c r="J7" s="124" t="s">
        <v>219</v>
      </c>
      <c r="K7" s="124"/>
      <c r="L7" s="124"/>
      <c r="M7" s="124"/>
      <c r="N7" s="124"/>
      <c r="O7" s="287"/>
      <c r="P7" s="287"/>
      <c r="Q7" s="287"/>
      <c r="R7" s="124"/>
      <c r="S7" s="124"/>
      <c r="T7" s="124"/>
      <c r="U7" s="124"/>
      <c r="V7" s="124"/>
      <c r="W7" s="124"/>
      <c r="X7" s="124"/>
    </row>
    <row r="8" ht="13.5" customHeight="1" spans="1:24">
      <c r="A8" s="280" t="s">
        <v>189</v>
      </c>
      <c r="B8" s="280" t="s">
        <v>190</v>
      </c>
      <c r="C8" s="280" t="s">
        <v>191</v>
      </c>
      <c r="D8" s="280" t="s">
        <v>192</v>
      </c>
      <c r="E8" s="280" t="s">
        <v>193</v>
      </c>
      <c r="F8" s="280" t="s">
        <v>194</v>
      </c>
      <c r="G8" s="280" t="s">
        <v>195</v>
      </c>
      <c r="H8" s="280" t="s">
        <v>220</v>
      </c>
      <c r="I8" s="280" t="s">
        <v>221</v>
      </c>
      <c r="J8" s="280" t="s">
        <v>222</v>
      </c>
      <c r="K8" s="280" t="s">
        <v>223</v>
      </c>
      <c r="L8" s="280" t="s">
        <v>224</v>
      </c>
      <c r="M8" s="280" t="s">
        <v>225</v>
      </c>
      <c r="N8" s="280" t="s">
        <v>226</v>
      </c>
      <c r="O8" s="280" t="s">
        <v>227</v>
      </c>
      <c r="P8" s="280" t="s">
        <v>228</v>
      </c>
      <c r="Q8" s="280" t="s">
        <v>229</v>
      </c>
      <c r="R8" s="280" t="s">
        <v>230</v>
      </c>
      <c r="S8" s="280" t="s">
        <v>231</v>
      </c>
      <c r="T8" s="280" t="s">
        <v>232</v>
      </c>
      <c r="U8" s="280" t="s">
        <v>233</v>
      </c>
      <c r="V8" s="280" t="s">
        <v>234</v>
      </c>
      <c r="W8" s="280" t="s">
        <v>235</v>
      </c>
      <c r="X8" s="280" t="s">
        <v>236</v>
      </c>
    </row>
    <row r="9" ht="22.5" spans="1:24">
      <c r="A9" s="281" t="s">
        <v>93</v>
      </c>
      <c r="B9" s="281" t="s">
        <v>237</v>
      </c>
      <c r="C9" s="281" t="s">
        <v>238</v>
      </c>
      <c r="D9" s="281" t="s">
        <v>110</v>
      </c>
      <c r="E9" s="281" t="s">
        <v>239</v>
      </c>
      <c r="F9" s="281" t="s">
        <v>240</v>
      </c>
      <c r="G9" s="281" t="s">
        <v>241</v>
      </c>
      <c r="H9" s="282">
        <v>391200</v>
      </c>
      <c r="I9" s="211">
        <v>391200</v>
      </c>
      <c r="J9" s="288"/>
      <c r="K9" s="288"/>
      <c r="L9" s="288"/>
      <c r="M9" s="211">
        <v>391200</v>
      </c>
      <c r="N9" s="288"/>
      <c r="O9" s="289"/>
      <c r="P9" s="289"/>
      <c r="Q9" s="289"/>
      <c r="R9" s="294"/>
      <c r="S9" s="282"/>
      <c r="T9" s="294"/>
      <c r="U9" s="294"/>
      <c r="V9" s="288"/>
      <c r="W9" s="288"/>
      <c r="X9" s="288"/>
    </row>
    <row r="10" ht="22.5" spans="1:24">
      <c r="A10" s="281" t="s">
        <v>93</v>
      </c>
      <c r="B10" s="281" t="s">
        <v>237</v>
      </c>
      <c r="C10" s="281" t="s">
        <v>238</v>
      </c>
      <c r="D10" s="281" t="s">
        <v>110</v>
      </c>
      <c r="E10" s="281" t="s">
        <v>239</v>
      </c>
      <c r="F10" s="281" t="s">
        <v>242</v>
      </c>
      <c r="G10" s="281" t="s">
        <v>243</v>
      </c>
      <c r="H10" s="282">
        <v>32600</v>
      </c>
      <c r="I10" s="211">
        <v>32600</v>
      </c>
      <c r="J10" s="288"/>
      <c r="K10" s="288"/>
      <c r="L10" s="288"/>
      <c r="M10" s="211">
        <v>32600</v>
      </c>
      <c r="N10" s="288"/>
      <c r="O10" s="289"/>
      <c r="P10" s="289"/>
      <c r="Q10" s="289"/>
      <c r="R10" s="294"/>
      <c r="S10" s="282"/>
      <c r="T10" s="294"/>
      <c r="U10" s="294"/>
      <c r="V10" s="288"/>
      <c r="W10" s="288"/>
      <c r="X10" s="288"/>
    </row>
    <row r="11" ht="22.5" spans="1:24">
      <c r="A11" s="281" t="s">
        <v>93</v>
      </c>
      <c r="B11" s="281" t="s">
        <v>237</v>
      </c>
      <c r="C11" s="281" t="s">
        <v>238</v>
      </c>
      <c r="D11" s="281" t="s">
        <v>110</v>
      </c>
      <c r="E11" s="281" t="s">
        <v>239</v>
      </c>
      <c r="F11" s="281" t="s">
        <v>244</v>
      </c>
      <c r="G11" s="281" t="s">
        <v>245</v>
      </c>
      <c r="H11" s="282">
        <v>614040</v>
      </c>
      <c r="I11" s="211">
        <v>614040</v>
      </c>
      <c r="J11" s="288"/>
      <c r="K11" s="288"/>
      <c r="L11" s="288"/>
      <c r="M11" s="211">
        <v>614040</v>
      </c>
      <c r="N11" s="288"/>
      <c r="O11" s="289"/>
      <c r="P11" s="289"/>
      <c r="Q11" s="289"/>
      <c r="R11" s="294"/>
      <c r="S11" s="282"/>
      <c r="T11" s="294"/>
      <c r="U11" s="294"/>
      <c r="V11" s="288"/>
      <c r="W11" s="288"/>
      <c r="X11" s="288"/>
    </row>
    <row r="12" ht="22.5" spans="1:24">
      <c r="A12" s="281" t="s">
        <v>93</v>
      </c>
      <c r="B12" s="281" t="s">
        <v>246</v>
      </c>
      <c r="C12" s="281" t="s">
        <v>247</v>
      </c>
      <c r="D12" s="281" t="s">
        <v>110</v>
      </c>
      <c r="E12" s="281" t="s">
        <v>239</v>
      </c>
      <c r="F12" s="281" t="s">
        <v>248</v>
      </c>
      <c r="G12" s="281" t="s">
        <v>249</v>
      </c>
      <c r="H12" s="282">
        <v>27018</v>
      </c>
      <c r="I12" s="211">
        <v>27018</v>
      </c>
      <c r="J12" s="288"/>
      <c r="K12" s="288"/>
      <c r="L12" s="288"/>
      <c r="M12" s="211">
        <v>27018</v>
      </c>
      <c r="N12" s="288"/>
      <c r="O12" s="289"/>
      <c r="P12" s="289"/>
      <c r="Q12" s="289"/>
      <c r="R12" s="294"/>
      <c r="S12" s="282"/>
      <c r="T12" s="294"/>
      <c r="U12" s="294"/>
      <c r="V12" s="288"/>
      <c r="W12" s="288"/>
      <c r="X12" s="288"/>
    </row>
    <row r="13" ht="30" customHeight="1" spans="1:24">
      <c r="A13" s="281" t="s">
        <v>93</v>
      </c>
      <c r="B13" s="281" t="s">
        <v>246</v>
      </c>
      <c r="C13" s="281" t="s">
        <v>247</v>
      </c>
      <c r="D13" s="281" t="s">
        <v>120</v>
      </c>
      <c r="E13" s="281" t="s">
        <v>250</v>
      </c>
      <c r="F13" s="281" t="s">
        <v>251</v>
      </c>
      <c r="G13" s="281" t="s">
        <v>252</v>
      </c>
      <c r="H13" s="282">
        <v>270072</v>
      </c>
      <c r="I13" s="211">
        <v>270072</v>
      </c>
      <c r="J13" s="288"/>
      <c r="K13" s="288"/>
      <c r="L13" s="288"/>
      <c r="M13" s="211">
        <v>270072</v>
      </c>
      <c r="N13" s="288"/>
      <c r="O13" s="289"/>
      <c r="P13" s="289"/>
      <c r="Q13" s="289"/>
      <c r="R13" s="294"/>
      <c r="S13" s="282"/>
      <c r="T13" s="294"/>
      <c r="U13" s="294"/>
      <c r="V13" s="288"/>
      <c r="W13" s="288"/>
      <c r="X13" s="288"/>
    </row>
    <row r="14" ht="22.5" spans="1:24">
      <c r="A14" s="281" t="s">
        <v>93</v>
      </c>
      <c r="B14" s="281" t="s">
        <v>246</v>
      </c>
      <c r="C14" s="281" t="s">
        <v>247</v>
      </c>
      <c r="D14" s="281" t="s">
        <v>130</v>
      </c>
      <c r="E14" s="281" t="s">
        <v>253</v>
      </c>
      <c r="F14" s="281" t="s">
        <v>254</v>
      </c>
      <c r="G14" s="281" t="s">
        <v>255</v>
      </c>
      <c r="H14" s="282">
        <v>7020</v>
      </c>
      <c r="I14" s="211">
        <v>7020</v>
      </c>
      <c r="J14" s="288"/>
      <c r="K14" s="288"/>
      <c r="L14" s="288"/>
      <c r="M14" s="211">
        <v>7020</v>
      </c>
      <c r="N14" s="288"/>
      <c r="O14" s="289"/>
      <c r="P14" s="289"/>
      <c r="Q14" s="289"/>
      <c r="R14" s="294"/>
      <c r="S14" s="282"/>
      <c r="T14" s="294"/>
      <c r="U14" s="294"/>
      <c r="V14" s="288"/>
      <c r="W14" s="288"/>
      <c r="X14" s="288"/>
    </row>
    <row r="15" ht="22.5" spans="1:24">
      <c r="A15" s="281" t="s">
        <v>93</v>
      </c>
      <c r="B15" s="281" t="s">
        <v>246</v>
      </c>
      <c r="C15" s="281" t="s">
        <v>247</v>
      </c>
      <c r="D15" s="281" t="s">
        <v>132</v>
      </c>
      <c r="E15" s="281" t="s">
        <v>256</v>
      </c>
      <c r="F15" s="281" t="s">
        <v>254</v>
      </c>
      <c r="G15" s="281" t="s">
        <v>255</v>
      </c>
      <c r="H15" s="282">
        <v>128416</v>
      </c>
      <c r="I15" s="211">
        <v>128416</v>
      </c>
      <c r="J15" s="288"/>
      <c r="K15" s="288"/>
      <c r="L15" s="288"/>
      <c r="M15" s="211">
        <v>128416</v>
      </c>
      <c r="N15" s="288"/>
      <c r="O15" s="289"/>
      <c r="P15" s="289"/>
      <c r="Q15" s="289"/>
      <c r="R15" s="294"/>
      <c r="S15" s="282"/>
      <c r="T15" s="294"/>
      <c r="U15" s="294"/>
      <c r="V15" s="288"/>
      <c r="W15" s="288"/>
      <c r="X15" s="288"/>
    </row>
    <row r="16" ht="22.5" spans="1:24">
      <c r="A16" s="281" t="s">
        <v>93</v>
      </c>
      <c r="B16" s="281" t="s">
        <v>246</v>
      </c>
      <c r="C16" s="281" t="s">
        <v>247</v>
      </c>
      <c r="D16" s="281" t="s">
        <v>134</v>
      </c>
      <c r="E16" s="281" t="s">
        <v>257</v>
      </c>
      <c r="F16" s="281" t="s">
        <v>258</v>
      </c>
      <c r="G16" s="281" t="s">
        <v>259</v>
      </c>
      <c r="H16" s="282">
        <v>169320</v>
      </c>
      <c r="I16" s="211">
        <v>169320</v>
      </c>
      <c r="J16" s="288"/>
      <c r="K16" s="288"/>
      <c r="L16" s="288"/>
      <c r="M16" s="211">
        <v>169320</v>
      </c>
      <c r="N16" s="288"/>
      <c r="O16" s="289"/>
      <c r="P16" s="289"/>
      <c r="Q16" s="289"/>
      <c r="R16" s="294"/>
      <c r="S16" s="282"/>
      <c r="T16" s="294"/>
      <c r="U16" s="294"/>
      <c r="V16" s="288"/>
      <c r="W16" s="288"/>
      <c r="X16" s="288"/>
    </row>
    <row r="17" ht="22.5" spans="1:24">
      <c r="A17" s="281" t="s">
        <v>93</v>
      </c>
      <c r="B17" s="281" t="s">
        <v>246</v>
      </c>
      <c r="C17" s="281" t="s">
        <v>247</v>
      </c>
      <c r="D17" s="281" t="s">
        <v>136</v>
      </c>
      <c r="E17" s="281" t="s">
        <v>260</v>
      </c>
      <c r="F17" s="281" t="s">
        <v>248</v>
      </c>
      <c r="G17" s="281" t="s">
        <v>249</v>
      </c>
      <c r="H17" s="282">
        <v>2849</v>
      </c>
      <c r="I17" s="211">
        <v>2849</v>
      </c>
      <c r="J17" s="288"/>
      <c r="K17" s="288"/>
      <c r="L17" s="288"/>
      <c r="M17" s="211">
        <v>2849</v>
      </c>
      <c r="N17" s="288"/>
      <c r="O17" s="289"/>
      <c r="P17" s="289"/>
      <c r="Q17" s="289"/>
      <c r="R17" s="294"/>
      <c r="S17" s="282"/>
      <c r="T17" s="294"/>
      <c r="U17" s="294"/>
      <c r="V17" s="288"/>
      <c r="W17" s="288"/>
      <c r="X17" s="288"/>
    </row>
    <row r="18" ht="22.5" spans="1:24">
      <c r="A18" s="281" t="s">
        <v>93</v>
      </c>
      <c r="B18" s="281" t="s">
        <v>261</v>
      </c>
      <c r="C18" s="281" t="s">
        <v>262</v>
      </c>
      <c r="D18" s="281" t="s">
        <v>148</v>
      </c>
      <c r="E18" s="281" t="s">
        <v>262</v>
      </c>
      <c r="F18" s="281" t="s">
        <v>263</v>
      </c>
      <c r="G18" s="281" t="s">
        <v>262</v>
      </c>
      <c r="H18" s="282">
        <v>183168</v>
      </c>
      <c r="I18" s="211">
        <v>183168</v>
      </c>
      <c r="J18" s="288"/>
      <c r="K18" s="288"/>
      <c r="L18" s="288"/>
      <c r="M18" s="211">
        <v>183168</v>
      </c>
      <c r="N18" s="288"/>
      <c r="O18" s="289"/>
      <c r="P18" s="289"/>
      <c r="Q18" s="289"/>
      <c r="R18" s="294"/>
      <c r="S18" s="282"/>
      <c r="T18" s="294"/>
      <c r="U18" s="294"/>
      <c r="V18" s="288"/>
      <c r="W18" s="288"/>
      <c r="X18" s="288"/>
    </row>
    <row r="19" ht="22.5" spans="1:24">
      <c r="A19" s="281" t="s">
        <v>93</v>
      </c>
      <c r="B19" s="281" t="s">
        <v>264</v>
      </c>
      <c r="C19" s="281" t="s">
        <v>265</v>
      </c>
      <c r="D19" s="281" t="s">
        <v>116</v>
      </c>
      <c r="E19" s="281" t="s">
        <v>266</v>
      </c>
      <c r="F19" s="281" t="s">
        <v>267</v>
      </c>
      <c r="G19" s="281" t="s">
        <v>268</v>
      </c>
      <c r="H19" s="282">
        <v>327600</v>
      </c>
      <c r="I19" s="211">
        <v>327600</v>
      </c>
      <c r="J19" s="288"/>
      <c r="K19" s="288"/>
      <c r="L19" s="288"/>
      <c r="M19" s="211">
        <v>327600</v>
      </c>
      <c r="N19" s="288"/>
      <c r="O19" s="289"/>
      <c r="P19" s="289"/>
      <c r="Q19" s="289"/>
      <c r="R19" s="294"/>
      <c r="S19" s="282"/>
      <c r="T19" s="294"/>
      <c r="U19" s="294"/>
      <c r="V19" s="288"/>
      <c r="W19" s="288"/>
      <c r="X19" s="288"/>
    </row>
    <row r="20" ht="22.5" spans="1:24">
      <c r="A20" s="281" t="s">
        <v>93</v>
      </c>
      <c r="B20" s="281" t="s">
        <v>264</v>
      </c>
      <c r="C20" s="281" t="s">
        <v>265</v>
      </c>
      <c r="D20" s="281" t="s">
        <v>118</v>
      </c>
      <c r="E20" s="281" t="s">
        <v>269</v>
      </c>
      <c r="F20" s="281" t="s">
        <v>267</v>
      </c>
      <c r="G20" s="281" t="s">
        <v>268</v>
      </c>
      <c r="H20" s="282">
        <v>265200</v>
      </c>
      <c r="I20" s="211">
        <v>265200</v>
      </c>
      <c r="J20" s="288"/>
      <c r="K20" s="288"/>
      <c r="L20" s="288"/>
      <c r="M20" s="211">
        <v>265200</v>
      </c>
      <c r="N20" s="288"/>
      <c r="O20" s="289"/>
      <c r="P20" s="289"/>
      <c r="Q20" s="289"/>
      <c r="R20" s="294"/>
      <c r="S20" s="282"/>
      <c r="T20" s="294"/>
      <c r="U20" s="294"/>
      <c r="V20" s="288"/>
      <c r="W20" s="288"/>
      <c r="X20" s="288"/>
    </row>
    <row r="21" ht="22.5" spans="1:24">
      <c r="A21" s="281" t="s">
        <v>93</v>
      </c>
      <c r="B21" s="281" t="s">
        <v>270</v>
      </c>
      <c r="C21" s="281" t="s">
        <v>271</v>
      </c>
      <c r="D21" s="281" t="s">
        <v>110</v>
      </c>
      <c r="E21" s="281" t="s">
        <v>239</v>
      </c>
      <c r="F21" s="281" t="s">
        <v>272</v>
      </c>
      <c r="G21" s="281" t="s">
        <v>273</v>
      </c>
      <c r="H21" s="282">
        <v>33000</v>
      </c>
      <c r="I21" s="211">
        <v>33000</v>
      </c>
      <c r="J21" s="288"/>
      <c r="K21" s="288"/>
      <c r="L21" s="288"/>
      <c r="M21" s="211">
        <v>33000</v>
      </c>
      <c r="N21" s="288"/>
      <c r="O21" s="289"/>
      <c r="P21" s="289"/>
      <c r="Q21" s="289"/>
      <c r="R21" s="294"/>
      <c r="S21" s="282"/>
      <c r="T21" s="294"/>
      <c r="U21" s="294"/>
      <c r="V21" s="288"/>
      <c r="W21" s="288"/>
      <c r="X21" s="288"/>
    </row>
    <row r="22" ht="22.5" spans="1:24">
      <c r="A22" s="281" t="s">
        <v>93</v>
      </c>
      <c r="B22" s="281" t="s">
        <v>270</v>
      </c>
      <c r="C22" s="281" t="s">
        <v>271</v>
      </c>
      <c r="D22" s="281" t="s">
        <v>110</v>
      </c>
      <c r="E22" s="281" t="s">
        <v>239</v>
      </c>
      <c r="F22" s="281" t="s">
        <v>274</v>
      </c>
      <c r="G22" s="281" t="s">
        <v>275</v>
      </c>
      <c r="H22" s="282">
        <v>2200</v>
      </c>
      <c r="I22" s="211">
        <v>2200</v>
      </c>
      <c r="J22" s="288"/>
      <c r="K22" s="288"/>
      <c r="L22" s="288"/>
      <c r="M22" s="211">
        <v>2200</v>
      </c>
      <c r="N22" s="288"/>
      <c r="O22" s="289"/>
      <c r="P22" s="289"/>
      <c r="Q22" s="289"/>
      <c r="R22" s="294"/>
      <c r="S22" s="282"/>
      <c r="T22" s="294"/>
      <c r="U22" s="294"/>
      <c r="V22" s="288"/>
      <c r="W22" s="288"/>
      <c r="X22" s="288"/>
    </row>
    <row r="23" ht="22.5" spans="1:24">
      <c r="A23" s="281" t="s">
        <v>93</v>
      </c>
      <c r="B23" s="281" t="s">
        <v>270</v>
      </c>
      <c r="C23" s="281" t="s">
        <v>271</v>
      </c>
      <c r="D23" s="281" t="s">
        <v>110</v>
      </c>
      <c r="E23" s="281" t="s">
        <v>239</v>
      </c>
      <c r="F23" s="281" t="s">
        <v>276</v>
      </c>
      <c r="G23" s="281" t="s">
        <v>277</v>
      </c>
      <c r="H23" s="282">
        <v>22000</v>
      </c>
      <c r="I23" s="211">
        <v>22000</v>
      </c>
      <c r="J23" s="288"/>
      <c r="K23" s="288"/>
      <c r="L23" s="288"/>
      <c r="M23" s="211">
        <v>22000</v>
      </c>
      <c r="N23" s="288"/>
      <c r="O23" s="289"/>
      <c r="P23" s="289"/>
      <c r="Q23" s="289"/>
      <c r="R23" s="294"/>
      <c r="S23" s="282"/>
      <c r="T23" s="294"/>
      <c r="U23" s="294"/>
      <c r="V23" s="288"/>
      <c r="W23" s="288"/>
      <c r="X23" s="288"/>
    </row>
    <row r="24" ht="22.5" spans="1:24">
      <c r="A24" s="281" t="s">
        <v>93</v>
      </c>
      <c r="B24" s="281" t="s">
        <v>270</v>
      </c>
      <c r="C24" s="281" t="s">
        <v>271</v>
      </c>
      <c r="D24" s="281" t="s">
        <v>110</v>
      </c>
      <c r="E24" s="281" t="s">
        <v>239</v>
      </c>
      <c r="F24" s="281" t="s">
        <v>278</v>
      </c>
      <c r="G24" s="281" t="s">
        <v>279</v>
      </c>
      <c r="H24" s="282">
        <v>2970</v>
      </c>
      <c r="I24" s="211">
        <v>2970</v>
      </c>
      <c r="J24" s="288"/>
      <c r="K24" s="288"/>
      <c r="L24" s="288"/>
      <c r="M24" s="211">
        <v>2970</v>
      </c>
      <c r="N24" s="288"/>
      <c r="O24" s="289"/>
      <c r="P24" s="289"/>
      <c r="Q24" s="289"/>
      <c r="R24" s="294"/>
      <c r="S24" s="282"/>
      <c r="T24" s="294"/>
      <c r="U24" s="294"/>
      <c r="V24" s="288"/>
      <c r="W24" s="288"/>
      <c r="X24" s="288"/>
    </row>
    <row r="25" ht="22.5" spans="1:24">
      <c r="A25" s="281" t="s">
        <v>93</v>
      </c>
      <c r="B25" s="281" t="s">
        <v>270</v>
      </c>
      <c r="C25" s="281" t="s">
        <v>271</v>
      </c>
      <c r="D25" s="281" t="s">
        <v>110</v>
      </c>
      <c r="E25" s="281" t="s">
        <v>239</v>
      </c>
      <c r="F25" s="281" t="s">
        <v>280</v>
      </c>
      <c r="G25" s="281" t="s">
        <v>281</v>
      </c>
      <c r="H25" s="282">
        <v>26400</v>
      </c>
      <c r="I25" s="211">
        <v>26400</v>
      </c>
      <c r="J25" s="288"/>
      <c r="K25" s="288"/>
      <c r="L25" s="288"/>
      <c r="M25" s="211">
        <v>26400</v>
      </c>
      <c r="N25" s="288"/>
      <c r="O25" s="289"/>
      <c r="P25" s="289"/>
      <c r="Q25" s="289"/>
      <c r="R25" s="294"/>
      <c r="S25" s="282"/>
      <c r="T25" s="294"/>
      <c r="U25" s="294"/>
      <c r="V25" s="288"/>
      <c r="W25" s="288"/>
      <c r="X25" s="288"/>
    </row>
    <row r="26" ht="22.5" spans="1:24">
      <c r="A26" s="281" t="s">
        <v>93</v>
      </c>
      <c r="B26" s="281" t="s">
        <v>270</v>
      </c>
      <c r="C26" s="281" t="s">
        <v>271</v>
      </c>
      <c r="D26" s="281" t="s">
        <v>110</v>
      </c>
      <c r="E26" s="281" t="s">
        <v>239</v>
      </c>
      <c r="F26" s="281" t="s">
        <v>282</v>
      </c>
      <c r="G26" s="281" t="s">
        <v>283</v>
      </c>
      <c r="H26" s="282">
        <v>9900</v>
      </c>
      <c r="I26" s="211">
        <v>9900</v>
      </c>
      <c r="J26" s="288"/>
      <c r="K26" s="288"/>
      <c r="L26" s="288"/>
      <c r="M26" s="211">
        <v>9900</v>
      </c>
      <c r="N26" s="288"/>
      <c r="O26" s="289"/>
      <c r="P26" s="289"/>
      <c r="Q26" s="289"/>
      <c r="R26" s="294"/>
      <c r="S26" s="282"/>
      <c r="T26" s="294"/>
      <c r="U26" s="294"/>
      <c r="V26" s="288"/>
      <c r="W26" s="288"/>
      <c r="X26" s="288"/>
    </row>
    <row r="27" ht="22.5" spans="1:24">
      <c r="A27" s="281" t="s">
        <v>93</v>
      </c>
      <c r="B27" s="281" t="s">
        <v>270</v>
      </c>
      <c r="C27" s="281" t="s">
        <v>271</v>
      </c>
      <c r="D27" s="281" t="s">
        <v>110</v>
      </c>
      <c r="E27" s="281" t="s">
        <v>239</v>
      </c>
      <c r="F27" s="281" t="s">
        <v>284</v>
      </c>
      <c r="G27" s="281" t="s">
        <v>285</v>
      </c>
      <c r="H27" s="282">
        <v>11000</v>
      </c>
      <c r="I27" s="211">
        <v>11000</v>
      </c>
      <c r="J27" s="288"/>
      <c r="K27" s="288"/>
      <c r="L27" s="288"/>
      <c r="M27" s="211">
        <v>11000</v>
      </c>
      <c r="N27" s="288"/>
      <c r="O27" s="289"/>
      <c r="P27" s="289"/>
      <c r="Q27" s="289"/>
      <c r="R27" s="294"/>
      <c r="S27" s="282"/>
      <c r="T27" s="294"/>
      <c r="U27" s="294"/>
      <c r="V27" s="288"/>
      <c r="W27" s="288"/>
      <c r="X27" s="288"/>
    </row>
    <row r="28" ht="22.5" spans="1:24">
      <c r="A28" s="281" t="s">
        <v>93</v>
      </c>
      <c r="B28" s="281" t="s">
        <v>270</v>
      </c>
      <c r="C28" s="281" t="s">
        <v>271</v>
      </c>
      <c r="D28" s="281" t="s">
        <v>116</v>
      </c>
      <c r="E28" s="281" t="s">
        <v>266</v>
      </c>
      <c r="F28" s="281" t="s">
        <v>280</v>
      </c>
      <c r="G28" s="281" t="s">
        <v>281</v>
      </c>
      <c r="H28" s="282">
        <v>3900</v>
      </c>
      <c r="I28" s="211">
        <v>3900</v>
      </c>
      <c r="J28" s="288"/>
      <c r="K28" s="288"/>
      <c r="L28" s="288"/>
      <c r="M28" s="211">
        <v>3900</v>
      </c>
      <c r="N28" s="288"/>
      <c r="O28" s="289"/>
      <c r="P28" s="289"/>
      <c r="Q28" s="289"/>
      <c r="R28" s="294"/>
      <c r="S28" s="282"/>
      <c r="T28" s="294"/>
      <c r="U28" s="294"/>
      <c r="V28" s="288"/>
      <c r="W28" s="288"/>
      <c r="X28" s="288"/>
    </row>
    <row r="29" ht="22.5" spans="1:24">
      <c r="A29" s="281" t="s">
        <v>93</v>
      </c>
      <c r="B29" s="281" t="s">
        <v>270</v>
      </c>
      <c r="C29" s="281" t="s">
        <v>271</v>
      </c>
      <c r="D29" s="281" t="s">
        <v>116</v>
      </c>
      <c r="E29" s="281" t="s">
        <v>266</v>
      </c>
      <c r="F29" s="281" t="s">
        <v>284</v>
      </c>
      <c r="G29" s="281" t="s">
        <v>285</v>
      </c>
      <c r="H29" s="282">
        <v>20800</v>
      </c>
      <c r="I29" s="211">
        <v>20800</v>
      </c>
      <c r="J29" s="288"/>
      <c r="K29" s="288"/>
      <c r="L29" s="288"/>
      <c r="M29" s="211">
        <v>20800</v>
      </c>
      <c r="N29" s="288"/>
      <c r="O29" s="289"/>
      <c r="P29" s="289"/>
      <c r="Q29" s="289"/>
      <c r="R29" s="294"/>
      <c r="S29" s="282"/>
      <c r="T29" s="294"/>
      <c r="U29" s="294"/>
      <c r="V29" s="288"/>
      <c r="W29" s="288"/>
      <c r="X29" s="288"/>
    </row>
    <row r="30" ht="22.5" spans="1:24">
      <c r="A30" s="281" t="s">
        <v>93</v>
      </c>
      <c r="B30" s="281" t="s">
        <v>270</v>
      </c>
      <c r="C30" s="281" t="s">
        <v>271</v>
      </c>
      <c r="D30" s="281" t="s">
        <v>118</v>
      </c>
      <c r="E30" s="281" t="s">
        <v>269</v>
      </c>
      <c r="F30" s="281" t="s">
        <v>280</v>
      </c>
      <c r="G30" s="281" t="s">
        <v>281</v>
      </c>
      <c r="H30" s="282">
        <v>3900</v>
      </c>
      <c r="I30" s="211">
        <v>3900</v>
      </c>
      <c r="J30" s="288"/>
      <c r="K30" s="288"/>
      <c r="L30" s="288"/>
      <c r="M30" s="211">
        <v>3900</v>
      </c>
      <c r="N30" s="288"/>
      <c r="O30" s="289"/>
      <c r="P30" s="289"/>
      <c r="Q30" s="289"/>
      <c r="R30" s="294"/>
      <c r="S30" s="282"/>
      <c r="T30" s="294"/>
      <c r="U30" s="294"/>
      <c r="V30" s="288"/>
      <c r="W30" s="288"/>
      <c r="X30" s="288"/>
    </row>
    <row r="31" ht="22.5" spans="1:24">
      <c r="A31" s="281" t="s">
        <v>93</v>
      </c>
      <c r="B31" s="281" t="s">
        <v>270</v>
      </c>
      <c r="C31" s="281" t="s">
        <v>271</v>
      </c>
      <c r="D31" s="281" t="s">
        <v>118</v>
      </c>
      <c r="E31" s="281" t="s">
        <v>269</v>
      </c>
      <c r="F31" s="281" t="s">
        <v>284</v>
      </c>
      <c r="G31" s="281" t="s">
        <v>285</v>
      </c>
      <c r="H31" s="282">
        <v>20800</v>
      </c>
      <c r="I31" s="211">
        <v>20800</v>
      </c>
      <c r="J31" s="288"/>
      <c r="K31" s="288"/>
      <c r="L31" s="288"/>
      <c r="M31" s="211">
        <v>20800</v>
      </c>
      <c r="N31" s="288"/>
      <c r="O31" s="289"/>
      <c r="P31" s="289"/>
      <c r="Q31" s="289"/>
      <c r="R31" s="294"/>
      <c r="S31" s="282"/>
      <c r="T31" s="294"/>
      <c r="U31" s="294"/>
      <c r="V31" s="288"/>
      <c r="W31" s="288"/>
      <c r="X31" s="288"/>
    </row>
    <row r="32" ht="22.5" spans="1:24">
      <c r="A32" s="281" t="s">
        <v>93</v>
      </c>
      <c r="B32" s="281" t="s">
        <v>286</v>
      </c>
      <c r="C32" s="281" t="s">
        <v>287</v>
      </c>
      <c r="D32" s="281" t="s">
        <v>110</v>
      </c>
      <c r="E32" s="281" t="s">
        <v>239</v>
      </c>
      <c r="F32" s="281" t="s">
        <v>288</v>
      </c>
      <c r="G32" s="281" t="s">
        <v>287</v>
      </c>
      <c r="H32" s="282">
        <v>3960</v>
      </c>
      <c r="I32" s="211">
        <v>3960</v>
      </c>
      <c r="J32" s="288"/>
      <c r="K32" s="288"/>
      <c r="L32" s="288"/>
      <c r="M32" s="211">
        <v>3960</v>
      </c>
      <c r="N32" s="288"/>
      <c r="O32" s="289"/>
      <c r="P32" s="289"/>
      <c r="Q32" s="289"/>
      <c r="R32" s="294"/>
      <c r="S32" s="282"/>
      <c r="T32" s="294"/>
      <c r="U32" s="294"/>
      <c r="V32" s="288"/>
      <c r="W32" s="288"/>
      <c r="X32" s="288"/>
    </row>
    <row r="33" ht="22.5" spans="1:24">
      <c r="A33" s="281" t="s">
        <v>93</v>
      </c>
      <c r="B33" s="281" t="s">
        <v>289</v>
      </c>
      <c r="C33" s="281" t="s">
        <v>290</v>
      </c>
      <c r="D33" s="281" t="s">
        <v>110</v>
      </c>
      <c r="E33" s="281" t="s">
        <v>239</v>
      </c>
      <c r="F33" s="281" t="s">
        <v>242</v>
      </c>
      <c r="G33" s="281" t="s">
        <v>243</v>
      </c>
      <c r="H33" s="282">
        <v>176220</v>
      </c>
      <c r="I33" s="211">
        <v>176220</v>
      </c>
      <c r="J33" s="288"/>
      <c r="K33" s="288"/>
      <c r="L33" s="288"/>
      <c r="M33" s="211">
        <v>176220</v>
      </c>
      <c r="N33" s="288"/>
      <c r="O33" s="289"/>
      <c r="P33" s="289"/>
      <c r="Q33" s="289"/>
      <c r="R33" s="294"/>
      <c r="S33" s="282"/>
      <c r="T33" s="294"/>
      <c r="U33" s="294"/>
      <c r="V33" s="288"/>
      <c r="W33" s="288"/>
      <c r="X33" s="288"/>
    </row>
    <row r="34" ht="22.5" spans="1:24">
      <c r="A34" s="281" t="s">
        <v>93</v>
      </c>
      <c r="B34" s="281" t="s">
        <v>289</v>
      </c>
      <c r="C34" s="281" t="s">
        <v>290</v>
      </c>
      <c r="D34" s="281" t="s">
        <v>110</v>
      </c>
      <c r="E34" s="281" t="s">
        <v>239</v>
      </c>
      <c r="F34" s="281" t="s">
        <v>244</v>
      </c>
      <c r="G34" s="281" t="s">
        <v>245</v>
      </c>
      <c r="H34" s="282">
        <v>250800</v>
      </c>
      <c r="I34" s="211">
        <v>250800</v>
      </c>
      <c r="J34" s="288"/>
      <c r="K34" s="288"/>
      <c r="L34" s="288"/>
      <c r="M34" s="211">
        <v>250800</v>
      </c>
      <c r="N34" s="288"/>
      <c r="O34" s="289"/>
      <c r="P34" s="289"/>
      <c r="Q34" s="289"/>
      <c r="R34" s="294"/>
      <c r="S34" s="282"/>
      <c r="T34" s="294"/>
      <c r="U34" s="294"/>
      <c r="V34" s="288"/>
      <c r="W34" s="288"/>
      <c r="X34" s="288"/>
    </row>
    <row r="35" ht="22.5" spans="1:24">
      <c r="A35" s="281" t="s">
        <v>93</v>
      </c>
      <c r="B35" s="281" t="s">
        <v>291</v>
      </c>
      <c r="C35" s="281" t="s">
        <v>292</v>
      </c>
      <c r="D35" s="281" t="s">
        <v>110</v>
      </c>
      <c r="E35" s="281" t="s">
        <v>239</v>
      </c>
      <c r="F35" s="281" t="s">
        <v>293</v>
      </c>
      <c r="G35" s="281" t="s">
        <v>294</v>
      </c>
      <c r="H35" s="282">
        <v>525000</v>
      </c>
      <c r="I35" s="211">
        <v>525000</v>
      </c>
      <c r="J35" s="288"/>
      <c r="K35" s="288"/>
      <c r="L35" s="288"/>
      <c r="M35" s="211">
        <v>525000</v>
      </c>
      <c r="N35" s="288"/>
      <c r="O35" s="289"/>
      <c r="P35" s="289"/>
      <c r="Q35" s="289"/>
      <c r="R35" s="294"/>
      <c r="S35" s="282"/>
      <c r="T35" s="294"/>
      <c r="U35" s="294"/>
      <c r="V35" s="288"/>
      <c r="W35" s="288"/>
      <c r="X35" s="288"/>
    </row>
    <row r="36" ht="13.5" spans="1:24">
      <c r="A36" s="283" t="s">
        <v>150</v>
      </c>
      <c r="B36" s="284"/>
      <c r="C36" s="284"/>
      <c r="D36" s="284"/>
      <c r="E36" s="284"/>
      <c r="F36" s="284"/>
      <c r="G36" s="285"/>
      <c r="H36" s="282">
        <v>3531353</v>
      </c>
      <c r="I36" s="211">
        <v>3531353</v>
      </c>
      <c r="J36" s="290"/>
      <c r="K36" s="290"/>
      <c r="L36" s="290"/>
      <c r="M36" s="211">
        <v>3531353</v>
      </c>
      <c r="N36" s="290"/>
      <c r="O36" s="291"/>
      <c r="P36" s="291"/>
      <c r="Q36" s="291"/>
      <c r="R36" s="282"/>
      <c r="S36" s="282"/>
      <c r="T36" s="282"/>
      <c r="U36" s="282"/>
      <c r="V36" s="282"/>
      <c r="W36" s="282"/>
      <c r="X36" s="282"/>
    </row>
  </sheetData>
  <mergeCells count="30">
    <mergeCell ref="A2:X2"/>
    <mergeCell ref="A3:I3"/>
    <mergeCell ref="H4:X4"/>
    <mergeCell ref="I5:N5"/>
    <mergeCell ref="O5:Q5"/>
    <mergeCell ref="S5:X5"/>
    <mergeCell ref="I6:J6"/>
    <mergeCell ref="A36:G36"/>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36"/>
  <sheetViews>
    <sheetView zoomScaleSheetLayoutView="60" topLeftCell="A16" workbookViewId="0">
      <selection activeCell="J38" sqref="J38"/>
    </sheetView>
  </sheetViews>
  <sheetFormatPr defaultColWidth="8.88571428571429" defaultRowHeight="14.25" customHeight="1"/>
  <cols>
    <col min="1" max="1" width="13" style="89" customWidth="1"/>
    <col min="2" max="2" width="15.7142857142857" style="89" customWidth="1"/>
    <col min="3" max="3" width="14.5714285714286" style="89" customWidth="1"/>
    <col min="4" max="4" width="14.7142857142857" style="89" customWidth="1"/>
    <col min="5" max="5" width="11.1333333333333" style="89" customWidth="1"/>
    <col min="6" max="6" width="10" style="89" customWidth="1"/>
    <col min="7" max="7" width="9.84761904761905" style="89" customWidth="1"/>
    <col min="8" max="8" width="10.1333333333333" style="89" customWidth="1"/>
    <col min="9" max="9" width="12.1428571428571" style="89" customWidth="1"/>
    <col min="10" max="10" width="12.5714285714286" style="89" customWidth="1"/>
    <col min="11" max="11" width="12" style="89" customWidth="1"/>
    <col min="12" max="12" width="10" style="89" customWidth="1"/>
    <col min="13" max="13" width="10.5714285714286" style="89" customWidth="1"/>
    <col min="14" max="14" width="10.2857142857143" style="89" customWidth="1"/>
    <col min="15" max="15" width="10.4285714285714" style="89" customWidth="1"/>
    <col min="16" max="17" width="11.1333333333333" style="89" customWidth="1"/>
    <col min="18" max="18" width="9.13333333333333" style="89" customWidth="1"/>
    <col min="19" max="19" width="10.2857142857143" style="89" customWidth="1"/>
    <col min="20" max="22" width="11.7142857142857" style="89" customWidth="1"/>
    <col min="23" max="23" width="10.2857142857143" style="89" customWidth="1"/>
    <col min="24" max="24" width="9.13333333333333" style="89" customWidth="1"/>
    <col min="25" max="16384" width="9.13333333333333" style="89"/>
  </cols>
  <sheetData>
    <row r="1" ht="13.5" customHeight="1" spans="5:23">
      <c r="E1" s="268"/>
      <c r="F1" s="268"/>
      <c r="G1" s="268"/>
      <c r="H1" s="268"/>
      <c r="I1" s="91"/>
      <c r="J1" s="91"/>
      <c r="K1" s="91"/>
      <c r="L1" s="91"/>
      <c r="M1" s="91"/>
      <c r="N1" s="91"/>
      <c r="O1" s="91"/>
      <c r="P1" s="91"/>
      <c r="Q1" s="91"/>
      <c r="W1" s="92"/>
    </row>
    <row r="2" ht="27.75" customHeight="1" spans="1:23">
      <c r="A2" s="75" t="s">
        <v>9</v>
      </c>
      <c r="B2" s="75"/>
      <c r="C2" s="75"/>
      <c r="D2" s="75"/>
      <c r="E2" s="75"/>
      <c r="F2" s="75"/>
      <c r="G2" s="75"/>
      <c r="H2" s="75"/>
      <c r="I2" s="75"/>
      <c r="J2" s="75"/>
      <c r="K2" s="75"/>
      <c r="L2" s="75"/>
      <c r="M2" s="75"/>
      <c r="N2" s="75"/>
      <c r="O2" s="75"/>
      <c r="P2" s="75"/>
      <c r="Q2" s="75"/>
      <c r="R2" s="75"/>
      <c r="S2" s="75"/>
      <c r="T2" s="75"/>
      <c r="U2" s="75"/>
      <c r="V2" s="75"/>
      <c r="W2" s="75"/>
    </row>
    <row r="3" ht="13.5" customHeight="1" spans="1:23">
      <c r="A3" s="170" t="s">
        <v>21</v>
      </c>
      <c r="B3" s="170"/>
      <c r="C3" s="269"/>
      <c r="D3" s="269"/>
      <c r="E3" s="269"/>
      <c r="F3" s="269"/>
      <c r="G3" s="269"/>
      <c r="H3" s="269"/>
      <c r="I3" s="95"/>
      <c r="J3" s="95"/>
      <c r="K3" s="95"/>
      <c r="L3" s="95"/>
      <c r="M3" s="95"/>
      <c r="N3" s="95"/>
      <c r="O3" s="95"/>
      <c r="P3" s="95"/>
      <c r="Q3" s="95"/>
      <c r="W3" s="167" t="s">
        <v>196</v>
      </c>
    </row>
    <row r="4" ht="15.75" customHeight="1" spans="1:23">
      <c r="A4" s="136" t="s">
        <v>295</v>
      </c>
      <c r="B4" s="136" t="s">
        <v>204</v>
      </c>
      <c r="C4" s="136" t="s">
        <v>205</v>
      </c>
      <c r="D4" s="136" t="s">
        <v>296</v>
      </c>
      <c r="E4" s="136" t="s">
        <v>206</v>
      </c>
      <c r="F4" s="136" t="s">
        <v>207</v>
      </c>
      <c r="G4" s="136" t="s">
        <v>297</v>
      </c>
      <c r="H4" s="136" t="s">
        <v>298</v>
      </c>
      <c r="I4" s="136" t="s">
        <v>75</v>
      </c>
      <c r="J4" s="100" t="s">
        <v>299</v>
      </c>
      <c r="K4" s="100"/>
      <c r="L4" s="100"/>
      <c r="M4" s="100"/>
      <c r="N4" s="100" t="s">
        <v>213</v>
      </c>
      <c r="O4" s="100"/>
      <c r="P4" s="100"/>
      <c r="Q4" s="273" t="s">
        <v>81</v>
      </c>
      <c r="R4" s="100" t="s">
        <v>82</v>
      </c>
      <c r="S4" s="100"/>
      <c r="T4" s="100"/>
      <c r="U4" s="100"/>
      <c r="V4" s="100"/>
      <c r="W4" s="100"/>
    </row>
    <row r="5" ht="17.25" customHeight="1" spans="1:23">
      <c r="A5" s="136"/>
      <c r="B5" s="136"/>
      <c r="C5" s="136"/>
      <c r="D5" s="136"/>
      <c r="E5" s="136"/>
      <c r="F5" s="136"/>
      <c r="G5" s="136"/>
      <c r="H5" s="136"/>
      <c r="I5" s="136"/>
      <c r="J5" s="100" t="s">
        <v>78</v>
      </c>
      <c r="K5" s="100"/>
      <c r="L5" s="273" t="s">
        <v>79</v>
      </c>
      <c r="M5" s="273" t="s">
        <v>80</v>
      </c>
      <c r="N5" s="273" t="s">
        <v>78</v>
      </c>
      <c r="O5" s="273" t="s">
        <v>79</v>
      </c>
      <c r="P5" s="273" t="s">
        <v>80</v>
      </c>
      <c r="Q5" s="273"/>
      <c r="R5" s="273" t="s">
        <v>77</v>
      </c>
      <c r="S5" s="273" t="s">
        <v>84</v>
      </c>
      <c r="T5" s="273" t="s">
        <v>300</v>
      </c>
      <c r="U5" s="277" t="s">
        <v>86</v>
      </c>
      <c r="V5" s="273" t="s">
        <v>87</v>
      </c>
      <c r="W5" s="273" t="s">
        <v>88</v>
      </c>
    </row>
    <row r="6" ht="27" spans="1:23">
      <c r="A6" s="136"/>
      <c r="B6" s="136"/>
      <c r="C6" s="136"/>
      <c r="D6" s="136"/>
      <c r="E6" s="136"/>
      <c r="F6" s="136"/>
      <c r="G6" s="136"/>
      <c r="H6" s="136"/>
      <c r="I6" s="136"/>
      <c r="J6" s="274" t="s">
        <v>77</v>
      </c>
      <c r="K6" s="274" t="s">
        <v>301</v>
      </c>
      <c r="L6" s="273"/>
      <c r="M6" s="273"/>
      <c r="N6" s="273"/>
      <c r="O6" s="273"/>
      <c r="P6" s="273"/>
      <c r="Q6" s="273"/>
      <c r="R6" s="273"/>
      <c r="S6" s="273"/>
      <c r="T6" s="273"/>
      <c r="U6" s="277"/>
      <c r="V6" s="273"/>
      <c r="W6" s="273"/>
    </row>
    <row r="7" ht="15" customHeight="1" spans="1:23">
      <c r="A7" s="270">
        <v>1</v>
      </c>
      <c r="B7" s="270">
        <v>2</v>
      </c>
      <c r="C7" s="270">
        <v>3</v>
      </c>
      <c r="D7" s="270">
        <v>4</v>
      </c>
      <c r="E7" s="270">
        <v>5</v>
      </c>
      <c r="F7" s="270">
        <v>6</v>
      </c>
      <c r="G7" s="270">
        <v>7</v>
      </c>
      <c r="H7" s="270">
        <v>8</v>
      </c>
      <c r="I7" s="270">
        <v>9</v>
      </c>
      <c r="J7" s="270">
        <v>10</v>
      </c>
      <c r="K7" s="270">
        <v>11</v>
      </c>
      <c r="L7" s="270">
        <v>12</v>
      </c>
      <c r="M7" s="270">
        <v>13</v>
      </c>
      <c r="N7" s="270">
        <v>14</v>
      </c>
      <c r="O7" s="270">
        <v>15</v>
      </c>
      <c r="P7" s="270">
        <v>16</v>
      </c>
      <c r="Q7" s="270">
        <v>17</v>
      </c>
      <c r="R7" s="270">
        <v>18</v>
      </c>
      <c r="S7" s="270">
        <v>19</v>
      </c>
      <c r="T7" s="270">
        <v>20</v>
      </c>
      <c r="U7" s="278">
        <v>21</v>
      </c>
      <c r="V7" s="270">
        <v>22</v>
      </c>
      <c r="W7" s="270">
        <v>23</v>
      </c>
    </row>
    <row r="8" ht="22.5" spans="1:23">
      <c r="A8" s="25" t="s">
        <v>302</v>
      </c>
      <c r="B8" s="25" t="s">
        <v>303</v>
      </c>
      <c r="C8" s="25" t="s">
        <v>304</v>
      </c>
      <c r="D8" s="25" t="s">
        <v>90</v>
      </c>
      <c r="E8" s="25" t="s">
        <v>108</v>
      </c>
      <c r="F8" s="25" t="s">
        <v>305</v>
      </c>
      <c r="G8" s="25" t="s">
        <v>306</v>
      </c>
      <c r="H8" s="25" t="s">
        <v>307</v>
      </c>
      <c r="I8" s="275">
        <v>350000</v>
      </c>
      <c r="J8" s="276">
        <v>350000</v>
      </c>
      <c r="K8" s="275">
        <v>350000</v>
      </c>
      <c r="L8" s="275"/>
      <c r="M8" s="276"/>
      <c r="N8" s="275"/>
      <c r="O8" s="275"/>
      <c r="P8" s="275"/>
      <c r="Q8" s="276"/>
      <c r="R8" s="275"/>
      <c r="S8" s="276"/>
      <c r="T8" s="276"/>
      <c r="U8" s="276"/>
      <c r="V8" s="276"/>
      <c r="W8" s="276"/>
    </row>
    <row r="9" ht="22.5" spans="1:23">
      <c r="A9" s="25" t="s">
        <v>302</v>
      </c>
      <c r="B9" s="25" t="s">
        <v>303</v>
      </c>
      <c r="C9" s="25" t="s">
        <v>304</v>
      </c>
      <c r="D9" s="25" t="s">
        <v>90</v>
      </c>
      <c r="E9" s="25" t="s">
        <v>108</v>
      </c>
      <c r="F9" s="25" t="s">
        <v>305</v>
      </c>
      <c r="G9" s="25" t="s">
        <v>308</v>
      </c>
      <c r="H9" s="25" t="s">
        <v>309</v>
      </c>
      <c r="I9" s="275">
        <v>650000</v>
      </c>
      <c r="J9" s="276">
        <v>650000</v>
      </c>
      <c r="K9" s="275">
        <v>650000</v>
      </c>
      <c r="L9" s="275"/>
      <c r="M9" s="276"/>
      <c r="N9" s="275"/>
      <c r="O9" s="275"/>
      <c r="P9" s="275"/>
      <c r="Q9" s="276"/>
      <c r="R9" s="275"/>
      <c r="S9" s="276"/>
      <c r="T9" s="276"/>
      <c r="U9" s="276"/>
      <c r="V9" s="276"/>
      <c r="W9" s="276"/>
    </row>
    <row r="10" ht="22.5" spans="1:23">
      <c r="A10" s="25" t="s">
        <v>302</v>
      </c>
      <c r="B10" s="25" t="s">
        <v>303</v>
      </c>
      <c r="C10" s="25" t="s">
        <v>304</v>
      </c>
      <c r="D10" s="25" t="s">
        <v>90</v>
      </c>
      <c r="E10" s="25" t="s">
        <v>108</v>
      </c>
      <c r="F10" s="25" t="s">
        <v>305</v>
      </c>
      <c r="G10" s="25" t="s">
        <v>310</v>
      </c>
      <c r="H10" s="25" t="s">
        <v>311</v>
      </c>
      <c r="I10" s="275">
        <v>5000000</v>
      </c>
      <c r="J10" s="276">
        <v>5000000</v>
      </c>
      <c r="K10" s="275">
        <v>5000000</v>
      </c>
      <c r="L10" s="275"/>
      <c r="M10" s="276"/>
      <c r="N10" s="275"/>
      <c r="O10" s="275"/>
      <c r="P10" s="275"/>
      <c r="Q10" s="276"/>
      <c r="R10" s="275"/>
      <c r="S10" s="276"/>
      <c r="T10" s="276"/>
      <c r="U10" s="276"/>
      <c r="V10" s="276"/>
      <c r="W10" s="276"/>
    </row>
    <row r="11" ht="33.75" spans="1:23">
      <c r="A11" s="25" t="s">
        <v>302</v>
      </c>
      <c r="B11" s="25" t="s">
        <v>312</v>
      </c>
      <c r="C11" s="25" t="s">
        <v>313</v>
      </c>
      <c r="D11" s="25" t="s">
        <v>90</v>
      </c>
      <c r="E11" s="25" t="s">
        <v>108</v>
      </c>
      <c r="F11" s="25" t="s">
        <v>305</v>
      </c>
      <c r="G11" s="25" t="s">
        <v>314</v>
      </c>
      <c r="H11" s="25" t="s">
        <v>315</v>
      </c>
      <c r="I11" s="275">
        <v>1000000</v>
      </c>
      <c r="J11" s="276">
        <v>1000000</v>
      </c>
      <c r="K11" s="275">
        <v>1000000</v>
      </c>
      <c r="L11" s="275"/>
      <c r="M11" s="276"/>
      <c r="N11" s="275"/>
      <c r="O11" s="275"/>
      <c r="P11" s="275"/>
      <c r="Q11" s="276"/>
      <c r="R11" s="275"/>
      <c r="S11" s="276"/>
      <c r="T11" s="276"/>
      <c r="U11" s="276"/>
      <c r="V11" s="276"/>
      <c r="W11" s="276"/>
    </row>
    <row r="12" ht="33.75" spans="1:23">
      <c r="A12" s="25" t="s">
        <v>302</v>
      </c>
      <c r="B12" s="25" t="s">
        <v>312</v>
      </c>
      <c r="C12" s="25" t="s">
        <v>313</v>
      </c>
      <c r="D12" s="25" t="s">
        <v>90</v>
      </c>
      <c r="E12" s="25" t="s">
        <v>108</v>
      </c>
      <c r="F12" s="25" t="s">
        <v>305</v>
      </c>
      <c r="G12" s="25" t="s">
        <v>316</v>
      </c>
      <c r="H12" s="25" t="s">
        <v>317</v>
      </c>
      <c r="I12" s="275">
        <v>250000</v>
      </c>
      <c r="J12" s="276">
        <v>250000</v>
      </c>
      <c r="K12" s="275">
        <v>250000</v>
      </c>
      <c r="L12" s="275"/>
      <c r="M12" s="276"/>
      <c r="N12" s="275"/>
      <c r="O12" s="275"/>
      <c r="P12" s="275"/>
      <c r="Q12" s="276"/>
      <c r="R12" s="275"/>
      <c r="S12" s="276"/>
      <c r="T12" s="276"/>
      <c r="U12" s="276"/>
      <c r="V12" s="276"/>
      <c r="W12" s="276"/>
    </row>
    <row r="13" ht="33.75" spans="1:23">
      <c r="A13" s="25" t="s">
        <v>302</v>
      </c>
      <c r="B13" s="25" t="s">
        <v>312</v>
      </c>
      <c r="C13" s="25" t="s">
        <v>313</v>
      </c>
      <c r="D13" s="25" t="s">
        <v>90</v>
      </c>
      <c r="E13" s="25" t="s">
        <v>108</v>
      </c>
      <c r="F13" s="25" t="s">
        <v>305</v>
      </c>
      <c r="G13" s="25" t="s">
        <v>318</v>
      </c>
      <c r="H13" s="25" t="s">
        <v>268</v>
      </c>
      <c r="I13" s="275">
        <v>3667850</v>
      </c>
      <c r="J13" s="276">
        <v>3667850</v>
      </c>
      <c r="K13" s="275">
        <v>3667850</v>
      </c>
      <c r="L13" s="275"/>
      <c r="M13" s="276"/>
      <c r="N13" s="275"/>
      <c r="O13" s="275"/>
      <c r="P13" s="275"/>
      <c r="Q13" s="276"/>
      <c r="R13" s="275"/>
      <c r="S13" s="276"/>
      <c r="T13" s="276"/>
      <c r="U13" s="276"/>
      <c r="V13" s="276"/>
      <c r="W13" s="276"/>
    </row>
    <row r="14" ht="33.75" spans="1:23">
      <c r="A14" s="25" t="s">
        <v>302</v>
      </c>
      <c r="B14" s="25" t="s">
        <v>312</v>
      </c>
      <c r="C14" s="25" t="s">
        <v>313</v>
      </c>
      <c r="D14" s="25" t="s">
        <v>90</v>
      </c>
      <c r="E14" s="25" t="s">
        <v>108</v>
      </c>
      <c r="F14" s="25" t="s">
        <v>305</v>
      </c>
      <c r="G14" s="25" t="s">
        <v>319</v>
      </c>
      <c r="H14" s="25" t="s">
        <v>320</v>
      </c>
      <c r="I14" s="275">
        <v>82150</v>
      </c>
      <c r="J14" s="276">
        <v>82150</v>
      </c>
      <c r="K14" s="275">
        <v>82150</v>
      </c>
      <c r="L14" s="275"/>
      <c r="M14" s="276"/>
      <c r="N14" s="275"/>
      <c r="O14" s="275"/>
      <c r="P14" s="275"/>
      <c r="Q14" s="276"/>
      <c r="R14" s="275"/>
      <c r="S14" s="276"/>
      <c r="T14" s="276"/>
      <c r="U14" s="276"/>
      <c r="V14" s="276"/>
      <c r="W14" s="276"/>
    </row>
    <row r="15" ht="33.75" spans="1:23">
      <c r="A15" s="25" t="s">
        <v>302</v>
      </c>
      <c r="B15" s="25" t="s">
        <v>321</v>
      </c>
      <c r="C15" s="25" t="s">
        <v>322</v>
      </c>
      <c r="D15" s="25" t="s">
        <v>90</v>
      </c>
      <c r="E15" s="25" t="s">
        <v>108</v>
      </c>
      <c r="F15" s="25" t="s">
        <v>305</v>
      </c>
      <c r="G15" s="25" t="s">
        <v>323</v>
      </c>
      <c r="H15" s="25" t="s">
        <v>273</v>
      </c>
      <c r="I15" s="275">
        <v>638010</v>
      </c>
      <c r="J15" s="276">
        <v>638010</v>
      </c>
      <c r="K15" s="275">
        <v>638010</v>
      </c>
      <c r="L15" s="275"/>
      <c r="M15" s="276"/>
      <c r="N15" s="275"/>
      <c r="O15" s="275"/>
      <c r="P15" s="275"/>
      <c r="Q15" s="276"/>
      <c r="R15" s="275"/>
      <c r="S15" s="276"/>
      <c r="T15" s="276"/>
      <c r="U15" s="276"/>
      <c r="V15" s="276"/>
      <c r="W15" s="276"/>
    </row>
    <row r="16" ht="33.75" spans="1:23">
      <c r="A16" s="25" t="s">
        <v>302</v>
      </c>
      <c r="B16" s="25" t="s">
        <v>321</v>
      </c>
      <c r="C16" s="25" t="s">
        <v>322</v>
      </c>
      <c r="D16" s="25" t="s">
        <v>90</v>
      </c>
      <c r="E16" s="25" t="s">
        <v>108</v>
      </c>
      <c r="F16" s="25" t="s">
        <v>305</v>
      </c>
      <c r="G16" s="25" t="s">
        <v>306</v>
      </c>
      <c r="H16" s="25" t="s">
        <v>307</v>
      </c>
      <c r="I16" s="275">
        <v>100000</v>
      </c>
      <c r="J16" s="276">
        <v>100000</v>
      </c>
      <c r="K16" s="275">
        <v>100000</v>
      </c>
      <c r="L16" s="275"/>
      <c r="M16" s="276"/>
      <c r="N16" s="275"/>
      <c r="O16" s="275"/>
      <c r="P16" s="275"/>
      <c r="Q16" s="276"/>
      <c r="R16" s="275"/>
      <c r="S16" s="276"/>
      <c r="T16" s="276"/>
      <c r="U16" s="276"/>
      <c r="V16" s="276"/>
      <c r="W16" s="276"/>
    </row>
    <row r="17" ht="33.75" spans="1:23">
      <c r="A17" s="25" t="s">
        <v>302</v>
      </c>
      <c r="B17" s="25" t="s">
        <v>321</v>
      </c>
      <c r="C17" s="25" t="s">
        <v>322</v>
      </c>
      <c r="D17" s="25" t="s">
        <v>90</v>
      </c>
      <c r="E17" s="25" t="s">
        <v>108</v>
      </c>
      <c r="F17" s="25" t="s">
        <v>305</v>
      </c>
      <c r="G17" s="25" t="s">
        <v>308</v>
      </c>
      <c r="H17" s="25" t="s">
        <v>309</v>
      </c>
      <c r="I17" s="275">
        <v>650000</v>
      </c>
      <c r="J17" s="276">
        <v>650000</v>
      </c>
      <c r="K17" s="275">
        <v>650000</v>
      </c>
      <c r="L17" s="275"/>
      <c r="M17" s="276"/>
      <c r="N17" s="275"/>
      <c r="O17" s="275"/>
      <c r="P17" s="275"/>
      <c r="Q17" s="276"/>
      <c r="R17" s="275"/>
      <c r="S17" s="276"/>
      <c r="T17" s="276"/>
      <c r="U17" s="276"/>
      <c r="V17" s="276"/>
      <c r="W17" s="276"/>
    </row>
    <row r="18" ht="33.75" spans="1:23">
      <c r="A18" s="25" t="s">
        <v>302</v>
      </c>
      <c r="B18" s="25" t="s">
        <v>321</v>
      </c>
      <c r="C18" s="25" t="s">
        <v>322</v>
      </c>
      <c r="D18" s="25" t="s">
        <v>90</v>
      </c>
      <c r="E18" s="25" t="s">
        <v>108</v>
      </c>
      <c r="F18" s="25" t="s">
        <v>305</v>
      </c>
      <c r="G18" s="25" t="s">
        <v>310</v>
      </c>
      <c r="H18" s="25" t="s">
        <v>311</v>
      </c>
      <c r="I18" s="275">
        <v>6250000</v>
      </c>
      <c r="J18" s="276">
        <v>6250000</v>
      </c>
      <c r="K18" s="275">
        <v>6250000</v>
      </c>
      <c r="L18" s="275"/>
      <c r="M18" s="276"/>
      <c r="N18" s="275"/>
      <c r="O18" s="275"/>
      <c r="P18" s="275"/>
      <c r="Q18" s="276"/>
      <c r="R18" s="275"/>
      <c r="S18" s="276"/>
      <c r="T18" s="276"/>
      <c r="U18" s="276"/>
      <c r="V18" s="276"/>
      <c r="W18" s="276"/>
    </row>
    <row r="19" ht="33.75" spans="1:23">
      <c r="A19" s="25" t="s">
        <v>302</v>
      </c>
      <c r="B19" s="25" t="s">
        <v>321</v>
      </c>
      <c r="C19" s="25" t="s">
        <v>322</v>
      </c>
      <c r="D19" s="25" t="s">
        <v>90</v>
      </c>
      <c r="E19" s="25" t="s">
        <v>108</v>
      </c>
      <c r="F19" s="25" t="s">
        <v>305</v>
      </c>
      <c r="G19" s="25" t="s">
        <v>324</v>
      </c>
      <c r="H19" s="25" t="s">
        <v>200</v>
      </c>
      <c r="I19" s="275">
        <v>12000</v>
      </c>
      <c r="J19" s="276">
        <v>12000</v>
      </c>
      <c r="K19" s="275">
        <v>12000</v>
      </c>
      <c r="L19" s="275"/>
      <c r="M19" s="276"/>
      <c r="N19" s="275"/>
      <c r="O19" s="275"/>
      <c r="P19" s="275"/>
      <c r="Q19" s="276"/>
      <c r="R19" s="275"/>
      <c r="S19" s="276"/>
      <c r="T19" s="276"/>
      <c r="U19" s="276"/>
      <c r="V19" s="276"/>
      <c r="W19" s="276"/>
    </row>
    <row r="20" ht="33.75" spans="1:23">
      <c r="A20" s="25" t="s">
        <v>302</v>
      </c>
      <c r="B20" s="25" t="s">
        <v>321</v>
      </c>
      <c r="C20" s="25" t="s">
        <v>322</v>
      </c>
      <c r="D20" s="25" t="s">
        <v>90</v>
      </c>
      <c r="E20" s="25" t="s">
        <v>108</v>
      </c>
      <c r="F20" s="25" t="s">
        <v>305</v>
      </c>
      <c r="G20" s="25" t="s">
        <v>325</v>
      </c>
      <c r="H20" s="25" t="s">
        <v>326</v>
      </c>
      <c r="I20" s="275">
        <v>350000</v>
      </c>
      <c r="J20" s="276">
        <v>350000</v>
      </c>
      <c r="K20" s="275">
        <v>350000</v>
      </c>
      <c r="L20" s="275"/>
      <c r="M20" s="276"/>
      <c r="N20" s="275"/>
      <c r="O20" s="275"/>
      <c r="P20" s="275"/>
      <c r="Q20" s="276"/>
      <c r="R20" s="275"/>
      <c r="S20" s="276"/>
      <c r="T20" s="276"/>
      <c r="U20" s="276"/>
      <c r="V20" s="276"/>
      <c r="W20" s="276"/>
    </row>
    <row r="21" ht="22.5" spans="1:23">
      <c r="A21" s="25" t="s">
        <v>302</v>
      </c>
      <c r="B21" s="25" t="s">
        <v>327</v>
      </c>
      <c r="C21" s="25" t="s">
        <v>328</v>
      </c>
      <c r="D21" s="25" t="s">
        <v>90</v>
      </c>
      <c r="E21" s="25" t="s">
        <v>142</v>
      </c>
      <c r="F21" s="25" t="s">
        <v>329</v>
      </c>
      <c r="G21" s="25" t="s">
        <v>323</v>
      </c>
      <c r="H21" s="25" t="s">
        <v>273</v>
      </c>
      <c r="I21" s="275">
        <v>50000</v>
      </c>
      <c r="J21" s="276">
        <v>50000</v>
      </c>
      <c r="K21" s="275">
        <v>50000</v>
      </c>
      <c r="L21" s="275"/>
      <c r="M21" s="276"/>
      <c r="N21" s="275"/>
      <c r="O21" s="275"/>
      <c r="P21" s="275"/>
      <c r="Q21" s="276"/>
      <c r="R21" s="275"/>
      <c r="S21" s="276"/>
      <c r="T21" s="276"/>
      <c r="U21" s="276"/>
      <c r="V21" s="276"/>
      <c r="W21" s="276"/>
    </row>
    <row r="22" ht="22.5" spans="1:23">
      <c r="A22" s="25" t="s">
        <v>302</v>
      </c>
      <c r="B22" s="25" t="s">
        <v>327</v>
      </c>
      <c r="C22" s="25" t="s">
        <v>328</v>
      </c>
      <c r="D22" s="25" t="s">
        <v>90</v>
      </c>
      <c r="E22" s="25" t="s">
        <v>142</v>
      </c>
      <c r="F22" s="25" t="s">
        <v>329</v>
      </c>
      <c r="G22" s="25" t="s">
        <v>330</v>
      </c>
      <c r="H22" s="25" t="s">
        <v>331</v>
      </c>
      <c r="I22" s="275">
        <v>35000</v>
      </c>
      <c r="J22" s="276">
        <v>35000</v>
      </c>
      <c r="K22" s="275">
        <v>35000</v>
      </c>
      <c r="L22" s="275"/>
      <c r="M22" s="276"/>
      <c r="N22" s="275"/>
      <c r="O22" s="275"/>
      <c r="P22" s="275"/>
      <c r="Q22" s="276"/>
      <c r="R22" s="275"/>
      <c r="S22" s="276"/>
      <c r="T22" s="276"/>
      <c r="U22" s="276"/>
      <c r="V22" s="276"/>
      <c r="W22" s="276"/>
    </row>
    <row r="23" ht="22.5" spans="1:23">
      <c r="A23" s="25" t="s">
        <v>302</v>
      </c>
      <c r="B23" s="25" t="s">
        <v>327</v>
      </c>
      <c r="C23" s="25" t="s">
        <v>328</v>
      </c>
      <c r="D23" s="25" t="s">
        <v>90</v>
      </c>
      <c r="E23" s="25" t="s">
        <v>142</v>
      </c>
      <c r="F23" s="25" t="s">
        <v>329</v>
      </c>
      <c r="G23" s="25" t="s">
        <v>332</v>
      </c>
      <c r="H23" s="25" t="s">
        <v>333</v>
      </c>
      <c r="I23" s="275">
        <v>15000</v>
      </c>
      <c r="J23" s="276">
        <v>15000</v>
      </c>
      <c r="K23" s="275">
        <v>15000</v>
      </c>
      <c r="L23" s="275"/>
      <c r="M23" s="276"/>
      <c r="N23" s="275"/>
      <c r="O23" s="275"/>
      <c r="P23" s="275"/>
      <c r="Q23" s="276"/>
      <c r="R23" s="275"/>
      <c r="S23" s="276"/>
      <c r="T23" s="276"/>
      <c r="U23" s="276"/>
      <c r="V23" s="276"/>
      <c r="W23" s="276"/>
    </row>
    <row r="24" ht="22.5" spans="1:23">
      <c r="A24" s="25" t="s">
        <v>302</v>
      </c>
      <c r="B24" s="25" t="s">
        <v>334</v>
      </c>
      <c r="C24" s="25" t="s">
        <v>335</v>
      </c>
      <c r="D24" s="25" t="s">
        <v>90</v>
      </c>
      <c r="E24" s="25" t="s">
        <v>108</v>
      </c>
      <c r="F24" s="25" t="s">
        <v>305</v>
      </c>
      <c r="G24" s="25" t="s">
        <v>336</v>
      </c>
      <c r="H24" s="25" t="s">
        <v>337</v>
      </c>
      <c r="I24" s="275">
        <v>327600</v>
      </c>
      <c r="J24" s="276">
        <v>327600</v>
      </c>
      <c r="K24" s="275">
        <v>327600</v>
      </c>
      <c r="L24" s="275"/>
      <c r="M24" s="276"/>
      <c r="N24" s="275"/>
      <c r="O24" s="275"/>
      <c r="P24" s="275"/>
      <c r="Q24" s="276"/>
      <c r="R24" s="275"/>
      <c r="S24" s="276"/>
      <c r="T24" s="276"/>
      <c r="U24" s="276"/>
      <c r="V24" s="276"/>
      <c r="W24" s="276"/>
    </row>
    <row r="25" ht="22.5" spans="1:23">
      <c r="A25" s="25" t="s">
        <v>302</v>
      </c>
      <c r="B25" s="25" t="s">
        <v>334</v>
      </c>
      <c r="C25" s="25" t="s">
        <v>335</v>
      </c>
      <c r="D25" s="25" t="s">
        <v>90</v>
      </c>
      <c r="E25" s="25" t="s">
        <v>108</v>
      </c>
      <c r="F25" s="25" t="s">
        <v>305</v>
      </c>
      <c r="G25" s="25" t="s">
        <v>332</v>
      </c>
      <c r="H25" s="25" t="s">
        <v>333</v>
      </c>
      <c r="I25" s="275">
        <v>154680</v>
      </c>
      <c r="J25" s="276">
        <v>154680</v>
      </c>
      <c r="K25" s="275">
        <v>154680</v>
      </c>
      <c r="L25" s="275"/>
      <c r="M25" s="276"/>
      <c r="N25" s="275"/>
      <c r="O25" s="275"/>
      <c r="P25" s="275"/>
      <c r="Q25" s="276"/>
      <c r="R25" s="275"/>
      <c r="S25" s="276"/>
      <c r="T25" s="276"/>
      <c r="U25" s="276"/>
      <c r="V25" s="276"/>
      <c r="W25" s="276"/>
    </row>
    <row r="26" ht="22.5" spans="1:23">
      <c r="A26" s="25" t="s">
        <v>302</v>
      </c>
      <c r="B26" s="25" t="s">
        <v>334</v>
      </c>
      <c r="C26" s="25" t="s">
        <v>335</v>
      </c>
      <c r="D26" s="25" t="s">
        <v>90</v>
      </c>
      <c r="E26" s="25" t="s">
        <v>108</v>
      </c>
      <c r="F26" s="25" t="s">
        <v>305</v>
      </c>
      <c r="G26" s="25" t="s">
        <v>325</v>
      </c>
      <c r="H26" s="25" t="s">
        <v>326</v>
      </c>
      <c r="I26" s="275">
        <v>800000</v>
      </c>
      <c r="J26" s="276">
        <v>800000</v>
      </c>
      <c r="K26" s="275">
        <v>800000</v>
      </c>
      <c r="L26" s="275"/>
      <c r="M26" s="276"/>
      <c r="N26" s="275"/>
      <c r="O26" s="275"/>
      <c r="P26" s="275"/>
      <c r="Q26" s="276"/>
      <c r="R26" s="275"/>
      <c r="S26" s="276"/>
      <c r="T26" s="276"/>
      <c r="U26" s="276"/>
      <c r="V26" s="276"/>
      <c r="W26" s="276"/>
    </row>
    <row r="27" ht="22.5" spans="1:23">
      <c r="A27" s="25" t="s">
        <v>302</v>
      </c>
      <c r="B27" s="25" t="s">
        <v>334</v>
      </c>
      <c r="C27" s="25" t="s">
        <v>335</v>
      </c>
      <c r="D27" s="25" t="s">
        <v>90</v>
      </c>
      <c r="E27" s="25" t="s">
        <v>108</v>
      </c>
      <c r="F27" s="25" t="s">
        <v>305</v>
      </c>
      <c r="G27" s="25" t="s">
        <v>338</v>
      </c>
      <c r="H27" s="25" t="s">
        <v>283</v>
      </c>
      <c r="I27" s="275">
        <v>30000</v>
      </c>
      <c r="J27" s="276">
        <v>30000</v>
      </c>
      <c r="K27" s="275">
        <v>30000</v>
      </c>
      <c r="L27" s="275"/>
      <c r="M27" s="276"/>
      <c r="N27" s="275"/>
      <c r="O27" s="275"/>
      <c r="P27" s="275"/>
      <c r="Q27" s="276"/>
      <c r="R27" s="275"/>
      <c r="S27" s="276"/>
      <c r="T27" s="276"/>
      <c r="U27" s="276"/>
      <c r="V27" s="276"/>
      <c r="W27" s="276"/>
    </row>
    <row r="28" ht="22.5" spans="1:23">
      <c r="A28" s="25" t="s">
        <v>302</v>
      </c>
      <c r="B28" s="25" t="s">
        <v>334</v>
      </c>
      <c r="C28" s="25" t="s">
        <v>335</v>
      </c>
      <c r="D28" s="25" t="s">
        <v>90</v>
      </c>
      <c r="E28" s="25" t="s">
        <v>108</v>
      </c>
      <c r="F28" s="25" t="s">
        <v>305</v>
      </c>
      <c r="G28" s="25" t="s">
        <v>339</v>
      </c>
      <c r="H28" s="25" t="s">
        <v>340</v>
      </c>
      <c r="I28" s="275">
        <v>940000</v>
      </c>
      <c r="J28" s="276">
        <v>940000</v>
      </c>
      <c r="K28" s="275">
        <v>940000</v>
      </c>
      <c r="L28" s="275"/>
      <c r="M28" s="276"/>
      <c r="N28" s="275"/>
      <c r="O28" s="275"/>
      <c r="P28" s="275"/>
      <c r="Q28" s="276"/>
      <c r="R28" s="275"/>
      <c r="S28" s="276"/>
      <c r="T28" s="276"/>
      <c r="U28" s="276"/>
      <c r="V28" s="276"/>
      <c r="W28" s="276"/>
    </row>
    <row r="29" ht="22.5" spans="1:23">
      <c r="A29" s="25" t="s">
        <v>302</v>
      </c>
      <c r="B29" s="25" t="s">
        <v>341</v>
      </c>
      <c r="C29" s="25" t="s">
        <v>342</v>
      </c>
      <c r="D29" s="25" t="s">
        <v>90</v>
      </c>
      <c r="E29" s="25" t="s">
        <v>108</v>
      </c>
      <c r="F29" s="25" t="s">
        <v>305</v>
      </c>
      <c r="G29" s="25" t="s">
        <v>314</v>
      </c>
      <c r="H29" s="25" t="s">
        <v>315</v>
      </c>
      <c r="I29" s="275">
        <v>1433615</v>
      </c>
      <c r="J29" s="276">
        <v>1433615</v>
      </c>
      <c r="K29" s="275">
        <v>1433615</v>
      </c>
      <c r="L29" s="275"/>
      <c r="M29" s="276"/>
      <c r="N29" s="275"/>
      <c r="O29" s="275"/>
      <c r="P29" s="275"/>
      <c r="Q29" s="276"/>
      <c r="R29" s="275"/>
      <c r="S29" s="276"/>
      <c r="T29" s="276"/>
      <c r="U29" s="276"/>
      <c r="V29" s="276"/>
      <c r="W29" s="276"/>
    </row>
    <row r="30" ht="22.5" spans="1:23">
      <c r="A30" s="25" t="s">
        <v>302</v>
      </c>
      <c r="B30" s="25" t="s">
        <v>341</v>
      </c>
      <c r="C30" s="25" t="s">
        <v>342</v>
      </c>
      <c r="D30" s="25" t="s">
        <v>90</v>
      </c>
      <c r="E30" s="25" t="s">
        <v>108</v>
      </c>
      <c r="F30" s="25" t="s">
        <v>305</v>
      </c>
      <c r="G30" s="25" t="s">
        <v>319</v>
      </c>
      <c r="H30" s="25" t="s">
        <v>320</v>
      </c>
      <c r="I30" s="275">
        <v>116385</v>
      </c>
      <c r="J30" s="276">
        <v>116385</v>
      </c>
      <c r="K30" s="275">
        <v>116385</v>
      </c>
      <c r="L30" s="275"/>
      <c r="M30" s="276"/>
      <c r="N30" s="275"/>
      <c r="O30" s="275"/>
      <c r="P30" s="275"/>
      <c r="Q30" s="276"/>
      <c r="R30" s="275"/>
      <c r="S30" s="276"/>
      <c r="T30" s="276"/>
      <c r="U30" s="276"/>
      <c r="V30" s="276"/>
      <c r="W30" s="276"/>
    </row>
    <row r="31" ht="22.5" spans="1:23">
      <c r="A31" s="25" t="s">
        <v>302</v>
      </c>
      <c r="B31" s="25" t="s">
        <v>343</v>
      </c>
      <c r="C31" s="25" t="s">
        <v>344</v>
      </c>
      <c r="D31" s="25" t="s">
        <v>90</v>
      </c>
      <c r="E31" s="25" t="s">
        <v>108</v>
      </c>
      <c r="F31" s="25" t="s">
        <v>305</v>
      </c>
      <c r="G31" s="25" t="s">
        <v>323</v>
      </c>
      <c r="H31" s="25" t="s">
        <v>273</v>
      </c>
      <c r="I31" s="275">
        <v>35510</v>
      </c>
      <c r="J31" s="276">
        <v>35510</v>
      </c>
      <c r="K31" s="275">
        <v>35510</v>
      </c>
      <c r="L31" s="275"/>
      <c r="M31" s="276"/>
      <c r="N31" s="275"/>
      <c r="O31" s="275"/>
      <c r="P31" s="275"/>
      <c r="Q31" s="276"/>
      <c r="R31" s="275"/>
      <c r="S31" s="276"/>
      <c r="T31" s="276"/>
      <c r="U31" s="276"/>
      <c r="V31" s="276"/>
      <c r="W31" s="276"/>
    </row>
    <row r="32" ht="22.5" spans="1:23">
      <c r="A32" s="25" t="s">
        <v>302</v>
      </c>
      <c r="B32" s="25" t="s">
        <v>343</v>
      </c>
      <c r="C32" s="25" t="s">
        <v>344</v>
      </c>
      <c r="D32" s="25" t="s">
        <v>90</v>
      </c>
      <c r="E32" s="25" t="s">
        <v>108</v>
      </c>
      <c r="F32" s="25" t="s">
        <v>305</v>
      </c>
      <c r="G32" s="25" t="s">
        <v>324</v>
      </c>
      <c r="H32" s="25" t="s">
        <v>200</v>
      </c>
      <c r="I32" s="275">
        <v>680000</v>
      </c>
      <c r="J32" s="276">
        <v>680000</v>
      </c>
      <c r="K32" s="275">
        <v>680000</v>
      </c>
      <c r="L32" s="275"/>
      <c r="M32" s="276"/>
      <c r="N32" s="275"/>
      <c r="O32" s="275"/>
      <c r="P32" s="275"/>
      <c r="Q32" s="276"/>
      <c r="R32" s="275"/>
      <c r="S32" s="276"/>
      <c r="T32" s="276"/>
      <c r="U32" s="276"/>
      <c r="V32" s="276"/>
      <c r="W32" s="276"/>
    </row>
    <row r="33" ht="22.5" spans="1:23">
      <c r="A33" s="25" t="s">
        <v>302</v>
      </c>
      <c r="B33" s="25" t="s">
        <v>343</v>
      </c>
      <c r="C33" s="25" t="s">
        <v>344</v>
      </c>
      <c r="D33" s="25" t="s">
        <v>90</v>
      </c>
      <c r="E33" s="25" t="s">
        <v>108</v>
      </c>
      <c r="F33" s="25" t="s">
        <v>305</v>
      </c>
      <c r="G33" s="25" t="s">
        <v>336</v>
      </c>
      <c r="H33" s="25" t="s">
        <v>337</v>
      </c>
      <c r="I33" s="275">
        <v>238500</v>
      </c>
      <c r="J33" s="276">
        <v>238500</v>
      </c>
      <c r="K33" s="275">
        <v>238500</v>
      </c>
      <c r="L33" s="275"/>
      <c r="M33" s="276"/>
      <c r="N33" s="275"/>
      <c r="O33" s="275"/>
      <c r="P33" s="275"/>
      <c r="Q33" s="276"/>
      <c r="R33" s="275"/>
      <c r="S33" s="276"/>
      <c r="T33" s="276"/>
      <c r="U33" s="276"/>
      <c r="V33" s="276"/>
      <c r="W33" s="276"/>
    </row>
    <row r="34" ht="22.5" spans="1:23">
      <c r="A34" s="25" t="s">
        <v>302</v>
      </c>
      <c r="B34" s="25" t="s">
        <v>345</v>
      </c>
      <c r="C34" s="25" t="s">
        <v>346</v>
      </c>
      <c r="D34" s="25" t="s">
        <v>90</v>
      </c>
      <c r="E34" s="25" t="s">
        <v>108</v>
      </c>
      <c r="F34" s="25" t="s">
        <v>305</v>
      </c>
      <c r="G34" s="25" t="s">
        <v>319</v>
      </c>
      <c r="H34" s="25" t="s">
        <v>320</v>
      </c>
      <c r="I34" s="275">
        <v>102800</v>
      </c>
      <c r="J34" s="276">
        <v>102800</v>
      </c>
      <c r="K34" s="275">
        <v>102800</v>
      </c>
      <c r="L34" s="275"/>
      <c r="M34" s="276"/>
      <c r="N34" s="275"/>
      <c r="O34" s="275"/>
      <c r="P34" s="275"/>
      <c r="Q34" s="276"/>
      <c r="R34" s="275"/>
      <c r="S34" s="276"/>
      <c r="T34" s="276"/>
      <c r="U34" s="276"/>
      <c r="V34" s="276"/>
      <c r="W34" s="276"/>
    </row>
    <row r="35" ht="33.75" spans="1:23">
      <c r="A35" s="25" t="s">
        <v>302</v>
      </c>
      <c r="B35" s="25" t="s">
        <v>347</v>
      </c>
      <c r="C35" s="25" t="s">
        <v>348</v>
      </c>
      <c r="D35" s="25" t="s">
        <v>90</v>
      </c>
      <c r="E35" s="25" t="s">
        <v>126</v>
      </c>
      <c r="F35" s="25" t="s">
        <v>349</v>
      </c>
      <c r="G35" s="25" t="s">
        <v>323</v>
      </c>
      <c r="H35" s="25" t="s">
        <v>273</v>
      </c>
      <c r="I35" s="275">
        <v>52.5</v>
      </c>
      <c r="J35" s="276"/>
      <c r="K35" s="275"/>
      <c r="L35" s="275"/>
      <c r="M35" s="276"/>
      <c r="N35" s="275">
        <v>52.5</v>
      </c>
      <c r="O35" s="275"/>
      <c r="P35" s="275"/>
      <c r="Q35" s="276"/>
      <c r="R35" s="275"/>
      <c r="S35" s="276"/>
      <c r="T35" s="276"/>
      <c r="U35" s="276"/>
      <c r="V35" s="276"/>
      <c r="W35" s="276"/>
    </row>
    <row r="36" ht="12.75" spans="1:23">
      <c r="A36" s="271" t="s">
        <v>150</v>
      </c>
      <c r="B36" s="272"/>
      <c r="C36" s="209"/>
      <c r="D36" s="209"/>
      <c r="E36" s="209"/>
      <c r="F36" s="209"/>
      <c r="G36" s="209"/>
      <c r="H36" s="210"/>
      <c r="I36" s="275">
        <v>23959152.5</v>
      </c>
      <c r="J36" s="275">
        <v>23959100</v>
      </c>
      <c r="K36" s="275">
        <v>23959100</v>
      </c>
      <c r="L36" s="275"/>
      <c r="M36" s="275"/>
      <c r="N36" s="275">
        <v>52.5</v>
      </c>
      <c r="O36" s="275"/>
      <c r="P36" s="275"/>
      <c r="Q36" s="275"/>
      <c r="R36" s="275"/>
      <c r="S36" s="275"/>
      <c r="T36" s="275"/>
      <c r="U36" s="275"/>
      <c r="V36" s="275"/>
      <c r="W36" s="275"/>
    </row>
  </sheetData>
  <mergeCells count="28">
    <mergeCell ref="A2:W2"/>
    <mergeCell ref="A3:H3"/>
    <mergeCell ref="J4:M4"/>
    <mergeCell ref="N4:P4"/>
    <mergeCell ref="R4:W4"/>
    <mergeCell ref="J5:K5"/>
    <mergeCell ref="A36:H36"/>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53"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测试</cp:lastModifiedBy>
  <dcterms:created xsi:type="dcterms:W3CDTF">2020-01-11T06:24:00Z</dcterms:created>
  <cp:lastPrinted>2021-01-13T07:07:00Z</cp:lastPrinted>
  <dcterms:modified xsi:type="dcterms:W3CDTF">2024-02-26T07:42:45Z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0B313CDA82AB4222ACE96754B9DB936F_12</vt:lpwstr>
  </property>
</Properties>
</file>