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70" tabRatio="768" firstSheet="13" activeTab="16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<sst xmlns="http://schemas.openxmlformats.org/spreadsheetml/2006/main" count="925" uniqueCount="397">
  <si>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</si>
  <si>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</si>
  <si>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</si>
  <si>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</si>
  <si>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</si>
  <si>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</si>
  <si>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</si>
  <si>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</si>
  <si>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</si>
  <si>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</si>
  <si>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</si>
  <si>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</si>
  <si>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</si>
  <si>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</si>
  <si>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</si>
  <si>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</si>
  <si>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</si>
  <si>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</si>
  <si>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</si>
  <si>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</si>
  <si>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</si>
  <si>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单位名称：安宁市招商局（安宁市投资项目审批服务中心）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</si>
  <si>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</si>
  <si>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</si>
  <si>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</si>
  <si>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</si>
  <si>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</si>
  <si>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</si>
  <si>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</si>
  <si>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</si>
  <si>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</si>
  <si>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</si>
  <si>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</si>
  <si>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</si>
  <si>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</si>
  <si>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</si>
  <si>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</si>
  <si>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</si>
  <si>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</si>
  <si>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</si>
  <si>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</si>
  <si>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</si>
  <si>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</si>
  <si>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</si>
  <si>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</si>
  <si>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</si>
  <si>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</si>
  <si>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</si>
  <si>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</si>
  <si>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</si>
  <si>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</si>
  <si>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</si>
  <si>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</si>
  <si>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</si>
  <si>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</si>
  <si>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</si>
  <si>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</si>
  <si>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</si>
  <si>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</si>
  <si>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</si>
  <si>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</si>
  <si>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</si>
  <si>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</si>
  <si>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</si>
  <si>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</si>
  <si>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</si>
  <si>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</si>
  <si>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</si>
  <si>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</si>
  <si>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</si>
  <si>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</si>
  <si>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</si>
  <si>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</si>
  <si>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</si>
  <si>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</si>
  <si>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</si>
  <si>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</si>
  <si>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</si>
  <si>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</si>
  <si>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</si>
  <si>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</si>
  <si>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</si>
  <si>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</si>
  <si>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</si>
  <si>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</si>
  <si>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</si>
  <si>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</si>
  <si>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</si>
  <si>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</si>
  <si>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安宁市招商局（安宁市投资项目审批服务中心）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</si>
  <si>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</si>
  <si>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</si>
  <si>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</si>
  <si>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</si>
  <si>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</si>
  <si>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</si>
  <si>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</si>
  <si>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</si>
  <si>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</si>
  <si>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</si>
  <si>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</si>
  <si>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201</t>
  </si>
  <si>
    <t>一般公共服务支出</t>
  </si>
  <si>
    <t>20104</t>
  </si>
  <si>
    <t xml:space="preserve">  发展与改革事务</t>
  </si>
  <si>
    <t>2010450</t>
  </si>
  <si>
    <t xml:space="preserve">    事业运行</t>
  </si>
  <si>
    <t>20113</t>
  </si>
  <si>
    <t xml:space="preserve">  商贸事务</t>
  </si>
  <si>
    <t>2011308</t>
  </si>
  <si>
    <t xml:space="preserve">    招商引资</t>
  </si>
  <si>
    <t>208</t>
  </si>
  <si>
    <t>社会保障和就业支出</t>
  </si>
  <si>
    <t>20805</t>
  </si>
  <si>
    <t xml:space="preserve">  行政事业单位养老支出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</si>
  <si>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</si>
  <si>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</si>
  <si>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</si>
  <si>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</si>
  <si>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</si>
  <si>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</si>
  <si>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</si>
  <si>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</si>
  <si>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</si>
  <si>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</si>
  <si>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</si>
  <si>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</si>
  <si>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</si>
  <si>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</si>
  <si>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</si>
  <si>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</si>
  <si>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</si>
  <si>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</si>
  <si>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</si>
  <si>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</si>
  <si>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</si>
  <si>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</si>
  <si>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</si>
  <si>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</si>
  <si>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</si>
  <si>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</si>
  <si>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</si>
  <si>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</si>
  <si>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</si>
  <si>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</si>
  <si>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</si>
  <si>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</si>
  <si>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</si>
  <si>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</si>
  <si>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</si>
  <si>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</si>
  <si>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</si>
  <si>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</si>
  <si>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</si>
  <si>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</si>
  <si>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</si>
  <si>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</si>
  <si>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</si>
  <si>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</si>
  <si>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</si>
  <si>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</si>
  <si>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</si>
  <si>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</si>
  <si>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</si>
  <si>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</si>
  <si>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</si>
  <si>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</si>
  <si>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</si>
  <si>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</si>
  <si>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</si>
  <si>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</si>
  <si>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</si>
  <si>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</si>
  <si>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</si>
  <si>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</si>
  <si>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</si>
  <si>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</si>
  <si>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</si>
  <si>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</si>
  <si>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</si>
  <si>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</si>
  <si>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</si>
  <si>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</si>
  <si>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</si>
  <si>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</si>
  <si>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</si>
  <si>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</si>
  <si>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</si>
  <si>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</si>
  <si>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</si>
  <si>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</si>
  <si>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</si>
  <si>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</si>
  <si>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</si>
  <si>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</si>
  <si>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</si>
  <si>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</si>
  <si>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</si>
  <si>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</si>
  <si>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</si>
  <si>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</si>
  <si>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</si>
  <si>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</si>
  <si>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</si>
  <si>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</si>
  <si>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</si>
  <si>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</si>
  <si>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</si>
  <si>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</si>
  <si>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</si>
  <si>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</si>
  <si>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</si>
  <si>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</si>
  <si>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</si>
  <si>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</si>
  <si>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</si>
  <si>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</si>
  <si>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</si>
  <si>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</si>
  <si>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</si>
  <si>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530181210000000017210</t>
  </si>
  <si>
    <t>事业人员支出工资</t>
  </si>
  <si>
    <t>事业运行</t>
  </si>
  <si>
    <t xml:space="preserve">  30101</t>
  </si>
  <si>
    <t>基本工资</t>
  </si>
  <si>
    <t xml:space="preserve">  30103</t>
  </si>
  <si>
    <t>奖金</t>
  </si>
  <si>
    <t xml:space="preserve">  30107</t>
  </si>
  <si>
    <t>绩效工资</t>
  </si>
  <si>
    <t>530181210000000017212</t>
  </si>
  <si>
    <t>住房公积金</t>
  </si>
  <si>
    <t xml:space="preserve">  30113</t>
  </si>
  <si>
    <t>530181210000000017213</t>
  </si>
  <si>
    <t>公车购置及运维费</t>
  </si>
  <si>
    <t xml:space="preserve">  30231</t>
  </si>
  <si>
    <t>公务用车运行维护费</t>
  </si>
  <si>
    <t>530181210000000020173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</si>
  <si>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</si>
  <si>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</si>
  <si>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</si>
  <si>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</si>
  <si>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</si>
  <si>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</si>
  <si>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</si>
  <si>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</si>
  <si>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</si>
  <si>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</si>
  <si>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</si>
  <si>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</si>
  <si>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</si>
  <si>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530181210000000020570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</si>
  <si>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</si>
  <si>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</si>
  <si>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</si>
  <si>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</si>
  <si>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</si>
  <si>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</si>
  <si>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</si>
  <si>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</si>
  <si>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</si>
  <si>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</si>
  <si>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</si>
  <si>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</si>
  <si>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</si>
  <si>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</si>
  <si>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</si>
  <si>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530181221100000209832</t>
  </si>
  <si>
    <t>工会经费</t>
  </si>
  <si>
    <t xml:space="preserve">  30228</t>
  </si>
  <si>
    <t>530181231100001570665</t>
  </si>
  <si>
    <t>编外人员经费支出</t>
  </si>
  <si>
    <t xml:space="preserve">  30199</t>
  </si>
  <si>
    <t>其他工资福利支出</t>
  </si>
  <si>
    <t>530181231100001570712</t>
  </si>
  <si>
    <t>事业人员绩效奖励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</si>
  <si>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</si>
  <si>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</si>
  <si>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</si>
  <si>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</si>
  <si>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</si>
  <si>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</si>
  <si>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</si>
  <si>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</si>
  <si>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530181241100002216052</t>
  </si>
  <si>
    <t>全市招商引资工作专项经费</t>
  </si>
  <si>
    <t>招商引资</t>
  </si>
  <si>
    <t>30217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</si>
  <si>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</si>
  <si>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</si>
  <si>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</si>
  <si>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</si>
  <si>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</si>
  <si>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</si>
  <si>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</si>
  <si>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</si>
  <si>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</si>
  <si>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</si>
  <si>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全市招商引资工作专项经费</t>
  </si>
  <si>
    <t>建立全市招商引资项目储备库150个以上，计划产业到位资金150亿元以上，计划外出拜访企业50家，接待来访企业100家，参加、组织招商引资推介会4次，计划引进项目50个以上（签订正式投资协议）、引进重大项目（工业项目亿元以上、农业项目5千万以上、其他项目5亿以上）15个以上，现场项目服务为企业方及时有效解决项目推进中存在的困难和问题，共计预算资金500万元。</t>
  </si>
  <si>
    <t>产出指标</t>
  </si>
  <si>
    <t>数量指标</t>
  </si>
  <si>
    <t>预计接待来访企业100家以上</t>
  </si>
  <si>
    <t>&gt;=</t>
  </si>
  <si>
    <t>100</t>
  </si>
  <si>
    <t>家</t>
  </si>
  <si>
    <t>定量指标</t>
  </si>
  <si>
    <t>考核招商引资任务完成情况</t>
  </si>
  <si>
    <t>效益指标</t>
  </si>
  <si>
    <t>经济效益指标</t>
  </si>
  <si>
    <t>预计完成省外到位内资150亿元以上</t>
  </si>
  <si>
    <t>150</t>
  </si>
  <si>
    <t>亿元</t>
  </si>
  <si>
    <t>满意度指标</t>
  </si>
  <si>
    <t>服务对象满意度指标</t>
  </si>
  <si>
    <t>招商引资企业投诉率</t>
  </si>
  <si>
    <t>&lt;=</t>
  </si>
  <si>
    <t>%</t>
  </si>
  <si>
    <t>定性指标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</si>
  <si>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</si>
  <si>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</si>
  <si>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</si>
  <si>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</si>
  <si>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</si>
  <si>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</si>
  <si>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协助安宁市发展和改革局（安宁市投资促进局），统筹负责重大投资项目全链条精准跟踪服务；组织和筹备项目推进专题会议，并贯彻落实会议精神；全市招商引资考核工作；安宁市重点投资项目信息服务平台日常工作；对招商引资指标、项目推进等进行督查督办；建立全市重点招商引资项目库；招商引资队伍宏观管理及队伍建设工作和全市性招商引资业务培训；牵头组织全市产业重大招商活动，督促相关平台、街道、单位联系、跟踪、落实项目线索；为前来洽谈的投资者提供环境考察、信息咨询、政策解答等全过程服务；联系对驻外招商分局、外地商会、中介机构；负责指导、协调各平台、街道、单位项目引进工作；指导和组织开展全市招商引资对外宣传和推介；指导、参与招商引资项目洽谈、引进、签约工作；组织大型招商引资活动；组织协调拟引进项目落地要素保障可行性研究和分析，拟定、审核有关招商项目合同、合约；招商引资履约保证金的收缴、管理及退还；完成市委和市政府交办的其他工作任务。</t>
  </si>
  <si>
    <t>根据三定方案归纳</t>
  </si>
  <si>
    <t>总体绩效目标
（2024-2026年期间）</t>
  </si>
  <si>
    <t>根据部门职责，中长期规划，各级党委，各级政府要求归纳</t>
  </si>
  <si>
    <t>部门年度目标</t>
  </si>
  <si>
    <t>预算年度（2024年）
绩效目标</t>
  </si>
  <si>
    <t>建立全市招商引资项目储备库150个以上，计划产业到位资金150亿元以上，计划外出拜访企业50家，接待来访企业100家，参加、组织招商引资推介会4次，计划引进项目50个以上（签订正式投资协议）、引进重大项目（工业项目亿元以上、农业项目5千万以上、其他项目5亿以上）15个以上，现场项目服务为企业方及时有效解决项目推进中存在的困难和问题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</si>
  <si>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</si>
  <si>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</si>
  <si>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</si>
  <si>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</si>
  <si>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</si>
  <si>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</si>
  <si>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</si>
  <si>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</si>
  <si>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</si>
  <si>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负责全市招商引资相关工作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</si>
  <si>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</si>
  <si>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</si>
  <si>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</si>
  <si>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</si>
  <si>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</si>
  <si>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①完成任务，得满分；②未完成任务，得分=完成比率×指标分</t>
  </si>
  <si>
    <t>2024年招商引资工作方案</t>
  </si>
  <si>
    <t>90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</si>
  <si>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</si>
  <si>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</si>
  <si>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</si>
  <si>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</si>
  <si>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</si>
  <si>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</si>
  <si>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</si>
  <si>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</si>
  <si>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</si>
  <si>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</si>
  <si>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</si>
  <si>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</si>
  <si>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</si>
  <si>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本单位2024年无部门政府采购预算支出，故此表为空。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</si>
  <si>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</si>
  <si>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</si>
  <si>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</si>
  <si>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</si>
  <si>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</si>
  <si>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本单位2024年无政府购买服务预算支出，故此表为空。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</si>
  <si>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</si>
  <si>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</si>
  <si>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</si>
  <si>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</si>
  <si>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</si>
  <si>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</si>
  <si>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</si>
  <si>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</si>
  <si>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</si>
  <si>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</si>
  <si>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</si>
  <si>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</si>
  <si>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</si>
  <si>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</si>
  <si>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</si>
  <si>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</si>
  <si>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</si>
  <si>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</si>
  <si>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</si>
  <si>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</si>
  <si>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</si>
  <si>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</si>
  <si>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本单位2024年无上级补助项目支出预算，故此表无数据。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</si>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</sst>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>
  <numFmts count="6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  <numFmt numFmtId="180" formatCode="#,##0.00_ "/>
    <numFmt numFmtId="181" formatCode="#,##0.00_ ;[Red]\-#,##0.00\ 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theme="1"/>
      <name val="宋体"/>
      <charset val="134"/>
    </font>
    <font>
      <sz val="11"/>
      <color theme="1"/>
      <name val="宋体"/>
      <charset val="134"/>
    </font>
    <font>
      <sz val="12"/>
      <color indexed="8"/>
      <name val="宋体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0"/>
      <color theme="1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1"/>
      <color rgb="FFFF0000"/>
      <name val="宋体"/>
      <charset val="134"/>
      <scheme val="minor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1"/>
      <color indexed="8"/>
      <name val="宋体"/>
      <charset val="134"/>
    </font>
    <font>
      <sz val="12"/>
      <name val="宋体"/>
      <charset val="134"/>
    </font>
    <font>
      <sz val="18"/>
      <name val="华文中宋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sz val="9"/>
      <color rgb="FFFF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44" fillId="5" borderId="26" applyNumberFormat="0" applyAlignment="0" applyProtection="0">
      <alignment vertical="center"/>
    </xf>
    <xf numFmtId="177" fontId="0" fillId="0" borderId="0" applyFont="0" applyFill="0" applyBorder="0" applyAlignment="0" applyProtection="0"/>
    <xf numFmtId="0" fontId="33" fillId="0" borderId="0"/>
    <xf numFmtId="178" fontId="0" fillId="0" borderId="0" applyFont="0" applyFill="0" applyBorder="0" applyAlignment="0" applyProtection="0"/>
    <xf numFmtId="0" fontId="6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46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0" fillId="9" borderId="27" applyNumberFormat="0" applyFon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0" fontId="53" fillId="0" borderId="29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9" fillId="0" borderId="30" applyNumberFormat="0" applyFill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54" fillId="13" borderId="31" applyNumberFormat="0" applyAlignment="0" applyProtection="0">
      <alignment vertical="center"/>
    </xf>
    <xf numFmtId="0" fontId="55" fillId="13" borderId="26" applyNumberFormat="0" applyAlignment="0" applyProtection="0">
      <alignment vertical="center"/>
    </xf>
    <xf numFmtId="0" fontId="56" fillId="14" borderId="32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33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3" fillId="0" borderId="0">
      <alignment vertical="center"/>
    </xf>
    <xf numFmtId="0" fontId="46" fillId="29" borderId="0" applyNumberFormat="0" applyBorder="0" applyAlignment="0" applyProtection="0">
      <alignment vertical="center"/>
    </xf>
    <xf numFmtId="0" fontId="33" fillId="0" borderId="0"/>
    <xf numFmtId="0" fontId="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401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horizontal="center" vertical="center" wrapText="1"/>
      <protection locked="0"/>
    </xf>
    <xf numFmtId="0" fontId="3" fillId="0" borderId="13" xfId="53" applyFont="1" applyFill="1" applyBorder="1" applyAlignment="1" applyProtection="1">
      <alignment horizontal="center" vertical="center" wrapText="1"/>
      <protection locked="0"/>
    </xf>
    <xf numFmtId="0" fontId="3" fillId="0" borderId="14" xfId="53" applyFont="1" applyFill="1" applyBorder="1" applyAlignment="1" applyProtection="1">
      <alignment horizontal="center" vertical="center" wrapText="1"/>
      <protection locked="0"/>
    </xf>
    <xf numFmtId="0" fontId="3" fillId="0" borderId="4" xfId="53" applyFont="1" applyFill="1" applyBorder="1" applyAlignment="1" applyProtection="1">
      <alignment horizontal="left" vertical="center" wrapText="1"/>
    </xf>
    <xf numFmtId="0" fontId="3" fillId="0" borderId="8" xfId="53" applyFont="1" applyFill="1" applyBorder="1" applyAlignment="1" applyProtection="1">
      <alignment vertical="center" wrapText="1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0" fontId="7" fillId="0" borderId="15" xfId="53" applyFont="1" applyFill="1" applyBorder="1" applyAlignment="1" applyProtection="1">
      <alignment horizontal="left" vertical="center" wrapText="1"/>
      <protection locked="0"/>
    </xf>
    <xf numFmtId="0" fontId="3" fillId="0" borderId="15" xfId="53" applyFont="1" applyFill="1" applyBorder="1" applyAlignment="1" applyProtection="1">
      <alignment horizontal="left" vertical="center" wrapText="1"/>
      <protection locked="0"/>
    </xf>
    <xf numFmtId="0" fontId="3" fillId="0" borderId="15" xfId="53" applyFont="1" applyFill="1" applyBorder="1" applyAlignment="1" applyProtection="1">
      <alignment horizontal="right" vertical="center" wrapText="1"/>
      <protection locked="0"/>
    </xf>
    <xf numFmtId="0" fontId="1" fillId="0" borderId="16" xfId="53" applyFont="1" applyFill="1" applyBorder="1" applyAlignment="1" applyProtection="1">
      <alignment horizontal="center" vertical="center" wrapText="1"/>
      <protection locked="0"/>
    </xf>
    <xf numFmtId="0" fontId="7" fillId="0" borderId="17" xfId="53" applyFont="1" applyFill="1" applyBorder="1" applyAlignment="1" applyProtection="1">
      <alignment horizontal="left" vertical="center"/>
    </xf>
    <xf numFmtId="0" fontId="7" fillId="0" borderId="18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3" fillId="0" borderId="11" xfId="53" applyFont="1" applyFill="1" applyBorder="1" applyAlignment="1" applyProtection="1">
      <alignment horizontal="right" vertical="center" wrapText="1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45" applyFont="1" applyFill="1" applyBorder="1" applyAlignment="1">
      <alignment horizontal="center" vertical="center" wrapText="1"/>
    </xf>
    <xf numFmtId="0" fontId="14" fillId="0" borderId="12" xfId="45" applyFont="1" applyFill="1" applyBorder="1" applyAlignment="1">
      <alignment horizontal="center" vertical="center" wrapText="1"/>
    </xf>
    <xf numFmtId="0" fontId="14" fillId="0" borderId="13" xfId="45" applyFont="1" applyFill="1" applyBorder="1" applyAlignment="1">
      <alignment horizontal="center" vertical="center" wrapText="1"/>
    </xf>
    <xf numFmtId="0" fontId="14" fillId="0" borderId="14" xfId="45" applyFont="1" applyFill="1" applyBorder="1" applyAlignment="1">
      <alignment horizontal="center" vertical="center" wrapText="1"/>
    </xf>
    <xf numFmtId="0" fontId="14" fillId="0" borderId="10" xfId="45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4" fillId="0" borderId="15" xfId="45" applyFont="1" applyFill="1" applyBorder="1" applyAlignment="1">
      <alignment horizontal="center" vertical="center" wrapText="1"/>
    </xf>
    <xf numFmtId="0" fontId="14" fillId="0" borderId="15" xfId="45" applyFont="1" applyFill="1" applyBorder="1" applyAlignment="1">
      <alignment vertical="center" wrapText="1"/>
    </xf>
    <xf numFmtId="0" fontId="14" fillId="0" borderId="15" xfId="45" applyFont="1" applyFill="1" applyBorder="1" applyAlignment="1">
      <alignment horizontal="left" vertical="center" wrapText="1" indent="1"/>
    </xf>
    <xf numFmtId="0" fontId="15" fillId="0" borderId="0" xfId="58" applyFont="1" applyFill="1" applyAlignment="1">
      <alignment vertical="center"/>
    </xf>
    <xf numFmtId="0" fontId="9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2" fillId="0" borderId="0" xfId="53" applyFont="1" applyFill="1" applyBorder="1" applyAlignment="1" applyProtection="1">
      <alignment horizontal="left" vertical="center"/>
      <protection locked="0"/>
    </xf>
    <xf numFmtId="0" fontId="19" fillId="0" borderId="0" xfId="53" applyFont="1" applyFill="1" applyBorder="1" applyAlignment="1" applyProtection="1">
      <alignment vertical="center"/>
    </xf>
    <xf numFmtId="0" fontId="12" fillId="0" borderId="0" xfId="53" applyFont="1" applyFill="1" applyBorder="1" applyAlignment="1" applyProtection="1">
      <alignment vertical="top"/>
      <protection locked="0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2" xfId="53" applyFont="1" applyFill="1" applyBorder="1" applyAlignment="1" applyProtection="1">
      <alignment horizontal="center" vertical="center" wrapText="1"/>
    </xf>
    <xf numFmtId="0" fontId="20" fillId="0" borderId="3" xfId="53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  <protection locked="0"/>
    </xf>
    <xf numFmtId="0" fontId="21" fillId="0" borderId="11" xfId="53" applyFont="1" applyFill="1" applyBorder="1" applyAlignment="1" applyProtection="1">
      <alignment horizontal="left" vertical="center" wrapText="1"/>
      <protection locked="0"/>
    </xf>
    <xf numFmtId="0" fontId="21" fillId="0" borderId="11" xfId="53" applyFont="1" applyFill="1" applyBorder="1" applyAlignment="1" applyProtection="1">
      <alignment horizontal="left" vertical="center" wrapText="1"/>
    </xf>
    <xf numFmtId="0" fontId="21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3" fillId="0" borderId="0" xfId="0" applyFont="1" applyFill="1" applyAlignment="1">
      <alignment vertical="center"/>
    </xf>
    <xf numFmtId="0" fontId="24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12" fillId="0" borderId="0" xfId="53" applyFont="1" applyFill="1" applyBorder="1" applyAlignment="1" applyProtection="1">
      <alignment horizontal="left" vertical="center"/>
    </xf>
    <xf numFmtId="0" fontId="13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vertical="center" wrapText="1"/>
    </xf>
    <xf numFmtId="0" fontId="20" fillId="0" borderId="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3" xfId="53" applyFont="1" applyFill="1" applyBorder="1" applyAlignment="1" applyProtection="1">
      <alignment horizontal="center" vertical="center"/>
    </xf>
    <xf numFmtId="0" fontId="20" fillId="0" borderId="15" xfId="53" applyFont="1" applyFill="1" applyBorder="1" applyAlignment="1" applyProtection="1">
      <alignment horizontal="center" vertical="center"/>
    </xf>
    <xf numFmtId="0" fontId="20" fillId="0" borderId="8" xfId="53" applyFont="1" applyFill="1" applyBorder="1" applyAlignment="1" applyProtection="1">
      <alignment horizontal="center" vertical="center"/>
    </xf>
    <xf numFmtId="0" fontId="20" fillId="0" borderId="5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 wrapText="1"/>
    </xf>
    <xf numFmtId="0" fontId="22" fillId="0" borderId="19" xfId="53" applyFont="1" applyFill="1" applyBorder="1" applyAlignment="1" applyProtection="1">
      <alignment horizontal="center" vertical="center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20" xfId="0" applyFont="1" applyFill="1" applyBorder="1" applyAlignment="1" applyProtection="1">
      <alignment vertical="center" readingOrder="1"/>
      <protection locked="0"/>
    </xf>
    <xf numFmtId="0" fontId="22" fillId="0" borderId="21" xfId="0" applyFont="1" applyFill="1" applyBorder="1" applyAlignment="1" applyProtection="1">
      <alignment vertical="center" readingOrder="1"/>
      <protection locked="0"/>
    </xf>
    <xf numFmtId="0" fontId="22" fillId="0" borderId="22" xfId="0" applyFont="1" applyFill="1" applyBorder="1" applyAlignment="1" applyProtection="1">
      <alignment vertical="center" readingOrder="1"/>
      <protection locked="0"/>
    </xf>
    <xf numFmtId="0" fontId="16" fillId="0" borderId="11" xfId="53" applyFont="1" applyFill="1" applyBorder="1" applyAlignment="1" applyProtection="1">
      <alignment horizontal="right" vertical="center"/>
      <protection locked="0"/>
    </xf>
    <xf numFmtId="0" fontId="21" fillId="0" borderId="8" xfId="53" applyFont="1" applyFill="1" applyBorder="1" applyAlignment="1" applyProtection="1">
      <alignment vertical="center" wrapText="1"/>
    </xf>
    <xf numFmtId="0" fontId="21" fillId="0" borderId="8" xfId="53" applyFont="1" applyFill="1" applyBorder="1" applyAlignment="1" applyProtection="1">
      <alignment horizontal="right" vertical="center"/>
      <protection locked="0"/>
    </xf>
    <xf numFmtId="0" fontId="16" fillId="0" borderId="16" xfId="53" applyFont="1" applyFill="1" applyBorder="1" applyAlignment="1" applyProtection="1">
      <alignment horizontal="right" vertical="center"/>
      <protection locked="0"/>
    </xf>
    <xf numFmtId="0" fontId="21" fillId="0" borderId="11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20" fillId="0" borderId="8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4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horizontal="left" vertical="center"/>
    </xf>
    <xf numFmtId="0" fontId="20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wrapText="1"/>
    </xf>
    <xf numFmtId="0" fontId="20" fillId="0" borderId="15" xfId="53" applyFont="1" applyFill="1" applyBorder="1" applyAlignment="1" applyProtection="1">
      <alignment horizontal="center" vertical="center" wrapText="1"/>
    </xf>
    <xf numFmtId="0" fontId="20" fillId="0" borderId="12" xfId="53" applyFont="1" applyFill="1" applyBorder="1" applyAlignment="1" applyProtection="1">
      <alignment horizontal="center" vertical="center"/>
    </xf>
    <xf numFmtId="0" fontId="20" fillId="0" borderId="13" xfId="53" applyFont="1" applyFill="1" applyBorder="1" applyAlignment="1" applyProtection="1">
      <alignment horizontal="center" vertical="center"/>
    </xf>
    <xf numFmtId="0" fontId="20" fillId="0" borderId="14" xfId="53" applyFont="1" applyFill="1" applyBorder="1" applyAlignment="1" applyProtection="1">
      <alignment horizontal="center" vertical="center"/>
    </xf>
    <xf numFmtId="180" fontId="21" fillId="0" borderId="15" xfId="53" applyNumberFormat="1" applyFont="1" applyFill="1" applyBorder="1" applyAlignment="1" applyProtection="1">
      <alignment horizontal="right" vertical="center"/>
      <protection locked="0"/>
    </xf>
    <xf numFmtId="0" fontId="21" fillId="0" borderId="15" xfId="53" applyFont="1" applyFill="1" applyBorder="1" applyAlignment="1" applyProtection="1">
      <alignment horizontal="left" vertical="center"/>
      <protection locked="0"/>
    </xf>
    <xf numFmtId="0" fontId="21" fillId="0" borderId="15" xfId="53" applyFont="1" applyFill="1" applyBorder="1" applyAlignment="1" applyProtection="1">
      <alignment horizontal="center" vertical="center"/>
      <protection locked="0"/>
    </xf>
    <xf numFmtId="180" fontId="21" fillId="0" borderId="15" xfId="53" applyNumberFormat="1" applyFont="1" applyFill="1" applyBorder="1" applyAlignment="1" applyProtection="1">
      <alignment horizontal="right" vertical="center"/>
    </xf>
    <xf numFmtId="0" fontId="21" fillId="0" borderId="15" xfId="53" applyFont="1" applyFill="1" applyBorder="1" applyAlignment="1" applyProtection="1">
      <alignment horizontal="left" vertical="center" wrapText="1"/>
    </xf>
    <xf numFmtId="180" fontId="21" fillId="0" borderId="15" xfId="53" applyNumberFormat="1" applyFont="1" applyFill="1" applyBorder="1" applyAlignment="1" applyProtection="1">
      <alignment vertical="center"/>
      <protection locked="0"/>
    </xf>
    <xf numFmtId="180" fontId="9" fillId="0" borderId="15" xfId="53" applyNumberFormat="1" applyFont="1" applyFill="1" applyBorder="1" applyAlignment="1" applyProtection="1"/>
    <xf numFmtId="0" fontId="25" fillId="0" borderId="0" xfId="0" applyFont="1" applyFill="1" applyBorder="1" applyAlignment="1">
      <alignment vertical="center"/>
    </xf>
    <xf numFmtId="0" fontId="16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21" fillId="0" borderId="0" xfId="53" applyFont="1" applyFill="1" applyBorder="1" applyAlignment="1" applyProtection="1">
      <alignment horizontal="right" vertical="center" wrapText="1"/>
      <protection locked="0"/>
    </xf>
    <xf numFmtId="0" fontId="21" fillId="0" borderId="0" xfId="53" applyFont="1" applyFill="1" applyBorder="1" applyAlignment="1" applyProtection="1">
      <alignment horizontal="right" wrapText="1"/>
      <protection locked="0"/>
    </xf>
    <xf numFmtId="0" fontId="20" fillId="0" borderId="15" xfId="53" applyFont="1" applyFill="1" applyBorder="1" applyAlignment="1" applyProtection="1">
      <alignment horizontal="center" vertical="center" wrapText="1"/>
      <protection locked="0"/>
    </xf>
    <xf numFmtId="0" fontId="22" fillId="0" borderId="15" xfId="53" applyFont="1" applyFill="1" applyBorder="1" applyAlignment="1" applyProtection="1">
      <alignment horizontal="center" vertical="center" wrapText="1"/>
      <protection locked="0"/>
    </xf>
    <xf numFmtId="180" fontId="16" fillId="0" borderId="15" xfId="53" applyNumberFormat="1" applyFont="1" applyFill="1" applyBorder="1" applyAlignment="1" applyProtection="1">
      <alignment vertical="top"/>
      <protection locked="0"/>
    </xf>
    <xf numFmtId="0" fontId="21" fillId="0" borderId="0" xfId="53" applyFont="1" applyFill="1" applyBorder="1" applyAlignment="1" applyProtection="1">
      <alignment horizontal="right" vertical="center" wrapText="1"/>
    </xf>
    <xf numFmtId="0" fontId="21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20" fillId="0" borderId="23" xfId="53" applyFont="1" applyFill="1" applyBorder="1" applyAlignment="1" applyProtection="1">
      <alignment horizontal="center" vertical="center" wrapText="1"/>
    </xf>
    <xf numFmtId="0" fontId="20" fillId="0" borderId="24" xfId="53" applyFont="1" applyFill="1" applyBorder="1" applyAlignment="1" applyProtection="1">
      <alignment horizontal="center" vertical="center" wrapText="1"/>
    </xf>
    <xf numFmtId="0" fontId="20" fillId="0" borderId="5" xfId="53" applyFont="1" applyFill="1" applyBorder="1" applyAlignment="1" applyProtection="1">
      <alignment horizontal="center" vertical="center" wrapText="1"/>
    </xf>
    <xf numFmtId="0" fontId="20" fillId="0" borderId="25" xfId="53" applyFont="1" applyFill="1" applyBorder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horizontal="center" vertical="center" wrapText="1"/>
    </xf>
    <xf numFmtId="0" fontId="20" fillId="0" borderId="18" xfId="53" applyFont="1" applyFill="1" applyBorder="1" applyAlignment="1" applyProtection="1">
      <alignment horizontal="center" vertical="center" wrapText="1"/>
    </xf>
    <xf numFmtId="0" fontId="20" fillId="0" borderId="17" xfId="53" applyFont="1" applyFill="1" applyBorder="1" applyAlignment="1" applyProtection="1">
      <alignment horizontal="center" vertical="center" wrapText="1"/>
    </xf>
    <xf numFmtId="0" fontId="21" fillId="0" borderId="15" xfId="53" applyFont="1" applyFill="1" applyBorder="1" applyAlignment="1" applyProtection="1">
      <alignment horizontal="center" vertical="center" wrapText="1"/>
    </xf>
    <xf numFmtId="0" fontId="21" fillId="0" borderId="18" xfId="53" applyFont="1" applyFill="1" applyBorder="1" applyAlignment="1" applyProtection="1">
      <alignment vertical="center" wrapText="1"/>
    </xf>
    <xf numFmtId="0" fontId="21" fillId="0" borderId="18" xfId="53" applyFont="1" applyFill="1" applyBorder="1" applyAlignment="1" applyProtection="1">
      <alignment horizontal="right" vertical="center"/>
    </xf>
    <xf numFmtId="180" fontId="21" fillId="0" borderId="18" xfId="53" applyNumberFormat="1" applyFont="1" applyFill="1" applyBorder="1" applyAlignment="1" applyProtection="1">
      <alignment horizontal="right" vertical="center"/>
      <protection locked="0"/>
    </xf>
    <xf numFmtId="0" fontId="21" fillId="0" borderId="16" xfId="53" applyFont="1" applyFill="1" applyBorder="1" applyAlignment="1" applyProtection="1">
      <alignment horizontal="center" vertical="center"/>
    </xf>
    <xf numFmtId="0" fontId="21" fillId="0" borderId="17" xfId="53" applyFont="1" applyFill="1" applyBorder="1" applyAlignment="1" applyProtection="1">
      <alignment horizontal="left" vertical="center"/>
    </xf>
    <xf numFmtId="0" fontId="15" fillId="0" borderId="0" xfId="53" applyFont="1" applyFill="1" applyBorder="1" applyAlignment="1" applyProtection="1"/>
    <xf numFmtId="0" fontId="21" fillId="0" borderId="0" xfId="53" applyFont="1" applyFill="1" applyBorder="1" applyAlignment="1" applyProtection="1">
      <alignment horizontal="right"/>
      <protection locked="0"/>
    </xf>
    <xf numFmtId="0" fontId="20" fillId="0" borderId="3" xfId="53" applyFont="1" applyFill="1" applyBorder="1" applyAlignment="1" applyProtection="1">
      <alignment horizontal="center" vertical="center" wrapText="1"/>
      <protection locked="0"/>
    </xf>
    <xf numFmtId="0" fontId="22" fillId="0" borderId="25" xfId="53" applyFont="1" applyFill="1" applyBorder="1" applyAlignment="1" applyProtection="1">
      <alignment horizontal="center" vertical="center" wrapText="1"/>
      <protection locked="0"/>
    </xf>
    <xf numFmtId="0" fontId="22" fillId="0" borderId="17" xfId="53" applyFont="1" applyFill="1" applyBorder="1" applyAlignment="1" applyProtection="1">
      <alignment horizontal="center" vertical="center" wrapText="1"/>
      <protection locked="0"/>
    </xf>
    <xf numFmtId="0" fontId="20" fillId="0" borderId="18" xfId="53" applyFont="1" applyFill="1" applyBorder="1" applyAlignment="1" applyProtection="1">
      <alignment horizontal="center" vertical="center" wrapText="1"/>
      <protection locked="0"/>
    </xf>
    <xf numFmtId="0" fontId="21" fillId="0" borderId="0" xfId="53" applyFont="1" applyFill="1" applyBorder="1" applyAlignment="1" applyProtection="1">
      <alignment horizontal="right" vertical="center"/>
    </xf>
    <xf numFmtId="0" fontId="21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6" fillId="0" borderId="0" xfId="53" applyNumberFormat="1" applyFont="1" applyFill="1" applyBorder="1" applyAlignment="1" applyProtection="1"/>
    <xf numFmtId="0" fontId="26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right"/>
    </xf>
    <xf numFmtId="0" fontId="27" fillId="0" borderId="0" xfId="53" applyFont="1" applyFill="1" applyBorder="1" applyAlignment="1" applyProtection="1">
      <alignment horizontal="center" vertical="center" wrapText="1"/>
    </xf>
    <xf numFmtId="0" fontId="27" fillId="0" borderId="0" xfId="53" applyFont="1" applyFill="1" applyBorder="1" applyAlignment="1" applyProtection="1">
      <alignment horizontal="center" vertical="center"/>
    </xf>
    <xf numFmtId="0" fontId="21" fillId="0" borderId="0" xfId="53" applyFont="1" applyFill="1" applyBorder="1" applyAlignment="1" applyProtection="1">
      <alignment horizontal="left" vertical="center"/>
      <protection locked="0"/>
    </xf>
    <xf numFmtId="49" fontId="20" fillId="0" borderId="1" xfId="53" applyNumberFormat="1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/>
    </xf>
    <xf numFmtId="49" fontId="20" fillId="0" borderId="5" xfId="53" applyNumberFormat="1" applyFont="1" applyFill="1" applyBorder="1" applyAlignment="1" applyProtection="1">
      <alignment horizontal="center" vertical="center" wrapText="1"/>
    </xf>
    <xf numFmtId="49" fontId="20" fillId="0" borderId="11" xfId="53" applyNumberFormat="1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 wrapText="1"/>
    </xf>
    <xf numFmtId="0" fontId="21" fillId="0" borderId="3" xfId="53" applyFont="1" applyFill="1" applyBorder="1" applyAlignment="1" applyProtection="1">
      <alignment horizontal="center" vertical="center" wrapText="1"/>
    </xf>
    <xf numFmtId="0" fontId="21" fillId="0" borderId="4" xfId="53" applyFont="1" applyFill="1" applyBorder="1" applyAlignment="1" applyProtection="1">
      <alignment horizontal="center" vertical="center" wrapText="1"/>
    </xf>
    <xf numFmtId="181" fontId="21" fillId="0" borderId="11" xfId="53" applyNumberFormat="1" applyFont="1" applyFill="1" applyBorder="1" applyAlignment="1" applyProtection="1">
      <alignment horizontal="right" vertical="center"/>
    </xf>
    <xf numFmtId="181" fontId="21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49" fontId="15" fillId="0" borderId="0" xfId="53" applyNumberFormat="1" applyFont="1" applyFill="1" applyBorder="1" applyAlignment="1" applyProtection="1"/>
    <xf numFmtId="0" fontId="28" fillId="2" borderId="0" xfId="53" applyFont="1" applyFill="1" applyBorder="1" applyAlignment="1" applyProtection="1">
      <alignment horizontal="center" vertical="center"/>
    </xf>
    <xf numFmtId="0" fontId="28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9" fillId="2" borderId="3" xfId="53" applyFont="1" applyFill="1" applyBorder="1" applyAlignment="1" applyProtection="1">
      <alignment horizontal="left" vertical="center"/>
    </xf>
    <xf numFmtId="0" fontId="29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30" fillId="0" borderId="2" xfId="53" applyFont="1" applyFill="1" applyBorder="1" applyAlignment="1" applyProtection="1">
      <alignment horizontal="left" vertical="center"/>
    </xf>
    <xf numFmtId="0" fontId="30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6" xfId="53" applyNumberFormat="1" applyFont="1" applyFill="1" applyBorder="1" applyAlignment="1" applyProtection="1">
      <alignment horizontal="center" vertical="center" wrapText="1"/>
    </xf>
    <xf numFmtId="49" fontId="5" fillId="0" borderId="18" xfId="53" applyNumberFormat="1" applyFont="1" applyFill="1" applyBorder="1" applyAlignment="1" applyProtection="1">
      <alignment horizontal="center" vertical="center" wrapText="1"/>
    </xf>
    <xf numFmtId="0" fontId="5" fillId="0" borderId="16" xfId="53" applyFont="1" applyFill="1" applyBorder="1" applyAlignment="1" applyProtection="1">
      <alignment horizontal="center" vertical="center"/>
    </xf>
    <xf numFmtId="0" fontId="5" fillId="0" borderId="17" xfId="53" applyFont="1" applyFill="1" applyBorder="1" applyAlignment="1" applyProtection="1">
      <alignment horizontal="center" vertical="center"/>
    </xf>
    <xf numFmtId="0" fontId="5" fillId="0" borderId="18" xfId="53" applyFont="1" applyFill="1" applyBorder="1" applyAlignment="1" applyProtection="1">
      <alignment horizontal="center" vertical="center"/>
    </xf>
    <xf numFmtId="49" fontId="5" fillId="0" borderId="12" xfId="53" applyNumberFormat="1" applyFont="1" applyFill="1" applyBorder="1" applyAlignment="1" applyProtection="1">
      <alignment horizontal="center" vertical="center" wrapText="1"/>
    </xf>
    <xf numFmtId="49" fontId="5" fillId="0" borderId="14" xfId="53" applyNumberFormat="1" applyFont="1" applyFill="1" applyBorder="1" applyAlignment="1" applyProtection="1">
      <alignment horizontal="center" vertical="center" wrapText="1"/>
    </xf>
    <xf numFmtId="0" fontId="5" fillId="0" borderId="12" xfId="53" applyFont="1" applyFill="1" applyBorder="1" applyAlignment="1" applyProtection="1">
      <alignment horizontal="center" vertical="center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180" fontId="5" fillId="0" borderId="4" xfId="53" applyNumberFormat="1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0" fontId="30" fillId="0" borderId="19" xfId="53" applyFont="1" applyFill="1" applyBorder="1" applyAlignment="1" applyProtection="1">
      <alignment horizontal="left" vertical="center"/>
    </xf>
    <xf numFmtId="0" fontId="30" fillId="0" borderId="24" xfId="53" applyFont="1" applyFill="1" applyBorder="1" applyAlignment="1" applyProtection="1">
      <alignment horizontal="left" vertical="center"/>
    </xf>
    <xf numFmtId="0" fontId="30" fillId="0" borderId="2" xfId="53" applyFont="1" applyFill="1" applyBorder="1" applyAlignment="1" applyProtection="1">
      <alignment horizontal="center" vertical="center"/>
    </xf>
    <xf numFmtId="0" fontId="30" fillId="0" borderId="3" xfId="53" applyFont="1" applyFill="1" applyBorder="1" applyAlignment="1" applyProtection="1">
      <alignment horizontal="center" vertical="center"/>
    </xf>
    <xf numFmtId="0" fontId="30" fillId="0" borderId="4" xfId="53" applyFont="1" applyFill="1" applyBorder="1" applyAlignment="1" applyProtection="1">
      <alignment horizontal="center" vertical="center"/>
    </xf>
    <xf numFmtId="49" fontId="31" fillId="0" borderId="19" xfId="53" applyNumberFormat="1" applyFont="1" applyFill="1" applyBorder="1" applyAlignment="1" applyProtection="1">
      <alignment horizontal="center" vertical="center" wrapText="1"/>
    </xf>
    <xf numFmtId="49" fontId="31" fillId="0" borderId="11" xfId="53" applyNumberFormat="1" applyFont="1" applyFill="1" applyBorder="1" applyAlignment="1" applyProtection="1">
      <alignment horizontal="center" vertical="center"/>
      <protection locked="0"/>
    </xf>
    <xf numFmtId="49" fontId="31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1" fillId="0" borderId="16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6" xfId="53" applyFont="1" applyFill="1" applyBorder="1" applyAlignment="1" applyProtection="1">
      <alignment horizontal="center" vertical="center" wrapText="1"/>
    </xf>
    <xf numFmtId="0" fontId="3" fillId="0" borderId="17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30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180" fontId="5" fillId="0" borderId="11" xfId="53" applyNumberFormat="1" applyFont="1" applyFill="1" applyBorder="1" applyAlignment="1" applyProtection="1">
      <alignment horizontal="center" vertical="center" wrapText="1"/>
    </xf>
    <xf numFmtId="49" fontId="5" fillId="0" borderId="18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" fontId="3" fillId="0" borderId="18" xfId="53" applyNumberFormat="1" applyFont="1" applyFill="1" applyBorder="1" applyAlignment="1" applyProtection="1">
      <alignment horizontal="right" vertical="center"/>
      <protection locked="0"/>
    </xf>
    <xf numFmtId="0" fontId="30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31" fillId="0" borderId="19" xfId="53" applyNumberFormat="1" applyFont="1" applyFill="1" applyBorder="1" applyAlignment="1" applyProtection="1">
      <alignment horizontal="center" vertical="center"/>
    </xf>
    <xf numFmtId="0" fontId="31" fillId="0" borderId="23" xfId="53" applyFont="1" applyFill="1" applyBorder="1" applyAlignment="1" applyProtection="1">
      <alignment horizontal="center" vertical="center"/>
    </xf>
    <xf numFmtId="0" fontId="5" fillId="0" borderId="18" xfId="53" applyFont="1" applyFill="1" applyBorder="1" applyAlignment="1" applyProtection="1"/>
    <xf numFmtId="0" fontId="31" fillId="0" borderId="18" xfId="53" applyFont="1" applyFill="1" applyBorder="1" applyAlignment="1" applyProtection="1">
      <alignment horizontal="center" vertical="center"/>
    </xf>
    <xf numFmtId="0" fontId="3" fillId="0" borderId="16" xfId="53" applyFont="1" applyFill="1" applyBorder="1" applyAlignment="1" applyProtection="1">
      <alignment horizontal="left" vertical="center" wrapText="1"/>
    </xf>
    <xf numFmtId="0" fontId="5" fillId="0" borderId="2" xfId="53" applyFont="1" applyFill="1" applyBorder="1" applyAlignment="1" applyProtection="1">
      <alignment horizontal="center"/>
    </xf>
    <xf numFmtId="0" fontId="5" fillId="0" borderId="4" xfId="53" applyFont="1" applyFill="1" applyBorder="1" applyAlignment="1" applyProtection="1">
      <alignment horizontal="center"/>
    </xf>
    <xf numFmtId="0" fontId="5" fillId="0" borderId="17" xfId="53" applyFont="1" applyFill="1" applyBorder="1" applyAlignment="1" applyProtection="1"/>
    <xf numFmtId="0" fontId="16" fillId="0" borderId="0" xfId="53" applyFont="1" applyFill="1" applyBorder="1" applyAlignment="1" applyProtection="1">
      <alignment horizontal="left" vertical="center"/>
      <protection locked="0"/>
    </xf>
    <xf numFmtId="0" fontId="21" fillId="0" borderId="1" xfId="53" applyFont="1" applyFill="1" applyBorder="1" applyAlignment="1" applyProtection="1">
      <alignment horizontal="left" vertical="center" wrapText="1"/>
    </xf>
    <xf numFmtId="0" fontId="21" fillId="0" borderId="1" xfId="53" applyFont="1" applyFill="1" applyBorder="1" applyAlignment="1" applyProtection="1">
      <alignment vertical="center" wrapText="1"/>
    </xf>
    <xf numFmtId="0" fontId="21" fillId="0" borderId="11" xfId="53" applyFont="1" applyFill="1" applyBorder="1" applyAlignment="1" applyProtection="1">
      <alignment vertical="center" wrapText="1"/>
    </xf>
    <xf numFmtId="0" fontId="21" fillId="0" borderId="15" xfId="53" applyFont="1" applyFill="1" applyBorder="1" applyAlignment="1" applyProtection="1">
      <alignment horizontal="center" vertical="center" wrapText="1"/>
      <protection locked="0"/>
    </xf>
    <xf numFmtId="0" fontId="3" fillId="0" borderId="4" xfId="53" applyFont="1" applyFill="1" applyBorder="1" applyAlignment="1" applyProtection="1">
      <alignment horizontal="left" vertical="center" wrapText="1"/>
      <protection locked="0"/>
    </xf>
    <xf numFmtId="0" fontId="3" fillId="0" borderId="2" xfId="53" applyFont="1" applyFill="1" applyBorder="1" applyAlignment="1" applyProtection="1">
      <alignment horizontal="left" vertical="center" wrapText="1"/>
      <protection locked="0"/>
    </xf>
    <xf numFmtId="0" fontId="3" fillId="0" borderId="11" xfId="53" applyFont="1" applyFill="1" applyBorder="1" applyAlignment="1" applyProtection="1">
      <alignment horizontal="left" vertical="center" wrapText="1"/>
    </xf>
    <xf numFmtId="49" fontId="24" fillId="0" borderId="0" xfId="53" applyNumberFormat="1" applyFont="1" applyFill="1" applyBorder="1" applyAlignment="1" applyProtection="1"/>
    <xf numFmtId="0" fontId="20" fillId="0" borderId="0" xfId="53" applyFont="1" applyFill="1" applyBorder="1" applyAlignment="1" applyProtection="1">
      <alignment horizontal="left" vertical="center"/>
    </xf>
    <xf numFmtId="0" fontId="24" fillId="0" borderId="15" xfId="53" applyFont="1" applyFill="1" applyBorder="1" applyAlignment="1" applyProtection="1">
      <alignment horizontal="center" vertical="center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22" fillId="0" borderId="15" xfId="53" applyFont="1" applyFill="1" applyBorder="1" applyAlignment="1" applyProtection="1">
      <alignment horizontal="center" vertical="center" wrapText="1"/>
    </xf>
    <xf numFmtId="0" fontId="32" fillId="0" borderId="15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180" fontId="16" fillId="0" borderId="8" xfId="53" applyNumberFormat="1" applyFont="1" applyFill="1" applyBorder="1" applyAlignment="1" applyProtection="1">
      <alignment horizontal="right" vertical="center" wrapText="1"/>
    </xf>
    <xf numFmtId="180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12" xfId="53" applyFont="1" applyFill="1" applyBorder="1" applyAlignment="1" applyProtection="1">
      <alignment horizontal="center" vertical="center" wrapText="1"/>
    </xf>
    <xf numFmtId="0" fontId="24" fillId="0" borderId="12" xfId="53" applyFont="1" applyFill="1" applyBorder="1" applyAlignment="1" applyProtection="1">
      <alignment horizontal="center" vertical="center"/>
    </xf>
    <xf numFmtId="180" fontId="16" fillId="0" borderId="16" xfId="53" applyNumberFormat="1" applyFont="1" applyFill="1" applyBorder="1" applyAlignment="1" applyProtection="1">
      <alignment horizontal="right" vertical="center" wrapText="1"/>
    </xf>
    <xf numFmtId="180" fontId="16" fillId="0" borderId="15" xfId="53" applyNumberFormat="1" applyFont="1" applyFill="1" applyBorder="1" applyAlignment="1" applyProtection="1">
      <alignment horizontal="right" vertical="center" wrapText="1"/>
    </xf>
    <xf numFmtId="180" fontId="16" fillId="0" borderId="2" xfId="53" applyNumberFormat="1" applyFont="1" applyFill="1" applyBorder="1" applyAlignment="1" applyProtection="1">
      <alignment horizontal="right" vertical="center" wrapText="1"/>
      <protection locked="0"/>
    </xf>
    <xf numFmtId="180" fontId="16" fillId="0" borderId="15" xfId="53" applyNumberFormat="1" applyFont="1" applyFill="1" applyBorder="1" applyAlignment="1" applyProtection="1">
      <alignment horizontal="right" vertical="center" wrapText="1"/>
      <protection locked="0"/>
    </xf>
    <xf numFmtId="49" fontId="20" fillId="0" borderId="15" xfId="53" applyNumberFormat="1" applyFont="1" applyFill="1" applyBorder="1" applyAlignment="1" applyProtection="1">
      <alignment horizontal="center" vertical="center" wrapText="1"/>
    </xf>
    <xf numFmtId="49" fontId="20" fillId="0" borderId="15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9" fillId="0" borderId="12" xfId="53" applyFont="1" applyFill="1" applyBorder="1" applyAlignment="1" applyProtection="1">
      <alignment horizontal="center" vertical="center"/>
    </xf>
    <xf numFmtId="0" fontId="9" fillId="0" borderId="13" xfId="53" applyFont="1" applyFill="1" applyBorder="1" applyAlignment="1" applyProtection="1">
      <alignment horizontal="center" vertical="center"/>
    </xf>
    <xf numFmtId="0" fontId="9" fillId="0" borderId="14" xfId="53" applyFont="1" applyFill="1" applyBorder="1" applyAlignment="1" applyProtection="1">
      <alignment horizontal="center" vertical="center"/>
    </xf>
    <xf numFmtId="180" fontId="21" fillId="0" borderId="15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7" xfId="53" applyFont="1" applyFill="1" applyBorder="1" applyAlignment="1" applyProtection="1">
      <alignment horizontal="center" vertical="center" wrapText="1"/>
    </xf>
    <xf numFmtId="0" fontId="22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180" fontId="21" fillId="0" borderId="15" xfId="53" applyNumberFormat="1" applyFont="1" applyFill="1" applyBorder="1" applyAlignment="1" applyProtection="1">
      <alignment horizontal="right" vertical="center" wrapText="1"/>
    </xf>
    <xf numFmtId="0" fontId="24" fillId="0" borderId="0" xfId="53" applyFont="1" applyFill="1" applyBorder="1" applyAlignment="1" applyProtection="1">
      <alignment horizontal="right" vertical="center" wrapText="1"/>
    </xf>
    <xf numFmtId="0" fontId="24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/>
    </xf>
    <xf numFmtId="0" fontId="33" fillId="0" borderId="0" xfId="53" applyFont="1" applyFill="1" applyBorder="1" applyAlignment="1" applyProtection="1">
      <alignment horizontal="center" wrapText="1"/>
    </xf>
    <xf numFmtId="0" fontId="33" fillId="0" borderId="0" xfId="53" applyFont="1" applyFill="1" applyBorder="1" applyAlignment="1" applyProtection="1">
      <alignment wrapText="1"/>
    </xf>
    <xf numFmtId="0" fontId="33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4" fillId="0" borderId="0" xfId="53" applyFont="1" applyFill="1" applyBorder="1" applyAlignment="1" applyProtection="1">
      <alignment horizontal="center" vertical="center" wrapText="1"/>
    </xf>
    <xf numFmtId="0" fontId="22" fillId="0" borderId="1" xfId="53" applyFont="1" applyFill="1" applyBorder="1" applyAlignment="1" applyProtection="1">
      <alignment horizontal="center" vertical="center" wrapText="1"/>
    </xf>
    <xf numFmtId="0" fontId="33" fillId="0" borderId="11" xfId="53" applyFont="1" applyFill="1" applyBorder="1" applyAlignment="1" applyProtection="1">
      <alignment horizontal="center" vertical="center" wrapText="1"/>
    </xf>
    <xf numFmtId="0" fontId="33" fillId="0" borderId="2" xfId="53" applyFont="1" applyFill="1" applyBorder="1" applyAlignment="1" applyProtection="1">
      <alignment horizontal="center" vertical="center" wrapText="1"/>
    </xf>
    <xf numFmtId="180" fontId="21" fillId="0" borderId="11" xfId="53" applyNumberFormat="1" applyFont="1" applyFill="1" applyBorder="1" applyAlignment="1" applyProtection="1">
      <alignment horizontal="right" vertical="center"/>
    </xf>
    <xf numFmtId="180" fontId="16" fillId="0" borderId="2" xfId="53" applyNumberFormat="1" applyFont="1" applyFill="1" applyBorder="1" applyAlignment="1" applyProtection="1">
      <alignment horizontal="right" vertical="center"/>
    </xf>
    <xf numFmtId="0" fontId="15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vertical="top"/>
    </xf>
    <xf numFmtId="49" fontId="20" fillId="0" borderId="2" xfId="53" applyNumberFormat="1" applyFont="1" applyFill="1" applyBorder="1" applyAlignment="1" applyProtection="1">
      <alignment horizontal="center" vertical="center" wrapText="1"/>
    </xf>
    <xf numFmtId="49" fontId="20" fillId="0" borderId="3" xfId="53" applyNumberFormat="1" applyFont="1" applyFill="1" applyBorder="1" applyAlignment="1" applyProtection="1">
      <alignment horizontal="center" vertical="center" wrapText="1"/>
    </xf>
    <xf numFmtId="0" fontId="20" fillId="0" borderId="23" xfId="53" applyFont="1" applyFill="1" applyBorder="1" applyAlignment="1" applyProtection="1">
      <alignment horizontal="center" vertical="center"/>
    </xf>
    <xf numFmtId="49" fontId="20" fillId="0" borderId="2" xfId="53" applyNumberFormat="1" applyFont="1" applyFill="1" applyBorder="1" applyAlignment="1" applyProtection="1">
      <alignment horizontal="center" vertical="center"/>
    </xf>
    <xf numFmtId="0" fontId="20" fillId="0" borderId="18" xfId="53" applyFont="1" applyFill="1" applyBorder="1" applyAlignment="1" applyProtection="1">
      <alignment horizontal="center" vertical="center"/>
    </xf>
    <xf numFmtId="49" fontId="20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0" fontId="24" fillId="0" borderId="0" xfId="53" applyFont="1" applyFill="1" applyBorder="1" applyAlignment="1" applyProtection="1">
      <alignment vertical="center"/>
    </xf>
    <xf numFmtId="0" fontId="35" fillId="0" borderId="0" xfId="53" applyFont="1" applyFill="1" applyBorder="1" applyAlignment="1" applyProtection="1">
      <alignment horizontal="center" vertical="center"/>
    </xf>
    <xf numFmtId="0" fontId="36" fillId="0" borderId="0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/>
      <protection locked="0"/>
    </xf>
    <xf numFmtId="0" fontId="21" fillId="0" borderId="11" xfId="53" applyFont="1" applyFill="1" applyBorder="1" applyAlignment="1" applyProtection="1">
      <alignment vertical="center"/>
    </xf>
    <xf numFmtId="0" fontId="21" fillId="0" borderId="11" xfId="53" applyFont="1" applyFill="1" applyBorder="1" applyAlignment="1" applyProtection="1">
      <alignment horizontal="left" vertical="center"/>
      <protection locked="0"/>
    </xf>
    <xf numFmtId="4" fontId="21" fillId="0" borderId="11" xfId="53" applyNumberFormat="1" applyFont="1" applyFill="1" applyBorder="1" applyAlignment="1" applyProtection="1">
      <alignment horizontal="right" vertical="center"/>
      <protection locked="0"/>
    </xf>
    <xf numFmtId="0" fontId="37" fillId="0" borderId="0" xfId="53" applyFont="1" applyFill="1" applyBorder="1" applyAlignment="1" applyProtection="1">
      <alignment vertical="top"/>
      <protection locked="0"/>
    </xf>
    <xf numFmtId="0" fontId="21" fillId="0" borderId="11" xfId="53" applyFont="1" applyFill="1" applyBorder="1" applyAlignment="1" applyProtection="1">
      <alignment vertical="center"/>
      <protection locked="0"/>
    </xf>
    <xf numFmtId="0" fontId="37" fillId="0" borderId="0" xfId="53" applyFont="1" applyFill="1" applyBorder="1" applyAlignment="1" applyProtection="1">
      <alignment horizontal="left" vertical="top"/>
      <protection locked="0"/>
    </xf>
    <xf numFmtId="0" fontId="21" fillId="0" borderId="11" xfId="53" applyFont="1" applyFill="1" applyBorder="1" applyAlignment="1" applyProtection="1">
      <alignment horizontal="left" vertical="center"/>
    </xf>
    <xf numFmtId="180" fontId="21" fillId="0" borderId="11" xfId="53" applyNumberFormat="1" applyFont="1" applyFill="1" applyBorder="1" applyAlignment="1" applyProtection="1">
      <alignment horizontal="right" vertical="center"/>
      <protection locked="0"/>
    </xf>
    <xf numFmtId="180" fontId="38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8" fillId="0" borderId="11" xfId="53" applyFont="1" applyFill="1" applyBorder="1" applyAlignment="1" applyProtection="1">
      <alignment horizontal="center" vertical="center"/>
    </xf>
    <xf numFmtId="0" fontId="38" fillId="0" borderId="11" xfId="53" applyFont="1" applyFill="1" applyBorder="1" applyAlignment="1" applyProtection="1">
      <alignment horizontal="right" vertical="center"/>
    </xf>
    <xf numFmtId="0" fontId="38" fillId="0" borderId="11" xfId="53" applyFont="1" applyFill="1" applyBorder="1" applyAlignment="1" applyProtection="1">
      <alignment horizontal="center" vertical="center"/>
      <protection locked="0"/>
    </xf>
    <xf numFmtId="0" fontId="21" fillId="0" borderId="0" xfId="53" applyFont="1" applyFill="1" applyBorder="1" applyAlignment="1" applyProtection="1">
      <alignment horizontal="left" vertical="center" wrapText="1"/>
      <protection locked="0"/>
    </xf>
    <xf numFmtId="0" fontId="20" fillId="0" borderId="0" xfId="53" applyFont="1" applyFill="1" applyBorder="1" applyAlignment="1" applyProtection="1">
      <alignment horizontal="left" vertical="center" wrapText="1"/>
    </xf>
    <xf numFmtId="0" fontId="20" fillId="0" borderId="16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9" fillId="0" borderId="4" xfId="53" applyFont="1" applyFill="1" applyBorder="1" applyAlignment="1" applyProtection="1">
      <alignment horizontal="center" vertical="center" wrapText="1"/>
    </xf>
    <xf numFmtId="180" fontId="21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8" xfId="53" applyFont="1" applyFill="1" applyBorder="1" applyAlignment="1" applyProtection="1">
      <alignment horizontal="center" vertical="center" wrapText="1"/>
    </xf>
    <xf numFmtId="0" fontId="24" fillId="0" borderId="2" xfId="53" applyFont="1" applyFill="1" applyBorder="1" applyAlignment="1" applyProtection="1">
      <alignment horizontal="center" vertical="center"/>
    </xf>
    <xf numFmtId="0" fontId="24" fillId="0" borderId="11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  <protection locked="0"/>
    </xf>
    <xf numFmtId="0" fontId="21" fillId="0" borderId="4" xfId="53" applyFont="1" applyFill="1" applyBorder="1" applyAlignment="1" applyProtection="1">
      <alignment horizontal="center" vertical="center"/>
      <protection locked="0"/>
    </xf>
    <xf numFmtId="0" fontId="24" fillId="0" borderId="0" xfId="53" applyFont="1" applyFill="1" applyBorder="1" applyAlignment="1" applyProtection="1">
      <protection locked="0"/>
    </xf>
    <xf numFmtId="0" fontId="20" fillId="0" borderId="0" xfId="53" applyFont="1" applyFill="1" applyBorder="1" applyAlignment="1" applyProtection="1">
      <protection locked="0"/>
    </xf>
    <xf numFmtId="0" fontId="9" fillId="0" borderId="15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7" xfId="53" applyFont="1" applyFill="1" applyBorder="1" applyAlignment="1" applyProtection="1">
      <alignment horizontal="center" vertical="center" wrapText="1"/>
    </xf>
    <xf numFmtId="0" fontId="21" fillId="0" borderId="2" xfId="53" applyFont="1" applyFill="1" applyBorder="1" applyAlignment="1" applyProtection="1">
      <alignment horizontal="right" vertical="center"/>
      <protection locked="0"/>
    </xf>
    <xf numFmtId="0" fontId="21" fillId="0" borderId="15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/>
      <protection locked="0"/>
    </xf>
    <xf numFmtId="0" fontId="9" fillId="0" borderId="15" xfId="53" applyFont="1" applyFill="1" applyBorder="1" applyAlignment="1" applyProtection="1">
      <alignment horizontal="center" vertical="center" wrapText="1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21" fillId="0" borderId="12" xfId="53" applyFont="1" applyFill="1" applyBorder="1" applyAlignment="1" applyProtection="1">
      <alignment horizontal="right" vertical="center"/>
      <protection locked="0"/>
    </xf>
    <xf numFmtId="0" fontId="39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0" fontId="21" fillId="0" borderId="2" xfId="53" applyFont="1" applyFill="1" applyBorder="1" applyAlignment="1" applyProtection="1">
      <alignment horizontal="left" vertical="center"/>
    </xf>
    <xf numFmtId="4" fontId="21" fillId="0" borderId="15" xfId="53" applyNumberFormat="1" applyFont="1" applyFill="1" applyBorder="1" applyAlignment="1" applyProtection="1">
      <alignment horizontal="right" vertical="center"/>
    </xf>
    <xf numFmtId="180" fontId="16" fillId="0" borderId="11" xfId="53" applyNumberFormat="1" applyFont="1" applyFill="1" applyBorder="1" applyAlignment="1" applyProtection="1">
      <alignment horizontal="right" vertical="center"/>
    </xf>
    <xf numFmtId="0" fontId="21" fillId="0" borderId="8" xfId="53" applyFont="1" applyFill="1" applyBorder="1" applyAlignment="1" applyProtection="1">
      <alignment horizontal="left" vertical="center"/>
    </xf>
    <xf numFmtId="4" fontId="21" fillId="0" borderId="16" xfId="53" applyNumberFormat="1" applyFont="1" applyFill="1" applyBorder="1" applyAlignment="1" applyProtection="1">
      <alignment horizontal="right" vertical="center"/>
      <protection locked="0"/>
    </xf>
    <xf numFmtId="0" fontId="9" fillId="0" borderId="11" xfId="53" applyFont="1" applyFill="1" applyBorder="1" applyAlignment="1" applyProtection="1"/>
    <xf numFmtId="180" fontId="9" fillId="0" borderId="11" xfId="53" applyNumberFormat="1" applyFont="1" applyFill="1" applyBorder="1" applyAlignment="1" applyProtection="1"/>
    <xf numFmtId="0" fontId="9" fillId="0" borderId="8" xfId="53" applyFont="1" applyFill="1" applyBorder="1" applyAlignment="1" applyProtection="1"/>
    <xf numFmtId="180" fontId="9" fillId="0" borderId="16" xfId="53" applyNumberFormat="1" applyFont="1" applyFill="1" applyBorder="1" applyAlignment="1" applyProtection="1"/>
    <xf numFmtId="0" fontId="38" fillId="0" borderId="8" xfId="53" applyFont="1" applyFill="1" applyBorder="1" applyAlignment="1" applyProtection="1">
      <alignment horizontal="center" vertical="center"/>
    </xf>
    <xf numFmtId="180" fontId="38" fillId="0" borderId="16" xfId="53" applyNumberFormat="1" applyFont="1" applyFill="1" applyBorder="1" applyAlignment="1" applyProtection="1">
      <alignment horizontal="right" vertical="center"/>
    </xf>
    <xf numFmtId="0" fontId="38" fillId="0" borderId="2" xfId="53" applyFont="1" applyFill="1" applyBorder="1" applyAlignment="1" applyProtection="1">
      <alignment horizontal="center" vertical="center"/>
    </xf>
    <xf numFmtId="180" fontId="38" fillId="0" borderId="15" xfId="53" applyNumberFormat="1" applyFont="1" applyFill="1" applyBorder="1" applyAlignment="1" applyProtection="1">
      <alignment horizontal="right" vertical="center"/>
    </xf>
    <xf numFmtId="180" fontId="21" fillId="0" borderId="16" xfId="53" applyNumberFormat="1" applyFont="1" applyFill="1" applyBorder="1" applyAlignment="1" applyProtection="1">
      <alignment horizontal="right" vertical="center"/>
    </xf>
    <xf numFmtId="0" fontId="37" fillId="0" borderId="16" xfId="53" applyFont="1" applyFill="1" applyBorder="1" applyAlignment="1" applyProtection="1">
      <alignment horizontal="left" vertical="center" wrapText="1"/>
    </xf>
    <xf numFmtId="0" fontId="21" fillId="0" borderId="16" xfId="53" applyFont="1" applyFill="1" applyBorder="1" applyAlignment="1" applyProtection="1">
      <alignment horizontal="left" vertical="center"/>
    </xf>
    <xf numFmtId="0" fontId="37" fillId="0" borderId="15" xfId="53" applyFont="1" applyFill="1" applyBorder="1" applyAlignment="1" applyProtection="1">
      <alignment horizontal="left" vertical="center" wrapText="1"/>
    </xf>
    <xf numFmtId="0" fontId="37" fillId="0" borderId="16" xfId="53" applyFont="1" applyFill="1" applyBorder="1" applyAlignment="1" applyProtection="1">
      <alignment horizontal="right" vertical="center"/>
    </xf>
    <xf numFmtId="0" fontId="37" fillId="0" borderId="15" xfId="53" applyFont="1" applyFill="1" applyBorder="1" applyAlignment="1" applyProtection="1">
      <alignment horizontal="right" vertical="center"/>
    </xf>
    <xf numFmtId="0" fontId="38" fillId="0" borderId="8" xfId="53" applyFont="1" applyFill="1" applyBorder="1" applyAlignment="1" applyProtection="1">
      <alignment horizontal="center" vertical="center"/>
      <protection locked="0"/>
    </xf>
    <xf numFmtId="180" fontId="38" fillId="0" borderId="11" xfId="53" applyNumberFormat="1" applyFont="1" applyFill="1" applyBorder="1" applyAlignment="1" applyProtection="1">
      <alignment horizontal="right" vertical="center"/>
      <protection locked="0"/>
    </xf>
    <xf numFmtId="180" fontId="38" fillId="0" borderId="15" xfId="53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center" vertical="center"/>
    </xf>
    <xf numFmtId="0" fontId="43" fillId="0" borderId="15" xfId="0" applyFont="1" applyBorder="1" applyAlignment="1">
      <alignment horizontal="justify"/>
    </xf>
    <xf numFmtId="0" fontId="43" fillId="0" borderId="15" xfId="0" applyFont="1" applyBorder="1" applyAlignment="1">
      <alignment horizontal="left"/>
    </xf>
    <xf numFmtId="0" fontId="43" fillId="0" borderId="15" xfId="0" applyFont="1" applyFill="1" applyBorder="1" applyAlignment="1">
      <alignment horizontal="left"/>
    </xf>
    <xf numFmtId="0" fontId="24" fillId="0" borderId="0" xfId="0" applyFont="1" applyFill="1" applyAlignment="1">
      <alignment vertical="center"/>
    </xf>
    <xf numFmtId="0" fontId="3" fillId="0" borderId="11" xfId="53" applyFont="1" applyFill="1" applyBorder="1" applyAlignment="1" applyProtection="1" quotePrefix="1">
      <alignment horizontal="center" vertical="center" wrapText="1"/>
      <protection locked="0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L19" sqref="L19"/>
    </sheetView>
  </sheetViews>
  <sheetFormatPr defaultColWidth="9.14545454545454" defaultRowHeight="20" customHeight="1" outlineLevelCol="3"/>
  <cols>
    <col min="1" max="1" width="13.5727272727273" style="85" customWidth="1"/>
    <col min="2" max="2" width="9.14545454545454" style="393"/>
    <col min="3" max="3" width="88.7181818181818" style="85" customWidth="1"/>
    <col min="4" max="16384" width="9.14545454545454" style="85"/>
  </cols>
  <sheetData>
    <row r="1" s="392" customFormat="1" ht="48" customHeight="1" spans="2:3">
      <c r="B1" s="394"/>
      <c r="C1" s="394"/>
    </row>
    <row r="2" s="85" customFormat="1" ht="27" customHeight="1" spans="2:3">
      <c r="B2" s="395" t="s">
        <v>0</v>
      </c>
      <c r="C2" s="395" t="s">
        <v>1</v>
      </c>
    </row>
    <row r="3" s="85" customFormat="1" customHeight="1" spans="2:3">
      <c r="B3" s="396">
        <v>1</v>
      </c>
      <c r="C3" s="397" t="s">
        <v>2</v>
      </c>
    </row>
    <row r="4" s="85" customFormat="1" customHeight="1" spans="2:3">
      <c r="B4" s="396">
        <v>2</v>
      </c>
      <c r="C4" s="397" t="s">
        <v>3</v>
      </c>
    </row>
    <row r="5" s="85" customFormat="1" customHeight="1" spans="2:3">
      <c r="B5" s="396">
        <v>3</v>
      </c>
      <c r="C5" s="397" t="s">
        <v>4</v>
      </c>
    </row>
    <row r="6" s="85" customFormat="1" customHeight="1" spans="2:3">
      <c r="B6" s="396">
        <v>4</v>
      </c>
      <c r="C6" s="397" t="s">
        <v>5</v>
      </c>
    </row>
    <row r="7" s="85" customFormat="1" customHeight="1" spans="2:3">
      <c r="B7" s="396">
        <v>5</v>
      </c>
      <c r="C7" s="398" t="s">
        <v>6</v>
      </c>
    </row>
    <row r="8" s="85" customFormat="1" customHeight="1" spans="2:3">
      <c r="B8" s="396">
        <v>6</v>
      </c>
      <c r="C8" s="398" t="s">
        <v>7</v>
      </c>
    </row>
    <row r="9" s="85" customFormat="1" customHeight="1" spans="2:3">
      <c r="B9" s="396">
        <v>7</v>
      </c>
      <c r="C9" s="398" t="s">
        <v>8</v>
      </c>
    </row>
    <row r="10" s="85" customFormat="1" customHeight="1" spans="2:3">
      <c r="B10" s="396">
        <v>8</v>
      </c>
      <c r="C10" s="398" t="s">
        <v>9</v>
      </c>
    </row>
    <row r="11" s="85" customFormat="1" customHeight="1" spans="2:3">
      <c r="B11" s="396">
        <v>9</v>
      </c>
      <c r="C11" s="399" t="s">
        <v>10</v>
      </c>
    </row>
    <row r="12" s="85" customFormat="1" customHeight="1" spans="2:3">
      <c r="B12" s="396">
        <v>10</v>
      </c>
      <c r="C12" s="399" t="s">
        <v>11</v>
      </c>
    </row>
    <row r="13" s="85" customFormat="1" customHeight="1" spans="2:3">
      <c r="B13" s="396">
        <v>11</v>
      </c>
      <c r="C13" s="397" t="s">
        <v>12</v>
      </c>
    </row>
    <row r="14" s="85" customFormat="1" customHeight="1" spans="2:3">
      <c r="B14" s="396">
        <v>12</v>
      </c>
      <c r="C14" s="397" t="s">
        <v>13</v>
      </c>
    </row>
    <row r="15" s="85" customFormat="1" customHeight="1" spans="2:4">
      <c r="B15" s="396">
        <v>13</v>
      </c>
      <c r="C15" s="397" t="s">
        <v>14</v>
      </c>
      <c r="D15" s="400"/>
    </row>
    <row r="16" s="85" customFormat="1" customHeight="1" spans="2:3">
      <c r="B16" s="396">
        <v>14</v>
      </c>
      <c r="C16" s="398" t="s">
        <v>15</v>
      </c>
    </row>
    <row r="17" s="85" customFormat="1" customHeight="1" spans="2:3">
      <c r="B17" s="396">
        <v>15</v>
      </c>
      <c r="C17" s="398" t="s">
        <v>16</v>
      </c>
    </row>
    <row r="18" s="85" customFormat="1" customHeight="1" spans="2:3">
      <c r="B18" s="396">
        <v>16</v>
      </c>
      <c r="C18" s="398" t="s">
        <v>17</v>
      </c>
    </row>
    <row r="19" s="85" customFormat="1" customHeight="1" spans="2:3">
      <c r="B19" s="396">
        <v>17</v>
      </c>
      <c r="C19" s="397" t="s">
        <v>18</v>
      </c>
    </row>
    <row r="20" s="85" customFormat="1" customHeight="1" spans="2:3">
      <c r="B20" s="396">
        <v>18</v>
      </c>
      <c r="C20" s="397" t="s">
        <v>19</v>
      </c>
    </row>
    <row r="21" s="85" customFormat="1" customHeight="1" spans="2:3">
      <c r="B21" s="396">
        <v>19</v>
      </c>
      <c r="C21" s="397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"/>
  <sheetViews>
    <sheetView zoomScaleSheetLayoutView="60" topLeftCell="D7" workbookViewId="0">
      <selection activeCell="A7" sqref="A7:J9"/>
    </sheetView>
  </sheetViews>
  <sheetFormatPr defaultColWidth="8.88181818181818" defaultRowHeight="13"/>
  <cols>
    <col min="1" max="1" width="36.4545454545455" style="65" customWidth="1"/>
    <col min="2" max="2" width="29" style="65" customWidth="1"/>
    <col min="3" max="5" width="23.5727272727273" style="65" customWidth="1"/>
    <col min="6" max="6" width="11.2818181818182" style="66" customWidth="1"/>
    <col min="7" max="7" width="25.1363636363636" style="65" customWidth="1"/>
    <col min="8" max="8" width="15.5727272727273" style="66" customWidth="1"/>
    <col min="9" max="9" width="13.4272727272727" style="66" customWidth="1"/>
    <col min="10" max="10" width="18.8454545454545" style="65" customWidth="1"/>
    <col min="11" max="11" width="9.13636363636364" style="66" customWidth="1"/>
    <col min="12" max="16384" width="9.13636363636364" style="66"/>
  </cols>
  <sheetData>
    <row r="1" ht="12" customHeight="1" spans="10:10">
      <c r="J1" s="82"/>
    </row>
    <row r="2" ht="28.5" customHeight="1" spans="1:10">
      <c r="A2" s="67" t="s">
        <v>10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1">
      <c r="A3" s="257" t="s">
        <v>21</v>
      </c>
    </row>
    <row r="4" ht="44.25" customHeight="1" spans="1:10">
      <c r="A4" s="73" t="s">
        <v>287</v>
      </c>
      <c r="B4" s="73" t="s">
        <v>288</v>
      </c>
      <c r="C4" s="73" t="s">
        <v>289</v>
      </c>
      <c r="D4" s="73" t="s">
        <v>290</v>
      </c>
      <c r="E4" s="73" t="s">
        <v>291</v>
      </c>
      <c r="F4" s="74" t="s">
        <v>292</v>
      </c>
      <c r="G4" s="73" t="s">
        <v>293</v>
      </c>
      <c r="H4" s="74" t="s">
        <v>294</v>
      </c>
      <c r="I4" s="74" t="s">
        <v>295</v>
      </c>
      <c r="J4" s="73" t="s">
        <v>296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3">
        <v>5</v>
      </c>
      <c r="F5" s="73">
        <v>6</v>
      </c>
      <c r="G5" s="73">
        <v>7</v>
      </c>
      <c r="H5" s="73">
        <v>8</v>
      </c>
      <c r="I5" s="73">
        <v>9</v>
      </c>
      <c r="J5" s="73">
        <v>10</v>
      </c>
    </row>
    <row r="6" ht="30" customHeight="1" spans="1:10">
      <c r="A6" s="258" t="s">
        <v>89</v>
      </c>
      <c r="B6" s="259"/>
      <c r="C6" s="259"/>
      <c r="D6" s="260"/>
      <c r="E6" s="78"/>
      <c r="F6" s="79"/>
      <c r="G6" s="78"/>
      <c r="H6" s="79"/>
      <c r="I6" s="79"/>
      <c r="J6" s="78"/>
    </row>
    <row r="7" ht="83" customHeight="1" spans="1:10">
      <c r="A7" s="261" t="s">
        <v>297</v>
      </c>
      <c r="B7" s="261" t="s">
        <v>298</v>
      </c>
      <c r="C7" s="42" t="s">
        <v>299</v>
      </c>
      <c r="D7" s="262" t="s">
        <v>300</v>
      </c>
      <c r="E7" s="24" t="s">
        <v>301</v>
      </c>
      <c r="F7" s="24" t="s">
        <v>302</v>
      </c>
      <c r="G7" s="24" t="s">
        <v>303</v>
      </c>
      <c r="H7" s="24" t="s">
        <v>304</v>
      </c>
      <c r="I7" s="24" t="s">
        <v>305</v>
      </c>
      <c r="J7" s="264" t="s">
        <v>306</v>
      </c>
    </row>
    <row r="8" ht="63" customHeight="1" spans="1:10">
      <c r="A8" s="261"/>
      <c r="B8" s="261"/>
      <c r="C8" s="42" t="s">
        <v>307</v>
      </c>
      <c r="D8" s="262" t="s">
        <v>308</v>
      </c>
      <c r="E8" s="24" t="s">
        <v>309</v>
      </c>
      <c r="F8" s="24" t="s">
        <v>302</v>
      </c>
      <c r="G8" s="263" t="s">
        <v>310</v>
      </c>
      <c r="H8" s="24" t="s">
        <v>311</v>
      </c>
      <c r="I8" s="24" t="s">
        <v>305</v>
      </c>
      <c r="J8" s="264" t="s">
        <v>306</v>
      </c>
    </row>
    <row r="9" ht="58" customHeight="1" spans="1:10">
      <c r="A9" s="261"/>
      <c r="B9" s="261"/>
      <c r="C9" s="42" t="s">
        <v>312</v>
      </c>
      <c r="D9" s="262" t="s">
        <v>313</v>
      </c>
      <c r="E9" s="24" t="s">
        <v>314</v>
      </c>
      <c r="F9" s="24" t="s">
        <v>315</v>
      </c>
      <c r="G9" s="263">
        <v>90</v>
      </c>
      <c r="H9" s="24" t="s">
        <v>316</v>
      </c>
      <c r="I9" s="24" t="s">
        <v>317</v>
      </c>
      <c r="J9" s="264" t="s">
        <v>306</v>
      </c>
    </row>
  </sheetData>
  <mergeCells count="4">
    <mergeCell ref="A2:J2"/>
    <mergeCell ref="A3:H3"/>
    <mergeCell ref="A7:A9"/>
    <mergeCell ref="B7:B9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zoomScale="80" zoomScaleNormal="80" topLeftCell="D12" workbookViewId="0">
      <selection activeCell="A17" sqref="A17:M19"/>
    </sheetView>
  </sheetViews>
  <sheetFormatPr defaultColWidth="8.57272727272727" defaultRowHeight="14.25" customHeight="1"/>
  <cols>
    <col min="1" max="1" width="18.1454545454545" style="8" customWidth="1"/>
    <col min="2" max="2" width="23.4272727272727" style="8" customWidth="1"/>
    <col min="3" max="3" width="21.8545454545455" style="8" customWidth="1"/>
    <col min="4" max="4" width="15.5727272727273" style="8" customWidth="1"/>
    <col min="5" max="5" width="18.4272727272727" style="8" customWidth="1"/>
    <col min="6" max="6" width="9.85454545454546" style="8" customWidth="1"/>
    <col min="7" max="7" width="8" style="8" customWidth="1"/>
    <col min="8" max="8" width="22.7181818181818" style="8" customWidth="1"/>
    <col min="9" max="9" width="22.1454545454545" style="8" customWidth="1"/>
    <col min="10" max="10" width="10" style="8" customWidth="1"/>
    <col min="11" max="11" width="14.1454545454545" style="8" customWidth="1"/>
    <col min="12" max="12" width="13.7181818181818" style="8" customWidth="1"/>
    <col min="13" max="13" width="20" style="8" customWidth="1"/>
    <col min="14" max="16384" width="8.57272727272727" style="8" customWidth="1"/>
  </cols>
  <sheetData>
    <row r="1" s="119" customFormat="1" customHeight="1" spans="1:16384">
      <c r="A1" s="184"/>
      <c r="B1" s="184"/>
      <c r="C1" s="184"/>
      <c r="D1" s="184"/>
      <c r="E1" s="184"/>
      <c r="F1" s="184"/>
      <c r="G1" s="184"/>
      <c r="H1" s="184"/>
      <c r="I1" s="184"/>
      <c r="J1" s="234"/>
      <c r="K1" s="234"/>
      <c r="L1" s="234"/>
      <c r="M1" s="23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119" customFormat="1" ht="41.25" customHeight="1" spans="1:16384">
      <c r="A2" s="184" t="s">
        <v>318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119" customFormat="1" ht="17.25" customHeight="1" spans="1:16384">
      <c r="A3" s="186" t="s">
        <v>21</v>
      </c>
      <c r="B3" s="186"/>
      <c r="C3" s="187"/>
      <c r="D3" s="188"/>
      <c r="E3" s="188"/>
      <c r="F3" s="188"/>
      <c r="G3" s="188"/>
      <c r="H3" s="188"/>
      <c r="I3" s="188"/>
      <c r="J3" s="234"/>
      <c r="K3" s="234"/>
      <c r="L3" s="234"/>
      <c r="M3" s="235" t="s">
        <v>179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119" customFormat="1" ht="30" customHeight="1" spans="1:16384">
      <c r="A4" s="189" t="s">
        <v>319</v>
      </c>
      <c r="B4" s="190">
        <v>102005</v>
      </c>
      <c r="C4" s="191"/>
      <c r="D4" s="191"/>
      <c r="E4" s="192"/>
      <c r="F4" s="193" t="s">
        <v>320</v>
      </c>
      <c r="G4" s="192"/>
      <c r="H4" s="194" t="s">
        <v>89</v>
      </c>
      <c r="I4" s="191"/>
      <c r="J4" s="191"/>
      <c r="K4" s="191"/>
      <c r="L4" s="191"/>
      <c r="M4" s="19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119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321</v>
      </c>
      <c r="M5" s="23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119" customFormat="1" ht="99.75" customHeight="1" spans="1:16384">
      <c r="A6" s="31" t="s">
        <v>322</v>
      </c>
      <c r="B6" s="195" t="s">
        <v>323</v>
      </c>
      <c r="C6" s="196" t="s">
        <v>324</v>
      </c>
      <c r="D6" s="197"/>
      <c r="E6" s="197"/>
      <c r="F6" s="197"/>
      <c r="G6" s="197"/>
      <c r="H6" s="197"/>
      <c r="I6" s="197"/>
      <c r="J6" s="237"/>
      <c r="K6" s="238"/>
      <c r="L6" s="239" t="s">
        <v>325</v>
      </c>
      <c r="M6" s="23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119" customFormat="1" ht="99.75" customHeight="1" spans="1:16384">
      <c r="A7" s="33"/>
      <c r="B7" s="195" t="s">
        <v>326</v>
      </c>
      <c r="C7" s="196" t="s">
        <v>324</v>
      </c>
      <c r="D7" s="197"/>
      <c r="E7" s="197"/>
      <c r="F7" s="197"/>
      <c r="G7" s="197"/>
      <c r="H7" s="197"/>
      <c r="I7" s="197"/>
      <c r="J7" s="237"/>
      <c r="K7" s="238"/>
      <c r="L7" s="239" t="s">
        <v>327</v>
      </c>
      <c r="M7" s="23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119" customFormat="1" ht="75" customHeight="1" spans="1:16384">
      <c r="A8" s="195" t="s">
        <v>328</v>
      </c>
      <c r="B8" s="198" t="s">
        <v>329</v>
      </c>
      <c r="C8" s="199" t="s">
        <v>330</v>
      </c>
      <c r="D8" s="200"/>
      <c r="E8" s="200"/>
      <c r="F8" s="200"/>
      <c r="G8" s="200"/>
      <c r="H8" s="200"/>
      <c r="I8" s="200"/>
      <c r="J8" s="237"/>
      <c r="K8" s="238"/>
      <c r="L8" s="240" t="s">
        <v>331</v>
      </c>
      <c r="M8" s="23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119" customFormat="1" ht="32.25" customHeight="1" spans="1:16384">
      <c r="A9" s="201" t="s">
        <v>332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4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119" customFormat="1" ht="32.25" customHeight="1" spans="1:16384">
      <c r="A10" s="203" t="s">
        <v>333</v>
      </c>
      <c r="B10" s="204"/>
      <c r="C10" s="205" t="s">
        <v>334</v>
      </c>
      <c r="D10" s="206"/>
      <c r="E10" s="206"/>
      <c r="F10" s="206"/>
      <c r="G10" s="207"/>
      <c r="H10" s="12" t="s">
        <v>335</v>
      </c>
      <c r="I10" s="13"/>
      <c r="J10" s="14"/>
      <c r="K10" s="13" t="s">
        <v>336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119" customFormat="1" ht="32.25" customHeight="1" spans="1:16384">
      <c r="A11" s="208"/>
      <c r="B11" s="209"/>
      <c r="C11" s="210"/>
      <c r="D11" s="211"/>
      <c r="E11" s="211"/>
      <c r="F11" s="211"/>
      <c r="G11" s="212"/>
      <c r="H11" s="195" t="s">
        <v>337</v>
      </c>
      <c r="I11" s="195" t="s">
        <v>338</v>
      </c>
      <c r="J11" s="195" t="s">
        <v>339</v>
      </c>
      <c r="K11" s="195" t="s">
        <v>337</v>
      </c>
      <c r="L11" s="195" t="s">
        <v>338</v>
      </c>
      <c r="M11" s="242" t="s">
        <v>339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119" customFormat="1" ht="32.25" customHeight="1" spans="1:16384">
      <c r="A12" s="213" t="s">
        <v>340</v>
      </c>
      <c r="B12" s="214"/>
      <c r="C12" s="215" t="s">
        <v>297</v>
      </c>
      <c r="D12" s="216"/>
      <c r="E12" s="216"/>
      <c r="F12" s="216"/>
      <c r="G12" s="217"/>
      <c r="H12" s="218">
        <v>20000</v>
      </c>
      <c r="I12" s="243">
        <v>20000</v>
      </c>
      <c r="J12" s="195"/>
      <c r="K12" s="218">
        <v>20000</v>
      </c>
      <c r="L12" s="243">
        <v>20000</v>
      </c>
      <c r="M12" s="244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119" customFormat="1" ht="30" customHeight="1" spans="1:16384">
      <c r="A13" s="219" t="s">
        <v>75</v>
      </c>
      <c r="B13" s="220"/>
      <c r="C13" s="220"/>
      <c r="D13" s="220"/>
      <c r="E13" s="220"/>
      <c r="F13" s="220"/>
      <c r="G13" s="221"/>
      <c r="H13" s="218">
        <v>20000</v>
      </c>
      <c r="I13" s="243">
        <v>20000</v>
      </c>
      <c r="J13" s="245"/>
      <c r="K13" s="218">
        <v>20000</v>
      </c>
      <c r="L13" s="243">
        <v>20000</v>
      </c>
      <c r="M13" s="24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119" customFormat="1" ht="32.25" customHeight="1" spans="1:16384">
      <c r="A14" s="222" t="s">
        <v>341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47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119" customFormat="1" ht="32.25" customHeight="1" spans="1:16384">
      <c r="A15" s="224" t="s">
        <v>342</v>
      </c>
      <c r="B15" s="225"/>
      <c r="C15" s="225"/>
      <c r="D15" s="225"/>
      <c r="E15" s="225"/>
      <c r="F15" s="225"/>
      <c r="G15" s="226"/>
      <c r="H15" s="227" t="s">
        <v>343</v>
      </c>
      <c r="I15" s="248"/>
      <c r="J15" s="249" t="s">
        <v>296</v>
      </c>
      <c r="K15" s="250"/>
      <c r="L15" s="227" t="s">
        <v>344</v>
      </c>
      <c r="M15" s="24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119" customFormat="1" ht="36" customHeight="1" spans="1:16384">
      <c r="A16" s="228" t="s">
        <v>289</v>
      </c>
      <c r="B16" s="228" t="s">
        <v>345</v>
      </c>
      <c r="C16" s="229" t="s">
        <v>291</v>
      </c>
      <c r="D16" s="229" t="s">
        <v>292</v>
      </c>
      <c r="E16" s="229" t="s">
        <v>293</v>
      </c>
      <c r="F16" s="229" t="s">
        <v>294</v>
      </c>
      <c r="G16" s="229" t="s">
        <v>295</v>
      </c>
      <c r="H16" s="230"/>
      <c r="I16" s="251"/>
      <c r="J16" s="230"/>
      <c r="K16" s="252"/>
      <c r="L16" s="230"/>
      <c r="M16" s="25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119" customFormat="1" ht="32.25" customHeight="1" spans="1:16384">
      <c r="A17" s="231" t="s">
        <v>299</v>
      </c>
      <c r="B17" s="231" t="s">
        <v>300</v>
      </c>
      <c r="C17" s="24" t="s">
        <v>301</v>
      </c>
      <c r="D17" s="231" t="s">
        <v>302</v>
      </c>
      <c r="E17" s="401" t="s">
        <v>303</v>
      </c>
      <c r="F17" s="24" t="s">
        <v>304</v>
      </c>
      <c r="G17" s="231" t="s">
        <v>305</v>
      </c>
      <c r="H17" s="232" t="s">
        <v>346</v>
      </c>
      <c r="I17" s="251"/>
      <c r="J17" s="253" t="s">
        <v>306</v>
      </c>
      <c r="K17" s="251"/>
      <c r="L17" s="254" t="s">
        <v>347</v>
      </c>
      <c r="M17" s="255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119" customFormat="1" ht="32.25" customHeight="1" spans="1:16384">
      <c r="A18" s="231" t="s">
        <v>307</v>
      </c>
      <c r="B18" s="231" t="s">
        <v>308</v>
      </c>
      <c r="C18" s="24" t="s">
        <v>309</v>
      </c>
      <c r="D18" s="231" t="s">
        <v>302</v>
      </c>
      <c r="E18" s="401" t="s">
        <v>310</v>
      </c>
      <c r="F18" s="24" t="s">
        <v>311</v>
      </c>
      <c r="G18" s="231" t="s">
        <v>305</v>
      </c>
      <c r="H18" s="232" t="s">
        <v>346</v>
      </c>
      <c r="I18" s="251"/>
      <c r="J18" s="253" t="s">
        <v>306</v>
      </c>
      <c r="K18" s="251"/>
      <c r="L18" s="254" t="s">
        <v>347</v>
      </c>
      <c r="M18" s="255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119" customFormat="1" ht="32.25" customHeight="1" spans="1:16384">
      <c r="A19" s="231" t="s">
        <v>312</v>
      </c>
      <c r="B19" s="231" t="s">
        <v>313</v>
      </c>
      <c r="C19" s="24" t="s">
        <v>313</v>
      </c>
      <c r="D19" s="231" t="s">
        <v>302</v>
      </c>
      <c r="E19" s="401" t="s">
        <v>348</v>
      </c>
      <c r="F19" s="24" t="s">
        <v>316</v>
      </c>
      <c r="G19" s="231" t="s">
        <v>305</v>
      </c>
      <c r="H19" s="233" t="s">
        <v>346</v>
      </c>
      <c r="I19" s="256"/>
      <c r="J19" s="253" t="s">
        <v>306</v>
      </c>
      <c r="K19" s="251"/>
      <c r="L19" s="254" t="s">
        <v>347</v>
      </c>
      <c r="M19" s="25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119" customFormat="1" customHeight="1" spans="1:16384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119" customFormat="1" customHeight="1" spans="1:16384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119" customFormat="1" customHeight="1" spans="1:16384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119" customFormat="1" customHeight="1" spans="1:16384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119" customFormat="1" customHeight="1" spans="1:16384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119" customFormat="1" customHeight="1" spans="1:16384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119" customFormat="1" customHeight="1" spans="1:16384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119" customFormat="1" customHeight="1" spans="1:16384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</sheetData>
  <mergeCells count="36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B12"/>
    <mergeCell ref="C12:G12"/>
    <mergeCell ref="A13:G13"/>
    <mergeCell ref="A14:M14"/>
    <mergeCell ref="A15:G15"/>
    <mergeCell ref="H17:I17"/>
    <mergeCell ref="J17:K17"/>
    <mergeCell ref="L17:M17"/>
    <mergeCell ref="H18:I18"/>
    <mergeCell ref="J18:K18"/>
    <mergeCell ref="L18:M18"/>
    <mergeCell ref="H19:I19"/>
    <mergeCell ref="J19:K19"/>
    <mergeCell ref="L19:M19"/>
    <mergeCell ref="A6:A7"/>
    <mergeCell ref="A10:B11"/>
    <mergeCell ref="C10:G11"/>
    <mergeCell ref="H15:I16"/>
    <mergeCell ref="J15:K16"/>
    <mergeCell ref="L15:M16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0"/>
  <sheetViews>
    <sheetView zoomScaleSheetLayoutView="60" workbookViewId="0">
      <selection activeCell="D16" sqref="D16"/>
    </sheetView>
  </sheetViews>
  <sheetFormatPr defaultColWidth="8.88181818181818" defaultRowHeight="14.25" customHeight="1" outlineLevelCol="5"/>
  <cols>
    <col min="1" max="2" width="21.1363636363636" style="164" customWidth="1"/>
    <col min="3" max="3" width="21.1363636363636" style="84" customWidth="1"/>
    <col min="4" max="4" width="27.7181818181818" style="84" customWidth="1"/>
    <col min="5" max="6" width="36.7181818181818" style="84" customWidth="1"/>
    <col min="7" max="7" width="9.13636363636364" style="84" customWidth="1"/>
    <col min="8" max="16384" width="9.13636363636364" style="84"/>
  </cols>
  <sheetData>
    <row r="1" ht="12" customHeight="1" spans="1:6">
      <c r="A1" s="165">
        <v>0</v>
      </c>
      <c r="B1" s="165">
        <v>0</v>
      </c>
      <c r="C1" s="166">
        <v>1</v>
      </c>
      <c r="D1" s="167"/>
      <c r="E1" s="167"/>
      <c r="F1" s="167"/>
    </row>
    <row r="2" ht="26.25" customHeight="1" spans="1:6">
      <c r="A2" s="168" t="s">
        <v>12</v>
      </c>
      <c r="B2" s="168"/>
      <c r="C2" s="169"/>
      <c r="D2" s="169"/>
      <c r="E2" s="169"/>
      <c r="F2" s="169"/>
    </row>
    <row r="3" ht="13.5" customHeight="1" spans="1:6">
      <c r="A3" s="170" t="s">
        <v>21</v>
      </c>
      <c r="B3" s="170"/>
      <c r="C3" s="166"/>
      <c r="D3" s="167"/>
      <c r="E3" s="167"/>
      <c r="F3" s="167" t="s">
        <v>22</v>
      </c>
    </row>
    <row r="4" ht="19.5" customHeight="1" spans="1:6">
      <c r="A4" s="92" t="s">
        <v>186</v>
      </c>
      <c r="B4" s="171" t="s">
        <v>91</v>
      </c>
      <c r="C4" s="92" t="s">
        <v>92</v>
      </c>
      <c r="D4" s="93" t="s">
        <v>349</v>
      </c>
      <c r="E4" s="94"/>
      <c r="F4" s="172"/>
    </row>
    <row r="5" ht="18.75" customHeight="1" spans="1:6">
      <c r="A5" s="96"/>
      <c r="B5" s="173"/>
      <c r="C5" s="97"/>
      <c r="D5" s="92" t="s">
        <v>75</v>
      </c>
      <c r="E5" s="93" t="s">
        <v>94</v>
      </c>
      <c r="F5" s="92" t="s">
        <v>95</v>
      </c>
    </row>
    <row r="6" ht="18.75" customHeight="1" spans="1:6">
      <c r="A6" s="174">
        <v>1</v>
      </c>
      <c r="B6" s="174" t="s">
        <v>173</v>
      </c>
      <c r="C6" s="113">
        <v>3</v>
      </c>
      <c r="D6" s="174" t="s">
        <v>175</v>
      </c>
      <c r="E6" s="174" t="s">
        <v>176</v>
      </c>
      <c r="F6" s="113">
        <v>6</v>
      </c>
    </row>
    <row r="7" ht="18.75" customHeight="1" spans="1:6">
      <c r="A7" s="175" t="s">
        <v>350</v>
      </c>
      <c r="B7" s="176"/>
      <c r="C7" s="177"/>
      <c r="D7" s="178" t="s">
        <v>90</v>
      </c>
      <c r="E7" s="179" t="s">
        <v>90</v>
      </c>
      <c r="F7" s="179" t="s">
        <v>90</v>
      </c>
    </row>
    <row r="8" ht="18.75" customHeight="1" spans="1:6">
      <c r="A8" s="180" t="s">
        <v>133</v>
      </c>
      <c r="B8" s="181"/>
      <c r="C8" s="182" t="s">
        <v>133</v>
      </c>
      <c r="D8" s="178" t="s">
        <v>90</v>
      </c>
      <c r="E8" s="179" t="s">
        <v>90</v>
      </c>
      <c r="F8" s="179" t="s">
        <v>90</v>
      </c>
    </row>
    <row r="10" customHeight="1" spans="2:2">
      <c r="B10" s="183"/>
    </row>
  </sheetData>
  <mergeCells count="8">
    <mergeCell ref="A2:F2"/>
    <mergeCell ref="A3:D3"/>
    <mergeCell ref="D4:F4"/>
    <mergeCell ref="A7:C7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B10"/>
    </sheetView>
  </sheetViews>
  <sheetFormatPr defaultColWidth="8.88181818181818" defaultRowHeight="14.25" customHeight="1" outlineLevelCol="5"/>
  <cols>
    <col min="1" max="2" width="21.1363636363636" style="164" customWidth="1"/>
    <col min="3" max="3" width="21.1363636363636" style="84" customWidth="1"/>
    <col min="4" max="4" width="27.7181818181818" style="84" customWidth="1"/>
    <col min="5" max="6" width="36.7181818181818" style="84" customWidth="1"/>
    <col min="7" max="7" width="9.13636363636364" style="84" customWidth="1"/>
    <col min="8" max="16384" width="9.13636363636364" style="84"/>
  </cols>
  <sheetData>
    <row r="1" s="84" customFormat="1" ht="12" customHeight="1" spans="1:6">
      <c r="A1" s="165">
        <v>0</v>
      </c>
      <c r="B1" s="165">
        <v>0</v>
      </c>
      <c r="C1" s="166">
        <v>1</v>
      </c>
      <c r="D1" s="167"/>
      <c r="E1" s="167"/>
      <c r="F1" s="167"/>
    </row>
    <row r="2" s="84" customFormat="1" ht="26.25" customHeight="1" spans="1:6">
      <c r="A2" s="168" t="s">
        <v>13</v>
      </c>
      <c r="B2" s="168"/>
      <c r="C2" s="169"/>
      <c r="D2" s="169"/>
      <c r="E2" s="169"/>
      <c r="F2" s="169"/>
    </row>
    <row r="3" s="84" customFormat="1" ht="13.5" customHeight="1" spans="1:6">
      <c r="A3" s="170" t="s">
        <v>21</v>
      </c>
      <c r="B3" s="170"/>
      <c r="C3" s="166"/>
      <c r="D3" s="167"/>
      <c r="E3" s="167"/>
      <c r="F3" s="167" t="s">
        <v>22</v>
      </c>
    </row>
    <row r="4" s="84" customFormat="1" ht="19.5" customHeight="1" spans="1:6">
      <c r="A4" s="92" t="s">
        <v>186</v>
      </c>
      <c r="B4" s="171" t="s">
        <v>91</v>
      </c>
      <c r="C4" s="92" t="s">
        <v>92</v>
      </c>
      <c r="D4" s="93" t="s">
        <v>351</v>
      </c>
      <c r="E4" s="94"/>
      <c r="F4" s="172"/>
    </row>
    <row r="5" s="84" customFormat="1" ht="18.75" customHeight="1" spans="1:6">
      <c r="A5" s="96"/>
      <c r="B5" s="173"/>
      <c r="C5" s="97"/>
      <c r="D5" s="92" t="s">
        <v>75</v>
      </c>
      <c r="E5" s="93" t="s">
        <v>94</v>
      </c>
      <c r="F5" s="92" t="s">
        <v>95</v>
      </c>
    </row>
    <row r="6" s="84" customFormat="1" ht="18.75" customHeight="1" spans="1:6">
      <c r="A6" s="174">
        <v>1</v>
      </c>
      <c r="B6" s="174" t="s">
        <v>173</v>
      </c>
      <c r="C6" s="113">
        <v>3</v>
      </c>
      <c r="D6" s="174" t="s">
        <v>175</v>
      </c>
      <c r="E6" s="174" t="s">
        <v>176</v>
      </c>
      <c r="F6" s="113">
        <v>6</v>
      </c>
    </row>
    <row r="7" s="84" customFormat="1" ht="18.75" customHeight="1" spans="1:6">
      <c r="A7" s="175" t="s">
        <v>352</v>
      </c>
      <c r="B7" s="176"/>
      <c r="C7" s="177"/>
      <c r="D7" s="178" t="s">
        <v>90</v>
      </c>
      <c r="E7" s="179" t="s">
        <v>90</v>
      </c>
      <c r="F7" s="179" t="s">
        <v>90</v>
      </c>
    </row>
    <row r="8" s="84" customFormat="1" ht="18.75" customHeight="1" spans="1:6">
      <c r="A8" s="180" t="s">
        <v>133</v>
      </c>
      <c r="B8" s="181"/>
      <c r="C8" s="182"/>
      <c r="D8" s="178" t="s">
        <v>90</v>
      </c>
      <c r="E8" s="179" t="s">
        <v>90</v>
      </c>
      <c r="F8" s="179" t="s">
        <v>90</v>
      </c>
    </row>
    <row r="9" customHeight="1" spans="1:1">
      <c r="A9" s="183"/>
    </row>
    <row r="10" customHeight="1" spans="2:2">
      <c r="B10" s="183"/>
    </row>
  </sheetData>
  <mergeCells count="8">
    <mergeCell ref="A2:F2"/>
    <mergeCell ref="A3:D3"/>
    <mergeCell ref="D4:F4"/>
    <mergeCell ref="A7:C7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C13" sqref="C13"/>
    </sheetView>
  </sheetViews>
  <sheetFormatPr defaultColWidth="8.88181818181818" defaultRowHeight="14.25" customHeight="1"/>
  <cols>
    <col min="1" max="1" width="20.7181818181818" style="84" customWidth="1"/>
    <col min="2" max="2" width="21.7181818181818" style="84" customWidth="1"/>
    <col min="3" max="3" width="35.2818181818182" style="84" customWidth="1"/>
    <col min="4" max="4" width="7.71818181818182" style="84" customWidth="1"/>
    <col min="5" max="6" width="10.2818181818182" style="84" customWidth="1"/>
    <col min="7" max="7" width="12" style="84" customWidth="1"/>
    <col min="8" max="10" width="10" style="84" customWidth="1"/>
    <col min="11" max="11" width="9.13636363636364" style="66" customWidth="1"/>
    <col min="12" max="13" width="9.13636363636364" style="84" customWidth="1"/>
    <col min="14" max="15" width="12.7181818181818" style="84" customWidth="1"/>
    <col min="16" max="16" width="9.13636363636364" style="66" customWidth="1"/>
    <col min="17" max="17" width="10.4272727272727" style="84" customWidth="1"/>
    <col min="18" max="18" width="9.13636363636364" style="66" customWidth="1"/>
    <col min="19" max="16384" width="9.13636363636364" style="66"/>
  </cols>
  <sheetData>
    <row r="1" ht="13.5" customHeight="1" spans="1:17">
      <c r="A1" s="86"/>
      <c r="B1" s="86"/>
      <c r="C1" s="86"/>
      <c r="D1" s="86"/>
      <c r="E1" s="86"/>
      <c r="F1" s="86"/>
      <c r="G1" s="86"/>
      <c r="H1" s="86"/>
      <c r="I1" s="86"/>
      <c r="J1" s="86"/>
      <c r="P1" s="82"/>
      <c r="Q1" s="162"/>
    </row>
    <row r="2" ht="27.75" customHeight="1" spans="1:17">
      <c r="A2" s="142" t="s">
        <v>14</v>
      </c>
      <c r="B2" s="68"/>
      <c r="C2" s="68"/>
      <c r="D2" s="68"/>
      <c r="E2" s="68"/>
      <c r="F2" s="68"/>
      <c r="G2" s="68"/>
      <c r="H2" s="68"/>
      <c r="I2" s="68"/>
      <c r="J2" s="68"/>
      <c r="K2" s="69"/>
      <c r="L2" s="68"/>
      <c r="M2" s="68"/>
      <c r="N2" s="68"/>
      <c r="O2" s="68"/>
      <c r="P2" s="69"/>
      <c r="Q2" s="68"/>
    </row>
    <row r="3" ht="18.75" customHeight="1" spans="1:17">
      <c r="A3" s="118" t="s">
        <v>21</v>
      </c>
      <c r="B3" s="119"/>
      <c r="C3" s="119"/>
      <c r="D3" s="119"/>
      <c r="E3" s="119"/>
      <c r="F3" s="119"/>
      <c r="G3" s="119"/>
      <c r="H3" s="119"/>
      <c r="I3" s="119"/>
      <c r="J3" s="119"/>
      <c r="P3" s="157"/>
      <c r="Q3" s="163" t="s">
        <v>179</v>
      </c>
    </row>
    <row r="4" ht="15.75" customHeight="1" spans="1:17">
      <c r="A4" s="98" t="s">
        <v>353</v>
      </c>
      <c r="B4" s="143" t="s">
        <v>354</v>
      </c>
      <c r="C4" s="143" t="s">
        <v>355</v>
      </c>
      <c r="D4" s="143" t="s">
        <v>356</v>
      </c>
      <c r="E4" s="143" t="s">
        <v>357</v>
      </c>
      <c r="F4" s="143" t="s">
        <v>358</v>
      </c>
      <c r="G4" s="76" t="s">
        <v>193</v>
      </c>
      <c r="H4" s="144"/>
      <c r="I4" s="144"/>
      <c r="J4" s="76"/>
      <c r="K4" s="158"/>
      <c r="L4" s="76"/>
      <c r="M4" s="76"/>
      <c r="N4" s="76"/>
      <c r="O4" s="76"/>
      <c r="P4" s="158"/>
      <c r="Q4" s="77"/>
    </row>
    <row r="5" ht="17.25" customHeight="1" spans="1:17">
      <c r="A5" s="145"/>
      <c r="B5" s="146"/>
      <c r="C5" s="146"/>
      <c r="D5" s="146"/>
      <c r="E5" s="146"/>
      <c r="F5" s="146"/>
      <c r="G5" s="147" t="s">
        <v>75</v>
      </c>
      <c r="H5" s="121" t="s">
        <v>78</v>
      </c>
      <c r="I5" s="121" t="s">
        <v>359</v>
      </c>
      <c r="J5" s="146" t="s">
        <v>360</v>
      </c>
      <c r="K5" s="159" t="s">
        <v>361</v>
      </c>
      <c r="L5" s="149" t="s">
        <v>82</v>
      </c>
      <c r="M5" s="149"/>
      <c r="N5" s="149"/>
      <c r="O5" s="149"/>
      <c r="P5" s="160"/>
      <c r="Q5" s="148"/>
    </row>
    <row r="6" ht="54" customHeight="1" spans="1:17">
      <c r="A6" s="112"/>
      <c r="B6" s="148"/>
      <c r="C6" s="148"/>
      <c r="D6" s="148"/>
      <c r="E6" s="148"/>
      <c r="F6" s="148"/>
      <c r="G6" s="149"/>
      <c r="H6" s="121"/>
      <c r="I6" s="121"/>
      <c r="J6" s="148"/>
      <c r="K6" s="161"/>
      <c r="L6" s="148" t="s">
        <v>77</v>
      </c>
      <c r="M6" s="148" t="s">
        <v>84</v>
      </c>
      <c r="N6" s="148" t="s">
        <v>280</v>
      </c>
      <c r="O6" s="148" t="s">
        <v>86</v>
      </c>
      <c r="P6" s="161" t="s">
        <v>87</v>
      </c>
      <c r="Q6" s="148" t="s">
        <v>88</v>
      </c>
    </row>
    <row r="7" ht="15" customHeight="1" spans="1:17">
      <c r="A7" s="97">
        <v>1</v>
      </c>
      <c r="B7" s="97">
        <v>2</v>
      </c>
      <c r="C7" s="97">
        <v>3</v>
      </c>
      <c r="D7" s="96">
        <v>4</v>
      </c>
      <c r="E7" s="96">
        <v>5</v>
      </c>
      <c r="F7" s="96">
        <v>6</v>
      </c>
      <c r="G7" s="96">
        <v>7</v>
      </c>
      <c r="H7" s="96">
        <v>8</v>
      </c>
      <c r="I7" s="96">
        <v>9</v>
      </c>
      <c r="J7" s="96">
        <v>10</v>
      </c>
      <c r="K7" s="96">
        <v>11</v>
      </c>
      <c r="L7" s="96">
        <v>12</v>
      </c>
      <c r="M7" s="96">
        <v>13</v>
      </c>
      <c r="N7" s="96">
        <v>14</v>
      </c>
      <c r="O7" s="96">
        <v>15</v>
      </c>
      <c r="P7" s="96">
        <v>16</v>
      </c>
      <c r="Q7" s="96">
        <v>17</v>
      </c>
    </row>
    <row r="8" ht="21" customHeight="1" spans="1:17">
      <c r="A8" s="150" t="s">
        <v>362</v>
      </c>
      <c r="B8" s="150"/>
      <c r="C8" s="150"/>
      <c r="D8" s="151"/>
      <c r="E8" s="152"/>
      <c r="F8" s="153" t="s">
        <v>90</v>
      </c>
      <c r="G8" s="153" t="s">
        <v>90</v>
      </c>
      <c r="H8" s="153" t="s">
        <v>90</v>
      </c>
      <c r="I8" s="153" t="s">
        <v>90</v>
      </c>
      <c r="J8" s="153" t="s">
        <v>90</v>
      </c>
      <c r="K8" s="153" t="s">
        <v>90</v>
      </c>
      <c r="L8" s="153" t="s">
        <v>90</v>
      </c>
      <c r="M8" s="153" t="s">
        <v>90</v>
      </c>
      <c r="N8" s="153" t="s">
        <v>90</v>
      </c>
      <c r="O8" s="153"/>
      <c r="P8" s="153" t="s">
        <v>90</v>
      </c>
      <c r="Q8" s="153" t="s">
        <v>90</v>
      </c>
    </row>
    <row r="9" ht="21" customHeight="1" spans="1:17">
      <c r="A9" s="154" t="s">
        <v>133</v>
      </c>
      <c r="B9" s="155"/>
      <c r="C9" s="155"/>
      <c r="D9" s="155"/>
      <c r="E9" s="152"/>
      <c r="F9" s="153" t="s">
        <v>90</v>
      </c>
      <c r="G9" s="153" t="s">
        <v>90</v>
      </c>
      <c r="H9" s="153" t="s">
        <v>90</v>
      </c>
      <c r="I9" s="153" t="s">
        <v>90</v>
      </c>
      <c r="J9" s="153" t="s">
        <v>90</v>
      </c>
      <c r="K9" s="153" t="s">
        <v>90</v>
      </c>
      <c r="L9" s="153" t="s">
        <v>90</v>
      </c>
      <c r="M9" s="153" t="s">
        <v>90</v>
      </c>
      <c r="N9" s="153" t="s">
        <v>90</v>
      </c>
      <c r="O9" s="153"/>
      <c r="P9" s="153" t="s">
        <v>90</v>
      </c>
      <c r="Q9" s="153" t="s">
        <v>90</v>
      </c>
    </row>
    <row r="10" customHeight="1" spans="4:4">
      <c r="D10" s="156"/>
    </row>
    <row r="11" customHeight="1" spans="2:2">
      <c r="B11" s="156"/>
    </row>
  </sheetData>
  <mergeCells count="17">
    <mergeCell ref="A2:Q2"/>
    <mergeCell ref="A3:F3"/>
    <mergeCell ref="G4:Q4"/>
    <mergeCell ref="L5:Q5"/>
    <mergeCell ref="A8:C8"/>
    <mergeCell ref="A9:E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topLeftCell="A3" workbookViewId="0">
      <selection activeCell="E13" sqref="E13"/>
    </sheetView>
  </sheetViews>
  <sheetFormatPr defaultColWidth="8.71818181818182" defaultRowHeight="14.25" customHeight="1"/>
  <cols>
    <col min="1" max="6" width="9.13636363636364" style="115" customWidth="1"/>
    <col min="7" max="7" width="12" style="84" customWidth="1"/>
    <col min="8" max="10" width="10" style="84" customWidth="1"/>
    <col min="11" max="11" width="9.13636363636364" style="66" customWidth="1"/>
    <col min="12" max="13" width="9.13636363636364" style="84" customWidth="1"/>
    <col min="14" max="15" width="12.7181818181818" style="84" customWidth="1"/>
    <col min="16" max="16" width="9.13636363636364" style="66" customWidth="1"/>
    <col min="17" max="17" width="10.4272727272727" style="84" customWidth="1"/>
    <col min="18" max="18" width="9.13636363636364" style="66" customWidth="1"/>
    <col min="19" max="246" width="9.13636363636364" style="66"/>
    <col min="247" max="255" width="8.71818181818182" style="66"/>
  </cols>
  <sheetData>
    <row r="1" ht="13.5" customHeight="1" spans="1:17">
      <c r="A1" s="86"/>
      <c r="B1" s="86"/>
      <c r="C1" s="86"/>
      <c r="D1" s="86"/>
      <c r="E1" s="86"/>
      <c r="F1" s="86"/>
      <c r="G1" s="116"/>
      <c r="H1" s="116"/>
      <c r="I1" s="116"/>
      <c r="J1" s="116"/>
      <c r="K1" s="133"/>
      <c r="L1" s="134"/>
      <c r="M1" s="134"/>
      <c r="N1" s="134"/>
      <c r="O1" s="134"/>
      <c r="P1" s="135"/>
      <c r="Q1" s="140"/>
    </row>
    <row r="2" ht="27.75" customHeight="1" spans="1:17">
      <c r="A2" s="117" t="s">
        <v>15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ht="26.1" customHeight="1" spans="1:17">
      <c r="A3" s="118" t="s">
        <v>21</v>
      </c>
      <c r="B3" s="119"/>
      <c r="C3" s="119"/>
      <c r="D3" s="119"/>
      <c r="E3" s="119"/>
      <c r="F3" s="119"/>
      <c r="G3" s="120"/>
      <c r="H3" s="120"/>
      <c r="I3" s="120"/>
      <c r="J3" s="120"/>
      <c r="K3" s="133"/>
      <c r="L3" s="134"/>
      <c r="M3" s="134"/>
      <c r="N3" s="134"/>
      <c r="O3" s="134"/>
      <c r="P3" s="136"/>
      <c r="Q3" s="141" t="s">
        <v>179</v>
      </c>
    </row>
    <row r="4" ht="15.75" customHeight="1" spans="1:17">
      <c r="A4" s="121" t="s">
        <v>353</v>
      </c>
      <c r="B4" s="121" t="s">
        <v>363</v>
      </c>
      <c r="C4" s="121" t="s">
        <v>364</v>
      </c>
      <c r="D4" s="121" t="s">
        <v>365</v>
      </c>
      <c r="E4" s="121" t="s">
        <v>366</v>
      </c>
      <c r="F4" s="121" t="s">
        <v>367</v>
      </c>
      <c r="G4" s="121" t="s">
        <v>193</v>
      </c>
      <c r="H4" s="121"/>
      <c r="I4" s="121"/>
      <c r="J4" s="121"/>
      <c r="K4" s="137"/>
      <c r="L4" s="121"/>
      <c r="M4" s="121"/>
      <c r="N4" s="121"/>
      <c r="O4" s="121"/>
      <c r="P4" s="137"/>
      <c r="Q4" s="121"/>
    </row>
    <row r="5" ht="17.25" customHeight="1" spans="1:17">
      <c r="A5" s="121"/>
      <c r="B5" s="121"/>
      <c r="C5" s="121"/>
      <c r="D5" s="121"/>
      <c r="E5" s="121"/>
      <c r="F5" s="121"/>
      <c r="G5" s="121" t="s">
        <v>75</v>
      </c>
      <c r="H5" s="121" t="s">
        <v>78</v>
      </c>
      <c r="I5" s="121" t="s">
        <v>359</v>
      </c>
      <c r="J5" s="121" t="s">
        <v>360</v>
      </c>
      <c r="K5" s="138" t="s">
        <v>361</v>
      </c>
      <c r="L5" s="121" t="s">
        <v>82</v>
      </c>
      <c r="M5" s="121"/>
      <c r="N5" s="121"/>
      <c r="O5" s="121"/>
      <c r="P5" s="138"/>
      <c r="Q5" s="121"/>
    </row>
    <row r="6" ht="54" customHeight="1" spans="1:17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37"/>
      <c r="L6" s="121" t="s">
        <v>77</v>
      </c>
      <c r="M6" s="121" t="s">
        <v>84</v>
      </c>
      <c r="N6" s="121" t="s">
        <v>280</v>
      </c>
      <c r="O6" s="121" t="s">
        <v>86</v>
      </c>
      <c r="P6" s="137" t="s">
        <v>87</v>
      </c>
      <c r="Q6" s="121" t="s">
        <v>88</v>
      </c>
    </row>
    <row r="7" ht="15" customHeight="1" spans="1:17">
      <c r="A7" s="121">
        <v>1</v>
      </c>
      <c r="B7" s="121">
        <v>2</v>
      </c>
      <c r="C7" s="121">
        <v>3</v>
      </c>
      <c r="D7" s="121">
        <v>4</v>
      </c>
      <c r="E7" s="121">
        <v>5</v>
      </c>
      <c r="F7" s="121">
        <v>6</v>
      </c>
      <c r="G7" s="121">
        <v>7</v>
      </c>
      <c r="H7" s="121">
        <v>8</v>
      </c>
      <c r="I7" s="121">
        <v>9</v>
      </c>
      <c r="J7" s="121">
        <v>10</v>
      </c>
      <c r="K7" s="121">
        <v>11</v>
      </c>
      <c r="L7" s="121">
        <v>12</v>
      </c>
      <c r="M7" s="121">
        <v>13</v>
      </c>
      <c r="N7" s="121">
        <v>14</v>
      </c>
      <c r="O7" s="121">
        <v>15</v>
      </c>
      <c r="P7" s="121">
        <v>16</v>
      </c>
      <c r="Q7" s="121">
        <v>17</v>
      </c>
    </row>
    <row r="8" ht="22.5" customHeight="1" spans="1:17">
      <c r="A8" s="122" t="s">
        <v>368</v>
      </c>
      <c r="B8" s="123"/>
      <c r="C8" s="123"/>
      <c r="D8" s="123"/>
      <c r="E8" s="123"/>
      <c r="F8" s="124"/>
      <c r="G8" s="125" t="s">
        <v>90</v>
      </c>
      <c r="H8" s="125" t="s">
        <v>90</v>
      </c>
      <c r="I8" s="125" t="s">
        <v>90</v>
      </c>
      <c r="J8" s="125" t="s">
        <v>90</v>
      </c>
      <c r="K8" s="125" t="s">
        <v>90</v>
      </c>
      <c r="L8" s="125" t="s">
        <v>90</v>
      </c>
      <c r="M8" s="125" t="s">
        <v>90</v>
      </c>
      <c r="N8" s="125" t="s">
        <v>90</v>
      </c>
      <c r="O8" s="125"/>
      <c r="P8" s="125" t="s">
        <v>90</v>
      </c>
      <c r="Q8" s="125" t="s">
        <v>90</v>
      </c>
    </row>
    <row r="9" ht="22.5" customHeight="1" spans="1:17">
      <c r="A9" s="126"/>
      <c r="B9" s="127"/>
      <c r="C9" s="127"/>
      <c r="D9" s="127"/>
      <c r="E9" s="127"/>
      <c r="F9" s="127"/>
      <c r="G9" s="128" t="s">
        <v>90</v>
      </c>
      <c r="H9" s="128" t="s">
        <v>90</v>
      </c>
      <c r="I9" s="128" t="s">
        <v>90</v>
      </c>
      <c r="J9" s="128" t="s">
        <v>90</v>
      </c>
      <c r="K9" s="125" t="s">
        <v>90</v>
      </c>
      <c r="L9" s="128" t="s">
        <v>90</v>
      </c>
      <c r="M9" s="128" t="s">
        <v>90</v>
      </c>
      <c r="N9" s="128" t="s">
        <v>90</v>
      </c>
      <c r="O9" s="128"/>
      <c r="P9" s="125" t="s">
        <v>90</v>
      </c>
      <c r="Q9" s="128" t="s">
        <v>90</v>
      </c>
    </row>
    <row r="10" ht="22.5" customHeight="1" spans="1:17">
      <c r="A10" s="126"/>
      <c r="B10" s="129"/>
      <c r="C10" s="129"/>
      <c r="D10" s="129"/>
      <c r="E10" s="129"/>
      <c r="F10" s="129"/>
      <c r="G10" s="130" t="s">
        <v>90</v>
      </c>
      <c r="H10" s="130" t="s">
        <v>90</v>
      </c>
      <c r="I10" s="130" t="s">
        <v>90</v>
      </c>
      <c r="J10" s="130" t="s">
        <v>90</v>
      </c>
      <c r="K10" s="130" t="s">
        <v>90</v>
      </c>
      <c r="L10" s="130" t="s">
        <v>90</v>
      </c>
      <c r="M10" s="130" t="s">
        <v>90</v>
      </c>
      <c r="N10" s="130" t="s">
        <v>90</v>
      </c>
      <c r="O10" s="130"/>
      <c r="P10" s="130" t="s">
        <v>90</v>
      </c>
      <c r="Q10" s="130" t="s">
        <v>90</v>
      </c>
    </row>
    <row r="11" ht="22.5" customHeight="1" spans="1:17">
      <c r="A11" s="95" t="s">
        <v>133</v>
      </c>
      <c r="B11" s="95"/>
      <c r="C11" s="95"/>
      <c r="D11" s="95"/>
      <c r="E11" s="95"/>
      <c r="F11" s="95"/>
      <c r="G11" s="131"/>
      <c r="H11" s="131"/>
      <c r="I11" s="131"/>
      <c r="J11" s="131"/>
      <c r="K11" s="139"/>
      <c r="L11" s="131"/>
      <c r="M11" s="131"/>
      <c r="N11" s="131"/>
      <c r="O11" s="131"/>
      <c r="P11" s="139"/>
      <c r="Q11" s="131"/>
    </row>
    <row r="12" customHeight="1" spans="5:5">
      <c r="E12" s="132"/>
    </row>
  </sheetData>
  <mergeCells count="17">
    <mergeCell ref="A2:Q2"/>
    <mergeCell ref="A3:C3"/>
    <mergeCell ref="G4:Q4"/>
    <mergeCell ref="L5:Q5"/>
    <mergeCell ref="A8:F8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C22" sqref="C22"/>
    </sheetView>
  </sheetViews>
  <sheetFormatPr defaultColWidth="8.88181818181818" defaultRowHeight="14.25" customHeight="1" outlineLevelRow="7"/>
  <cols>
    <col min="1" max="1" width="50" style="84" customWidth="1"/>
    <col min="2" max="2" width="17.2818181818182" style="84" customWidth="1"/>
    <col min="3" max="4" width="13.4272727272727" style="84" customWidth="1"/>
    <col min="5" max="12" width="10.2818181818182" style="84" customWidth="1"/>
    <col min="13" max="13" width="13.1454545454545" style="84" customWidth="1"/>
    <col min="14" max="14" width="9.13636363636364" style="66" customWidth="1"/>
    <col min="15" max="246" width="9.13636363636364" style="66"/>
    <col min="247" max="247" width="9.13636363636364" style="85"/>
    <col min="248" max="256" width="8.88181818181818" style="85"/>
  </cols>
  <sheetData>
    <row r="1" s="66" customFormat="1" ht="13.5" customHeight="1" spans="1:13">
      <c r="A1" s="86"/>
      <c r="B1" s="86"/>
      <c r="C1" s="86"/>
      <c r="D1" s="87"/>
      <c r="E1" s="84"/>
      <c r="F1" s="84"/>
      <c r="G1" s="84"/>
      <c r="H1" s="84"/>
      <c r="I1" s="84"/>
      <c r="J1" s="84"/>
      <c r="K1" s="84"/>
      <c r="L1" s="84"/>
      <c r="M1" s="84"/>
    </row>
    <row r="2" s="66" customFormat="1" ht="35" customHeight="1" spans="1:13">
      <c r="A2" s="88" t="s">
        <v>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="83" customFormat="1" ht="24" customHeight="1" spans="1:13">
      <c r="A3" s="89" t="s">
        <v>21</v>
      </c>
      <c r="B3" s="90"/>
      <c r="C3" s="90"/>
      <c r="D3" s="90"/>
      <c r="E3" s="91"/>
      <c r="F3" s="91"/>
      <c r="G3" s="91"/>
      <c r="H3" s="91"/>
      <c r="I3" s="91"/>
      <c r="J3" s="110"/>
      <c r="K3" s="110"/>
      <c r="L3" s="110"/>
      <c r="M3" s="111" t="s">
        <v>179</v>
      </c>
    </row>
    <row r="4" s="66" customFormat="1" ht="19.5" customHeight="1" spans="1:13">
      <c r="A4" s="92" t="s">
        <v>369</v>
      </c>
      <c r="B4" s="93" t="s">
        <v>193</v>
      </c>
      <c r="C4" s="94"/>
      <c r="D4" s="94"/>
      <c r="E4" s="95" t="s">
        <v>370</v>
      </c>
      <c r="F4" s="95"/>
      <c r="G4" s="95"/>
      <c r="H4" s="95"/>
      <c r="I4" s="95"/>
      <c r="J4" s="95"/>
      <c r="K4" s="95"/>
      <c r="L4" s="95"/>
      <c r="M4" s="95"/>
    </row>
    <row r="5" s="66" customFormat="1" ht="40.5" customHeight="1" spans="1:13">
      <c r="A5" s="96"/>
      <c r="B5" s="97" t="s">
        <v>75</v>
      </c>
      <c r="C5" s="98" t="s">
        <v>78</v>
      </c>
      <c r="D5" s="99" t="s">
        <v>371</v>
      </c>
      <c r="E5" s="96" t="s">
        <v>372</v>
      </c>
      <c r="F5" s="96" t="s">
        <v>373</v>
      </c>
      <c r="G5" s="96" t="s">
        <v>374</v>
      </c>
      <c r="H5" s="96" t="s">
        <v>375</v>
      </c>
      <c r="I5" s="112" t="s">
        <v>376</v>
      </c>
      <c r="J5" s="96" t="s">
        <v>377</v>
      </c>
      <c r="K5" s="96" t="s">
        <v>378</v>
      </c>
      <c r="L5" s="96" t="s">
        <v>379</v>
      </c>
      <c r="M5" s="96" t="s">
        <v>380</v>
      </c>
    </row>
    <row r="6" s="66" customFormat="1" ht="19.5" customHeight="1" spans="1:13">
      <c r="A6" s="92">
        <v>1</v>
      </c>
      <c r="B6" s="92">
        <v>2</v>
      </c>
      <c r="C6" s="92">
        <v>3</v>
      </c>
      <c r="D6" s="100">
        <v>4</v>
      </c>
      <c r="E6" s="92">
        <v>5</v>
      </c>
      <c r="F6" s="92">
        <v>6</v>
      </c>
      <c r="G6" s="92">
        <v>7</v>
      </c>
      <c r="H6" s="101">
        <v>8</v>
      </c>
      <c r="I6" s="113">
        <v>9</v>
      </c>
      <c r="J6" s="113">
        <v>10</v>
      </c>
      <c r="K6" s="113">
        <v>11</v>
      </c>
      <c r="L6" s="101">
        <v>12</v>
      </c>
      <c r="M6" s="113">
        <v>13</v>
      </c>
    </row>
    <row r="7" s="66" customFormat="1" ht="19.5" customHeight="1" spans="1:247">
      <c r="A7" s="102" t="s">
        <v>381</v>
      </c>
      <c r="B7" s="103"/>
      <c r="C7" s="103"/>
      <c r="D7" s="103"/>
      <c r="E7" s="103"/>
      <c r="F7" s="103"/>
      <c r="G7" s="104"/>
      <c r="H7" s="105" t="s">
        <v>90</v>
      </c>
      <c r="I7" s="105" t="s">
        <v>90</v>
      </c>
      <c r="J7" s="105" t="s">
        <v>90</v>
      </c>
      <c r="K7" s="105" t="s">
        <v>90</v>
      </c>
      <c r="L7" s="105" t="s">
        <v>90</v>
      </c>
      <c r="M7" s="105" t="s">
        <v>90</v>
      </c>
      <c r="IM7" s="114"/>
    </row>
    <row r="8" s="66" customFormat="1" ht="19.5" customHeight="1" spans="1:13">
      <c r="A8" s="106" t="s">
        <v>90</v>
      </c>
      <c r="B8" s="107" t="s">
        <v>90</v>
      </c>
      <c r="C8" s="107" t="s">
        <v>90</v>
      </c>
      <c r="D8" s="108" t="s">
        <v>90</v>
      </c>
      <c r="E8" s="107" t="s">
        <v>90</v>
      </c>
      <c r="F8" s="107" t="s">
        <v>90</v>
      </c>
      <c r="G8" s="107" t="s">
        <v>90</v>
      </c>
      <c r="H8" s="109" t="s">
        <v>90</v>
      </c>
      <c r="I8" s="109" t="s">
        <v>90</v>
      </c>
      <c r="J8" s="109" t="s">
        <v>90</v>
      </c>
      <c r="K8" s="109" t="s">
        <v>90</v>
      </c>
      <c r="L8" s="109" t="s">
        <v>90</v>
      </c>
      <c r="M8" s="109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tabSelected="1" zoomScaleSheetLayoutView="60" workbookViewId="0">
      <selection activeCell="A3" sqref="A3:H3"/>
    </sheetView>
  </sheetViews>
  <sheetFormatPr defaultColWidth="8.88181818181818" defaultRowHeight="13" outlineLevelRow="6"/>
  <cols>
    <col min="1" max="1" width="34.2818181818182" style="65" customWidth="1"/>
    <col min="2" max="2" width="29" style="65" customWidth="1"/>
    <col min="3" max="5" width="23.5727272727273" style="65" customWidth="1"/>
    <col min="6" max="6" width="11.2818181818182" style="66" customWidth="1"/>
    <col min="7" max="7" width="25.1363636363636" style="65" customWidth="1"/>
    <col min="8" max="8" width="15.5727272727273" style="66" customWidth="1"/>
    <col min="9" max="9" width="13.4272727272727" style="66" customWidth="1"/>
    <col min="10" max="10" width="18.8454545454545" style="65" customWidth="1"/>
    <col min="11" max="11" width="9.13636363636364" style="66" customWidth="1"/>
    <col min="12" max="16384" width="9.13636363636364" style="66"/>
  </cols>
  <sheetData>
    <row r="1" ht="12" customHeight="1" spans="10:10">
      <c r="J1" s="82"/>
    </row>
    <row r="2" ht="28.5" customHeight="1" spans="1:10">
      <c r="A2" s="67" t="s">
        <v>17</v>
      </c>
      <c r="B2" s="68"/>
      <c r="C2" s="68"/>
      <c r="D2" s="68"/>
      <c r="E2" s="68"/>
      <c r="F2" s="69"/>
      <c r="G2" s="68"/>
      <c r="H2" s="69"/>
      <c r="I2" s="69"/>
      <c r="J2" s="68"/>
    </row>
    <row r="3" ht="17.25" customHeight="1" spans="1:8">
      <c r="A3" s="70" t="s">
        <v>21</v>
      </c>
      <c r="B3" s="71"/>
      <c r="C3" s="71"/>
      <c r="D3" s="71"/>
      <c r="E3" s="71"/>
      <c r="F3" s="72"/>
      <c r="G3" s="71"/>
      <c r="H3" s="72"/>
    </row>
    <row r="4" ht="44.25" customHeight="1" spans="1:10">
      <c r="A4" s="73" t="s">
        <v>287</v>
      </c>
      <c r="B4" s="73" t="s">
        <v>288</v>
      </c>
      <c r="C4" s="73" t="s">
        <v>289</v>
      </c>
      <c r="D4" s="73" t="s">
        <v>290</v>
      </c>
      <c r="E4" s="73" t="s">
        <v>291</v>
      </c>
      <c r="F4" s="74" t="s">
        <v>292</v>
      </c>
      <c r="G4" s="73" t="s">
        <v>293</v>
      </c>
      <c r="H4" s="74" t="s">
        <v>294</v>
      </c>
      <c r="I4" s="74" t="s">
        <v>295</v>
      </c>
      <c r="J4" s="73" t="s">
        <v>296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3">
        <v>5</v>
      </c>
      <c r="F5" s="73">
        <v>6</v>
      </c>
      <c r="G5" s="73">
        <v>7</v>
      </c>
      <c r="H5" s="73">
        <v>8</v>
      </c>
      <c r="I5" s="73">
        <v>9</v>
      </c>
      <c r="J5" s="73">
        <v>10</v>
      </c>
    </row>
    <row r="6" ht="42" customHeight="1" spans="1:10">
      <c r="A6" s="75" t="s">
        <v>381</v>
      </c>
      <c r="B6" s="76"/>
      <c r="C6" s="76"/>
      <c r="D6" s="77"/>
      <c r="E6" s="78"/>
      <c r="F6" s="79"/>
      <c r="G6" s="78"/>
      <c r="H6" s="79"/>
      <c r="I6" s="79"/>
      <c r="J6" s="78"/>
    </row>
    <row r="7" ht="42.75" customHeight="1" spans="1:10">
      <c r="A7" s="80" t="s">
        <v>90</v>
      </c>
      <c r="B7" s="80" t="s">
        <v>90</v>
      </c>
      <c r="C7" s="80" t="s">
        <v>90</v>
      </c>
      <c r="D7" s="80" t="s">
        <v>90</v>
      </c>
      <c r="E7" s="81" t="s">
        <v>90</v>
      </c>
      <c r="F7" s="80" t="s">
        <v>90</v>
      </c>
      <c r="G7" s="81" t="s">
        <v>90</v>
      </c>
      <c r="H7" s="80" t="s">
        <v>90</v>
      </c>
      <c r="I7" s="80" t="s">
        <v>90</v>
      </c>
      <c r="J7" s="81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1"/>
  <sheetViews>
    <sheetView zoomScaleSheetLayoutView="60" workbookViewId="0">
      <selection activeCell="B7" sqref="B7:E7"/>
    </sheetView>
  </sheetViews>
  <sheetFormatPr defaultColWidth="8.88181818181818" defaultRowHeight="13" outlineLevelCol="7"/>
  <cols>
    <col min="1" max="1" width="29" style="50"/>
    <col min="2" max="2" width="18.7181818181818" style="50" customWidth="1"/>
    <col min="3" max="3" width="24.8454545454545" style="50" customWidth="1"/>
    <col min="4" max="6" width="23.5727272727273" style="50" customWidth="1"/>
    <col min="7" max="7" width="25.1363636363636" style="50" customWidth="1"/>
    <col min="8" max="8" width="18.8454545454545" style="50" customWidth="1"/>
    <col min="9" max="16384" width="9.13636363636364" style="50"/>
  </cols>
  <sheetData>
    <row r="1" spans="8:8">
      <c r="H1" s="51"/>
    </row>
    <row r="2" ht="28.5" spans="1:8">
      <c r="A2" s="52" t="s">
        <v>18</v>
      </c>
      <c r="B2" s="52"/>
      <c r="C2" s="52"/>
      <c r="D2" s="52"/>
      <c r="E2" s="52"/>
      <c r="F2" s="52"/>
      <c r="G2" s="52"/>
      <c r="H2" s="52"/>
    </row>
    <row r="3" ht="14" spans="1:2">
      <c r="A3" s="53" t="s">
        <v>21</v>
      </c>
      <c r="B3" s="54"/>
    </row>
    <row r="4" ht="18" customHeight="1" spans="1:8">
      <c r="A4" s="55" t="s">
        <v>186</v>
      </c>
      <c r="B4" s="55" t="s">
        <v>382</v>
      </c>
      <c r="C4" s="55" t="s">
        <v>383</v>
      </c>
      <c r="D4" s="55" t="s">
        <v>384</v>
      </c>
      <c r="E4" s="55" t="s">
        <v>385</v>
      </c>
      <c r="F4" s="56" t="s">
        <v>386</v>
      </c>
      <c r="G4" s="57"/>
      <c r="H4" s="58"/>
    </row>
    <row r="5" ht="18" customHeight="1" spans="1:8">
      <c r="A5" s="59"/>
      <c r="B5" s="59"/>
      <c r="C5" s="59"/>
      <c r="D5" s="59"/>
      <c r="E5" s="59"/>
      <c r="F5" s="60" t="s">
        <v>357</v>
      </c>
      <c r="G5" s="60" t="s">
        <v>387</v>
      </c>
      <c r="H5" s="60" t="s">
        <v>388</v>
      </c>
    </row>
    <row r="6" ht="21" customHeight="1" spans="1:8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</row>
    <row r="7" ht="33" customHeight="1" spans="1:8">
      <c r="A7" s="62"/>
      <c r="B7" s="56" t="s">
        <v>389</v>
      </c>
      <c r="C7" s="57"/>
      <c r="D7" s="57"/>
      <c r="E7" s="58"/>
      <c r="F7" s="61"/>
      <c r="G7" s="61"/>
      <c r="H7" s="61"/>
    </row>
    <row r="8" ht="24" customHeight="1" spans="1:8">
      <c r="A8" s="63"/>
      <c r="B8" s="63"/>
      <c r="C8" s="63"/>
      <c r="D8" s="63"/>
      <c r="E8" s="63"/>
      <c r="F8" s="61"/>
      <c r="G8" s="61"/>
      <c r="H8" s="61"/>
    </row>
    <row r="9" ht="24" customHeight="1" spans="1:8">
      <c r="A9" s="63"/>
      <c r="B9" s="63"/>
      <c r="C9" s="63"/>
      <c r="D9" s="63"/>
      <c r="E9" s="63"/>
      <c r="F9" s="61"/>
      <c r="G9" s="61"/>
      <c r="H9" s="61"/>
    </row>
    <row r="11" spans="1:1">
      <c r="A11" s="64"/>
    </row>
  </sheetData>
  <mergeCells count="8">
    <mergeCell ref="A2:H2"/>
    <mergeCell ref="F4:H4"/>
    <mergeCell ref="B7:E7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workbookViewId="0">
      <selection activeCell="G26" sqref="G26"/>
    </sheetView>
  </sheetViews>
  <sheetFormatPr defaultColWidth="9.14545454545454" defaultRowHeight="14.25" customHeight="1"/>
  <cols>
    <col min="1" max="1" width="13.6818181818182" style="1" customWidth="1"/>
    <col min="2" max="3" width="23.8545454545455" style="1" customWidth="1"/>
    <col min="4" max="4" width="11.1454545454545" style="1" customWidth="1"/>
    <col min="5" max="5" width="17.7181818181818" style="1" customWidth="1"/>
    <col min="6" max="6" width="9.85454545454546" style="1" customWidth="1"/>
    <col min="7" max="7" width="17.7181818181818" style="1" customWidth="1"/>
    <col min="8" max="11" width="23.1454545454545" style="1" customWidth="1"/>
    <col min="12" max="16384" width="9.1454545454545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179</v>
      </c>
    </row>
    <row r="4" s="1" customFormat="1" ht="21.75" customHeight="1" spans="1:11">
      <c r="A4" s="10" t="s">
        <v>275</v>
      </c>
      <c r="B4" s="10" t="s">
        <v>188</v>
      </c>
      <c r="C4" s="10" t="s">
        <v>276</v>
      </c>
      <c r="D4" s="11" t="s">
        <v>189</v>
      </c>
      <c r="E4" s="11" t="s">
        <v>190</v>
      </c>
      <c r="F4" s="11" t="s">
        <v>277</v>
      </c>
      <c r="G4" s="11" t="s">
        <v>278</v>
      </c>
      <c r="H4" s="31" t="s">
        <v>75</v>
      </c>
      <c r="I4" s="12" t="s">
        <v>390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34">
        <v>1</v>
      </c>
      <c r="B7" s="34">
        <v>2</v>
      </c>
      <c r="C7" s="34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8">
        <v>10</v>
      </c>
      <c r="K7" s="48">
        <v>11</v>
      </c>
    </row>
    <row r="8" s="1" customFormat="1" ht="35" customHeight="1" spans="1:11">
      <c r="A8" s="35" t="s">
        <v>391</v>
      </c>
      <c r="B8" s="36"/>
      <c r="C8" s="37"/>
      <c r="D8" s="38"/>
      <c r="E8" s="39"/>
      <c r="F8" s="39"/>
      <c r="G8" s="39"/>
      <c r="H8" s="40"/>
      <c r="I8" s="49" t="s">
        <v>90</v>
      </c>
      <c r="J8" s="49" t="s">
        <v>90</v>
      </c>
      <c r="K8" s="49"/>
    </row>
    <row r="9" s="1" customFormat="1" ht="18.75" customHeight="1" spans="1:11">
      <c r="A9" s="41"/>
      <c r="B9" s="42"/>
      <c r="C9" s="42"/>
      <c r="D9" s="42"/>
      <c r="E9" s="42"/>
      <c r="F9" s="42"/>
      <c r="G9" s="42"/>
      <c r="H9" s="43"/>
      <c r="I9" s="43"/>
      <c r="J9" s="43"/>
      <c r="K9" s="43"/>
    </row>
    <row r="10" s="1" customFormat="1" ht="18.75" customHeight="1" spans="1:11">
      <c r="A10" s="44" t="s">
        <v>133</v>
      </c>
      <c r="B10" s="45"/>
      <c r="C10" s="45"/>
      <c r="D10" s="45"/>
      <c r="E10" s="45"/>
      <c r="F10" s="45"/>
      <c r="G10" s="46"/>
      <c r="H10" s="47" t="s">
        <v>90</v>
      </c>
      <c r="I10" s="47" t="s">
        <v>90</v>
      </c>
      <c r="J10" s="47" t="s">
        <v>90</v>
      </c>
      <c r="K10" s="47"/>
    </row>
  </sheetData>
  <mergeCells count="16">
    <mergeCell ref="A2:K2"/>
    <mergeCell ref="A3:G3"/>
    <mergeCell ref="I4:K4"/>
    <mergeCell ref="A8:C8"/>
    <mergeCell ref="A10:G10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5" activePane="bottomRight" state="frozen"/>
      <selection/>
      <selection pane="topRight"/>
      <selection pane="bottomLeft"/>
      <selection pane="bottomRight" activeCell="B33" sqref="B33"/>
    </sheetView>
  </sheetViews>
  <sheetFormatPr defaultColWidth="8" defaultRowHeight="13" outlineLevelCol="3"/>
  <cols>
    <col min="1" max="1" width="39.5727272727273" style="84" customWidth="1"/>
    <col min="2" max="2" width="43.1363636363636" style="84" customWidth="1"/>
    <col min="3" max="3" width="40.4272727272727" style="84" customWidth="1"/>
    <col min="4" max="4" width="46.1363636363636" style="84" customWidth="1"/>
    <col min="6" max="16384" width="8" style="66"/>
  </cols>
  <sheetData>
    <row r="1" ht="17" customHeight="1" spans="1:4">
      <c r="A1" s="368"/>
      <c r="B1" s="86"/>
      <c r="C1" s="86"/>
      <c r="D1" s="163"/>
    </row>
    <row r="2" ht="36" customHeight="1" spans="1:4">
      <c r="A2" s="67" t="s">
        <v>2</v>
      </c>
      <c r="B2" s="369"/>
      <c r="C2" s="369"/>
      <c r="D2" s="369"/>
    </row>
    <row r="3" ht="21" customHeight="1" spans="1:4">
      <c r="A3" s="118" t="s">
        <v>21</v>
      </c>
      <c r="B3" s="321"/>
      <c r="C3" s="321"/>
      <c r="D3" s="162" t="s">
        <v>22</v>
      </c>
    </row>
    <row r="4" ht="19.5" customHeight="1" spans="1:4">
      <c r="A4" s="93" t="s">
        <v>23</v>
      </c>
      <c r="B4" s="172"/>
      <c r="C4" s="93" t="s">
        <v>24</v>
      </c>
      <c r="D4" s="172"/>
    </row>
    <row r="5" ht="19.5" customHeight="1" spans="1:4">
      <c r="A5" s="92" t="s">
        <v>25</v>
      </c>
      <c r="B5" s="92" t="s">
        <v>26</v>
      </c>
      <c r="C5" s="92" t="s">
        <v>27</v>
      </c>
      <c r="D5" s="92" t="s">
        <v>26</v>
      </c>
    </row>
    <row r="6" ht="19.5" customHeight="1" spans="1:4">
      <c r="A6" s="96"/>
      <c r="B6" s="96"/>
      <c r="C6" s="96"/>
      <c r="D6" s="97"/>
    </row>
    <row r="7" ht="20.25" customHeight="1" spans="1:4">
      <c r="A7" s="329" t="s">
        <v>28</v>
      </c>
      <c r="B7" s="308">
        <v>1931493</v>
      </c>
      <c r="C7" s="370" t="s">
        <v>29</v>
      </c>
      <c r="D7" s="371">
        <v>1503444</v>
      </c>
    </row>
    <row r="8" ht="20.25" customHeight="1" spans="1:4">
      <c r="A8" s="329" t="s">
        <v>30</v>
      </c>
      <c r="B8" s="308"/>
      <c r="C8" s="370" t="s">
        <v>31</v>
      </c>
      <c r="D8" s="371"/>
    </row>
    <row r="9" ht="20.25" customHeight="1" spans="1:4">
      <c r="A9" s="329" t="s">
        <v>32</v>
      </c>
      <c r="B9" s="308"/>
      <c r="C9" s="370" t="s">
        <v>33</v>
      </c>
      <c r="D9" s="371"/>
    </row>
    <row r="10" ht="20.25" customHeight="1" spans="1:4">
      <c r="A10" s="329" t="s">
        <v>34</v>
      </c>
      <c r="B10" s="308"/>
      <c r="C10" s="370" t="s">
        <v>35</v>
      </c>
      <c r="D10" s="371"/>
    </row>
    <row r="11" ht="20.25" customHeight="1" spans="1:4">
      <c r="A11" s="329" t="s">
        <v>36</v>
      </c>
      <c r="B11" s="372"/>
      <c r="C11" s="370" t="s">
        <v>37</v>
      </c>
      <c r="D11" s="371"/>
    </row>
    <row r="12" ht="20.25" customHeight="1" spans="1:4">
      <c r="A12" s="329" t="s">
        <v>38</v>
      </c>
      <c r="B12" s="325"/>
      <c r="C12" s="370" t="s">
        <v>39</v>
      </c>
      <c r="D12" s="371"/>
    </row>
    <row r="13" ht="20.25" customHeight="1" spans="1:4">
      <c r="A13" s="329" t="s">
        <v>40</v>
      </c>
      <c r="B13" s="325"/>
      <c r="C13" s="370" t="s">
        <v>41</v>
      </c>
      <c r="D13" s="371"/>
    </row>
    <row r="14" ht="20.25" customHeight="1" spans="1:4">
      <c r="A14" s="329" t="s">
        <v>42</v>
      </c>
      <c r="B14" s="325"/>
      <c r="C14" s="370" t="s">
        <v>43</v>
      </c>
      <c r="D14" s="371">
        <v>171864</v>
      </c>
    </row>
    <row r="15" ht="20.25" customHeight="1" spans="1:4">
      <c r="A15" s="373" t="s">
        <v>44</v>
      </c>
      <c r="B15" s="374"/>
      <c r="C15" s="370" t="s">
        <v>45</v>
      </c>
      <c r="D15" s="371">
        <v>125265</v>
      </c>
    </row>
    <row r="16" ht="20.25" customHeight="1" spans="1:4">
      <c r="A16" s="373" t="s">
        <v>46</v>
      </c>
      <c r="B16" s="375"/>
      <c r="C16" s="370" t="s">
        <v>47</v>
      </c>
      <c r="D16" s="371"/>
    </row>
    <row r="17" ht="20.25" customHeight="1" spans="1:4">
      <c r="A17" s="373"/>
      <c r="B17" s="376"/>
      <c r="C17" s="370" t="s">
        <v>48</v>
      </c>
      <c r="D17" s="371"/>
    </row>
    <row r="18" ht="20.25" customHeight="1" spans="1:4">
      <c r="A18" s="375"/>
      <c r="B18" s="376"/>
      <c r="C18" s="370" t="s">
        <v>49</v>
      </c>
      <c r="D18" s="371"/>
    </row>
    <row r="19" ht="20.25" customHeight="1" spans="1:4">
      <c r="A19" s="375"/>
      <c r="B19" s="376"/>
      <c r="C19" s="370" t="s">
        <v>50</v>
      </c>
      <c r="D19" s="371"/>
    </row>
    <row r="20" ht="20.25" customHeight="1" spans="1:4">
      <c r="A20" s="375"/>
      <c r="B20" s="376"/>
      <c r="C20" s="370" t="s">
        <v>51</v>
      </c>
      <c r="D20" s="371"/>
    </row>
    <row r="21" ht="20.25" customHeight="1" spans="1:4">
      <c r="A21" s="375"/>
      <c r="B21" s="376"/>
      <c r="C21" s="370" t="s">
        <v>52</v>
      </c>
      <c r="D21" s="371"/>
    </row>
    <row r="22" ht="20.25" customHeight="1" spans="1:4">
      <c r="A22" s="375"/>
      <c r="B22" s="376"/>
      <c r="C22" s="370" t="s">
        <v>53</v>
      </c>
      <c r="D22" s="371"/>
    </row>
    <row r="23" ht="20.25" customHeight="1" spans="1:4">
      <c r="A23" s="375"/>
      <c r="B23" s="376"/>
      <c r="C23" s="370" t="s">
        <v>54</v>
      </c>
      <c r="D23" s="371"/>
    </row>
    <row r="24" ht="20.25" customHeight="1" spans="1:4">
      <c r="A24" s="375"/>
      <c r="B24" s="376"/>
      <c r="C24" s="370" t="s">
        <v>55</v>
      </c>
      <c r="D24" s="371"/>
    </row>
    <row r="25" ht="20.25" customHeight="1" spans="1:4">
      <c r="A25" s="375"/>
      <c r="B25" s="376"/>
      <c r="C25" s="370" t="s">
        <v>56</v>
      </c>
      <c r="D25" s="371">
        <v>130920</v>
      </c>
    </row>
    <row r="26" ht="20.25" customHeight="1" spans="1:4">
      <c r="A26" s="375"/>
      <c r="B26" s="376"/>
      <c r="C26" s="370" t="s">
        <v>57</v>
      </c>
      <c r="D26" s="371"/>
    </row>
    <row r="27" ht="20.25" customHeight="1" spans="1:4">
      <c r="A27" s="375"/>
      <c r="B27" s="376"/>
      <c r="C27" s="370" t="s">
        <v>58</v>
      </c>
      <c r="D27" s="371"/>
    </row>
    <row r="28" ht="20.25" customHeight="1" spans="1:4">
      <c r="A28" s="375"/>
      <c r="B28" s="376"/>
      <c r="C28" s="370" t="s">
        <v>59</v>
      </c>
      <c r="D28" s="371"/>
    </row>
    <row r="29" ht="20.25" customHeight="1" spans="1:4">
      <c r="A29" s="375"/>
      <c r="B29" s="376"/>
      <c r="C29" s="370" t="s">
        <v>60</v>
      </c>
      <c r="D29" s="371"/>
    </row>
    <row r="30" ht="20.25" customHeight="1" spans="1:4">
      <c r="A30" s="377"/>
      <c r="B30" s="378"/>
      <c r="C30" s="370" t="s">
        <v>61</v>
      </c>
      <c r="D30" s="371"/>
    </row>
    <row r="31" ht="20.25" customHeight="1" spans="1:4">
      <c r="A31" s="377"/>
      <c r="B31" s="378"/>
      <c r="C31" s="370" t="s">
        <v>62</v>
      </c>
      <c r="D31" s="371"/>
    </row>
    <row r="32" ht="20.25" customHeight="1" spans="1:4">
      <c r="A32" s="377"/>
      <c r="B32" s="378"/>
      <c r="C32" s="370" t="s">
        <v>63</v>
      </c>
      <c r="D32" s="371"/>
    </row>
    <row r="33" ht="20.25" customHeight="1" spans="1:4">
      <c r="A33" s="379" t="s">
        <v>64</v>
      </c>
      <c r="B33" s="380">
        <f>B7+B8+B9+B10+B11</f>
        <v>1931493</v>
      </c>
      <c r="C33" s="381" t="s">
        <v>65</v>
      </c>
      <c r="D33" s="382">
        <f>SUM(D7:D29)</f>
        <v>1931493</v>
      </c>
    </row>
    <row r="34" ht="20.25" customHeight="1" spans="1:4">
      <c r="A34" s="373" t="s">
        <v>66</v>
      </c>
      <c r="B34" s="383"/>
      <c r="C34" s="370" t="s">
        <v>67</v>
      </c>
      <c r="D34" s="128"/>
    </row>
    <row r="35" ht="27" customHeight="1" spans="1:4">
      <c r="A35" s="373" t="s">
        <v>68</v>
      </c>
      <c r="B35" s="384"/>
      <c r="C35" s="385" t="s">
        <v>68</v>
      </c>
      <c r="D35" s="386"/>
    </row>
    <row r="36" ht="35" customHeight="1" spans="1:4">
      <c r="A36" s="373" t="s">
        <v>69</v>
      </c>
      <c r="B36" s="387"/>
      <c r="C36" s="385" t="s">
        <v>70</v>
      </c>
      <c r="D36" s="388"/>
    </row>
    <row r="37" ht="20.25" customHeight="1" spans="1:4">
      <c r="A37" s="389" t="s">
        <v>71</v>
      </c>
      <c r="B37" s="390">
        <f>B33+B34</f>
        <v>1931493</v>
      </c>
      <c r="C37" s="381" t="s">
        <v>72</v>
      </c>
      <c r="D37" s="391">
        <f>D33+D34</f>
        <v>1931493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workbookViewId="0">
      <selection activeCell="D24" sqref="D24"/>
    </sheetView>
  </sheetViews>
  <sheetFormatPr defaultColWidth="9.14545454545454" defaultRowHeight="14.25" customHeight="1" outlineLevelCol="6"/>
  <cols>
    <col min="1" max="1" width="35.2818181818182" style="1" customWidth="1"/>
    <col min="2" max="4" width="28" style="1" customWidth="1"/>
    <col min="5" max="7" width="23.8545454545455" style="1" customWidth="1"/>
    <col min="8" max="16384" width="9.1454545454545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179</v>
      </c>
    </row>
    <row r="4" s="1" customFormat="1" ht="21.75" customHeight="1" spans="1:7">
      <c r="A4" s="10" t="s">
        <v>276</v>
      </c>
      <c r="B4" s="10" t="s">
        <v>275</v>
      </c>
      <c r="C4" s="10" t="s">
        <v>188</v>
      </c>
      <c r="D4" s="11" t="s">
        <v>392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393</v>
      </c>
      <c r="F5" s="18" t="s">
        <v>394</v>
      </c>
      <c r="G5" s="18" t="s">
        <v>395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40" customHeight="1" spans="1:7">
      <c r="A8" s="24" t="s">
        <v>89</v>
      </c>
      <c r="B8" s="25" t="s">
        <v>282</v>
      </c>
      <c r="C8" s="25" t="s">
        <v>284</v>
      </c>
      <c r="D8" s="24" t="s">
        <v>396</v>
      </c>
      <c r="E8" s="26">
        <v>20000</v>
      </c>
      <c r="F8" s="26">
        <v>20000</v>
      </c>
      <c r="G8" s="26">
        <v>20000</v>
      </c>
    </row>
    <row r="9" s="1" customFormat="1" ht="18.75" customHeight="1" spans="1:7">
      <c r="A9" s="27" t="s">
        <v>75</v>
      </c>
      <c r="B9" s="28"/>
      <c r="C9" s="28"/>
      <c r="D9" s="29"/>
      <c r="E9" s="26">
        <v>20000</v>
      </c>
      <c r="F9" s="26">
        <v>20000</v>
      </c>
      <c r="G9" s="26">
        <v>20000</v>
      </c>
    </row>
    <row r="10" customHeight="1" spans="1:1">
      <c r="A10" s="30"/>
    </row>
    <row r="11" customHeight="1" spans="1:3">
      <c r="A11" s="30"/>
      <c r="B11" s="30"/>
      <c r="C11" s="30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2"/>
  <sheetViews>
    <sheetView zoomScaleSheetLayoutView="60" workbookViewId="0">
      <selection activeCell="D17" sqref="D17"/>
    </sheetView>
  </sheetViews>
  <sheetFormatPr defaultColWidth="8" defaultRowHeight="14.25" customHeight="1"/>
  <cols>
    <col min="1" max="1" width="21.1363636363636" style="84" customWidth="1"/>
    <col min="2" max="2" width="23.4272727272727" style="84" customWidth="1"/>
    <col min="3" max="5" width="12.5727272727273" style="84" customWidth="1"/>
    <col min="6" max="6" width="14" style="84" customWidth="1"/>
    <col min="7" max="8" width="12.5727272727273" style="84" customWidth="1"/>
    <col min="9" max="9" width="8.84545454545455" style="84" customWidth="1"/>
    <col min="10" max="14" width="12.5727272727273" style="84" customWidth="1"/>
    <col min="15" max="15" width="8" style="66" customWidth="1"/>
    <col min="16" max="16" width="9.57272727272727" style="66" customWidth="1"/>
    <col min="17" max="17" width="9.71818181818182" style="66" customWidth="1"/>
    <col min="18" max="18" width="10.5727272727273" style="66" customWidth="1"/>
    <col min="19" max="19" width="10.1363636363636" style="84" customWidth="1"/>
    <col min="20" max="20" width="8" style="66" customWidth="1"/>
    <col min="21" max="16384" width="8" style="66"/>
  </cols>
  <sheetData>
    <row r="1" ht="12" customHeight="1" spans="1:19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356"/>
      <c r="P1" s="356"/>
      <c r="Q1" s="356"/>
      <c r="R1" s="356"/>
      <c r="S1" s="363"/>
    </row>
    <row r="2" ht="36" customHeight="1" spans="1:19">
      <c r="A2" s="343" t="s">
        <v>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9"/>
      <c r="P2" s="69"/>
      <c r="Q2" s="69"/>
      <c r="R2" s="69"/>
      <c r="S2" s="68"/>
    </row>
    <row r="3" ht="20.25" customHeight="1" spans="1:19">
      <c r="A3" s="118" t="s">
        <v>21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357"/>
      <c r="P3" s="357"/>
      <c r="Q3" s="357"/>
      <c r="R3" s="357"/>
      <c r="S3" s="364" t="s">
        <v>22</v>
      </c>
    </row>
    <row r="4" ht="18.75" customHeight="1" spans="1:19">
      <c r="A4" s="344" t="s">
        <v>73</v>
      </c>
      <c r="B4" s="345" t="s">
        <v>74</v>
      </c>
      <c r="C4" s="345" t="s">
        <v>75</v>
      </c>
      <c r="D4" s="269" t="s">
        <v>76</v>
      </c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58" t="s">
        <v>66</v>
      </c>
      <c r="P4" s="358"/>
      <c r="Q4" s="358"/>
      <c r="R4" s="358"/>
      <c r="S4" s="365"/>
    </row>
    <row r="5" ht="18.75" customHeight="1" spans="1:19">
      <c r="A5" s="347"/>
      <c r="B5" s="348"/>
      <c r="C5" s="348"/>
      <c r="D5" s="349" t="s">
        <v>77</v>
      </c>
      <c r="E5" s="349" t="s">
        <v>78</v>
      </c>
      <c r="F5" s="349" t="s">
        <v>79</v>
      </c>
      <c r="G5" s="349" t="s">
        <v>80</v>
      </c>
      <c r="H5" s="349" t="s">
        <v>81</v>
      </c>
      <c r="I5" s="359" t="s">
        <v>82</v>
      </c>
      <c r="J5" s="346"/>
      <c r="K5" s="346"/>
      <c r="L5" s="346"/>
      <c r="M5" s="346"/>
      <c r="N5" s="346"/>
      <c r="O5" s="358" t="s">
        <v>77</v>
      </c>
      <c r="P5" s="358" t="s">
        <v>78</v>
      </c>
      <c r="Q5" s="358" t="s">
        <v>79</v>
      </c>
      <c r="R5" s="366" t="s">
        <v>80</v>
      </c>
      <c r="S5" s="358" t="s">
        <v>83</v>
      </c>
    </row>
    <row r="6" ht="33.75" customHeight="1" spans="1:19">
      <c r="A6" s="350"/>
      <c r="B6" s="351"/>
      <c r="C6" s="351"/>
      <c r="D6" s="350"/>
      <c r="E6" s="350"/>
      <c r="F6" s="350"/>
      <c r="G6" s="350"/>
      <c r="H6" s="350"/>
      <c r="I6" s="351" t="s">
        <v>77</v>
      </c>
      <c r="J6" s="351" t="s">
        <v>84</v>
      </c>
      <c r="K6" s="351" t="s">
        <v>85</v>
      </c>
      <c r="L6" s="351" t="s">
        <v>86</v>
      </c>
      <c r="M6" s="351" t="s">
        <v>87</v>
      </c>
      <c r="N6" s="360" t="s">
        <v>88</v>
      </c>
      <c r="O6" s="358"/>
      <c r="P6" s="358"/>
      <c r="Q6" s="358"/>
      <c r="R6" s="366"/>
      <c r="S6" s="358"/>
    </row>
    <row r="7" ht="16.5" customHeight="1" spans="1:19">
      <c r="A7" s="352">
        <v>1</v>
      </c>
      <c r="B7" s="353">
        <v>2</v>
      </c>
      <c r="C7" s="353">
        <v>3</v>
      </c>
      <c r="D7" s="352">
        <v>4</v>
      </c>
      <c r="E7" s="353">
        <v>5</v>
      </c>
      <c r="F7" s="353">
        <v>6</v>
      </c>
      <c r="G7" s="352">
        <v>7</v>
      </c>
      <c r="H7" s="353">
        <v>8</v>
      </c>
      <c r="I7" s="353">
        <v>9</v>
      </c>
      <c r="J7" s="352">
        <v>10</v>
      </c>
      <c r="K7" s="352">
        <v>11</v>
      </c>
      <c r="L7" s="352">
        <v>12</v>
      </c>
      <c r="M7" s="352">
        <v>13</v>
      </c>
      <c r="N7" s="352">
        <v>14</v>
      </c>
      <c r="O7" s="352">
        <v>15</v>
      </c>
      <c r="P7" s="352">
        <v>16</v>
      </c>
      <c r="Q7" s="352">
        <v>17</v>
      </c>
      <c r="R7" s="352">
        <v>18</v>
      </c>
      <c r="S7" s="267">
        <v>19</v>
      </c>
    </row>
    <row r="8" ht="31" customHeight="1" spans="1:19">
      <c r="A8" s="81">
        <v>102005</v>
      </c>
      <c r="B8" s="81" t="s">
        <v>89</v>
      </c>
      <c r="C8" s="308">
        <v>1931493</v>
      </c>
      <c r="D8" s="308">
        <v>1931493</v>
      </c>
      <c r="E8" s="308">
        <v>1931493</v>
      </c>
      <c r="F8" s="109" t="s">
        <v>90</v>
      </c>
      <c r="G8" s="109" t="s">
        <v>90</v>
      </c>
      <c r="H8" s="109" t="s">
        <v>90</v>
      </c>
      <c r="I8" s="109" t="s">
        <v>90</v>
      </c>
      <c r="J8" s="109" t="s">
        <v>90</v>
      </c>
      <c r="K8" s="109" t="s">
        <v>90</v>
      </c>
      <c r="L8" s="109" t="s">
        <v>90</v>
      </c>
      <c r="M8" s="109" t="s">
        <v>90</v>
      </c>
      <c r="N8" s="361" t="s">
        <v>90</v>
      </c>
      <c r="O8" s="362" t="s">
        <v>90</v>
      </c>
      <c r="P8" s="362" t="s">
        <v>90</v>
      </c>
      <c r="Q8" s="362"/>
      <c r="R8" s="367"/>
      <c r="S8" s="267"/>
    </row>
    <row r="9" ht="16.5" customHeight="1" spans="1:19">
      <c r="A9" s="354" t="s">
        <v>75</v>
      </c>
      <c r="B9" s="355"/>
      <c r="C9" s="308">
        <v>1931493</v>
      </c>
      <c r="D9" s="308">
        <v>1931493</v>
      </c>
      <c r="E9" s="308">
        <v>1931493</v>
      </c>
      <c r="F9" s="109" t="s">
        <v>90</v>
      </c>
      <c r="G9" s="109" t="s">
        <v>90</v>
      </c>
      <c r="H9" s="109" t="s">
        <v>90</v>
      </c>
      <c r="I9" s="109" t="s">
        <v>90</v>
      </c>
      <c r="J9" s="109" t="s">
        <v>90</v>
      </c>
      <c r="K9" s="109" t="s">
        <v>90</v>
      </c>
      <c r="L9" s="109" t="s">
        <v>90</v>
      </c>
      <c r="M9" s="109" t="s">
        <v>90</v>
      </c>
      <c r="N9" s="361" t="s">
        <v>90</v>
      </c>
      <c r="O9" s="362" t="s">
        <v>90</v>
      </c>
      <c r="P9" s="362" t="s">
        <v>90</v>
      </c>
      <c r="Q9" s="362"/>
      <c r="R9" s="362"/>
      <c r="S9" s="362"/>
    </row>
    <row r="10" customHeight="1" spans="19:19">
      <c r="S10" s="82"/>
    </row>
    <row r="11" customHeight="1" spans="2:2">
      <c r="B11" s="156"/>
    </row>
    <row r="12" customHeight="1" spans="2:2">
      <c r="B12" s="156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5"/>
  <sheetViews>
    <sheetView zoomScaleSheetLayoutView="60" workbookViewId="0">
      <selection activeCell="F23" sqref="F23"/>
    </sheetView>
  </sheetViews>
  <sheetFormatPr defaultColWidth="8.88181818181818" defaultRowHeight="14.25" customHeight="1"/>
  <cols>
    <col min="1" max="1" width="14.2818181818182" style="84" customWidth="1"/>
    <col min="2" max="2" width="29.1363636363636" style="84" customWidth="1"/>
    <col min="3" max="4" width="15.4272727272727" style="84" customWidth="1"/>
    <col min="5" max="8" width="18.8454545454545" style="84" customWidth="1"/>
    <col min="9" max="9" width="15.5727272727273" style="84" customWidth="1"/>
    <col min="10" max="10" width="14.1363636363636" style="84" customWidth="1"/>
    <col min="11" max="15" width="18.8454545454545" style="84" customWidth="1"/>
    <col min="16" max="16" width="9.13636363636364" style="84" customWidth="1"/>
    <col min="17" max="16384" width="9.13636363636364" style="84"/>
  </cols>
  <sheetData>
    <row r="1" ht="15.75" customHeight="1" spans="1: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7"/>
    </row>
    <row r="2" ht="28.5" customHeight="1" spans="1:15">
      <c r="A2" s="68" t="s">
        <v>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ht="15" customHeight="1" spans="1:15">
      <c r="A3" s="337" t="s">
        <v>21</v>
      </c>
      <c r="B3" s="338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19"/>
      <c r="N3" s="119"/>
      <c r="O3" s="167" t="s">
        <v>22</v>
      </c>
    </row>
    <row r="4" ht="17.25" customHeight="1" spans="1:15">
      <c r="A4" s="98" t="s">
        <v>91</v>
      </c>
      <c r="B4" s="98" t="s">
        <v>92</v>
      </c>
      <c r="C4" s="99" t="s">
        <v>75</v>
      </c>
      <c r="D4" s="121" t="s">
        <v>78</v>
      </c>
      <c r="E4" s="121"/>
      <c r="F4" s="121"/>
      <c r="G4" s="121" t="s">
        <v>79</v>
      </c>
      <c r="H4" s="121" t="s">
        <v>80</v>
      </c>
      <c r="I4" s="121" t="s">
        <v>93</v>
      </c>
      <c r="J4" s="121" t="s">
        <v>82</v>
      </c>
      <c r="K4" s="121"/>
      <c r="L4" s="121"/>
      <c r="M4" s="121"/>
      <c r="N4" s="121"/>
      <c r="O4" s="121"/>
    </row>
    <row r="5" ht="28" spans="1:15">
      <c r="A5" s="112"/>
      <c r="B5" s="112"/>
      <c r="C5" s="339"/>
      <c r="D5" s="121" t="s">
        <v>77</v>
      </c>
      <c r="E5" s="121" t="s">
        <v>94</v>
      </c>
      <c r="F5" s="121" t="s">
        <v>95</v>
      </c>
      <c r="G5" s="121"/>
      <c r="H5" s="121"/>
      <c r="I5" s="121"/>
      <c r="J5" s="121" t="s">
        <v>77</v>
      </c>
      <c r="K5" s="121" t="s">
        <v>96</v>
      </c>
      <c r="L5" s="121" t="s">
        <v>97</v>
      </c>
      <c r="M5" s="121" t="s">
        <v>98</v>
      </c>
      <c r="N5" s="121" t="s">
        <v>99</v>
      </c>
      <c r="O5" s="121" t="s">
        <v>100</v>
      </c>
    </row>
    <row r="6" ht="16.5" customHeight="1" spans="1:15">
      <c r="A6" s="113">
        <v>1</v>
      </c>
      <c r="B6" s="113">
        <v>2</v>
      </c>
      <c r="C6" s="113">
        <v>3</v>
      </c>
      <c r="D6" s="113">
        <v>4</v>
      </c>
      <c r="E6" s="113">
        <v>5</v>
      </c>
      <c r="F6" s="113">
        <v>6</v>
      </c>
      <c r="G6" s="113">
        <v>7</v>
      </c>
      <c r="H6" s="113">
        <v>8</v>
      </c>
      <c r="I6" s="113">
        <v>9</v>
      </c>
      <c r="J6" s="113">
        <v>10</v>
      </c>
      <c r="K6" s="113">
        <v>11</v>
      </c>
      <c r="L6" s="113">
        <v>12</v>
      </c>
      <c r="M6" s="113">
        <v>13</v>
      </c>
      <c r="N6" s="113">
        <v>14</v>
      </c>
      <c r="O6" s="113">
        <v>15</v>
      </c>
    </row>
    <row r="7" ht="16.5" customHeight="1" spans="1:15">
      <c r="A7" s="340" t="s">
        <v>101</v>
      </c>
      <c r="B7" s="340" t="s">
        <v>102</v>
      </c>
      <c r="C7" s="318">
        <v>1503444</v>
      </c>
      <c r="D7" s="286">
        <f>E7+F7</f>
        <v>1503444</v>
      </c>
      <c r="E7" s="286">
        <v>1483444</v>
      </c>
      <c r="F7" s="286">
        <v>20000</v>
      </c>
      <c r="G7" s="95"/>
      <c r="H7" s="95"/>
      <c r="I7" s="95"/>
      <c r="J7" s="95"/>
      <c r="K7" s="95"/>
      <c r="L7" s="95"/>
      <c r="M7" s="95"/>
      <c r="N7" s="95"/>
      <c r="O7" s="95"/>
    </row>
    <row r="8" ht="16.5" customHeight="1" spans="1:15">
      <c r="A8" s="340" t="s">
        <v>103</v>
      </c>
      <c r="B8" s="340" t="s">
        <v>104</v>
      </c>
      <c r="C8" s="318">
        <v>1483444</v>
      </c>
      <c r="D8" s="286">
        <f t="shared" ref="D8:D23" si="0">E8+F8</f>
        <v>1483444</v>
      </c>
      <c r="E8" s="286">
        <v>1483444</v>
      </c>
      <c r="F8" s="286"/>
      <c r="G8" s="95"/>
      <c r="H8" s="95"/>
      <c r="I8" s="95"/>
      <c r="J8" s="95"/>
      <c r="K8" s="95"/>
      <c r="L8" s="95"/>
      <c r="M8" s="95"/>
      <c r="N8" s="95"/>
      <c r="O8" s="95"/>
    </row>
    <row r="9" ht="16.5" customHeight="1" spans="1:15">
      <c r="A9" s="340" t="s">
        <v>105</v>
      </c>
      <c r="B9" s="340" t="s">
        <v>106</v>
      </c>
      <c r="C9" s="318">
        <v>1483444</v>
      </c>
      <c r="D9" s="286">
        <f t="shared" si="0"/>
        <v>1483444</v>
      </c>
      <c r="E9" s="286">
        <v>1483444</v>
      </c>
      <c r="F9" s="286"/>
      <c r="G9" s="95"/>
      <c r="H9" s="95"/>
      <c r="I9" s="95"/>
      <c r="J9" s="95"/>
      <c r="K9" s="95"/>
      <c r="L9" s="95"/>
      <c r="M9" s="95"/>
      <c r="N9" s="95"/>
      <c r="O9" s="95"/>
    </row>
    <row r="10" ht="16.5" customHeight="1" spans="1:15">
      <c r="A10" s="340" t="s">
        <v>107</v>
      </c>
      <c r="B10" s="340" t="s">
        <v>108</v>
      </c>
      <c r="C10" s="318">
        <v>20000</v>
      </c>
      <c r="D10" s="286">
        <f t="shared" si="0"/>
        <v>20000</v>
      </c>
      <c r="E10" s="286"/>
      <c r="F10" s="286">
        <v>20000</v>
      </c>
      <c r="G10" s="95"/>
      <c r="H10" s="95"/>
      <c r="I10" s="95"/>
      <c r="J10" s="95"/>
      <c r="K10" s="95"/>
      <c r="L10" s="95"/>
      <c r="M10" s="95"/>
      <c r="N10" s="95"/>
      <c r="O10" s="95"/>
    </row>
    <row r="11" ht="16.5" customHeight="1" spans="1:15">
      <c r="A11" s="340" t="s">
        <v>109</v>
      </c>
      <c r="B11" s="340" t="s">
        <v>110</v>
      </c>
      <c r="C11" s="318">
        <v>20000</v>
      </c>
      <c r="D11" s="286">
        <f t="shared" si="0"/>
        <v>20000</v>
      </c>
      <c r="E11" s="286"/>
      <c r="F11" s="286">
        <v>20000</v>
      </c>
      <c r="G11" s="95"/>
      <c r="H11" s="95"/>
      <c r="I11" s="95"/>
      <c r="J11" s="95"/>
      <c r="K11" s="95"/>
      <c r="L11" s="95"/>
      <c r="M11" s="95"/>
      <c r="N11" s="95"/>
      <c r="O11" s="95"/>
    </row>
    <row r="12" ht="16.5" customHeight="1" spans="1:15">
      <c r="A12" s="340" t="s">
        <v>111</v>
      </c>
      <c r="B12" s="340" t="s">
        <v>112</v>
      </c>
      <c r="C12" s="318">
        <v>171864</v>
      </c>
      <c r="D12" s="286">
        <f t="shared" si="0"/>
        <v>171864</v>
      </c>
      <c r="E12" s="286">
        <v>171864</v>
      </c>
      <c r="F12" s="286"/>
      <c r="G12" s="95"/>
      <c r="H12" s="95"/>
      <c r="I12" s="95"/>
      <c r="J12" s="95"/>
      <c r="K12" s="95"/>
      <c r="L12" s="95"/>
      <c r="M12" s="95"/>
      <c r="N12" s="95"/>
      <c r="O12" s="95"/>
    </row>
    <row r="13" ht="16.5" customHeight="1" spans="1:15">
      <c r="A13" s="340" t="s">
        <v>113</v>
      </c>
      <c r="B13" s="340" t="s">
        <v>114</v>
      </c>
      <c r="C13" s="318">
        <v>171864</v>
      </c>
      <c r="D13" s="286">
        <f t="shared" si="0"/>
        <v>171864</v>
      </c>
      <c r="E13" s="286">
        <v>171864</v>
      </c>
      <c r="F13" s="286"/>
      <c r="G13" s="95"/>
      <c r="H13" s="95"/>
      <c r="I13" s="95"/>
      <c r="J13" s="95"/>
      <c r="K13" s="95"/>
      <c r="L13" s="95"/>
      <c r="M13" s="95"/>
      <c r="N13" s="95"/>
      <c r="O13" s="95"/>
    </row>
    <row r="14" ht="16.5" customHeight="1" spans="1:15">
      <c r="A14" s="340" t="s">
        <v>115</v>
      </c>
      <c r="B14" s="340" t="s">
        <v>116</v>
      </c>
      <c r="C14" s="318">
        <v>171864</v>
      </c>
      <c r="D14" s="286">
        <f t="shared" si="0"/>
        <v>171864</v>
      </c>
      <c r="E14" s="286">
        <v>171864</v>
      </c>
      <c r="F14" s="286"/>
      <c r="G14" s="95"/>
      <c r="H14" s="95"/>
      <c r="I14" s="95"/>
      <c r="J14" s="95"/>
      <c r="K14" s="95"/>
      <c r="L14" s="95"/>
      <c r="M14" s="95"/>
      <c r="N14" s="95"/>
      <c r="O14" s="95"/>
    </row>
    <row r="15" ht="16.5" customHeight="1" spans="1:15">
      <c r="A15" s="340" t="s">
        <v>117</v>
      </c>
      <c r="B15" s="340" t="s">
        <v>118</v>
      </c>
      <c r="C15" s="318">
        <v>125265</v>
      </c>
      <c r="D15" s="286">
        <f t="shared" si="0"/>
        <v>125265</v>
      </c>
      <c r="E15" s="286">
        <v>125265</v>
      </c>
      <c r="F15" s="286"/>
      <c r="G15" s="95"/>
      <c r="H15" s="95"/>
      <c r="I15" s="95"/>
      <c r="J15" s="95"/>
      <c r="K15" s="95"/>
      <c r="L15" s="95"/>
      <c r="M15" s="95"/>
      <c r="N15" s="95"/>
      <c r="O15" s="95"/>
    </row>
    <row r="16" ht="16.5" customHeight="1" spans="1:15">
      <c r="A16" s="340" t="s">
        <v>119</v>
      </c>
      <c r="B16" s="340" t="s">
        <v>120</v>
      </c>
      <c r="C16" s="318">
        <v>125265</v>
      </c>
      <c r="D16" s="286">
        <f t="shared" si="0"/>
        <v>125265</v>
      </c>
      <c r="E16" s="286">
        <v>125265</v>
      </c>
      <c r="F16" s="286"/>
      <c r="G16" s="95"/>
      <c r="H16" s="95"/>
      <c r="I16" s="95"/>
      <c r="J16" s="95"/>
      <c r="K16" s="95"/>
      <c r="L16" s="95"/>
      <c r="M16" s="95"/>
      <c r="N16" s="95"/>
      <c r="O16" s="95"/>
    </row>
    <row r="17" ht="16.5" customHeight="1" spans="1:15">
      <c r="A17" s="340" t="s">
        <v>121</v>
      </c>
      <c r="B17" s="340" t="s">
        <v>122</v>
      </c>
      <c r="C17" s="318">
        <v>77252</v>
      </c>
      <c r="D17" s="286">
        <f t="shared" si="0"/>
        <v>77252</v>
      </c>
      <c r="E17" s="286">
        <v>77252</v>
      </c>
      <c r="F17" s="286"/>
      <c r="G17" s="95"/>
      <c r="H17" s="95"/>
      <c r="I17" s="95"/>
      <c r="J17" s="95"/>
      <c r="K17" s="95"/>
      <c r="L17" s="95"/>
      <c r="M17" s="95"/>
      <c r="N17" s="95"/>
      <c r="O17" s="95"/>
    </row>
    <row r="18" ht="16.5" customHeight="1" spans="1:15">
      <c r="A18" s="340" t="s">
        <v>123</v>
      </c>
      <c r="B18" s="340" t="s">
        <v>124</v>
      </c>
      <c r="C18" s="318">
        <v>46200</v>
      </c>
      <c r="D18" s="286">
        <f t="shared" si="0"/>
        <v>46200</v>
      </c>
      <c r="E18" s="286">
        <v>46200</v>
      </c>
      <c r="F18" s="286"/>
      <c r="G18" s="95"/>
      <c r="H18" s="95"/>
      <c r="I18" s="95"/>
      <c r="J18" s="95"/>
      <c r="K18" s="95"/>
      <c r="L18" s="95"/>
      <c r="M18" s="95"/>
      <c r="N18" s="95"/>
      <c r="O18" s="95"/>
    </row>
    <row r="19" ht="16.5" customHeight="1" spans="1:15">
      <c r="A19" s="340" t="s">
        <v>125</v>
      </c>
      <c r="B19" s="340" t="s">
        <v>126</v>
      </c>
      <c r="C19" s="318">
        <v>1813</v>
      </c>
      <c r="D19" s="286">
        <f t="shared" si="0"/>
        <v>1813</v>
      </c>
      <c r="E19" s="286">
        <v>1813</v>
      </c>
      <c r="F19" s="286"/>
      <c r="G19" s="95"/>
      <c r="H19" s="95"/>
      <c r="I19" s="95"/>
      <c r="J19" s="95"/>
      <c r="K19" s="95"/>
      <c r="L19" s="95"/>
      <c r="M19" s="95"/>
      <c r="N19" s="95"/>
      <c r="O19" s="95"/>
    </row>
    <row r="20" ht="16.5" customHeight="1" spans="1:15">
      <c r="A20" s="340" t="s">
        <v>127</v>
      </c>
      <c r="B20" s="340" t="s">
        <v>128</v>
      </c>
      <c r="C20" s="318">
        <v>130920</v>
      </c>
      <c r="D20" s="286">
        <f t="shared" si="0"/>
        <v>130920</v>
      </c>
      <c r="E20" s="286">
        <v>130920</v>
      </c>
      <c r="F20" s="286"/>
      <c r="G20" s="95"/>
      <c r="H20" s="95"/>
      <c r="I20" s="95"/>
      <c r="J20" s="95"/>
      <c r="K20" s="95"/>
      <c r="L20" s="95"/>
      <c r="M20" s="95"/>
      <c r="N20" s="95"/>
      <c r="O20" s="95"/>
    </row>
    <row r="21" ht="16.5" customHeight="1" spans="1:15">
      <c r="A21" s="340" t="s">
        <v>129</v>
      </c>
      <c r="B21" s="340" t="s">
        <v>130</v>
      </c>
      <c r="C21" s="318">
        <v>130920</v>
      </c>
      <c r="D21" s="286">
        <f t="shared" si="0"/>
        <v>130920</v>
      </c>
      <c r="E21" s="286">
        <v>130920</v>
      </c>
      <c r="F21" s="286"/>
      <c r="G21" s="95"/>
      <c r="H21" s="95"/>
      <c r="I21" s="95"/>
      <c r="J21" s="95"/>
      <c r="K21" s="95"/>
      <c r="L21" s="95"/>
      <c r="M21" s="95"/>
      <c r="N21" s="95"/>
      <c r="O21" s="95"/>
    </row>
    <row r="22" ht="16.5" customHeight="1" spans="1:15">
      <c r="A22" s="340" t="s">
        <v>131</v>
      </c>
      <c r="B22" s="340" t="s">
        <v>132</v>
      </c>
      <c r="C22" s="318">
        <v>130920</v>
      </c>
      <c r="D22" s="286">
        <f t="shared" si="0"/>
        <v>130920</v>
      </c>
      <c r="E22" s="286">
        <v>130920</v>
      </c>
      <c r="F22" s="286"/>
      <c r="G22" s="95"/>
      <c r="H22" s="95"/>
      <c r="I22" s="95"/>
      <c r="J22" s="95"/>
      <c r="K22" s="95"/>
      <c r="L22" s="95"/>
      <c r="M22" s="95"/>
      <c r="N22" s="95"/>
      <c r="O22" s="95"/>
    </row>
    <row r="23" ht="17.25" customHeight="1" spans="1:15">
      <c r="A23" s="268" t="s">
        <v>133</v>
      </c>
      <c r="B23" s="341" t="s">
        <v>133</v>
      </c>
      <c r="C23" s="308">
        <f>D23</f>
        <v>1931493</v>
      </c>
      <c r="D23" s="342">
        <f t="shared" si="0"/>
        <v>1931493</v>
      </c>
      <c r="E23" s="342">
        <f>E7+E12+E15+E20</f>
        <v>1911493</v>
      </c>
      <c r="F23" s="342">
        <v>20000</v>
      </c>
      <c r="G23" s="342"/>
      <c r="H23" s="342"/>
      <c r="I23" s="342" t="s">
        <v>90</v>
      </c>
      <c r="J23" s="342"/>
      <c r="K23" s="342" t="s">
        <v>90</v>
      </c>
      <c r="L23" s="342" t="s">
        <v>90</v>
      </c>
      <c r="M23" s="342" t="s">
        <v>90</v>
      </c>
      <c r="N23" s="342" t="s">
        <v>90</v>
      </c>
      <c r="O23" s="342" t="s">
        <v>90</v>
      </c>
    </row>
    <row r="24" customHeight="1" spans="4:8">
      <c r="D24" s="156"/>
      <c r="H24" s="156"/>
    </row>
    <row r="25" customHeight="1" spans="3:3">
      <c r="C25" s="156"/>
    </row>
  </sheetData>
  <mergeCells count="11">
    <mergeCell ref="A2:O2"/>
    <mergeCell ref="A3:L3"/>
    <mergeCell ref="D4:F4"/>
    <mergeCell ref="J4:O4"/>
    <mergeCell ref="A23:B23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35"/>
  <sheetViews>
    <sheetView zoomScaleSheetLayoutView="60" workbookViewId="0">
      <pane xSplit="4" ySplit="6" topLeftCell="E7" activePane="bottomRight" state="frozen"/>
      <selection/>
      <selection pane="topRight"/>
      <selection pane="bottomLeft"/>
      <selection pane="bottomRight" activeCell="D27" sqref="D27"/>
    </sheetView>
  </sheetViews>
  <sheetFormatPr defaultColWidth="8.88181818181818" defaultRowHeight="14.25" customHeight="1" outlineLevelCol="5"/>
  <cols>
    <col min="1" max="1" width="49.2818181818182" style="65" customWidth="1"/>
    <col min="2" max="2" width="38.8454545454545" style="65" customWidth="1"/>
    <col min="3" max="3" width="48.5727272727273" style="65" customWidth="1"/>
    <col min="4" max="4" width="36.4272727272727" style="65" customWidth="1"/>
    <col min="5" max="5" width="9.13636363636364" style="66" customWidth="1"/>
    <col min="6" max="16384" width="9.13636363636364" style="66"/>
  </cols>
  <sheetData>
    <row r="1" customHeight="1" spans="1:4">
      <c r="A1" s="319"/>
      <c r="B1" s="319"/>
      <c r="C1" s="319"/>
      <c r="D1" s="162"/>
    </row>
    <row r="2" ht="31.5" customHeight="1" spans="1:4">
      <c r="A2" s="67" t="s">
        <v>5</v>
      </c>
      <c r="B2" s="320"/>
      <c r="C2" s="320"/>
      <c r="D2" s="320"/>
    </row>
    <row r="3" ht="17.25" customHeight="1" spans="1:4">
      <c r="A3" s="170" t="s">
        <v>21</v>
      </c>
      <c r="B3" s="321"/>
      <c r="C3" s="321"/>
      <c r="D3" s="163" t="s">
        <v>22</v>
      </c>
    </row>
    <row r="4" ht="19.5" customHeight="1" spans="1:4">
      <c r="A4" s="93" t="s">
        <v>23</v>
      </c>
      <c r="B4" s="172"/>
      <c r="C4" s="93" t="s">
        <v>24</v>
      </c>
      <c r="D4" s="172"/>
    </row>
    <row r="5" ht="21.75" customHeight="1" spans="1:4">
      <c r="A5" s="92" t="s">
        <v>25</v>
      </c>
      <c r="B5" s="322" t="s">
        <v>26</v>
      </c>
      <c r="C5" s="92" t="s">
        <v>134</v>
      </c>
      <c r="D5" s="322" t="s">
        <v>26</v>
      </c>
    </row>
    <row r="6" ht="17.25" customHeight="1" spans="1:4">
      <c r="A6" s="96"/>
      <c r="B6" s="112"/>
      <c r="C6" s="96"/>
      <c r="D6" s="112"/>
    </row>
    <row r="7" ht="17.25" customHeight="1" spans="1:6">
      <c r="A7" s="323" t="s">
        <v>135</v>
      </c>
      <c r="B7" s="308">
        <f>B8</f>
        <v>1931493</v>
      </c>
      <c r="C7" s="324" t="s">
        <v>136</v>
      </c>
      <c r="D7" s="325">
        <f>D8+D15+D16+D26</f>
        <v>1931493</v>
      </c>
      <c r="F7" s="326"/>
    </row>
    <row r="8" ht="17.25" customHeight="1" spans="1:6">
      <c r="A8" s="327" t="s">
        <v>137</v>
      </c>
      <c r="B8" s="308">
        <v>1931493</v>
      </c>
      <c r="C8" s="324" t="s">
        <v>138</v>
      </c>
      <c r="D8" s="325">
        <v>1503444</v>
      </c>
      <c r="F8" s="328"/>
    </row>
    <row r="9" ht="17.25" customHeight="1" spans="1:6">
      <c r="A9" s="327" t="s">
        <v>139</v>
      </c>
      <c r="B9" s="308"/>
      <c r="C9" s="324" t="s">
        <v>140</v>
      </c>
      <c r="D9" s="325"/>
      <c r="F9" s="328"/>
    </row>
    <row r="10" ht="17.25" customHeight="1" spans="1:4">
      <c r="A10" s="327" t="s">
        <v>141</v>
      </c>
      <c r="B10" s="308"/>
      <c r="C10" s="324" t="s">
        <v>142</v>
      </c>
      <c r="D10" s="325"/>
    </row>
    <row r="11" ht="17.25" customHeight="1" spans="1:4">
      <c r="A11" s="327" t="s">
        <v>143</v>
      </c>
      <c r="B11" s="308"/>
      <c r="C11" s="324" t="s">
        <v>144</v>
      </c>
      <c r="D11" s="325"/>
    </row>
    <row r="12" ht="17.25" customHeight="1" spans="1:4">
      <c r="A12" s="327" t="s">
        <v>137</v>
      </c>
      <c r="B12" s="308"/>
      <c r="C12" s="324" t="s">
        <v>145</v>
      </c>
      <c r="D12" s="325"/>
    </row>
    <row r="13" ht="17.25" customHeight="1" spans="1:4">
      <c r="A13" s="329" t="s">
        <v>139</v>
      </c>
      <c r="B13" s="330"/>
      <c r="C13" s="324" t="s">
        <v>146</v>
      </c>
      <c r="D13" s="325"/>
    </row>
    <row r="14" ht="17.25" customHeight="1" spans="1:4">
      <c r="A14" s="329" t="s">
        <v>141</v>
      </c>
      <c r="B14" s="330"/>
      <c r="C14" s="324" t="s">
        <v>147</v>
      </c>
      <c r="D14" s="325"/>
    </row>
    <row r="15" ht="17.25" customHeight="1" spans="1:4">
      <c r="A15" s="327"/>
      <c r="B15" s="330"/>
      <c r="C15" s="324" t="s">
        <v>148</v>
      </c>
      <c r="D15" s="325">
        <v>171864</v>
      </c>
    </row>
    <row r="16" ht="17.25" customHeight="1" spans="1:4">
      <c r="A16" s="327"/>
      <c r="B16" s="308"/>
      <c r="C16" s="324" t="s">
        <v>149</v>
      </c>
      <c r="D16" s="325">
        <v>125265</v>
      </c>
    </row>
    <row r="17" ht="17.25" customHeight="1" spans="1:4">
      <c r="A17" s="327"/>
      <c r="B17" s="331"/>
      <c r="C17" s="324" t="s">
        <v>150</v>
      </c>
      <c r="D17" s="325"/>
    </row>
    <row r="18" ht="17.25" customHeight="1" spans="1:4">
      <c r="A18" s="329"/>
      <c r="B18" s="331"/>
      <c r="C18" s="324" t="s">
        <v>151</v>
      </c>
      <c r="D18" s="325"/>
    </row>
    <row r="19" ht="17.25" customHeight="1" spans="1:4">
      <c r="A19" s="329"/>
      <c r="B19" s="332"/>
      <c r="C19" s="324" t="s">
        <v>152</v>
      </c>
      <c r="D19" s="325"/>
    </row>
    <row r="20" ht="17.25" customHeight="1" spans="1:4">
      <c r="A20" s="333"/>
      <c r="B20" s="332"/>
      <c r="C20" s="324" t="s">
        <v>153</v>
      </c>
      <c r="D20" s="325"/>
    </row>
    <row r="21" ht="17.25" customHeight="1" spans="1:4">
      <c r="A21" s="333"/>
      <c r="B21" s="332"/>
      <c r="C21" s="324" t="s">
        <v>154</v>
      </c>
      <c r="D21" s="325"/>
    </row>
    <row r="22" ht="17.25" customHeight="1" spans="1:4">
      <c r="A22" s="333"/>
      <c r="B22" s="332"/>
      <c r="C22" s="324" t="s">
        <v>155</v>
      </c>
      <c r="D22" s="325"/>
    </row>
    <row r="23" ht="17.25" customHeight="1" spans="1:4">
      <c r="A23" s="333"/>
      <c r="B23" s="332"/>
      <c r="C23" s="324" t="s">
        <v>156</v>
      </c>
      <c r="D23" s="325"/>
    </row>
    <row r="24" ht="17.25" customHeight="1" spans="1:4">
      <c r="A24" s="333"/>
      <c r="B24" s="332"/>
      <c r="C24" s="324" t="s">
        <v>157</v>
      </c>
      <c r="D24" s="325"/>
    </row>
    <row r="25" ht="17.25" customHeight="1" spans="1:4">
      <c r="A25" s="333"/>
      <c r="B25" s="332"/>
      <c r="C25" s="324" t="s">
        <v>158</v>
      </c>
      <c r="D25" s="325"/>
    </row>
    <row r="26" ht="17.25" customHeight="1" spans="1:4">
      <c r="A26" s="333"/>
      <c r="B26" s="332"/>
      <c r="C26" s="324" t="s">
        <v>159</v>
      </c>
      <c r="D26" s="325">
        <v>130920</v>
      </c>
    </row>
    <row r="27" ht="17.25" customHeight="1" spans="1:4">
      <c r="A27" s="333"/>
      <c r="B27" s="332"/>
      <c r="C27" s="324" t="s">
        <v>160</v>
      </c>
      <c r="D27" s="325"/>
    </row>
    <row r="28" ht="17.25" customHeight="1" spans="1:4">
      <c r="A28" s="333"/>
      <c r="B28" s="332"/>
      <c r="C28" s="324" t="s">
        <v>161</v>
      </c>
      <c r="D28" s="325"/>
    </row>
    <row r="29" ht="17.25" customHeight="1" spans="1:4">
      <c r="A29" s="333"/>
      <c r="B29" s="332"/>
      <c r="C29" s="324" t="s">
        <v>162</v>
      </c>
      <c r="D29" s="325"/>
    </row>
    <row r="30" ht="17.25" customHeight="1" spans="1:4">
      <c r="A30" s="333"/>
      <c r="B30" s="332"/>
      <c r="C30" s="324" t="s">
        <v>163</v>
      </c>
      <c r="D30" s="325"/>
    </row>
    <row r="31" customHeight="1" spans="1:4">
      <c r="A31" s="334"/>
      <c r="B31" s="331"/>
      <c r="C31" s="324" t="s">
        <v>164</v>
      </c>
      <c r="D31" s="325"/>
    </row>
    <row r="32" customHeight="1" spans="1:4">
      <c r="A32" s="334"/>
      <c r="B32" s="331"/>
      <c r="C32" s="324" t="s">
        <v>165</v>
      </c>
      <c r="D32" s="325"/>
    </row>
    <row r="33" customHeight="1" spans="1:4">
      <c r="A33" s="334"/>
      <c r="B33" s="331"/>
      <c r="C33" s="324" t="s">
        <v>166</v>
      </c>
      <c r="D33" s="325"/>
    </row>
    <row r="34" customHeight="1" spans="1:4">
      <c r="A34" s="334"/>
      <c r="B34" s="331"/>
      <c r="C34" s="329" t="s">
        <v>167</v>
      </c>
      <c r="D34" s="335"/>
    </row>
    <row r="35" ht="17.25" customHeight="1" spans="1:4">
      <c r="A35" s="336" t="s">
        <v>168</v>
      </c>
      <c r="B35" s="331">
        <f>B7</f>
        <v>1931493</v>
      </c>
      <c r="C35" s="334" t="s">
        <v>72</v>
      </c>
      <c r="D35" s="331">
        <f>D7</f>
        <v>1931493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5"/>
  <sheetViews>
    <sheetView zoomScaleSheetLayoutView="60" workbookViewId="0">
      <selection activeCell="D23" sqref="D23"/>
    </sheetView>
  </sheetViews>
  <sheetFormatPr defaultColWidth="8.88181818181818" defaultRowHeight="14.25" customHeight="1" outlineLevelCol="6"/>
  <cols>
    <col min="1" max="1" width="20.1363636363636" style="164" customWidth="1"/>
    <col min="2" max="2" width="44" style="164" customWidth="1"/>
    <col min="3" max="3" width="24.2818181818182" style="84" customWidth="1"/>
    <col min="4" max="4" width="16.5727272727273" style="84" customWidth="1"/>
    <col min="5" max="7" width="24.2818181818182" style="84" customWidth="1"/>
    <col min="8" max="8" width="9.13636363636364" style="84" customWidth="1"/>
    <col min="9" max="16384" width="9.13636363636364" style="84"/>
  </cols>
  <sheetData>
    <row r="1" ht="12" customHeight="1" spans="4:7">
      <c r="D1" s="311"/>
      <c r="F1" s="87"/>
      <c r="G1" s="87"/>
    </row>
    <row r="2" ht="39" customHeight="1" spans="1:7">
      <c r="A2" s="169" t="s">
        <v>6</v>
      </c>
      <c r="B2" s="169"/>
      <c r="C2" s="169"/>
      <c r="D2" s="169"/>
      <c r="E2" s="169"/>
      <c r="F2" s="169"/>
      <c r="G2" s="169"/>
    </row>
    <row r="3" ht="18" customHeight="1" spans="1:7">
      <c r="A3" s="170" t="s">
        <v>21</v>
      </c>
      <c r="F3" s="167"/>
      <c r="G3" s="167" t="s">
        <v>22</v>
      </c>
    </row>
    <row r="4" ht="20.25" customHeight="1" spans="1:7">
      <c r="A4" s="312" t="s">
        <v>169</v>
      </c>
      <c r="B4" s="313"/>
      <c r="C4" s="95" t="s">
        <v>75</v>
      </c>
      <c r="D4" s="95" t="s">
        <v>94</v>
      </c>
      <c r="E4" s="95"/>
      <c r="F4" s="95"/>
      <c r="G4" s="314" t="s">
        <v>95</v>
      </c>
    </row>
    <row r="5" ht="20.25" customHeight="1" spans="1:7">
      <c r="A5" s="174" t="s">
        <v>91</v>
      </c>
      <c r="B5" s="315" t="s">
        <v>92</v>
      </c>
      <c r="C5" s="95"/>
      <c r="D5" s="95" t="s">
        <v>77</v>
      </c>
      <c r="E5" s="95" t="s">
        <v>170</v>
      </c>
      <c r="F5" s="95" t="s">
        <v>171</v>
      </c>
      <c r="G5" s="316"/>
    </row>
    <row r="6" ht="13.5" customHeight="1" spans="1:7">
      <c r="A6" s="174" t="s">
        <v>172</v>
      </c>
      <c r="B6" s="174" t="s">
        <v>173</v>
      </c>
      <c r="C6" s="317" t="s">
        <v>174</v>
      </c>
      <c r="D6" s="317" t="s">
        <v>175</v>
      </c>
      <c r="E6" s="317" t="s">
        <v>176</v>
      </c>
      <c r="F6" s="317" t="s">
        <v>177</v>
      </c>
      <c r="G6" s="174" t="s">
        <v>178</v>
      </c>
    </row>
    <row r="7" ht="13.5" customHeight="1" spans="1:7">
      <c r="A7" s="285" t="s">
        <v>101</v>
      </c>
      <c r="B7" s="285" t="s">
        <v>102</v>
      </c>
      <c r="C7" s="286">
        <v>1503444</v>
      </c>
      <c r="D7" s="318">
        <v>1483444</v>
      </c>
      <c r="E7" s="318">
        <v>1390534</v>
      </c>
      <c r="F7" s="318">
        <v>92910</v>
      </c>
      <c r="G7" s="318">
        <v>20000</v>
      </c>
    </row>
    <row r="8" ht="13.5" customHeight="1" spans="1:7">
      <c r="A8" s="285" t="s">
        <v>103</v>
      </c>
      <c r="B8" s="285" t="s">
        <v>104</v>
      </c>
      <c r="C8" s="286">
        <v>1483444</v>
      </c>
      <c r="D8" s="318">
        <v>1483444</v>
      </c>
      <c r="E8" s="318">
        <v>1390534</v>
      </c>
      <c r="F8" s="318">
        <v>92910</v>
      </c>
      <c r="G8" s="318"/>
    </row>
    <row r="9" ht="13.5" customHeight="1" spans="1:7">
      <c r="A9" s="285" t="s">
        <v>105</v>
      </c>
      <c r="B9" s="285" t="s">
        <v>106</v>
      </c>
      <c r="C9" s="286">
        <v>1483444</v>
      </c>
      <c r="D9" s="318">
        <v>1483444</v>
      </c>
      <c r="E9" s="318">
        <v>1390534</v>
      </c>
      <c r="F9" s="318">
        <v>92910</v>
      </c>
      <c r="G9" s="318"/>
    </row>
    <row r="10" ht="13.5" customHeight="1" spans="1:7">
      <c r="A10" s="285" t="s">
        <v>107</v>
      </c>
      <c r="B10" s="285" t="s">
        <v>108</v>
      </c>
      <c r="C10" s="286">
        <v>20000</v>
      </c>
      <c r="D10" s="318"/>
      <c r="E10" s="318"/>
      <c r="F10" s="318"/>
      <c r="G10" s="318">
        <v>20000</v>
      </c>
    </row>
    <row r="11" ht="13.5" customHeight="1" spans="1:7">
      <c r="A11" s="285" t="s">
        <v>109</v>
      </c>
      <c r="B11" s="285" t="s">
        <v>110</v>
      </c>
      <c r="C11" s="286">
        <v>20000</v>
      </c>
      <c r="D11" s="318"/>
      <c r="E11" s="318"/>
      <c r="F11" s="318"/>
      <c r="G11" s="318">
        <v>20000</v>
      </c>
    </row>
    <row r="12" ht="13.5" customHeight="1" spans="1:7">
      <c r="A12" s="285" t="s">
        <v>111</v>
      </c>
      <c r="B12" s="285" t="s">
        <v>112</v>
      </c>
      <c r="C12" s="286">
        <v>171864</v>
      </c>
      <c r="D12" s="318">
        <v>171864</v>
      </c>
      <c r="E12" s="318">
        <v>171864</v>
      </c>
      <c r="F12" s="318"/>
      <c r="G12" s="318"/>
    </row>
    <row r="13" ht="13.5" customHeight="1" spans="1:7">
      <c r="A13" s="285" t="s">
        <v>113</v>
      </c>
      <c r="B13" s="285" t="s">
        <v>114</v>
      </c>
      <c r="C13" s="286">
        <v>171864</v>
      </c>
      <c r="D13" s="318">
        <v>171864</v>
      </c>
      <c r="E13" s="318">
        <v>171864</v>
      </c>
      <c r="F13" s="318"/>
      <c r="G13" s="318"/>
    </row>
    <row r="14" ht="13.5" customHeight="1" spans="1:7">
      <c r="A14" s="285" t="s">
        <v>115</v>
      </c>
      <c r="B14" s="285" t="s">
        <v>116</v>
      </c>
      <c r="C14" s="286">
        <v>171864</v>
      </c>
      <c r="D14" s="318">
        <v>171864</v>
      </c>
      <c r="E14" s="318">
        <v>171864</v>
      </c>
      <c r="F14" s="318"/>
      <c r="G14" s="318"/>
    </row>
    <row r="15" ht="13.5" customHeight="1" spans="1:7">
      <c r="A15" s="285" t="s">
        <v>117</v>
      </c>
      <c r="B15" s="285" t="s">
        <v>118</v>
      </c>
      <c r="C15" s="286">
        <v>125265</v>
      </c>
      <c r="D15" s="318">
        <v>125265</v>
      </c>
      <c r="E15" s="318">
        <v>125265</v>
      </c>
      <c r="F15" s="318"/>
      <c r="G15" s="318"/>
    </row>
    <row r="16" ht="13.5" customHeight="1" spans="1:7">
      <c r="A16" s="285" t="s">
        <v>119</v>
      </c>
      <c r="B16" s="285" t="s">
        <v>120</v>
      </c>
      <c r="C16" s="286">
        <v>125265</v>
      </c>
      <c r="D16" s="318">
        <v>125265</v>
      </c>
      <c r="E16" s="318">
        <v>125265</v>
      </c>
      <c r="F16" s="318"/>
      <c r="G16" s="318"/>
    </row>
    <row r="17" ht="13.5" customHeight="1" spans="1:7">
      <c r="A17" s="285" t="s">
        <v>121</v>
      </c>
      <c r="B17" s="285" t="s">
        <v>122</v>
      </c>
      <c r="C17" s="286">
        <v>77252</v>
      </c>
      <c r="D17" s="318">
        <v>77252</v>
      </c>
      <c r="E17" s="318">
        <v>77252</v>
      </c>
      <c r="F17" s="318"/>
      <c r="G17" s="318"/>
    </row>
    <row r="18" ht="13.5" customHeight="1" spans="1:7">
      <c r="A18" s="285" t="s">
        <v>123</v>
      </c>
      <c r="B18" s="285" t="s">
        <v>124</v>
      </c>
      <c r="C18" s="286">
        <v>46200</v>
      </c>
      <c r="D18" s="318">
        <v>46200</v>
      </c>
      <c r="E18" s="318">
        <v>46200</v>
      </c>
      <c r="F18" s="318"/>
      <c r="G18" s="318"/>
    </row>
    <row r="19" ht="13.5" customHeight="1" spans="1:7">
      <c r="A19" s="285" t="s">
        <v>125</v>
      </c>
      <c r="B19" s="285" t="s">
        <v>126</v>
      </c>
      <c r="C19" s="286">
        <v>1813</v>
      </c>
      <c r="D19" s="318">
        <v>1813</v>
      </c>
      <c r="E19" s="318">
        <v>1813</v>
      </c>
      <c r="F19" s="318"/>
      <c r="G19" s="318"/>
    </row>
    <row r="20" ht="13.5" customHeight="1" spans="1:7">
      <c r="A20" s="285" t="s">
        <v>127</v>
      </c>
      <c r="B20" s="285" t="s">
        <v>128</v>
      </c>
      <c r="C20" s="286">
        <v>130920</v>
      </c>
      <c r="D20" s="318">
        <v>130920</v>
      </c>
      <c r="E20" s="318">
        <v>130920</v>
      </c>
      <c r="F20" s="318"/>
      <c r="G20" s="318"/>
    </row>
    <row r="21" ht="13.5" customHeight="1" spans="1:7">
      <c r="A21" s="285" t="s">
        <v>129</v>
      </c>
      <c r="B21" s="285" t="s">
        <v>130</v>
      </c>
      <c r="C21" s="286">
        <v>130920</v>
      </c>
      <c r="D21" s="318">
        <v>130920</v>
      </c>
      <c r="E21" s="318">
        <v>130920</v>
      </c>
      <c r="F21" s="318"/>
      <c r="G21" s="318"/>
    </row>
    <row r="22" ht="18" customHeight="1" spans="1:7">
      <c r="A22" s="285" t="s">
        <v>131</v>
      </c>
      <c r="B22" s="285" t="s">
        <v>132</v>
      </c>
      <c r="C22" s="286">
        <v>130920</v>
      </c>
      <c r="D22" s="318">
        <v>130920</v>
      </c>
      <c r="E22" s="318">
        <v>130920</v>
      </c>
      <c r="F22" s="318"/>
      <c r="G22" s="318"/>
    </row>
    <row r="23" ht="18" customHeight="1" spans="1:7">
      <c r="A23" s="180" t="s">
        <v>133</v>
      </c>
      <c r="B23" s="182" t="s">
        <v>133</v>
      </c>
      <c r="C23" s="286">
        <v>1931493</v>
      </c>
      <c r="D23" s="286">
        <v>1911493</v>
      </c>
      <c r="E23" s="286">
        <v>1818583</v>
      </c>
      <c r="F23" s="286">
        <v>92910</v>
      </c>
      <c r="G23" s="286">
        <v>20000</v>
      </c>
    </row>
    <row r="24" customHeight="1" spans="2:4">
      <c r="B24" s="183"/>
      <c r="C24" s="156"/>
      <c r="D24" s="156"/>
    </row>
    <row r="25" customHeight="1" spans="2:2">
      <c r="B25" s="183"/>
    </row>
  </sheetData>
  <mergeCells count="7">
    <mergeCell ref="A2:G2"/>
    <mergeCell ref="A3:E3"/>
    <mergeCell ref="A4:B4"/>
    <mergeCell ref="D4:F4"/>
    <mergeCell ref="A23:B23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D14" sqref="D14"/>
    </sheetView>
  </sheetViews>
  <sheetFormatPr defaultColWidth="8.88181818181818" defaultRowHeight="15" outlineLevelCol="5"/>
  <cols>
    <col min="1" max="2" width="27.4272727272727" style="299" customWidth="1"/>
    <col min="3" max="3" width="17.2818181818182" style="300" customWidth="1"/>
    <col min="4" max="5" width="26.2818181818182" style="301" customWidth="1"/>
    <col min="6" max="6" width="18.7181818181818" style="301" customWidth="1"/>
    <col min="7" max="7" width="9.13636363636364" style="84" customWidth="1"/>
    <col min="8" max="16384" width="9.13636363636364" style="84"/>
  </cols>
  <sheetData>
    <row r="1" ht="12" customHeight="1" spans="1:6">
      <c r="A1" s="302"/>
      <c r="B1" s="302"/>
      <c r="C1" s="134"/>
      <c r="D1" s="84"/>
      <c r="E1" s="84"/>
      <c r="F1" s="303"/>
    </row>
    <row r="2" ht="25.5" customHeight="1" spans="1:6">
      <c r="A2" s="304" t="s">
        <v>7</v>
      </c>
      <c r="B2" s="304"/>
      <c r="C2" s="304"/>
      <c r="D2" s="304"/>
      <c r="E2" s="304"/>
      <c r="F2" s="304"/>
    </row>
    <row r="3" ht="15.75" customHeight="1" spans="1:6">
      <c r="A3" s="170" t="s">
        <v>21</v>
      </c>
      <c r="B3" s="302"/>
      <c r="C3" s="134"/>
      <c r="D3" s="84"/>
      <c r="E3" s="84"/>
      <c r="F3" s="303" t="s">
        <v>179</v>
      </c>
    </row>
    <row r="4" s="298" customFormat="1" ht="19.5" customHeight="1" spans="1:6">
      <c r="A4" s="305" t="s">
        <v>180</v>
      </c>
      <c r="B4" s="92" t="s">
        <v>181</v>
      </c>
      <c r="C4" s="93" t="s">
        <v>182</v>
      </c>
      <c r="D4" s="94"/>
      <c r="E4" s="172"/>
      <c r="F4" s="92" t="s">
        <v>183</v>
      </c>
    </row>
    <row r="5" s="298" customFormat="1" ht="19.5" customHeight="1" spans="1:6">
      <c r="A5" s="112"/>
      <c r="B5" s="96"/>
      <c r="C5" s="113" t="s">
        <v>77</v>
      </c>
      <c r="D5" s="113" t="s">
        <v>184</v>
      </c>
      <c r="E5" s="113" t="s">
        <v>185</v>
      </c>
      <c r="F5" s="96"/>
    </row>
    <row r="6" s="298" customFormat="1" ht="18.75" customHeight="1" spans="1:6">
      <c r="A6" s="306">
        <v>1</v>
      </c>
      <c r="B6" s="306">
        <v>2</v>
      </c>
      <c r="C6" s="307">
        <v>3</v>
      </c>
      <c r="D6" s="306">
        <v>4</v>
      </c>
      <c r="E6" s="306">
        <v>5</v>
      </c>
      <c r="F6" s="306">
        <v>6</v>
      </c>
    </row>
    <row r="7" ht="18.75" customHeight="1" spans="1:6">
      <c r="A7" s="308">
        <v>35000</v>
      </c>
      <c r="B7" s="308"/>
      <c r="C7" s="309">
        <v>15000</v>
      </c>
      <c r="D7" s="308"/>
      <c r="E7" s="308">
        <v>15000</v>
      </c>
      <c r="F7" s="308">
        <v>20000</v>
      </c>
    </row>
    <row r="9" spans="2:2">
      <c r="B9" s="310"/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2"/>
  <sheetViews>
    <sheetView zoomScaleSheetLayoutView="60" topLeftCell="A21" workbookViewId="0">
      <selection activeCell="H30" sqref="H30"/>
    </sheetView>
  </sheetViews>
  <sheetFormatPr defaultColWidth="8.88181818181818" defaultRowHeight="14.25" customHeight="1"/>
  <cols>
    <col min="1" max="3" width="14.8454545454545" style="164" customWidth="1"/>
    <col min="4" max="5" width="15.1363636363636" style="164"/>
    <col min="6" max="7" width="14.2818181818182" style="164" customWidth="1"/>
    <col min="8" max="9" width="12.1363636363636" style="134" customWidth="1"/>
    <col min="10" max="10" width="14.5727272727273" style="134" customWidth="1"/>
    <col min="11" max="24" width="12.1363636363636" style="134" customWidth="1"/>
    <col min="25" max="25" width="9.13636363636364" style="84" customWidth="1"/>
    <col min="26" max="16384" width="9.13636363636364" style="84"/>
  </cols>
  <sheetData>
    <row r="1" ht="12" customHeight="1" spans="24:24">
      <c r="X1" s="296"/>
    </row>
    <row r="2" ht="39" customHeight="1" spans="1:24">
      <c r="A2" s="169" t="s">
        <v>8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</row>
    <row r="3" ht="18" customHeight="1" spans="1:24">
      <c r="A3" s="170" t="s">
        <v>21</v>
      </c>
      <c r="H3" s="84"/>
      <c r="I3" s="84"/>
      <c r="J3" s="84"/>
      <c r="K3" s="84"/>
      <c r="L3" s="84"/>
      <c r="M3" s="84"/>
      <c r="N3" s="84"/>
      <c r="O3" s="84"/>
      <c r="P3" s="84"/>
      <c r="Q3" s="84"/>
      <c r="X3" s="297" t="s">
        <v>22</v>
      </c>
    </row>
    <row r="4" ht="14" spans="1:24">
      <c r="A4" s="283" t="s">
        <v>186</v>
      </c>
      <c r="B4" s="283" t="s">
        <v>187</v>
      </c>
      <c r="C4" s="283" t="s">
        <v>188</v>
      </c>
      <c r="D4" s="283" t="s">
        <v>189</v>
      </c>
      <c r="E4" s="283" t="s">
        <v>190</v>
      </c>
      <c r="F4" s="283" t="s">
        <v>191</v>
      </c>
      <c r="G4" s="283" t="s">
        <v>192</v>
      </c>
      <c r="H4" s="121" t="s">
        <v>193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ht="14" spans="1:24">
      <c r="A5" s="283"/>
      <c r="B5" s="283"/>
      <c r="C5" s="283"/>
      <c r="D5" s="283"/>
      <c r="E5" s="283"/>
      <c r="F5" s="283"/>
      <c r="G5" s="283"/>
      <c r="H5" s="121" t="s">
        <v>194</v>
      </c>
      <c r="I5" s="121" t="s">
        <v>195</v>
      </c>
      <c r="J5" s="121"/>
      <c r="K5" s="121"/>
      <c r="L5" s="121"/>
      <c r="M5" s="121"/>
      <c r="N5" s="121"/>
      <c r="O5" s="95" t="s">
        <v>196</v>
      </c>
      <c r="P5" s="95"/>
      <c r="Q5" s="95"/>
      <c r="R5" s="121" t="s">
        <v>81</v>
      </c>
      <c r="S5" s="121" t="s">
        <v>82</v>
      </c>
      <c r="T5" s="121"/>
      <c r="U5" s="121"/>
      <c r="V5" s="121"/>
      <c r="W5" s="121"/>
      <c r="X5" s="121"/>
    </row>
    <row r="6" ht="13.5" customHeight="1" spans="1:24">
      <c r="A6" s="283"/>
      <c r="B6" s="283"/>
      <c r="C6" s="283"/>
      <c r="D6" s="283"/>
      <c r="E6" s="283"/>
      <c r="F6" s="283"/>
      <c r="G6" s="283"/>
      <c r="H6" s="121"/>
      <c r="I6" s="121" t="s">
        <v>197</v>
      </c>
      <c r="J6" s="121"/>
      <c r="K6" s="121" t="s">
        <v>198</v>
      </c>
      <c r="L6" s="121" t="s">
        <v>199</v>
      </c>
      <c r="M6" s="121" t="s">
        <v>200</v>
      </c>
      <c r="N6" s="121" t="s">
        <v>201</v>
      </c>
      <c r="O6" s="291" t="s">
        <v>78</v>
      </c>
      <c r="P6" s="291" t="s">
        <v>79</v>
      </c>
      <c r="Q6" s="291" t="s">
        <v>80</v>
      </c>
      <c r="R6" s="121"/>
      <c r="S6" s="121" t="s">
        <v>77</v>
      </c>
      <c r="T6" s="121" t="s">
        <v>84</v>
      </c>
      <c r="U6" s="121" t="s">
        <v>85</v>
      </c>
      <c r="V6" s="121" t="s">
        <v>86</v>
      </c>
      <c r="W6" s="121" t="s">
        <v>87</v>
      </c>
      <c r="X6" s="121" t="s">
        <v>88</v>
      </c>
    </row>
    <row r="7" ht="28" spans="1:24">
      <c r="A7" s="283"/>
      <c r="B7" s="283"/>
      <c r="C7" s="283"/>
      <c r="D7" s="283"/>
      <c r="E7" s="283"/>
      <c r="F7" s="283"/>
      <c r="G7" s="283"/>
      <c r="H7" s="121"/>
      <c r="I7" s="121" t="s">
        <v>77</v>
      </c>
      <c r="J7" s="121" t="s">
        <v>202</v>
      </c>
      <c r="K7" s="121"/>
      <c r="L7" s="121"/>
      <c r="M7" s="121"/>
      <c r="N7" s="121"/>
      <c r="O7" s="292"/>
      <c r="P7" s="292"/>
      <c r="Q7" s="292"/>
      <c r="R7" s="121"/>
      <c r="S7" s="121"/>
      <c r="T7" s="121"/>
      <c r="U7" s="121"/>
      <c r="V7" s="121"/>
      <c r="W7" s="121"/>
      <c r="X7" s="121"/>
    </row>
    <row r="8" ht="13.5" customHeight="1" spans="1:24">
      <c r="A8" s="284" t="s">
        <v>172</v>
      </c>
      <c r="B8" s="284" t="s">
        <v>173</v>
      </c>
      <c r="C8" s="284" t="s">
        <v>174</v>
      </c>
      <c r="D8" s="284" t="s">
        <v>175</v>
      </c>
      <c r="E8" s="284" t="s">
        <v>176</v>
      </c>
      <c r="F8" s="284" t="s">
        <v>177</v>
      </c>
      <c r="G8" s="284" t="s">
        <v>178</v>
      </c>
      <c r="H8" s="284" t="s">
        <v>203</v>
      </c>
      <c r="I8" s="284" t="s">
        <v>204</v>
      </c>
      <c r="J8" s="284" t="s">
        <v>205</v>
      </c>
      <c r="K8" s="284" t="s">
        <v>206</v>
      </c>
      <c r="L8" s="284" t="s">
        <v>207</v>
      </c>
      <c r="M8" s="284" t="s">
        <v>208</v>
      </c>
      <c r="N8" s="284" t="s">
        <v>209</v>
      </c>
      <c r="O8" s="284" t="s">
        <v>210</v>
      </c>
      <c r="P8" s="284" t="s">
        <v>211</v>
      </c>
      <c r="Q8" s="284" t="s">
        <v>212</v>
      </c>
      <c r="R8" s="284" t="s">
        <v>213</v>
      </c>
      <c r="S8" s="284" t="s">
        <v>214</v>
      </c>
      <c r="T8" s="284" t="s">
        <v>215</v>
      </c>
      <c r="U8" s="284" t="s">
        <v>216</v>
      </c>
      <c r="V8" s="284" t="s">
        <v>217</v>
      </c>
      <c r="W8" s="284" t="s">
        <v>218</v>
      </c>
      <c r="X8" s="284" t="s">
        <v>219</v>
      </c>
    </row>
    <row r="9" ht="53" customHeight="1" spans="1:24">
      <c r="A9" s="285" t="s">
        <v>89</v>
      </c>
      <c r="B9" s="285" t="s">
        <v>220</v>
      </c>
      <c r="C9" s="285" t="s">
        <v>221</v>
      </c>
      <c r="D9" s="285" t="s">
        <v>105</v>
      </c>
      <c r="E9" s="285" t="s">
        <v>222</v>
      </c>
      <c r="F9" s="285" t="s">
        <v>223</v>
      </c>
      <c r="G9" s="285" t="s">
        <v>224</v>
      </c>
      <c r="H9" s="286">
        <v>264936</v>
      </c>
      <c r="I9" s="245">
        <v>264936</v>
      </c>
      <c r="J9" s="293"/>
      <c r="K9" s="293"/>
      <c r="L9" s="293"/>
      <c r="M9" s="245">
        <v>264936</v>
      </c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</row>
    <row r="10" ht="45" customHeight="1" spans="1:24">
      <c r="A10" s="285" t="s">
        <v>89</v>
      </c>
      <c r="B10" s="285" t="s">
        <v>220</v>
      </c>
      <c r="C10" s="285" t="s">
        <v>221</v>
      </c>
      <c r="D10" s="285" t="s">
        <v>105</v>
      </c>
      <c r="E10" s="285" t="s">
        <v>222</v>
      </c>
      <c r="F10" s="285" t="s">
        <v>225</v>
      </c>
      <c r="G10" s="285" t="s">
        <v>226</v>
      </c>
      <c r="H10" s="286">
        <v>22078</v>
      </c>
      <c r="I10" s="245">
        <v>22078</v>
      </c>
      <c r="J10" s="294"/>
      <c r="K10" s="294"/>
      <c r="L10" s="294"/>
      <c r="M10" s="245">
        <v>22078</v>
      </c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</row>
    <row r="11" ht="45" customHeight="1" spans="1:24">
      <c r="A11" s="285" t="s">
        <v>89</v>
      </c>
      <c r="B11" s="285" t="s">
        <v>220</v>
      </c>
      <c r="C11" s="285" t="s">
        <v>221</v>
      </c>
      <c r="D11" s="285" t="s">
        <v>105</v>
      </c>
      <c r="E11" s="285" t="s">
        <v>222</v>
      </c>
      <c r="F11" s="285" t="s">
        <v>227</v>
      </c>
      <c r="G11" s="285" t="s">
        <v>228</v>
      </c>
      <c r="H11" s="286">
        <v>393900</v>
      </c>
      <c r="I11" s="245">
        <v>393900</v>
      </c>
      <c r="J11" s="294"/>
      <c r="K11" s="294"/>
      <c r="L11" s="294"/>
      <c r="M11" s="245">
        <v>393900</v>
      </c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</row>
    <row r="12" ht="45" customHeight="1" spans="1:24">
      <c r="A12" s="285" t="s">
        <v>89</v>
      </c>
      <c r="B12" s="285" t="s">
        <v>229</v>
      </c>
      <c r="C12" s="285" t="s">
        <v>230</v>
      </c>
      <c r="D12" s="285" t="s">
        <v>131</v>
      </c>
      <c r="E12" s="285" t="s">
        <v>230</v>
      </c>
      <c r="F12" s="285" t="s">
        <v>231</v>
      </c>
      <c r="G12" s="285" t="s">
        <v>230</v>
      </c>
      <c r="H12" s="286">
        <v>130920</v>
      </c>
      <c r="I12" s="245">
        <v>130920</v>
      </c>
      <c r="J12" s="294"/>
      <c r="K12" s="294"/>
      <c r="L12" s="294"/>
      <c r="M12" s="245">
        <v>130920</v>
      </c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</row>
    <row r="13" ht="45" customHeight="1" spans="1:24">
      <c r="A13" s="285" t="s">
        <v>89</v>
      </c>
      <c r="B13" s="285" t="s">
        <v>232</v>
      </c>
      <c r="C13" s="285" t="s">
        <v>233</v>
      </c>
      <c r="D13" s="285" t="s">
        <v>105</v>
      </c>
      <c r="E13" s="285" t="s">
        <v>222</v>
      </c>
      <c r="F13" s="285" t="s">
        <v>234</v>
      </c>
      <c r="G13" s="285" t="s">
        <v>235</v>
      </c>
      <c r="H13" s="286">
        <v>15000</v>
      </c>
      <c r="I13" s="245">
        <v>15000</v>
      </c>
      <c r="J13" s="294"/>
      <c r="K13" s="294"/>
      <c r="L13" s="294"/>
      <c r="M13" s="245">
        <v>15000</v>
      </c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</row>
    <row r="14" ht="45" customHeight="1" spans="1:24">
      <c r="A14" s="285" t="s">
        <v>89</v>
      </c>
      <c r="B14" s="285" t="s">
        <v>236</v>
      </c>
      <c r="C14" s="285" t="s">
        <v>237</v>
      </c>
      <c r="D14" s="285" t="s">
        <v>105</v>
      </c>
      <c r="E14" s="285" t="s">
        <v>222</v>
      </c>
      <c r="F14" s="285" t="s">
        <v>238</v>
      </c>
      <c r="G14" s="285" t="s">
        <v>239</v>
      </c>
      <c r="H14" s="286">
        <v>5880</v>
      </c>
      <c r="I14" s="245">
        <v>5880</v>
      </c>
      <c r="J14" s="294"/>
      <c r="K14" s="294"/>
      <c r="L14" s="294"/>
      <c r="M14" s="245">
        <v>5880</v>
      </c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</row>
    <row r="15" ht="45" customHeight="1" spans="1:24">
      <c r="A15" s="285" t="s">
        <v>89</v>
      </c>
      <c r="B15" s="285" t="s">
        <v>236</v>
      </c>
      <c r="C15" s="285" t="s">
        <v>237</v>
      </c>
      <c r="D15" s="285" t="s">
        <v>115</v>
      </c>
      <c r="E15" s="285" t="s">
        <v>240</v>
      </c>
      <c r="F15" s="285" t="s">
        <v>241</v>
      </c>
      <c r="G15" s="285" t="s">
        <v>242</v>
      </c>
      <c r="H15" s="286">
        <v>171864</v>
      </c>
      <c r="I15" s="245">
        <v>171864</v>
      </c>
      <c r="J15" s="294"/>
      <c r="K15" s="294"/>
      <c r="L15" s="294"/>
      <c r="M15" s="245">
        <v>171864</v>
      </c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ht="45" customHeight="1" spans="1:24">
      <c r="A16" s="285" t="s">
        <v>89</v>
      </c>
      <c r="B16" s="285" t="s">
        <v>236</v>
      </c>
      <c r="C16" s="285" t="s">
        <v>237</v>
      </c>
      <c r="D16" s="285" t="s">
        <v>121</v>
      </c>
      <c r="E16" s="285" t="s">
        <v>243</v>
      </c>
      <c r="F16" s="285" t="s">
        <v>244</v>
      </c>
      <c r="G16" s="285" t="s">
        <v>245</v>
      </c>
      <c r="H16" s="286">
        <v>77252</v>
      </c>
      <c r="I16" s="245">
        <v>77252</v>
      </c>
      <c r="J16" s="294"/>
      <c r="K16" s="294"/>
      <c r="L16" s="294"/>
      <c r="M16" s="245">
        <v>77252</v>
      </c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</row>
    <row r="17" ht="45" customHeight="1" spans="1:24">
      <c r="A17" s="285" t="s">
        <v>89</v>
      </c>
      <c r="B17" s="285" t="s">
        <v>236</v>
      </c>
      <c r="C17" s="285" t="s">
        <v>237</v>
      </c>
      <c r="D17" s="285" t="s">
        <v>123</v>
      </c>
      <c r="E17" s="285" t="s">
        <v>246</v>
      </c>
      <c r="F17" s="285" t="s">
        <v>247</v>
      </c>
      <c r="G17" s="285" t="s">
        <v>248</v>
      </c>
      <c r="H17" s="286">
        <v>46200</v>
      </c>
      <c r="I17" s="245">
        <v>46200</v>
      </c>
      <c r="J17" s="294"/>
      <c r="K17" s="294"/>
      <c r="L17" s="294"/>
      <c r="M17" s="245">
        <v>46200</v>
      </c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</row>
    <row r="18" ht="45" customHeight="1" spans="1:24">
      <c r="A18" s="285" t="s">
        <v>89</v>
      </c>
      <c r="B18" s="285" t="s">
        <v>236</v>
      </c>
      <c r="C18" s="285" t="s">
        <v>237</v>
      </c>
      <c r="D18" s="285" t="s">
        <v>125</v>
      </c>
      <c r="E18" s="285" t="s">
        <v>249</v>
      </c>
      <c r="F18" s="285" t="s">
        <v>238</v>
      </c>
      <c r="G18" s="285" t="s">
        <v>239</v>
      </c>
      <c r="H18" s="286">
        <v>1813</v>
      </c>
      <c r="I18" s="245">
        <v>1813</v>
      </c>
      <c r="J18" s="294"/>
      <c r="K18" s="294"/>
      <c r="L18" s="294"/>
      <c r="M18" s="245">
        <v>1813</v>
      </c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</row>
    <row r="19" ht="45" customHeight="1" spans="1:24">
      <c r="A19" s="285" t="s">
        <v>89</v>
      </c>
      <c r="B19" s="285" t="s">
        <v>250</v>
      </c>
      <c r="C19" s="285" t="s">
        <v>251</v>
      </c>
      <c r="D19" s="285" t="s">
        <v>105</v>
      </c>
      <c r="E19" s="285" t="s">
        <v>222</v>
      </c>
      <c r="F19" s="285" t="s">
        <v>252</v>
      </c>
      <c r="G19" s="285" t="s">
        <v>253</v>
      </c>
      <c r="H19" s="286">
        <v>28000</v>
      </c>
      <c r="I19" s="245">
        <v>28000</v>
      </c>
      <c r="J19" s="294"/>
      <c r="K19" s="294"/>
      <c r="L19" s="294"/>
      <c r="M19" s="245">
        <v>28000</v>
      </c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</row>
    <row r="20" ht="45" customHeight="1" spans="1:24">
      <c r="A20" s="285" t="s">
        <v>89</v>
      </c>
      <c r="B20" s="285" t="s">
        <v>250</v>
      </c>
      <c r="C20" s="285" t="s">
        <v>251</v>
      </c>
      <c r="D20" s="285" t="s">
        <v>105</v>
      </c>
      <c r="E20" s="285" t="s">
        <v>222</v>
      </c>
      <c r="F20" s="285" t="s">
        <v>254</v>
      </c>
      <c r="G20" s="285" t="s">
        <v>255</v>
      </c>
      <c r="H20" s="286">
        <v>1400</v>
      </c>
      <c r="I20" s="245">
        <v>1400</v>
      </c>
      <c r="J20" s="294"/>
      <c r="K20" s="294"/>
      <c r="L20" s="294"/>
      <c r="M20" s="245">
        <v>1400</v>
      </c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</row>
    <row r="21" ht="45" customHeight="1" spans="1:24">
      <c r="A21" s="285" t="s">
        <v>89</v>
      </c>
      <c r="B21" s="285" t="s">
        <v>250</v>
      </c>
      <c r="C21" s="285" t="s">
        <v>251</v>
      </c>
      <c r="D21" s="285" t="s">
        <v>105</v>
      </c>
      <c r="E21" s="285" t="s">
        <v>222</v>
      </c>
      <c r="F21" s="285" t="s">
        <v>256</v>
      </c>
      <c r="G21" s="285" t="s">
        <v>257</v>
      </c>
      <c r="H21" s="286">
        <v>14000</v>
      </c>
      <c r="I21" s="245">
        <v>14000</v>
      </c>
      <c r="J21" s="294"/>
      <c r="K21" s="294"/>
      <c r="L21" s="294"/>
      <c r="M21" s="245">
        <v>14000</v>
      </c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</row>
    <row r="22" ht="45" customHeight="1" spans="1:24">
      <c r="A22" s="285" t="s">
        <v>89</v>
      </c>
      <c r="B22" s="285" t="s">
        <v>250</v>
      </c>
      <c r="C22" s="285" t="s">
        <v>251</v>
      </c>
      <c r="D22" s="285" t="s">
        <v>105</v>
      </c>
      <c r="E22" s="285" t="s">
        <v>222</v>
      </c>
      <c r="F22" s="285" t="s">
        <v>258</v>
      </c>
      <c r="G22" s="285" t="s">
        <v>259</v>
      </c>
      <c r="H22" s="286">
        <v>1890</v>
      </c>
      <c r="I22" s="245">
        <v>1890</v>
      </c>
      <c r="J22" s="294"/>
      <c r="K22" s="294"/>
      <c r="L22" s="294"/>
      <c r="M22" s="245">
        <v>1890</v>
      </c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</row>
    <row r="23" ht="45" customHeight="1" spans="1:24">
      <c r="A23" s="285" t="s">
        <v>89</v>
      </c>
      <c r="B23" s="285" t="s">
        <v>250</v>
      </c>
      <c r="C23" s="285" t="s">
        <v>251</v>
      </c>
      <c r="D23" s="285" t="s">
        <v>105</v>
      </c>
      <c r="E23" s="285" t="s">
        <v>222</v>
      </c>
      <c r="F23" s="285" t="s">
        <v>260</v>
      </c>
      <c r="G23" s="285" t="s">
        <v>261</v>
      </c>
      <c r="H23" s="286">
        <v>16800</v>
      </c>
      <c r="I23" s="245">
        <v>16800</v>
      </c>
      <c r="J23" s="294"/>
      <c r="K23" s="294"/>
      <c r="L23" s="294"/>
      <c r="M23" s="245">
        <v>16800</v>
      </c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</row>
    <row r="24" ht="45" customHeight="1" spans="1:24">
      <c r="A24" s="285" t="s">
        <v>89</v>
      </c>
      <c r="B24" s="285" t="s">
        <v>250</v>
      </c>
      <c r="C24" s="285" t="s">
        <v>251</v>
      </c>
      <c r="D24" s="285" t="s">
        <v>105</v>
      </c>
      <c r="E24" s="285" t="s">
        <v>222</v>
      </c>
      <c r="F24" s="285" t="s">
        <v>262</v>
      </c>
      <c r="G24" s="285" t="s">
        <v>263</v>
      </c>
      <c r="H24" s="286">
        <v>6300</v>
      </c>
      <c r="I24" s="245">
        <v>6300</v>
      </c>
      <c r="J24" s="294"/>
      <c r="K24" s="294"/>
      <c r="L24" s="294"/>
      <c r="M24" s="245">
        <v>6300</v>
      </c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</row>
    <row r="25" ht="45" customHeight="1" spans="1:24">
      <c r="A25" s="285" t="s">
        <v>89</v>
      </c>
      <c r="B25" s="285" t="s">
        <v>250</v>
      </c>
      <c r="C25" s="285" t="s">
        <v>251</v>
      </c>
      <c r="D25" s="285" t="s">
        <v>105</v>
      </c>
      <c r="E25" s="285" t="s">
        <v>222</v>
      </c>
      <c r="F25" s="285" t="s">
        <v>264</v>
      </c>
      <c r="G25" s="285" t="s">
        <v>265</v>
      </c>
      <c r="H25" s="286">
        <v>7000</v>
      </c>
      <c r="I25" s="245">
        <v>7000</v>
      </c>
      <c r="J25" s="294"/>
      <c r="K25" s="294"/>
      <c r="L25" s="294"/>
      <c r="M25" s="245">
        <v>7000</v>
      </c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</row>
    <row r="26" ht="45" customHeight="1" spans="1:24">
      <c r="A26" s="285" t="s">
        <v>89</v>
      </c>
      <c r="B26" s="285" t="s">
        <v>266</v>
      </c>
      <c r="C26" s="285" t="s">
        <v>267</v>
      </c>
      <c r="D26" s="285" t="s">
        <v>105</v>
      </c>
      <c r="E26" s="285" t="s">
        <v>222</v>
      </c>
      <c r="F26" s="285" t="s">
        <v>268</v>
      </c>
      <c r="G26" s="285" t="s">
        <v>267</v>
      </c>
      <c r="H26" s="286">
        <v>2520</v>
      </c>
      <c r="I26" s="245">
        <v>2520</v>
      </c>
      <c r="J26" s="294"/>
      <c r="K26" s="294"/>
      <c r="L26" s="294"/>
      <c r="M26" s="245">
        <v>2520</v>
      </c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</row>
    <row r="27" ht="45" customHeight="1" spans="1:24">
      <c r="A27" s="285" t="s">
        <v>89</v>
      </c>
      <c r="B27" s="285" t="s">
        <v>269</v>
      </c>
      <c r="C27" s="285" t="s">
        <v>270</v>
      </c>
      <c r="D27" s="285" t="s">
        <v>105</v>
      </c>
      <c r="E27" s="285" t="s">
        <v>222</v>
      </c>
      <c r="F27" s="285" t="s">
        <v>271</v>
      </c>
      <c r="G27" s="285" t="s">
        <v>272</v>
      </c>
      <c r="H27" s="286">
        <v>432000</v>
      </c>
      <c r="I27" s="245">
        <v>432000</v>
      </c>
      <c r="J27" s="294"/>
      <c r="K27" s="294"/>
      <c r="L27" s="294"/>
      <c r="M27" s="245">
        <v>432000</v>
      </c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</row>
    <row r="28" ht="45" customHeight="1" spans="1:24">
      <c r="A28" s="285" t="s">
        <v>89</v>
      </c>
      <c r="B28" s="285" t="s">
        <v>273</v>
      </c>
      <c r="C28" s="285" t="s">
        <v>274</v>
      </c>
      <c r="D28" s="285" t="s">
        <v>105</v>
      </c>
      <c r="E28" s="285" t="s">
        <v>222</v>
      </c>
      <c r="F28" s="285" t="s">
        <v>225</v>
      </c>
      <c r="G28" s="285" t="s">
        <v>226</v>
      </c>
      <c r="H28" s="286">
        <v>112140</v>
      </c>
      <c r="I28" s="245">
        <v>112140</v>
      </c>
      <c r="J28" s="294"/>
      <c r="K28" s="294"/>
      <c r="L28" s="294"/>
      <c r="M28" s="245">
        <v>112140</v>
      </c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</row>
    <row r="29" ht="45" customHeight="1" spans="1:24">
      <c r="A29" s="285" t="s">
        <v>89</v>
      </c>
      <c r="B29" s="285" t="s">
        <v>273</v>
      </c>
      <c r="C29" s="285" t="s">
        <v>274</v>
      </c>
      <c r="D29" s="285" t="s">
        <v>105</v>
      </c>
      <c r="E29" s="285" t="s">
        <v>222</v>
      </c>
      <c r="F29" s="285" t="s">
        <v>227</v>
      </c>
      <c r="G29" s="285" t="s">
        <v>228</v>
      </c>
      <c r="H29" s="286">
        <v>159600</v>
      </c>
      <c r="I29" s="245">
        <v>159600</v>
      </c>
      <c r="J29" s="294"/>
      <c r="K29" s="294"/>
      <c r="L29" s="294"/>
      <c r="M29" s="245">
        <v>159600</v>
      </c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 t="s">
        <v>90</v>
      </c>
    </row>
    <row r="30" ht="18" customHeight="1" spans="1:24">
      <c r="A30" s="287" t="s">
        <v>133</v>
      </c>
      <c r="B30" s="288"/>
      <c r="C30" s="288"/>
      <c r="D30" s="288"/>
      <c r="E30" s="288"/>
      <c r="F30" s="288"/>
      <c r="G30" s="289"/>
      <c r="H30" s="290">
        <f>SUM(H9:H29)</f>
        <v>1911493</v>
      </c>
      <c r="I30" s="290">
        <f>SUM(I9:I29)</f>
        <v>1911493</v>
      </c>
      <c r="J30" s="290"/>
      <c r="K30" s="290"/>
      <c r="L30" s="290"/>
      <c r="M30" s="290">
        <f>SUM(M9:M29)</f>
        <v>1911493</v>
      </c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 t="s">
        <v>90</v>
      </c>
    </row>
    <row r="32" customHeight="1" spans="8:8">
      <c r="H32" s="156"/>
    </row>
  </sheetData>
  <mergeCells count="30">
    <mergeCell ref="A2:X2"/>
    <mergeCell ref="A3:I3"/>
    <mergeCell ref="H4:X4"/>
    <mergeCell ref="I5:N5"/>
    <mergeCell ref="O5:Q5"/>
    <mergeCell ref="S5:X5"/>
    <mergeCell ref="I6:J6"/>
    <mergeCell ref="A30:G30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1"/>
  <sheetViews>
    <sheetView zoomScaleSheetLayoutView="60" workbookViewId="0">
      <selection activeCell="O15" sqref="O15"/>
    </sheetView>
  </sheetViews>
  <sheetFormatPr defaultColWidth="8.88181818181818" defaultRowHeight="14.25" customHeight="1"/>
  <cols>
    <col min="1" max="1" width="12.0545454545455" style="84" customWidth="1"/>
    <col min="2" max="4" width="10.2818181818182" style="84"/>
    <col min="5" max="5" width="11.1363636363636" style="84" customWidth="1"/>
    <col min="6" max="6" width="10" style="84" customWidth="1"/>
    <col min="7" max="7" width="9.84545454545455" style="84" customWidth="1"/>
    <col min="8" max="8" width="10.1363636363636" style="84" customWidth="1"/>
    <col min="9" max="9" width="16.2818181818182" style="84" customWidth="1"/>
    <col min="10" max="10" width="17.4272727272727" style="84" customWidth="1"/>
    <col min="11" max="11" width="9.28181818181818" style="84" customWidth="1"/>
    <col min="12" max="12" width="10" style="84" customWidth="1"/>
    <col min="13" max="13" width="10.5727272727273" style="84" customWidth="1"/>
    <col min="14" max="14" width="10.2818181818182" style="84" customWidth="1"/>
    <col min="15" max="15" width="10.4272727272727" style="84" customWidth="1"/>
    <col min="16" max="17" width="11.1363636363636" style="84" customWidth="1"/>
    <col min="18" max="18" width="9.13636363636364" style="84" customWidth="1"/>
    <col min="19" max="19" width="10.2818181818182" style="84" customWidth="1"/>
    <col min="20" max="22" width="11.7181818181818" style="84" customWidth="1"/>
    <col min="23" max="23" width="10.2818181818182" style="84" customWidth="1"/>
    <col min="24" max="24" width="9.13636363636364" style="84" customWidth="1"/>
    <col min="25" max="16384" width="9.13636363636364" style="84"/>
  </cols>
  <sheetData>
    <row r="1" ht="13.5" customHeight="1" spans="5:23">
      <c r="E1" s="265"/>
      <c r="F1" s="265"/>
      <c r="G1" s="265"/>
      <c r="H1" s="265"/>
      <c r="I1" s="86"/>
      <c r="J1" s="86"/>
      <c r="K1" s="86"/>
      <c r="L1" s="86"/>
      <c r="M1" s="86"/>
      <c r="N1" s="86"/>
      <c r="O1" s="86"/>
      <c r="P1" s="86"/>
      <c r="Q1" s="86"/>
      <c r="W1" s="87"/>
    </row>
    <row r="2" ht="27.75" customHeight="1" spans="1:23">
      <c r="A2" s="68" t="s">
        <v>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ht="13.5" customHeight="1" spans="1:23">
      <c r="A3" s="170" t="s">
        <v>21</v>
      </c>
      <c r="B3" s="170"/>
      <c r="C3" s="266"/>
      <c r="D3" s="266"/>
      <c r="E3" s="266"/>
      <c r="F3" s="266"/>
      <c r="G3" s="266"/>
      <c r="H3" s="266"/>
      <c r="I3" s="119"/>
      <c r="J3" s="119"/>
      <c r="K3" s="119"/>
      <c r="L3" s="119"/>
      <c r="M3" s="119"/>
      <c r="N3" s="119"/>
      <c r="O3" s="119"/>
      <c r="P3" s="119"/>
      <c r="Q3" s="119"/>
      <c r="W3" s="167" t="s">
        <v>179</v>
      </c>
    </row>
    <row r="4" ht="15.75" customHeight="1" spans="1:23">
      <c r="A4" s="137" t="s">
        <v>275</v>
      </c>
      <c r="B4" s="137" t="s">
        <v>187</v>
      </c>
      <c r="C4" s="137" t="s">
        <v>188</v>
      </c>
      <c r="D4" s="137" t="s">
        <v>276</v>
      </c>
      <c r="E4" s="137" t="s">
        <v>189</v>
      </c>
      <c r="F4" s="137" t="s">
        <v>190</v>
      </c>
      <c r="G4" s="137" t="s">
        <v>277</v>
      </c>
      <c r="H4" s="137" t="s">
        <v>278</v>
      </c>
      <c r="I4" s="137" t="s">
        <v>75</v>
      </c>
      <c r="J4" s="95" t="s">
        <v>279</v>
      </c>
      <c r="K4" s="95"/>
      <c r="L4" s="95"/>
      <c r="M4" s="95"/>
      <c r="N4" s="95" t="s">
        <v>196</v>
      </c>
      <c r="O4" s="95"/>
      <c r="P4" s="95"/>
      <c r="Q4" s="272" t="s">
        <v>81</v>
      </c>
      <c r="R4" s="95" t="s">
        <v>82</v>
      </c>
      <c r="S4" s="95"/>
      <c r="T4" s="95"/>
      <c r="U4" s="95"/>
      <c r="V4" s="95"/>
      <c r="W4" s="95"/>
    </row>
    <row r="5" ht="17.25" customHeight="1" spans="1:23">
      <c r="A5" s="137"/>
      <c r="B5" s="137"/>
      <c r="C5" s="137"/>
      <c r="D5" s="137"/>
      <c r="E5" s="137"/>
      <c r="F5" s="137"/>
      <c r="G5" s="137"/>
      <c r="H5" s="137"/>
      <c r="I5" s="137"/>
      <c r="J5" s="95" t="s">
        <v>78</v>
      </c>
      <c r="K5" s="95"/>
      <c r="L5" s="272" t="s">
        <v>79</v>
      </c>
      <c r="M5" s="272" t="s">
        <v>80</v>
      </c>
      <c r="N5" s="272" t="s">
        <v>78</v>
      </c>
      <c r="O5" s="272" t="s">
        <v>79</v>
      </c>
      <c r="P5" s="272" t="s">
        <v>80</v>
      </c>
      <c r="Q5" s="272"/>
      <c r="R5" s="272" t="s">
        <v>77</v>
      </c>
      <c r="S5" s="272" t="s">
        <v>84</v>
      </c>
      <c r="T5" s="272" t="s">
        <v>280</v>
      </c>
      <c r="U5" s="277" t="s">
        <v>86</v>
      </c>
      <c r="V5" s="272" t="s">
        <v>87</v>
      </c>
      <c r="W5" s="272" t="s">
        <v>88</v>
      </c>
    </row>
    <row r="6" ht="28" spans="1:23">
      <c r="A6" s="137"/>
      <c r="B6" s="137"/>
      <c r="C6" s="137"/>
      <c r="D6" s="137"/>
      <c r="E6" s="137"/>
      <c r="F6" s="137"/>
      <c r="G6" s="137"/>
      <c r="H6" s="137"/>
      <c r="I6" s="137"/>
      <c r="J6" s="273" t="s">
        <v>77</v>
      </c>
      <c r="K6" s="273" t="s">
        <v>281</v>
      </c>
      <c r="L6" s="272"/>
      <c r="M6" s="272"/>
      <c r="N6" s="272"/>
      <c r="O6" s="272"/>
      <c r="P6" s="272"/>
      <c r="Q6" s="272"/>
      <c r="R6" s="272"/>
      <c r="S6" s="272"/>
      <c r="T6" s="272"/>
      <c r="U6" s="277"/>
      <c r="V6" s="272"/>
      <c r="W6" s="272"/>
    </row>
    <row r="7" ht="15" customHeight="1" spans="1:23">
      <c r="A7" s="267">
        <v>1</v>
      </c>
      <c r="B7" s="267">
        <v>2</v>
      </c>
      <c r="C7" s="267">
        <v>3</v>
      </c>
      <c r="D7" s="267">
        <v>4</v>
      </c>
      <c r="E7" s="267">
        <v>5</v>
      </c>
      <c r="F7" s="267">
        <v>6</v>
      </c>
      <c r="G7" s="267">
        <v>7</v>
      </c>
      <c r="H7" s="267">
        <v>8</v>
      </c>
      <c r="I7" s="267">
        <v>9</v>
      </c>
      <c r="J7" s="267">
        <v>10</v>
      </c>
      <c r="K7" s="267">
        <v>11</v>
      </c>
      <c r="L7" s="267">
        <v>12</v>
      </c>
      <c r="M7" s="267">
        <v>13</v>
      </c>
      <c r="N7" s="267">
        <v>14</v>
      </c>
      <c r="O7" s="267">
        <v>15</v>
      </c>
      <c r="P7" s="267">
        <v>16</v>
      </c>
      <c r="Q7" s="267">
        <v>17</v>
      </c>
      <c r="R7" s="267">
        <v>18</v>
      </c>
      <c r="S7" s="267">
        <v>19</v>
      </c>
      <c r="T7" s="267">
        <v>20</v>
      </c>
      <c r="U7" s="278">
        <v>21</v>
      </c>
      <c r="V7" s="267">
        <v>22</v>
      </c>
      <c r="W7" s="267">
        <v>23</v>
      </c>
    </row>
    <row r="8" ht="60" customHeight="1" spans="1:23">
      <c r="A8" s="39" t="s">
        <v>282</v>
      </c>
      <c r="B8" s="39" t="s">
        <v>283</v>
      </c>
      <c r="C8" s="39" t="s">
        <v>284</v>
      </c>
      <c r="D8" s="39" t="s">
        <v>89</v>
      </c>
      <c r="E8" s="39" t="s">
        <v>109</v>
      </c>
      <c r="F8" s="39" t="s">
        <v>285</v>
      </c>
      <c r="G8" s="39" t="s">
        <v>286</v>
      </c>
      <c r="H8" s="39" t="s">
        <v>183</v>
      </c>
      <c r="I8" s="40">
        <v>20000</v>
      </c>
      <c r="J8" s="274">
        <v>20000</v>
      </c>
      <c r="K8" s="40">
        <v>20000</v>
      </c>
      <c r="L8" s="275" t="s">
        <v>90</v>
      </c>
      <c r="M8" s="275" t="s">
        <v>90</v>
      </c>
      <c r="N8" s="275" t="s">
        <v>90</v>
      </c>
      <c r="O8" s="275"/>
      <c r="P8" s="275"/>
      <c r="Q8" s="275" t="s">
        <v>90</v>
      </c>
      <c r="R8" s="275" t="s">
        <v>90</v>
      </c>
      <c r="S8" s="275" t="s">
        <v>90</v>
      </c>
      <c r="T8" s="275" t="s">
        <v>90</v>
      </c>
      <c r="U8" s="279"/>
      <c r="V8" s="280" t="s">
        <v>90</v>
      </c>
      <c r="W8" s="280" t="s">
        <v>90</v>
      </c>
    </row>
    <row r="9" ht="18.75" customHeight="1" spans="1:23">
      <c r="A9" s="268" t="s">
        <v>133</v>
      </c>
      <c r="B9" s="269"/>
      <c r="C9" s="270"/>
      <c r="D9" s="270"/>
      <c r="E9" s="270"/>
      <c r="F9" s="270"/>
      <c r="G9" s="270"/>
      <c r="H9" s="271"/>
      <c r="I9" s="40">
        <v>20000</v>
      </c>
      <c r="J9" s="40">
        <v>20000</v>
      </c>
      <c r="K9" s="40">
        <v>20000</v>
      </c>
      <c r="L9" s="276" t="s">
        <v>90</v>
      </c>
      <c r="M9" s="276" t="s">
        <v>90</v>
      </c>
      <c r="N9" s="276" t="s">
        <v>90</v>
      </c>
      <c r="O9" s="276"/>
      <c r="P9" s="276"/>
      <c r="Q9" s="276" t="s">
        <v>90</v>
      </c>
      <c r="R9" s="276" t="s">
        <v>90</v>
      </c>
      <c r="S9" s="276" t="s">
        <v>90</v>
      </c>
      <c r="T9" s="276" t="s">
        <v>90</v>
      </c>
      <c r="U9" s="281"/>
      <c r="V9" s="282" t="s">
        <v>90</v>
      </c>
      <c r="W9" s="282" t="s">
        <v>90</v>
      </c>
    </row>
    <row r="11" customHeight="1" spans="4:4">
      <c r="D11" s="156"/>
    </row>
  </sheetData>
  <mergeCells count="28">
    <mergeCell ref="A2:W2"/>
    <mergeCell ref="A3:H3"/>
    <mergeCell ref="J4:M4"/>
    <mergeCell ref="N4:P4"/>
    <mergeCell ref="R4:W4"/>
    <mergeCell ref="J5:K5"/>
    <mergeCell ref="A9:H9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·</cp:lastModifiedBy>
  <dcterms:created xsi:type="dcterms:W3CDTF">2020-01-13T06:24:00Z</dcterms:created>
  <cp:lastPrinted>2021-01-15T07:07:00Z</cp:lastPrinted>
  <dcterms:modified xsi:type="dcterms:W3CDTF">2024-02-29T06:53:10Z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3D10BBCE642C4462805AA53A6A216F9C_13</vt:lpwstr>
  </property>
</Properties>
</file>