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768" firstSheet="8" activeTab="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  <definedName name="_xlnm._FilterDatabase" localSheetId="8" hidden="1">'项目支出预算表05-1'!$A$2:$W$43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<sst xmlns="http://schemas.openxmlformats.org/spreadsheetml/2006/main" count="2431" uniqueCount="670">
  <si>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</si>
  <si>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</si>
  <si>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</si>
  <si>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</si>
  <si>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</si>
  <si>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</si>
  <si>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</si>
  <si>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</si>
  <si>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</si>
  <si>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</si>
  <si>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</si>
  <si>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</si>
  <si>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</si>
  <si>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</si>
  <si>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</si>
  <si>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</si>
  <si>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</si>
  <si>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</si>
  <si>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</si>
  <si>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</si>
  <si>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</si>
  <si>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单位名称：中国共产党安宁市委员会政法委员会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</si>
  <si>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</si>
  <si>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</si>
  <si>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</si>
  <si>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</si>
  <si>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</si>
  <si>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</si>
  <si>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</si>
  <si>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</si>
  <si>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</si>
  <si>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</si>
  <si>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</si>
  <si>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</si>
  <si>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</si>
  <si>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</si>
  <si>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</si>
  <si>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</si>
  <si>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</si>
  <si>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</si>
  <si>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</si>
  <si>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</si>
  <si>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</si>
  <si>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</si>
  <si>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</si>
  <si>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</si>
  <si>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</si>
  <si>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</si>
  <si>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</si>
  <si>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</si>
  <si>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</si>
  <si>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</si>
  <si>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</si>
  <si>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</si>
  <si>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</si>
  <si>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</si>
  <si>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</si>
  <si>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</si>
  <si>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</si>
  <si>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</si>
  <si>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</si>
  <si>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</si>
  <si>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</si>
  <si>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</si>
  <si>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</si>
  <si>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</si>
  <si>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</si>
  <si>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</si>
  <si>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</si>
  <si>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</si>
  <si>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</si>
  <si>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</si>
  <si>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</si>
  <si>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</si>
  <si>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</si>
  <si>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</si>
  <si>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</si>
  <si>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</si>
  <si>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</si>
  <si>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</si>
  <si>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</si>
  <si>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</si>
  <si>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</si>
  <si>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</si>
  <si>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</si>
  <si>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</si>
  <si>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</si>
  <si>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</si>
  <si>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</si>
  <si>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302</t>
  </si>
  <si>
    <t>中国共产党安宁市委员会政法委员会</t>
  </si>
  <si>
    <t>302004</t>
  </si>
  <si>
    <t xml:space="preserve">  安宁市社会建设和社会治理综合服务中心</t>
  </si>
  <si>
    <t>302001</t>
  </si>
  <si>
    <t xml:space="preserve">  中国共产党安宁市委员会政法委员会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</si>
  <si>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</si>
  <si>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</si>
  <si>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</si>
  <si>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</si>
  <si>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</si>
  <si>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</si>
  <si>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</si>
  <si>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</si>
  <si>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</si>
  <si>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</si>
  <si>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</si>
  <si>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一般公共服务支出</t>
  </si>
  <si>
    <t>20131</t>
  </si>
  <si>
    <t xml:space="preserve">  党委办公厅（室）及相关机构事务</t>
  </si>
  <si>
    <t>2013102</t>
  </si>
  <si>
    <t xml:space="preserve">    一般行政管理事务</t>
  </si>
  <si>
    <t>20136</t>
  </si>
  <si>
    <t xml:space="preserve">  其他共产党事务支出</t>
  </si>
  <si>
    <t>2013601</t>
  </si>
  <si>
    <t xml:space="preserve">    行政运行</t>
  </si>
  <si>
    <t>2013602</t>
  </si>
  <si>
    <t>2013650</t>
  </si>
  <si>
    <t xml:space="preserve">    事业运行</t>
  </si>
  <si>
    <t>2013699</t>
  </si>
  <si>
    <t xml:space="preserve">    其他共产党事务支出</t>
  </si>
  <si>
    <t>204</t>
  </si>
  <si>
    <t>公共安全支出</t>
  </si>
  <si>
    <t>20499</t>
  </si>
  <si>
    <t xml:space="preserve">  其他公共安全支出</t>
  </si>
  <si>
    <t>2049999</t>
  </si>
  <si>
    <t xml:space="preserve">    其他公共安全支出</t>
  </si>
  <si>
    <t>208</t>
  </si>
  <si>
    <t>社会保障和就业支出</t>
  </si>
  <si>
    <t>20805</t>
  </si>
  <si>
    <t xml:space="preserve">  行政事业单位养老支出</t>
  </si>
  <si>
    <t>2080501</t>
  </si>
  <si>
    <t xml:space="preserve">    行政单位离退休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</si>
  <si>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</si>
  <si>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</si>
  <si>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</si>
  <si>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</si>
  <si>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</si>
  <si>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</si>
  <si>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</si>
  <si>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</si>
  <si>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</si>
  <si>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</si>
  <si>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</si>
  <si>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</si>
  <si>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</si>
  <si>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</si>
  <si>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</si>
  <si>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</si>
  <si>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</si>
  <si>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</si>
  <si>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</si>
  <si>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</si>
  <si>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</si>
  <si>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</si>
  <si>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</si>
  <si>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</si>
  <si>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</si>
  <si>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</si>
  <si>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</si>
  <si>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</si>
  <si>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</si>
  <si>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</si>
  <si>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</si>
  <si>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</si>
  <si>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</si>
  <si>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</si>
  <si>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</si>
  <si>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</si>
  <si>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</si>
  <si>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</si>
  <si>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</si>
  <si>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</si>
  <si>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</si>
  <si>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</si>
  <si>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</si>
  <si>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</si>
  <si>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</si>
  <si>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</si>
  <si>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</si>
  <si>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</si>
  <si>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</si>
  <si>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</si>
  <si>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</si>
  <si>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</si>
  <si>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</si>
  <si>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</si>
  <si>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</si>
  <si>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</si>
  <si>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</si>
  <si>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</si>
  <si>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</si>
  <si>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</si>
  <si>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</si>
  <si>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</si>
  <si>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</si>
  <si>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</si>
  <si>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</si>
  <si>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</si>
  <si>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</si>
  <si>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</si>
  <si>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</si>
  <si>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</si>
  <si>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</si>
  <si>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</si>
  <si>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</si>
  <si>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</si>
  <si>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</si>
  <si>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</si>
  <si>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</si>
  <si>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</si>
  <si>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</si>
  <si>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</si>
  <si>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</si>
  <si>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</si>
  <si>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</si>
  <si>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</si>
  <si>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</si>
  <si>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</si>
  <si>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</si>
  <si>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</si>
  <si>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</si>
  <si>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</si>
  <si>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</si>
  <si>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</si>
  <si>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</si>
  <si>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</si>
  <si>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</si>
  <si>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</si>
  <si>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</si>
  <si>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</si>
  <si>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</si>
  <si>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</si>
  <si>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</si>
  <si>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</si>
  <si>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</si>
  <si>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</si>
  <si>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</si>
  <si>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</si>
  <si>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</si>
  <si>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/>
  </si>
  <si>
    <t>530181221100000211779</t>
  </si>
  <si>
    <t>事业人员支出工资</t>
  </si>
  <si>
    <t>事业运行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</si>
  <si>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</si>
  <si>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</si>
  <si>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</si>
  <si>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</si>
  <si>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</si>
  <si>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</si>
  <si>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 xml:space="preserve">  30107</t>
  </si>
  <si>
    <t>绩效工资</t>
  </si>
  <si>
    <t>530181221100000211782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</si>
  <si>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</si>
  <si>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</si>
  <si>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</si>
  <si>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</si>
  <si>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</si>
  <si>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</si>
  <si>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</si>
  <si>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</si>
  <si>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</si>
  <si>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</si>
  <si>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</si>
  <si>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</si>
  <si>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</si>
  <si>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530181221100000211801</t>
  </si>
  <si>
    <t>住房公积金</t>
  </si>
  <si>
    <t xml:space="preserve">  30113</t>
  </si>
  <si>
    <t>530181221100000211802</t>
  </si>
  <si>
    <t>工会经费</t>
  </si>
  <si>
    <t xml:space="preserve">  30228</t>
  </si>
  <si>
    <t>530181221100000211803</t>
  </si>
  <si>
    <t>一般公用经费</t>
  </si>
  <si>
    <t xml:space="preserve">  30201</t>
  </si>
  <si>
    <t>办公费</t>
  </si>
  <si>
    <t xml:space="preserve">  30207</t>
  </si>
  <si>
    <t>邮电费</t>
  </si>
  <si>
    <t xml:space="preserve">  30211</t>
  </si>
  <si>
    <t>差旅费</t>
  </si>
  <si>
    <t xml:space="preserve">  30216</t>
  </si>
  <si>
    <t>培训费</t>
  </si>
  <si>
    <t xml:space="preserve">  30229</t>
  </si>
  <si>
    <t>福利费</t>
  </si>
  <si>
    <t xml:space="preserve">  30239</t>
  </si>
  <si>
    <t>其他交通费用</t>
  </si>
  <si>
    <t xml:space="preserve">  30299</t>
  </si>
  <si>
    <t>其他商品和服务支出</t>
  </si>
  <si>
    <t>530181231100001570446</t>
  </si>
  <si>
    <t>事业人员绩效奖励</t>
  </si>
  <si>
    <t>530181210000000017981</t>
  </si>
  <si>
    <t>行政人员支出工资</t>
  </si>
  <si>
    <t>行政运行</t>
  </si>
  <si>
    <t>530181210000000017983</t>
  </si>
  <si>
    <t>530181210000000017985</t>
  </si>
  <si>
    <t>530181210000000017986</t>
  </si>
  <si>
    <t>对个人和家庭的补助</t>
  </si>
  <si>
    <t>行政单位离退休</t>
  </si>
  <si>
    <t xml:space="preserve">  30305</t>
  </si>
  <si>
    <t>生活补助</t>
  </si>
  <si>
    <t>530181210000000017988</t>
  </si>
  <si>
    <t>公务交通补贴</t>
  </si>
  <si>
    <t>530181210000000020301</t>
  </si>
  <si>
    <t xml:space="preserve">  30227</t>
  </si>
  <si>
    <t>委托业务费</t>
  </si>
  <si>
    <t>530181210000000020342</t>
  </si>
  <si>
    <t>行政单位医疗</t>
  </si>
  <si>
    <t>530181221100000211807</t>
  </si>
  <si>
    <t>公车购置及运维费</t>
  </si>
  <si>
    <t xml:space="preserve">  30231</t>
  </si>
  <si>
    <t>公务用车运行维护费</t>
  </si>
  <si>
    <t>530181221100000211808</t>
  </si>
  <si>
    <t>530181231100001572595</t>
  </si>
  <si>
    <t>行政人员绩效奖励</t>
  </si>
  <si>
    <t>530181231100001572621</t>
  </si>
  <si>
    <t>530181231100001572623</t>
  </si>
  <si>
    <t>编外人员经费支出</t>
  </si>
  <si>
    <t xml:space="preserve">  30199</t>
  </si>
  <si>
    <t>其他工资福利支出</t>
  </si>
  <si>
    <t>530181231100001572624</t>
  </si>
  <si>
    <t xml:space="preserve">  30217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</si>
  <si>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</si>
  <si>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</si>
  <si>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</si>
  <si>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</si>
  <si>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</si>
  <si>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</si>
  <si>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</si>
  <si>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</si>
  <si>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530181210000000017244</t>
  </si>
  <si>
    <t>国家司法救助金专项资金</t>
  </si>
  <si>
    <t>一般行政管理事务</t>
  </si>
  <si>
    <t>30305</t>
  </si>
  <si>
    <t>530181221100000664001</t>
  </si>
  <si>
    <t>综治维稳专项资金</t>
  </si>
  <si>
    <t>30201</t>
  </si>
  <si>
    <t>30211</t>
  </si>
  <si>
    <t>30216</t>
  </si>
  <si>
    <t>30227</t>
  </si>
  <si>
    <t>530181221100000664023</t>
  </si>
  <si>
    <t>安宁市铁路护路联防专项资金</t>
  </si>
  <si>
    <t>530181221100000664030</t>
  </si>
  <si>
    <t>“610”专项资金</t>
  </si>
  <si>
    <t>530181231100001089962</t>
  </si>
  <si>
    <t>安宁市法制教育培训基地运行维护专项经费</t>
  </si>
  <si>
    <t>530181231100001096287</t>
  </si>
  <si>
    <t>常态化开展扫黑除恶工作专项经费</t>
  </si>
  <si>
    <t>31002</t>
  </si>
  <si>
    <t>办公设备购置</t>
  </si>
  <si>
    <t>530181231100001960907</t>
  </si>
  <si>
    <t>2023年一季度护路工作经费</t>
  </si>
  <si>
    <t>530181231100002033435</t>
  </si>
  <si>
    <t>2023年二季度护路工作经费</t>
  </si>
  <si>
    <t>530181231100002243926</t>
  </si>
  <si>
    <t>2023年二季度三项排查考核补助工作经费</t>
  </si>
  <si>
    <t>530181231100002399889</t>
  </si>
  <si>
    <t>2023年三季度三项排查考核补助工作经费</t>
  </si>
  <si>
    <t>530181231100002399962</t>
  </si>
  <si>
    <t>2023年三季度护路工作经费</t>
  </si>
  <si>
    <t>530181231100002471325</t>
  </si>
  <si>
    <t>2023年烟草秩序维护专项经费</t>
  </si>
  <si>
    <t>530181241100002200114</t>
  </si>
  <si>
    <t>网格化管理专项经费</t>
  </si>
  <si>
    <t>安宁市社会建设和社会治理综合服务中心</t>
  </si>
  <si>
    <t>30217</t>
  </si>
  <si>
    <t>530181241100002202508</t>
  </si>
  <si>
    <t>信创工作经费</t>
  </si>
  <si>
    <t>530181241100002546623</t>
  </si>
  <si>
    <t>空港经济区花箐社区涉访重点人员属地稳控专项经费</t>
  </si>
  <si>
    <t>530181241100002546695</t>
  </si>
  <si>
    <t>安宁市铁路护路联防办公室工作经费</t>
  </si>
  <si>
    <t>530181241100002546707</t>
  </si>
  <si>
    <t>卷烟市场乱象整治工作专项经费</t>
  </si>
  <si>
    <t>530181241100002546713</t>
  </si>
  <si>
    <t>昆明市政法委拨付护路办2022年二季度三项排查考核补助经费</t>
  </si>
  <si>
    <t>530181241100002570104</t>
  </si>
  <si>
    <t>社会建设工作经费</t>
  </si>
  <si>
    <t>30239</t>
  </si>
  <si>
    <t>312 民生类</t>
  </si>
  <si>
    <t>530181241100002525875</t>
  </si>
  <si>
    <t>对下转移支付省级综合治理专项资金</t>
  </si>
  <si>
    <t>其他公共安全支出</t>
  </si>
  <si>
    <t>530181241100002525882</t>
  </si>
  <si>
    <t>“关爱之家”专项工作经费</t>
  </si>
  <si>
    <t>其他共产党事务支出</t>
  </si>
  <si>
    <t>313 事业发展类</t>
  </si>
  <si>
    <t>530181231100001774170</t>
  </si>
  <si>
    <t>护路办公室风险隐患整治工作经费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</si>
  <si>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</si>
  <si>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</si>
  <si>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</si>
  <si>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</si>
  <si>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</si>
  <si>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</si>
  <si>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</si>
  <si>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</si>
  <si>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</si>
  <si>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</si>
  <si>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  社会建设工作经费</t>
  </si>
  <si>
    <t>围绕群众关注度高、受益面广，贴近居民、贴近生活，群众热切希望解决的惠民实事，整合内部资源、统筹社会力量，在县（市）区的统筹推动和乡镇（街道）、村（社区）党组织的引导下，以社区居民群众为主体组织实施“民生小实事”，快速解决居民群众身边的“小事、急事、难事”，通过实施“民生小实事”项目，推动社会治理过程群众参与、治理成效群众评判、治理成果人民共享，不断提升居民生活质量和居民自治意识，努力当好全省基层社会治理排头兵。</t>
  </si>
  <si>
    <t>产出指标</t>
  </si>
  <si>
    <t>数量指标</t>
  </si>
  <si>
    <t>探索发动驻区单位、社会力量参与的创新案例数量</t>
  </si>
  <si>
    <t>&gt;=</t>
  </si>
  <si>
    <t>个</t>
  </si>
  <si>
    <t>定量指标</t>
  </si>
  <si>
    <t>探索发动驻区单位、社会力量参与的创新案例不少于 1 个</t>
  </si>
  <si>
    <t>“民生小实事”项目</t>
  </si>
  <si>
    <t>件</t>
  </si>
  <si>
    <t>每年明确不少于 10 件“民生小实事”项目</t>
  </si>
  <si>
    <t>效益指标</t>
  </si>
  <si>
    <t>社会效益指标</t>
  </si>
  <si>
    <t>营造全社会都关心关注、支持参与基层治理的良好氛围</t>
  </si>
  <si>
    <t>=</t>
  </si>
  <si>
    <t>大力营造</t>
  </si>
  <si>
    <t>是/否</t>
  </si>
  <si>
    <t>定性指标</t>
  </si>
  <si>
    <t>推动“民生小实事”落到实处、取得实效</t>
  </si>
  <si>
    <t>大力推动</t>
  </si>
  <si>
    <t>不断激发群众自治活力，以项目化方式推动基层治理创新发展</t>
  </si>
  <si>
    <t>不断激发</t>
  </si>
  <si>
    <t>满意度指标</t>
  </si>
  <si>
    <t>服务对象满意度指标</t>
  </si>
  <si>
    <t>服务对象满意度</t>
  </si>
  <si>
    <t>满意</t>
  </si>
  <si>
    <t>服务对象满意度达到96%</t>
  </si>
  <si>
    <t xml:space="preserve">    网格化管理专项经费</t>
  </si>
  <si>
    <t>根据昆政法办（2023）9号附件 《安宁市社会治安综合治理中心2023年度工作要点》等相关文件，遵从“党建引领、改革创新、重心下移、多元共治”的原则，整合党建、综治、城管、消防、工会等各类网格，实现网格化服务管理“多网合一“。</t>
  </si>
  <si>
    <t>市“四中心”按照工作需要定期不定期召开会议次数</t>
  </si>
  <si>
    <t>次</t>
  </si>
  <si>
    <t>市“四中心”按照工作需要定期不定期召开会议，每月至少召开1次会议研究部署工作。</t>
  </si>
  <si>
    <t>街道“四中心”按照工作需要定期不定期召开会议次数</t>
  </si>
  <si>
    <t>街道“四中心”按照工作需要定期不定期召开会议，每月至少召开2次会议研究部署工作。</t>
  </si>
  <si>
    <t>村（社区）“四中心”按照工作需要定期不定期召开会议次数</t>
  </si>
  <si>
    <t>村（社区）“四中心”按照工作需要定期不定期召开会议，每月至少召开4次会议研究部署工作。</t>
  </si>
  <si>
    <t>全市共划分网格数量</t>
  </si>
  <si>
    <t>1275</t>
  </si>
  <si>
    <t>全市共划分网格1275个。</t>
  </si>
  <si>
    <t>质量指标</t>
  </si>
  <si>
    <t>持续开展平安单位、平安街道、平安村（社区）、平安小区创建活动，创建率</t>
  </si>
  <si>
    <t>75</t>
  </si>
  <si>
    <t>%</t>
  </si>
  <si>
    <t>不断优化创建标准和负面清单，广泛动员社会各界积极参与平安创建活动，持续开展平安单位、
平安街道、平安村（社区）、平安小区创建活动，实现创建率达到 75%以上。</t>
  </si>
  <si>
    <t>推动综治中心平台进一步发挥，网格化服务管理体系进一步健全，助力市域社会治理现代化试点创建成功</t>
  </si>
  <si>
    <t>推动综治中心平台进一步发挥，网格化服务管理体系进一步健全，助力市域社会治理现代化试点创建成功。</t>
  </si>
  <si>
    <t>增强群众对平安创建的知晓率、参与率、支持率</t>
  </si>
  <si>
    <t>不断增强</t>
  </si>
  <si>
    <t>切实增强群众对平安创建的知晓率、参与率、支持率</t>
  </si>
  <si>
    <t>增强通过法律途径解决纠纷、维护权益的意识</t>
  </si>
  <si>
    <t>加强村（社区）公共法律服务，使广大群众享受到方便、高效的法律服务，增强通过法律途径解决纠纷、维护权益的意识。</t>
  </si>
  <si>
    <t>服务对象满意度达到91%以上。</t>
  </si>
  <si>
    <t xml:space="preserve">  安宁市法制教育培训基地运行维护专项经费</t>
  </si>
  <si>
    <t>为推进我市法制教育阵地建设，建设社会主义法制文化，增强公民法治意识，开展安宁市法制教育培训基地建设维护，维护内容包括：法制宣传区、法制教育区、司法发展历程区、心理咨询区、会议功能区、户外活动区等多个功能区；整体为一站式参观模式，将运用现代科技手段，创新打造一个综合性数字化法制教育培训基地维护。</t>
  </si>
  <si>
    <t>接待培训次数</t>
  </si>
  <si>
    <t>接待培训20次以上</t>
  </si>
  <si>
    <t>接待人次</t>
  </si>
  <si>
    <t>200</t>
  </si>
  <si>
    <t>人</t>
  </si>
  <si>
    <t>培训接待人次200人/年以上</t>
  </si>
  <si>
    <t>维护设备数量</t>
  </si>
  <si>
    <t>套</t>
  </si>
  <si>
    <t>培训设备维护数量20套以上</t>
  </si>
  <si>
    <t>维护基地面积</t>
  </si>
  <si>
    <t>13179</t>
  </si>
  <si>
    <t>平方米</t>
  </si>
  <si>
    <t>维护基地面积13179平方米</t>
  </si>
  <si>
    <t>时效指标</t>
  </si>
  <si>
    <t>培训基地维护期限</t>
  </si>
  <si>
    <t>年</t>
  </si>
  <si>
    <t>基地维护期限1年</t>
  </si>
  <si>
    <t>推进我市法制教育阵地建设，增强公民法治意识培训工作</t>
  </si>
  <si>
    <t>基层群众满意度</t>
  </si>
  <si>
    <t>满意度调查</t>
  </si>
  <si>
    <t xml:space="preserve">  安宁市铁路护路联防专项资金</t>
  </si>
  <si>
    <t>根据党的路线方针政策，按照上级护路组织工作要求扎实开展安宁市铁路护路联防各项工作，全力保障安宁市辖区铁路运输及人民群众生命财产安全。</t>
  </si>
  <si>
    <t>开展铁路护路集中宣传</t>
  </si>
  <si>
    <t>大力推广铁路防护宣传工作，提高铁路防护意识，增强安全意识；</t>
  </si>
  <si>
    <t>制作宣传材料、宣传册、宣传单</t>
  </si>
  <si>
    <t>5000</t>
  </si>
  <si>
    <t>份</t>
  </si>
  <si>
    <t>对铁路护路宣传材料的制作，完善铁路护路宣传工作；</t>
  </si>
  <si>
    <t>巡防铁路里程</t>
  </si>
  <si>
    <t>120</t>
  </si>
  <si>
    <t>公里</t>
  </si>
  <si>
    <t>巡防铁路里程维护工作</t>
  </si>
  <si>
    <t>铁路护路队员人数</t>
  </si>
  <si>
    <t>铁路运输环境稳定率</t>
  </si>
  <si>
    <t>100</t>
  </si>
  <si>
    <t>1.对铁路护路联防工作全面安排部署，不发生暴力恐怖案件；  2.全面落实各级党委政府关于铁路沿线外部环境整治工作部署；3.及时排查化解涉路治安问题及矛盾纠纷； 4.大力开展铁路护路联防工作宣传，效果明显。</t>
  </si>
  <si>
    <t>全年开展</t>
  </si>
  <si>
    <t>全年开展各项工作，按时完成工作任务</t>
  </si>
  <si>
    <t>全市铁路沿线群众知路爱路护路意识全面增强</t>
  </si>
  <si>
    <t>全面增强</t>
  </si>
  <si>
    <t>1.全年不发生重大涉路安全事故；2.铁路交通事故死亡率低于年度控制指标； 3.全年不发生影响铁路运输安全重大案事件。</t>
  </si>
  <si>
    <t>可持续影响指标</t>
  </si>
  <si>
    <t>铁路运输环境持续安全稳定</t>
  </si>
  <si>
    <t>持续保障</t>
  </si>
  <si>
    <t>为社会经济发展、社会发展提供基本保障</t>
  </si>
  <si>
    <t>安宁市市民满意度</t>
  </si>
  <si>
    <t xml:space="preserve">  2023年一季度护路工作经费</t>
  </si>
  <si>
    <t>2023年一季度护路工作经费11092元</t>
  </si>
  <si>
    <t>1.对铁路护路联防工作全面安排部署，不发生暴力恐怖案件；  2.全面落实各级党委政府关于铁路沿线外部环境整治工作部署；3.及时排查化解涉路治安问题及矛盾纠纷； 4.大力开展铁路护路联防工作宣传，效果明显</t>
  </si>
  <si>
    <t xml:space="preserve">  2023年二季度护路工作经费</t>
  </si>
  <si>
    <t>2023年二季度护路工作经费30792元</t>
  </si>
  <si>
    <t xml:space="preserve">  2023年二季度三项排查考核补助工作经费</t>
  </si>
  <si>
    <t>2023年二季度三项排查考核补助工作经费1100元</t>
  </si>
  <si>
    <t xml:space="preserve">  2023年三季度三项排查考核补助工作经费</t>
  </si>
  <si>
    <t>2023年三季度三项排查考核补助工作经费1100元</t>
  </si>
  <si>
    <t xml:space="preserve">  2023年三季度护路工作经费</t>
  </si>
  <si>
    <t>2023年三季度护路工作经费30792元</t>
  </si>
  <si>
    <t xml:space="preserve">  安宁市铁路护路联防办公室工作经费</t>
  </si>
  <si>
    <t>安宁市铁路护路联防办公室工作经费362.14元</t>
  </si>
  <si>
    <t xml:space="preserve">  昆明市政法委拨付护路办2022年二季度三项排查考核补助经费</t>
  </si>
  <si>
    <t>昆明市政法委拨付护路办2022年二季度三项排查考核补助经费289.6元</t>
  </si>
  <si>
    <t xml:space="preserve">  护路办公室风险隐患整治工作经费</t>
  </si>
  <si>
    <t>护路办公室风险隐患整治工作经费4000元</t>
  </si>
  <si>
    <t>为巩固昆明卷烟市场乱象专项整治前期战果，确保各项工作取得更大的成效，根据《昆明卷烟市场乱象专项整治工作实施方案》的要求，打击制造、运输销售假冒注册商标卷烟、走私卷烟、伪劣卷烟等扰乱市场经营秩序的乱象。</t>
  </si>
  <si>
    <t>资金分配机关事业单位数量</t>
  </si>
  <si>
    <t>2023年将按时完成该项工作</t>
  </si>
  <si>
    <t>成本指标</t>
  </si>
  <si>
    <t>项目开展经费</t>
  </si>
  <si>
    <t>元</t>
  </si>
  <si>
    <t>项目开展经费229330元</t>
  </si>
  <si>
    <t>卷烟市场乱象专项整治项目开展目标</t>
  </si>
  <si>
    <t>有效提升</t>
  </si>
  <si>
    <t>为巩固昆明卷烟市场乱象专项整治前期战果，确保各项工作取得更大的成效，打击制造、运输销售假冒注册商标卷烟、走私卷烟、伪劣卷烟等扰乱。</t>
  </si>
  <si>
    <t>协调政法部门，有效维护烟草收购秩序。推进营商环境有序发展</t>
  </si>
  <si>
    <t>涉及全市街道数</t>
  </si>
  <si>
    <t>项目开展经费30000元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</si>
  <si>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</si>
  <si>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</si>
  <si>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</si>
  <si>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</si>
  <si>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</si>
  <si>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</si>
  <si>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一、中共安宁市委员会政法委员会部门职责：
（1）贯彻习近平新时代中国特色社会主义思想，坚持党对政法工作的绝对领导，坚决执行党的路线方针政策和党中央重大决策部署，推动完善和落实政治督察制度；
（2）贯彻党中央以及上级党组织决定，研究协调和有关部门之间的重大事项，统一政法单位思想和行动；
（3）加强对政法领域重大实践和理论问题调查研究，提出重大决策部署和改革措施的意见和建议，协助党委决策和统筹推进政法改革等各项工作；
（4）了解掌握和分析研判社会稳定形势、政法工作情况动态，创新完善多部门参与的平安建设工作协调机制，协调推动预防、化解影响稳定的社会矛盾和风险，协调应对和妥善处置重大突发事件、协调指导相关单位和相关部门做好反邪教、反暴恐工作；
（5）加强对政法工作的督查，统筹协调社会治安综合治理、维护社会稳定、反邪教、反暴恐等有关国家法律法规和政策的实施工作；
（6）支持和监督依法行使职权，检查执行党的路线方针政策、党中央重大决策部署和国家法律法规的情况，指导和协调各单位密切配合，完善与纪检监察机关工作衔接和协作配合机制，推进严格执法，公正司法；
（7）指导和推动党的建设和政法队伍建设，加强领导班子和干部队伍建设，做好监督监察、审查调查工作；
（8）落实中央和地方上级国家安全领导机构，全面依法治国领导机构的决策部署，支持配合其办事机构工作，加强国家政治安全战略研究、法治中国建设重大问题研究，提出建议和工作意见、指导和协调各部门维护政治安全工作和执法司法相关工作；
（9）掌握分析政法舆情动态，指导和协调单位和有关部门做好依法办理、宣传报道和舆论引导等相关工作；
（10）完成上级党委政法委员会交办的其他任务。
二、安宁市社会建设和社会治理综合服务中心部门职责：
（1）按照市委、市政府的统一部署，统筹全市社会建设和社会治理工作；
（2）拟订全市社会建设和社会治理总体规划、重大方案、改革举措和政策措施；
（3）负责对社会建设和市域社会治理成员单位、各街道工作推进情况进行督查；
（4）督办， 确保工作落到实处;完成上级交办的其他工作。</t>
  </si>
  <si>
    <t>根据三定方案归纳</t>
  </si>
  <si>
    <t>总体绩效目标
（2024-2026年期间）</t>
  </si>
  <si>
    <t>全面建设法治安宁,全市社会和谐稳定，营造安定社会环境，人民群众安全感和满意度不断提升。努力开创社会治理新局面，人民群众安全感和满意度不断提升。加强财政支出管理，强化支出责任，规范财政支出绩效评价行为，建立科学合理的财政支出绩效评价管理体系，提高财政资金使用效益。根据设定的绩效目标，运用科学、合理的绩效评价指标、评价标准和评价方法，对财政支出的经济性、效率性和效益性进行客观、公正的评价。</t>
  </si>
  <si>
    <t>根据部门职责，中长期规划，各级党委，各级政府要求归纳</t>
  </si>
  <si>
    <t>部门年度目标</t>
  </si>
  <si>
    <t>预算年度（2024年）
绩效目标</t>
  </si>
  <si>
    <t>一、中共安宁市委政法委2024年度绩效目标：
（1）组织开展司法救助工作，切实做好司法过程中对困难群众的救助工作，有效维护社会公平正义，促进社会公平正义。
（2）全面落实、高效推进我市政法队伍教育整顿工作顺利开展。
（3）不断健全社会治安防控体系建设，加强基层基础调解工作，加快市级综治中心建设，持续深入警务助理工作。完善优化综治中心建设，加快综治中心实体化运行进程。
（4）坚决夺取扫黑除恶专项斗争全面胜利。
（5）开展了安宁市法治教育培训基地建设，推进安宁市法治教育阵地建设，建设社会主义法治文化，增强公民法治意识。
（6）持续加强政法队伍建设。
二、安宁市社会建设和社会治理综合服务中心2024年度绩效目标：
（1）打造基层示范综治中心，深化“四中心”融合运行；
（2）锚定目标，加强基层网格化一体建设；
（3）强化组织领导，全面提升社会面稳控能力；
（4）聚焦社会稳定，推进更高水平平安创建工作；
（5）强化硬件设施投入，优化畅通智能系统；
（6）严格落实《安宁市基层社会治理三年行动计划（2023–2025年）》。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</si>
  <si>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</si>
  <si>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</si>
  <si>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</si>
  <si>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</si>
  <si>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</si>
  <si>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</si>
  <si>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</si>
  <si>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</si>
  <si>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</si>
  <si>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中共安宁市委政法委机构运行经费</t>
  </si>
  <si>
    <t>做好本部门人员、公用经费保障，按规定落实干部职工各项待遇，支持部门正常履职。</t>
  </si>
  <si>
    <t>中共安宁市委政法委2024年项目工作预算情况</t>
  </si>
  <si>
    <t>2024年，安宁市委政法委共有101.90万元的年初预算项目资金，分别为：国家司法救助金5万元，综治维稳资金43万元，安宁市铁路护路资金11万元，“610”专项资金2万元，安宁市法制教育培训基地运维资金21万元，扫黑除恶资金10万元，信创工作经费9.9万元。用于我委2024年工作的开展。</t>
  </si>
  <si>
    <t>安宁市社会建设和社会治理综合服务中心机构运行维护经费</t>
  </si>
  <si>
    <t>用于保障安宁市社会建设和社会治理综合服务中心机构正常运转</t>
  </si>
  <si>
    <t>安宁市社会建设和社会治理综合服务中心2024年初预算项目工作</t>
  </si>
  <si>
    <t>安宁市社会建设和社会治理综合服务中心2024年初预算项目工作，具体开展情况：按照中央关于推进市域社会治理现代化的有关工作部署，围绕【工作指引】的共性工作指引明确的任务治理体制现代化、治理工作布局现代化、治理方式现代化。全面建成昆明领先、全国优秀的全国市域社会治理现代化试点合格城市。统筹全市社会建设和社会治理工作，建立健全我市社会建设和社会治理工作体系，推动社会建设和社会治理综合服务中心一体化运行，推进常态化社会管理服务机制方式转变，着力打造提升全市社会建设和社会治理水平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</si>
  <si>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</si>
  <si>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</si>
  <si>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</si>
  <si>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</si>
  <si>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</si>
  <si>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2024年供养职工人数</t>
  </si>
  <si>
    <t>根据工作完成情况进行评分</t>
  </si>
  <si>
    <t>2024年供养职工23人</t>
  </si>
  <si>
    <t>根据年初预算设定</t>
  </si>
  <si>
    <t>2024年部门退休人员数</t>
  </si>
  <si>
    <t>2024年部门退休人员6人</t>
  </si>
  <si>
    <t>法制教育基地接待培训次数</t>
  </si>
  <si>
    <t>法制教育基地接待培训次数20次</t>
  </si>
  <si>
    <t>法制教育基地接待人次</t>
  </si>
  <si>
    <t>人次</t>
  </si>
  <si>
    <t>法制教育基地接待人次200人次</t>
  </si>
  <si>
    <t>法制教育基地维护设备数量</t>
  </si>
  <si>
    <t>法制教育基地维护设备数量20套</t>
  </si>
  <si>
    <t>维护法制教育基地面积数</t>
  </si>
  <si>
    <t>维护法制教育基地面积数13179平方米</t>
  </si>
  <si>
    <t>开展铁路护路集中宣传3次</t>
  </si>
  <si>
    <t>维护铁路里程</t>
  </si>
  <si>
    <t>维护铁路里程120公里</t>
  </si>
  <si>
    <t>铁路护路队员人数15人</t>
  </si>
  <si>
    <t>市“四中心”按照工作需要定期不定期召开会议次数4次</t>
  </si>
  <si>
    <t>根据昆政法办202329号(关于印发《2023年度昆明市社会治安综合治理中心考评细则》的通知)、 昆政法办（2023）9号附件、安政法〔2021〕87号关于加强全市社会治安综合治理中心规范化建设的指导意见、附件2：安宁市社会治安综合治理中心规范化建设标准 安宁市社会治安综合治理中心2023年度工作要点相关依据设定。</t>
  </si>
  <si>
    <t>街道“四中心”按照工作需要定期不定期召开会议次数8次</t>
  </si>
  <si>
    <t>村（社区）“四中心”按照工作需要定期不定期召开会议次数16次</t>
  </si>
  <si>
    <t>全市共划分网格数量1275个</t>
  </si>
  <si>
    <t>完成工作时限</t>
  </si>
  <si>
    <t>2024年完成以上工作任务</t>
  </si>
  <si>
    <t>经济成本指标</t>
  </si>
  <si>
    <t>万元</t>
  </si>
  <si>
    <t>完成以上工作大约需要747.51万元经费</t>
  </si>
  <si>
    <t>推动了</t>
  </si>
  <si>
    <t>政法工作的有序开展，有效维护社会公平正义，促进社会公平正义</t>
  </si>
  <si>
    <t>促进</t>
  </si>
  <si>
    <t>安宁市群众满意度</t>
  </si>
  <si>
    <t>安宁市群众对我委工作的满意度达到95%及以上</t>
  </si>
  <si>
    <t>根据实际统计上报</t>
  </si>
  <si>
    <t>本年政府性基金预算支出</t>
  </si>
  <si>
    <t>本单位2024年无政府性基金预算支出，故此表为空</t>
  </si>
  <si>
    <t>本年国有资本经营预算</t>
  </si>
  <si>
    <t>本单位2024年无国有资本经营预算支出，故此表为空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</si>
  <si>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</si>
  <si>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</si>
  <si>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</si>
  <si>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</si>
  <si>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</si>
  <si>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</si>
  <si>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</si>
  <si>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</si>
  <si>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</si>
  <si>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 xml:space="preserve">    一般公用经费</t>
  </si>
  <si>
    <t>采购复印纸</t>
  </si>
  <si>
    <t>复印纸</t>
  </si>
  <si>
    <t>箱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</si>
  <si>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</si>
  <si>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</si>
  <si>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</si>
  <si>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</si>
  <si>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</si>
  <si>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档案服务</t>
  </si>
  <si>
    <t>B1202 档案服务</t>
  </si>
  <si>
    <t>B 政府履职辅助性服务</t>
  </si>
  <si>
    <t>201 一般公共服务支出</t>
  </si>
  <si>
    <t>档案整理加工服务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</si>
  <si>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</si>
  <si>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</si>
  <si>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</si>
  <si>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</si>
  <si>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</si>
  <si>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</si>
  <si>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</si>
  <si>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</si>
  <si>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</si>
  <si>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</si>
  <si>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</si>
  <si>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</si>
  <si>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</si>
  <si>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</si>
  <si>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</si>
  <si>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</si>
  <si>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</si>
  <si>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</si>
  <si>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</si>
  <si>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</si>
  <si>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设备</t>
  </si>
  <si>
    <t>A02010199 其他计算机</t>
  </si>
  <si>
    <t>其他计算机</t>
  </si>
  <si>
    <t>台</t>
  </si>
  <si>
    <t>A02010105 台式计算机</t>
  </si>
  <si>
    <t>台式计算机</t>
  </si>
  <si>
    <t>A02010108 便携式计算机</t>
  </si>
  <si>
    <t>便携式计算机</t>
  </si>
  <si>
    <t>A02020100 复印机</t>
  </si>
  <si>
    <t>复印机</t>
  </si>
  <si>
    <t>A02021001 A3黑白打印机</t>
  </si>
  <si>
    <t>A3黑白打印机</t>
  </si>
  <si>
    <t>A02021003 A4黑白打印机</t>
  </si>
  <si>
    <t>A4黑白打印机</t>
  </si>
  <si>
    <t>无形资产</t>
  </si>
  <si>
    <t>A08060399 其他计算机软件</t>
  </si>
  <si>
    <t>其他计算机软件</t>
  </si>
  <si>
    <t>上级补助</t>
  </si>
  <si>
    <t>本单位2024年无上级补助项目支出预算，故此表无数据。</t>
  </si>
  <si>
    <t>项目级次</t>
  </si>
  <si>
    <t>2024年</t>
  </si>
  <si>
    <t>2025年</t>
  </si>
  <si>
    <t>2026年</t>
  </si>
  <si>
    <t>1 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</si>
</sst>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;[Red]\-#,##0.00\ "/>
    <numFmt numFmtId="181" formatCode="###,###,###,###,##0.00;[=0]&quot;&quot;"/>
    <numFmt numFmtId="182" formatCode="#,##0.00_ "/>
  </numFmts>
  <fonts count="59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" borderId="2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5" borderId="31" applyNumberFormat="0" applyAlignment="0" applyProtection="0">
      <alignment vertical="center"/>
    </xf>
    <xf numFmtId="0" fontId="50" fillId="6" borderId="32" applyNumberFormat="0" applyAlignment="0" applyProtection="0">
      <alignment vertical="center"/>
    </xf>
    <xf numFmtId="0" fontId="51" fillId="6" borderId="31" applyNumberFormat="0" applyAlignment="0" applyProtection="0">
      <alignment vertical="center"/>
    </xf>
    <xf numFmtId="0" fontId="52" fillId="7" borderId="33" applyNumberFormat="0" applyAlignment="0" applyProtection="0">
      <alignment vertical="center"/>
    </xf>
    <xf numFmtId="0" fontId="53" fillId="0" borderId="34" applyNumberFormat="0" applyFill="0" applyAlignment="0" applyProtection="0">
      <alignment vertical="center"/>
    </xf>
    <xf numFmtId="0" fontId="54" fillId="0" borderId="35" applyNumberFormat="0" applyFill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78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7" fillId="0" borderId="11" xfId="53" applyFont="1" applyFill="1" applyBorder="1" applyAlignment="1" applyProtection="1">
      <alignment horizontal="left"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/>
      <protection locked="0"/>
    </xf>
    <xf numFmtId="0" fontId="3" fillId="0" borderId="12" xfId="53" applyFont="1" applyFill="1" applyBorder="1" applyAlignment="1" applyProtection="1">
      <alignment vertical="center" wrapText="1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4" fontId="7" fillId="0" borderId="12" xfId="53" applyNumberFormat="1" applyFont="1" applyFill="1" applyBorder="1" applyAlignment="1" applyProtection="1">
      <alignment vertical="center"/>
      <protection locked="0"/>
    </xf>
    <xf numFmtId="0" fontId="3" fillId="0" borderId="13" xfId="53" applyFont="1" applyFill="1" applyBorder="1" applyAlignment="1" applyProtection="1">
      <alignment horizontal="center" vertical="center" wrapText="1"/>
      <protection locked="0"/>
    </xf>
    <xf numFmtId="0" fontId="3" fillId="0" borderId="14" xfId="53" applyFont="1" applyFill="1" applyBorder="1" applyAlignment="1" applyProtection="1">
      <alignment horizontal="center" vertical="center" wrapText="1"/>
      <protection locked="0"/>
    </xf>
    <xf numFmtId="0" fontId="3" fillId="0" borderId="15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1" fillId="0" borderId="16" xfId="53" applyFont="1" applyFill="1" applyBorder="1" applyAlignment="1" applyProtection="1">
      <alignment horizontal="center" vertical="center" wrapText="1"/>
      <protection locked="0"/>
    </xf>
    <xf numFmtId="0" fontId="7" fillId="0" borderId="17" xfId="53" applyFont="1" applyFill="1" applyBorder="1" applyAlignment="1" applyProtection="1">
      <alignment horizontal="left" vertical="center"/>
    </xf>
    <xf numFmtId="0" fontId="7" fillId="0" borderId="18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8" fillId="0" borderId="0" xfId="53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51" applyFont="1" applyFill="1" applyBorder="1" applyAlignment="1">
      <alignment horizontal="center" vertical="center" wrapText="1"/>
    </xf>
    <xf numFmtId="0" fontId="14" fillId="0" borderId="13" xfId="51" applyFont="1" applyFill="1" applyBorder="1" applyAlignment="1">
      <alignment horizontal="center" vertical="center" wrapText="1"/>
    </xf>
    <xf numFmtId="0" fontId="14" fillId="0" borderId="14" xfId="51" applyFont="1" applyFill="1" applyBorder="1" applyAlignment="1">
      <alignment horizontal="center" vertical="center" wrapText="1"/>
    </xf>
    <xf numFmtId="0" fontId="14" fillId="0" borderId="15" xfId="51" applyFont="1" applyFill="1" applyBorder="1" applyAlignment="1">
      <alignment horizontal="center" vertical="center" wrapText="1"/>
    </xf>
    <xf numFmtId="0" fontId="14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horizontal="center" vertical="center" wrapText="1"/>
    </xf>
    <xf numFmtId="0" fontId="10" fillId="0" borderId="12" xfId="51" applyFont="1" applyFill="1" applyBorder="1" applyAlignment="1">
      <alignment vertical="center" wrapText="1"/>
    </xf>
    <xf numFmtId="0" fontId="14" fillId="0" borderId="12" xfId="51" applyFont="1" applyFill="1" applyBorder="1" applyAlignment="1">
      <alignment vertical="center" wrapText="1"/>
    </xf>
    <xf numFmtId="3" fontId="3" fillId="2" borderId="18" xfId="53" applyNumberFormat="1" applyFont="1" applyFill="1" applyBorder="1" applyAlignment="1" applyProtection="1">
      <alignment horizontal="right" vertical="center"/>
      <protection locked="0"/>
    </xf>
    <xf numFmtId="4" fontId="3" fillId="0" borderId="18" xfId="53" applyNumberFormat="1" applyFont="1" applyFill="1" applyBorder="1" applyAlignment="1" applyProtection="1">
      <alignment horizontal="right" vertical="center"/>
      <protection locked="0"/>
    </xf>
    <xf numFmtId="0" fontId="7" fillId="0" borderId="18" xfId="53" applyFont="1" applyFill="1" applyBorder="1" applyAlignment="1" applyProtection="1">
      <alignment horizontal="left" wrapText="1"/>
      <protection locked="0"/>
    </xf>
    <xf numFmtId="0" fontId="7" fillId="0" borderId="18" xfId="53" applyFont="1" applyFill="1" applyBorder="1" applyAlignment="1" applyProtection="1">
      <alignment horizontal="left" wrapText="1"/>
    </xf>
    <xf numFmtId="0" fontId="3" fillId="2" borderId="18" xfId="53" applyFont="1" applyFill="1" applyBorder="1" applyAlignment="1" applyProtection="1">
      <alignment horizontal="left" vertical="center" wrapText="1"/>
      <protection locked="0"/>
    </xf>
    <xf numFmtId="0" fontId="7" fillId="0" borderId="18" xfId="53" applyFont="1" applyFill="1" applyBorder="1" applyAlignment="1" applyProtection="1">
      <alignment horizontal="center" vertical="center" wrapText="1"/>
      <protection locked="0"/>
    </xf>
    <xf numFmtId="0" fontId="7" fillId="0" borderId="17" xfId="53" applyFont="1" applyFill="1" applyBorder="1" applyAlignment="1" applyProtection="1">
      <alignment horizontal="center" vertical="center"/>
      <protection locked="0"/>
    </xf>
    <xf numFmtId="0" fontId="7" fillId="0" borderId="17" xfId="53" applyFont="1" applyFill="1" applyBorder="1" applyAlignment="1" applyProtection="1">
      <alignment horizontal="center" vertical="center"/>
    </xf>
    <xf numFmtId="0" fontId="3" fillId="2" borderId="17" xfId="53" applyFont="1" applyFill="1" applyBorder="1" applyAlignment="1" applyProtection="1">
      <alignment horizontal="center" vertical="center"/>
    </xf>
    <xf numFmtId="0" fontId="3" fillId="2" borderId="18" xfId="53" applyFont="1" applyFill="1" applyBorder="1" applyAlignment="1" applyProtection="1">
      <alignment horizontal="center" vertical="center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6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9" fillId="0" borderId="0" xfId="53" applyFont="1" applyFill="1" applyAlignment="1" applyProtection="1">
      <alignment horizontal="left" vertical="center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0" fontId="3" fillId="0" borderId="1" xfId="53" applyFont="1" applyFill="1" applyBorder="1" applyAlignment="1" applyProtection="1">
      <alignment vertical="center" wrapText="1"/>
      <protection locked="0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3" fillId="0" borderId="11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8" xfId="53" applyFont="1" applyFill="1" applyBorder="1" applyAlignment="1" applyProtection="1">
      <alignment horizontal="center" vertical="center" wrapText="1"/>
    </xf>
    <xf numFmtId="0" fontId="18" fillId="0" borderId="17" xfId="53" applyFont="1" applyFill="1" applyBorder="1" applyAlignment="1" applyProtection="1">
      <alignment horizontal="center" vertical="center" wrapText="1"/>
    </xf>
    <xf numFmtId="0" fontId="3" fillId="0" borderId="18" xfId="53" applyFont="1" applyFill="1" applyBorder="1" applyAlignment="1" applyProtection="1">
      <alignment vertical="center" wrapText="1"/>
    </xf>
    <xf numFmtId="4" fontId="3" fillId="0" borderId="18" xfId="53" applyNumberFormat="1" applyFont="1" applyFill="1" applyBorder="1" applyAlignment="1" applyProtection="1">
      <alignment vertical="center"/>
    </xf>
    <xf numFmtId="4" fontId="3" fillId="0" borderId="18" xfId="53" applyNumberFormat="1" applyFont="1" applyFill="1" applyBorder="1" applyAlignment="1" applyProtection="1">
      <alignment vertical="center"/>
      <protection locked="0"/>
    </xf>
    <xf numFmtId="0" fontId="3" fillId="0" borderId="16" xfId="53" applyFont="1" applyFill="1" applyBorder="1" applyAlignment="1" applyProtection="1">
      <alignment horizontal="center" vertical="center"/>
    </xf>
    <xf numFmtId="0" fontId="3" fillId="0" borderId="17" xfId="53" applyFont="1" applyFill="1" applyBorder="1" applyAlignment="1" applyProtection="1">
      <alignment horizontal="left" vertical="center"/>
    </xf>
    <xf numFmtId="0" fontId="3" fillId="0" borderId="18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7" xfId="53" applyFont="1" applyFill="1" applyBorder="1" applyAlignment="1" applyProtection="1">
      <alignment horizontal="center" vertical="center" wrapText="1"/>
      <protection locked="0"/>
    </xf>
    <xf numFmtId="0" fontId="18" fillId="0" borderId="18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0" fontId="19" fillId="0" borderId="11" xfId="53" applyNumberFormat="1" applyFont="1" applyFill="1" applyBorder="1" applyAlignment="1" applyProtection="1">
      <alignment horizontal="right" vertical="center"/>
    </xf>
    <xf numFmtId="180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7" fillId="0" borderId="2" xfId="53" applyFont="1" applyFill="1" applyBorder="1" applyAlignment="1" applyProtection="1">
      <alignment horizontal="left" vertical="center"/>
    </xf>
    <xf numFmtId="0" fontId="27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6" xfId="53" applyNumberFormat="1" applyFont="1" applyFill="1" applyBorder="1" applyAlignment="1" applyProtection="1">
      <alignment horizontal="center" vertical="center" wrapText="1"/>
    </xf>
    <xf numFmtId="49" fontId="5" fillId="0" borderId="18" xfId="53" applyNumberFormat="1" applyFont="1" applyFill="1" applyBorder="1" applyAlignment="1" applyProtection="1">
      <alignment horizontal="center" vertical="center" wrapText="1"/>
    </xf>
    <xf numFmtId="0" fontId="5" fillId="0" borderId="16" xfId="53" applyFont="1" applyFill="1" applyBorder="1" applyAlignment="1" applyProtection="1">
      <alignment horizontal="center" vertical="center"/>
    </xf>
    <xf numFmtId="0" fontId="5" fillId="0" borderId="17" xfId="53" applyFont="1" applyFill="1" applyBorder="1" applyAlignment="1" applyProtection="1">
      <alignment horizontal="center" vertical="center"/>
    </xf>
    <xf numFmtId="0" fontId="5" fillId="0" borderId="18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5" fillId="0" borderId="11" xfId="53" applyNumberFormat="1" applyFont="1" applyFill="1" applyBorder="1" applyAlignment="1" applyProtection="1">
      <alignment horizontal="right" vertical="center"/>
    </xf>
    <xf numFmtId="49" fontId="13" fillId="0" borderId="12" xfId="0" applyNumberFormat="1" applyFont="1" applyFill="1" applyBorder="1" applyAlignment="1">
      <alignment horizontal="left" vertical="center" wrapText="1"/>
    </xf>
    <xf numFmtId="49" fontId="13" fillId="0" borderId="13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181" fontId="13" fillId="0" borderId="12" xfId="0" applyNumberFormat="1" applyFont="1" applyFill="1" applyBorder="1" applyAlignment="1">
      <alignment horizontal="right" vertical="center" wrapText="1"/>
    </xf>
    <xf numFmtId="0" fontId="27" fillId="0" borderId="19" xfId="53" applyFont="1" applyFill="1" applyBorder="1" applyAlignment="1" applyProtection="1">
      <alignment horizontal="left" vertical="center"/>
    </xf>
    <xf numFmtId="0" fontId="27" fillId="0" borderId="24" xfId="53" applyFont="1" applyFill="1" applyBorder="1" applyAlignment="1" applyProtection="1">
      <alignment horizontal="left" vertical="center"/>
    </xf>
    <xf numFmtId="0" fontId="27" fillId="0" borderId="2" xfId="53" applyFont="1" applyFill="1" applyBorder="1" applyAlignment="1" applyProtection="1">
      <alignment horizontal="center" vertical="center"/>
    </xf>
    <xf numFmtId="0" fontId="27" fillId="0" borderId="3" xfId="53" applyFont="1" applyFill="1" applyBorder="1" applyAlignment="1" applyProtection="1">
      <alignment horizontal="center" vertical="center"/>
    </xf>
    <xf numFmtId="0" fontId="27" fillId="0" borderId="4" xfId="53" applyFont="1" applyFill="1" applyBorder="1" applyAlignment="1" applyProtection="1">
      <alignment horizontal="center" vertical="center"/>
    </xf>
    <xf numFmtId="49" fontId="28" fillId="0" borderId="19" xfId="53" applyNumberFormat="1" applyFont="1" applyFill="1" applyBorder="1" applyAlignment="1" applyProtection="1">
      <alignment horizontal="center" vertical="center" wrapText="1"/>
    </xf>
    <xf numFmtId="49" fontId="28" fillId="0" borderId="11" xfId="53" applyNumberFormat="1" applyFont="1" applyFill="1" applyBorder="1" applyAlignment="1" applyProtection="1">
      <alignment horizontal="center" vertical="center"/>
      <protection locked="0"/>
    </xf>
    <xf numFmtId="49" fontId="2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8" fillId="0" borderId="16" xfId="53" applyFont="1" applyFill="1" applyBorder="1" applyAlignment="1" applyProtection="1">
      <alignment horizontal="center" vertical="center"/>
    </xf>
    <xf numFmtId="49" fontId="13" fillId="0" borderId="7" xfId="56" applyNumberFormat="1" applyFont="1" applyFill="1" applyBorder="1" applyAlignment="1">
      <alignment horizontal="center" vertical="center" wrapText="1"/>
    </xf>
    <xf numFmtId="49" fontId="13" fillId="0" borderId="12" xfId="56" applyNumberFormat="1" applyFont="1" applyFill="1" applyBorder="1" applyAlignment="1">
      <alignment horizontal="left" vertical="center" wrapText="1"/>
    </xf>
    <xf numFmtId="49" fontId="13" fillId="0" borderId="12" xfId="56" applyNumberFormat="1" applyFont="1" applyFill="1" applyBorder="1" applyAlignment="1">
      <alignment vertical="center" wrapText="1"/>
    </xf>
    <xf numFmtId="49" fontId="13" fillId="0" borderId="26" xfId="56" applyNumberFormat="1" applyFont="1" applyFill="1" applyBorder="1" applyAlignment="1">
      <alignment horizontal="center" vertical="center" wrapText="1"/>
    </xf>
    <xf numFmtId="49" fontId="13" fillId="0" borderId="10" xfId="56" applyNumberFormat="1" applyFont="1" applyFill="1" applyBorder="1" applyAlignment="1">
      <alignment horizontal="center"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7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5" fillId="0" borderId="8" xfId="53" applyNumberFormat="1" applyFont="1" applyFill="1" applyBorder="1" applyAlignment="1" applyProtection="1">
      <alignment horizontal="right" vertical="center"/>
    </xf>
    <xf numFmtId="4" fontId="5" fillId="0" borderId="18" xfId="53" applyNumberFormat="1" applyFont="1" applyFill="1" applyBorder="1" applyAlignment="1" applyProtection="1">
      <alignment horizontal="right" vertical="center"/>
    </xf>
    <xf numFmtId="4" fontId="3" fillId="0" borderId="18" xfId="53" applyNumberFormat="1" applyFont="1" applyFill="1" applyBorder="1" applyAlignment="1" applyProtection="1">
      <alignment horizontal="right" vertical="center"/>
    </xf>
    <xf numFmtId="0" fontId="27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8" fillId="0" borderId="19" xfId="53" applyNumberFormat="1" applyFont="1" applyFill="1" applyBorder="1" applyAlignment="1" applyProtection="1">
      <alignment horizontal="center" vertical="center"/>
    </xf>
    <xf numFmtId="0" fontId="28" fillId="0" borderId="23" xfId="53" applyFont="1" applyFill="1" applyBorder="1" applyAlignment="1" applyProtection="1">
      <alignment horizontal="center" vertical="center"/>
    </xf>
    <xf numFmtId="0" fontId="5" fillId="0" borderId="18" xfId="53" applyFont="1" applyFill="1" applyBorder="1" applyAlignment="1" applyProtection="1"/>
    <xf numFmtId="0" fontId="28" fillId="0" borderId="1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vertical="center"/>
    </xf>
    <xf numFmtId="0" fontId="7" fillId="0" borderId="11" xfId="53" applyFont="1" applyFill="1" applyBorder="1" applyAlignment="1" applyProtection="1">
      <alignment vertical="top"/>
      <protection locked="0"/>
    </xf>
    <xf numFmtId="0" fontId="1" fillId="0" borderId="5" xfId="53" applyFont="1" applyFill="1" applyBorder="1" applyAlignment="1" applyProtection="1">
      <alignment vertical="center" wrapText="1"/>
    </xf>
    <xf numFmtId="0" fontId="1" fillId="0" borderId="8" xfId="53" applyFont="1" applyFill="1" applyBorder="1" applyAlignment="1" applyProtection="1">
      <alignment vertical="center" wrapText="1"/>
    </xf>
    <xf numFmtId="0" fontId="3" fillId="0" borderId="11" xfId="53" applyFont="1" applyFill="1" applyBorder="1" applyAlignment="1" applyProtection="1">
      <alignment horizontal="center" vertical="center"/>
    </xf>
    <xf numFmtId="0" fontId="29" fillId="0" borderId="11" xfId="53" applyFont="1" applyFill="1" applyBorder="1" applyAlignment="1" applyProtection="1"/>
    <xf numFmtId="0" fontId="9" fillId="0" borderId="12" xfId="53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left" vertical="center" wrapText="1"/>
      <protection locked="0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1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3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/>
    </xf>
    <xf numFmtId="0" fontId="7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0" fillId="0" borderId="13" xfId="53" applyFont="1" applyFill="1" applyBorder="1" applyAlignment="1" applyProtection="1">
      <alignment horizontal="center" vertical="center" wrapText="1"/>
    </xf>
    <xf numFmtId="0" fontId="22" fillId="0" borderId="13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/>
      <protection locked="0"/>
    </xf>
    <xf numFmtId="0" fontId="30" fillId="0" borderId="0" xfId="53" applyFont="1" applyFill="1" applyBorder="1" applyAlignment="1" applyProtection="1">
      <alignment horizontal="center"/>
    </xf>
    <xf numFmtId="0" fontId="30" fillId="0" borderId="0" xfId="53" applyFont="1" applyFill="1" applyBorder="1" applyAlignment="1" applyProtection="1">
      <alignment horizontal="center" wrapText="1"/>
    </xf>
    <xf numFmtId="0" fontId="30" fillId="0" borderId="0" xfId="53" applyFont="1" applyFill="1" applyBorder="1" applyAlignment="1" applyProtection="1">
      <alignment wrapText="1"/>
    </xf>
    <xf numFmtId="0" fontId="30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0" fillId="0" borderId="11" xfId="53" applyFont="1" applyFill="1" applyBorder="1" applyAlignment="1" applyProtection="1">
      <alignment horizontal="center" vertical="center" wrapText="1"/>
    </xf>
    <xf numFmtId="0" fontId="30" fillId="0" borderId="2" xfId="53" applyFont="1" applyFill="1" applyBorder="1" applyAlignment="1" applyProtection="1">
      <alignment horizontal="center" vertical="center" wrapText="1"/>
    </xf>
    <xf numFmtId="182" fontId="19" fillId="0" borderId="11" xfId="53" applyNumberFormat="1" applyFont="1" applyFill="1" applyBorder="1" applyAlignment="1" applyProtection="1">
      <alignment horizontal="right" vertical="center"/>
    </xf>
    <xf numFmtId="182" fontId="15" fillId="0" borderId="2" xfId="53" applyNumberFormat="1" applyFont="1" applyFill="1" applyBorder="1" applyAlignment="1" applyProtection="1">
      <alignment horizontal="right" vertical="center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8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0" fontId="22" fillId="0" borderId="0" xfId="53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82" fontId="19" fillId="0" borderId="11" xfId="53" applyNumberFormat="1" applyFont="1" applyFill="1" applyBorder="1" applyAlignment="1" applyProtection="1">
      <alignment horizontal="right" vertical="center"/>
      <protection locked="0"/>
    </xf>
    <xf numFmtId="4" fontId="3" fillId="0" borderId="11" xfId="53" applyNumberFormat="1" applyFont="1" applyFill="1" applyBorder="1" applyAlignment="1" applyProtection="1">
      <alignment horizontal="right" vertical="center"/>
    </xf>
    <xf numFmtId="182" fontId="34" fillId="0" borderId="11" xfId="53" applyNumberFormat="1" applyFont="1" applyFill="1" applyBorder="1" applyAlignment="1" applyProtection="1">
      <alignment horizontal="right" vertical="center"/>
    </xf>
    <xf numFmtId="182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4" fillId="0" borderId="11" xfId="53" applyFont="1" applyFill="1" applyBorder="1" applyAlignment="1" applyProtection="1">
      <alignment horizontal="center" vertical="center"/>
    </xf>
    <xf numFmtId="0" fontId="34" fillId="0" borderId="11" xfId="53" applyFont="1" applyFill="1" applyBorder="1" applyAlignment="1" applyProtection="1">
      <alignment horizontal="right" vertical="center"/>
    </xf>
    <xf numFmtId="0" fontId="34" fillId="0" borderId="11" xfId="53" applyFont="1" applyFill="1" applyBorder="1" applyAlignment="1" applyProtection="1">
      <alignment horizontal="center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6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35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8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182" fontId="3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7" xfId="53" applyFont="1" applyFill="1" applyBorder="1" applyAlignment="1" applyProtection="1">
      <alignment horizontal="center" vertical="center" wrapText="1"/>
    </xf>
    <xf numFmtId="182" fontId="19" fillId="0" borderId="2" xfId="53" applyNumberFormat="1" applyFont="1" applyFill="1" applyBorder="1" applyAlignment="1" applyProtection="1">
      <alignment horizontal="right" vertical="center"/>
      <protection locked="0"/>
    </xf>
    <xf numFmtId="182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3" xfId="53" applyFont="1" applyFill="1" applyBorder="1" applyAlignment="1" applyProtection="1">
      <alignment horizontal="center" vertical="center" wrapText="1"/>
      <protection locked="0"/>
    </xf>
    <xf numFmtId="182" fontId="19" fillId="0" borderId="13" xfId="53" applyNumberFormat="1" applyFont="1" applyFill="1" applyBorder="1" applyAlignment="1" applyProtection="1">
      <alignment horizontal="right" vertical="center"/>
      <protection locked="0"/>
    </xf>
    <xf numFmtId="182" fontId="22" fillId="0" borderId="12" xfId="53" applyNumberFormat="1" applyFont="1" applyFill="1" applyBorder="1" applyAlignment="1" applyProtection="1">
      <alignment horizontal="right" vertical="center"/>
    </xf>
    <xf numFmtId="0" fontId="36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182" fontId="15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6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82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82" fontId="9" fillId="0" borderId="16" xfId="53" applyNumberFormat="1" applyFont="1" applyFill="1" applyBorder="1" applyAlignment="1" applyProtection="1"/>
    <xf numFmtId="0" fontId="34" fillId="0" borderId="8" xfId="53" applyFont="1" applyFill="1" applyBorder="1" applyAlignment="1" applyProtection="1">
      <alignment horizontal="center" vertical="center"/>
    </xf>
    <xf numFmtId="182" fontId="34" fillId="0" borderId="16" xfId="53" applyNumberFormat="1" applyFont="1" applyFill="1" applyBorder="1" applyAlignment="1" applyProtection="1">
      <alignment horizontal="right" vertical="center"/>
    </xf>
    <xf numFmtId="182" fontId="19" fillId="0" borderId="16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4" fillId="0" borderId="8" xfId="53" applyFont="1" applyFill="1" applyBorder="1" applyAlignment="1" applyProtection="1">
      <alignment horizontal="center" vertical="center"/>
      <protection locked="0"/>
    </xf>
    <xf numFmtId="182" fontId="34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40" fillId="0" borderId="12" xfId="0" applyFont="1" applyBorder="1" applyAlignment="1">
      <alignment horizontal="justify"/>
    </xf>
    <xf numFmtId="0" fontId="40" fillId="0" borderId="12" xfId="0" applyFont="1" applyBorder="1" applyAlignment="1">
      <alignment horizontal="left"/>
    </xf>
    <xf numFmtId="0" fontId="40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2" sqref="C2"/>
    </sheetView>
  </sheetViews>
  <sheetFormatPr defaultColWidth="9.14285714285714" defaultRowHeight="20" customHeight="1" outlineLevelCol="3"/>
  <cols>
    <col min="1" max="1" width="13.5714285714286" style="90" customWidth="1"/>
    <col min="2" max="2" width="9.14285714285714" style="370"/>
    <col min="3" max="3" width="88.7142857142857" style="90" customWidth="1"/>
    <col min="4" max="16384" width="9.14285714285714" style="90"/>
  </cols>
  <sheetData>
    <row r="1" s="369" customFormat="1" ht="48" customHeight="1" spans="2:3">
      <c r="B1" s="371"/>
      <c r="C1" s="371"/>
    </row>
    <row r="2" s="90" customFormat="1" ht="27" customHeight="1" spans="2:3">
      <c r="B2" s="372" t="s">
        <v>0</v>
      </c>
      <c r="C2" s="372" t="s">
        <v>1</v>
      </c>
    </row>
    <row r="3" s="90" customFormat="1" customHeight="1" spans="2:3">
      <c r="B3" s="373">
        <v>1</v>
      </c>
      <c r="C3" s="374" t="s">
        <v>2</v>
      </c>
    </row>
    <row r="4" s="90" customFormat="1" customHeight="1" spans="2:3">
      <c r="B4" s="373">
        <v>2</v>
      </c>
      <c r="C4" s="374" t="s">
        <v>3</v>
      </c>
    </row>
    <row r="5" s="90" customFormat="1" customHeight="1" spans="2:3">
      <c r="B5" s="373">
        <v>3</v>
      </c>
      <c r="C5" s="374" t="s">
        <v>4</v>
      </c>
    </row>
    <row r="6" s="90" customFormat="1" customHeight="1" spans="2:3">
      <c r="B6" s="373">
        <v>4</v>
      </c>
      <c r="C6" s="374" t="s">
        <v>5</v>
      </c>
    </row>
    <row r="7" s="90" customFormat="1" customHeight="1" spans="2:3">
      <c r="B7" s="373">
        <v>5</v>
      </c>
      <c r="C7" s="375" t="s">
        <v>6</v>
      </c>
    </row>
    <row r="8" s="90" customFormat="1" customHeight="1" spans="2:3">
      <c r="B8" s="373">
        <v>6</v>
      </c>
      <c r="C8" s="375" t="s">
        <v>7</v>
      </c>
    </row>
    <row r="9" s="90" customFormat="1" customHeight="1" spans="2:3">
      <c r="B9" s="373">
        <v>7</v>
      </c>
      <c r="C9" s="375" t="s">
        <v>8</v>
      </c>
    </row>
    <row r="10" s="90" customFormat="1" customHeight="1" spans="2:3">
      <c r="B10" s="373">
        <v>8</v>
      </c>
      <c r="C10" s="375" t="s">
        <v>9</v>
      </c>
    </row>
    <row r="11" s="90" customFormat="1" customHeight="1" spans="2:3">
      <c r="B11" s="373">
        <v>9</v>
      </c>
      <c r="C11" s="376" t="s">
        <v>10</v>
      </c>
    </row>
    <row r="12" s="90" customFormat="1" customHeight="1" spans="2:3">
      <c r="B12" s="373">
        <v>10</v>
      </c>
      <c r="C12" s="376" t="s">
        <v>11</v>
      </c>
    </row>
    <row r="13" s="90" customFormat="1" customHeight="1" spans="2:3">
      <c r="B13" s="373">
        <v>11</v>
      </c>
      <c r="C13" s="374" t="s">
        <v>12</v>
      </c>
    </row>
    <row r="14" s="90" customFormat="1" customHeight="1" spans="2:3">
      <c r="B14" s="373">
        <v>12</v>
      </c>
      <c r="C14" s="374" t="s">
        <v>13</v>
      </c>
    </row>
    <row r="15" s="90" customFormat="1" customHeight="1" spans="2:4">
      <c r="B15" s="373">
        <v>13</v>
      </c>
      <c r="C15" s="374" t="s">
        <v>14</v>
      </c>
      <c r="D15" s="377"/>
    </row>
    <row r="16" s="90" customFormat="1" customHeight="1" spans="2:3">
      <c r="B16" s="373">
        <v>14</v>
      </c>
      <c r="C16" s="375" t="s">
        <v>15</v>
      </c>
    </row>
    <row r="17" s="90" customFormat="1" customHeight="1" spans="2:3">
      <c r="B17" s="373">
        <v>15</v>
      </c>
      <c r="C17" s="375" t="s">
        <v>16</v>
      </c>
    </row>
    <row r="18" s="90" customFormat="1" customHeight="1" spans="2:3">
      <c r="B18" s="373">
        <v>16</v>
      </c>
      <c r="C18" s="375" t="s">
        <v>17</v>
      </c>
    </row>
    <row r="19" s="90" customFormat="1" customHeight="1" spans="2:3">
      <c r="B19" s="373">
        <v>17</v>
      </c>
      <c r="C19" s="374" t="s">
        <v>18</v>
      </c>
    </row>
    <row r="20" s="90" customFormat="1" customHeight="1" spans="2:3">
      <c r="B20" s="373">
        <v>18</v>
      </c>
      <c r="C20" s="374" t="s">
        <v>19</v>
      </c>
    </row>
    <row r="21" s="90" customFormat="1" customHeight="1" spans="2:3">
      <c r="B21" s="373">
        <v>19</v>
      </c>
      <c r="C21" s="374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5"/>
  <sheetViews>
    <sheetView tabSelected="1" topLeftCell="A14" workbookViewId="0">
      <selection activeCell="E29" sqref="E29"/>
    </sheetView>
  </sheetViews>
  <sheetFormatPr defaultColWidth="8.88571428571429" defaultRowHeight="12"/>
  <cols>
    <col min="1" max="1" width="34.2857142857143" style="72" customWidth="1"/>
    <col min="2" max="2" width="29" style="72" customWidth="1"/>
    <col min="3" max="5" width="23.5714285714286" style="72" customWidth="1"/>
    <col min="6" max="6" width="11.2857142857143" style="73" customWidth="1"/>
    <col min="7" max="7" width="25.1333333333333" style="72" customWidth="1"/>
    <col min="8" max="8" width="15.5714285714286" style="73" customWidth="1"/>
    <col min="9" max="9" width="13.4285714285714" style="73" customWidth="1"/>
    <col min="10" max="10" width="46" style="72" customWidth="1"/>
    <col min="11" max="11" width="9.13333333333333" style="73" customWidth="1"/>
    <col min="12" max="16384" width="9.13333333333333" style="73"/>
  </cols>
  <sheetData>
    <row r="1" customHeight="1" spans="10:10">
      <c r="J1" s="87"/>
    </row>
    <row r="2" ht="28.5" customHeight="1" spans="1:10">
      <c r="A2" s="74" t="s">
        <v>10</v>
      </c>
      <c r="B2" s="75"/>
      <c r="C2" s="75"/>
      <c r="D2" s="75"/>
      <c r="E2" s="75"/>
      <c r="F2" s="76"/>
      <c r="G2" s="75"/>
      <c r="H2" s="76"/>
      <c r="I2" s="76"/>
      <c r="J2" s="75"/>
    </row>
    <row r="3" ht="17.25" customHeight="1" spans="1:1">
      <c r="A3" s="77" t="s">
        <v>21</v>
      </c>
    </row>
    <row r="4" ht="44.25" customHeight="1" spans="1:10">
      <c r="A4" s="78" t="s">
        <v>387</v>
      </c>
      <c r="B4" s="78" t="s">
        <v>388</v>
      </c>
      <c r="C4" s="78" t="s">
        <v>389</v>
      </c>
      <c r="D4" s="78" t="s">
        <v>390</v>
      </c>
      <c r="E4" s="78" t="s">
        <v>391</v>
      </c>
      <c r="F4" s="79" t="s">
        <v>392</v>
      </c>
      <c r="G4" s="78" t="s">
        <v>393</v>
      </c>
      <c r="H4" s="79" t="s">
        <v>394</v>
      </c>
      <c r="I4" s="79" t="s">
        <v>395</v>
      </c>
      <c r="J4" s="78" t="s">
        <v>396</v>
      </c>
    </row>
    <row r="5" ht="14.25" customHeight="1" spans="1:10">
      <c r="A5" s="78">
        <v>1</v>
      </c>
      <c r="B5" s="78">
        <v>2</v>
      </c>
      <c r="C5" s="78">
        <v>3</v>
      </c>
      <c r="D5" s="78">
        <v>4</v>
      </c>
      <c r="E5" s="78">
        <v>5</v>
      </c>
      <c r="F5" s="78">
        <v>6</v>
      </c>
      <c r="G5" s="78">
        <v>7</v>
      </c>
      <c r="H5" s="78">
        <v>8</v>
      </c>
      <c r="I5" s="78">
        <v>9</v>
      </c>
      <c r="J5" s="78">
        <v>10</v>
      </c>
    </row>
    <row r="6" ht="20" customHeight="1" spans="1:10">
      <c r="A6" s="24" t="s">
        <v>90</v>
      </c>
      <c r="B6" s="129"/>
      <c r="C6" s="129"/>
      <c r="D6" s="129"/>
      <c r="E6" s="247"/>
      <c r="F6" s="248"/>
      <c r="G6" s="247"/>
      <c r="H6" s="248"/>
      <c r="I6" s="248"/>
      <c r="J6" s="255"/>
    </row>
    <row r="7" ht="20" customHeight="1" spans="1:10">
      <c r="A7" s="24" t="s">
        <v>92</v>
      </c>
      <c r="B7" s="24" t="s">
        <v>239</v>
      </c>
      <c r="C7" s="24" t="s">
        <v>239</v>
      </c>
      <c r="D7" s="24" t="s">
        <v>239</v>
      </c>
      <c r="E7" s="24" t="s">
        <v>239</v>
      </c>
      <c r="F7" s="24" t="s">
        <v>239</v>
      </c>
      <c r="G7" s="24" t="s">
        <v>239</v>
      </c>
      <c r="H7" s="24" t="s">
        <v>239</v>
      </c>
      <c r="I7" s="24" t="s">
        <v>239</v>
      </c>
      <c r="J7" s="40" t="s">
        <v>239</v>
      </c>
    </row>
    <row r="8" ht="22.5" spans="1:10">
      <c r="A8" s="32" t="s">
        <v>397</v>
      </c>
      <c r="B8" s="32" t="s">
        <v>398</v>
      </c>
      <c r="C8" s="24" t="s">
        <v>399</v>
      </c>
      <c r="D8" s="24" t="s">
        <v>400</v>
      </c>
      <c r="E8" s="24" t="s">
        <v>401</v>
      </c>
      <c r="F8" s="24" t="s">
        <v>402</v>
      </c>
      <c r="G8" s="24" t="s">
        <v>191</v>
      </c>
      <c r="H8" s="24" t="s">
        <v>403</v>
      </c>
      <c r="I8" s="24" t="s">
        <v>404</v>
      </c>
      <c r="J8" s="40" t="s">
        <v>405</v>
      </c>
    </row>
    <row r="9" spans="1:10">
      <c r="A9" s="249"/>
      <c r="B9" s="249"/>
      <c r="C9" s="24" t="s">
        <v>399</v>
      </c>
      <c r="D9" s="24" t="s">
        <v>400</v>
      </c>
      <c r="E9" s="24" t="s">
        <v>406</v>
      </c>
      <c r="F9" s="24" t="s">
        <v>402</v>
      </c>
      <c r="G9" s="24" t="s">
        <v>224</v>
      </c>
      <c r="H9" s="24" t="s">
        <v>407</v>
      </c>
      <c r="I9" s="24" t="s">
        <v>404</v>
      </c>
      <c r="J9" s="40" t="s">
        <v>408</v>
      </c>
    </row>
    <row r="10" ht="22.5" spans="1:10">
      <c r="A10" s="249"/>
      <c r="B10" s="249"/>
      <c r="C10" s="24" t="s">
        <v>409</v>
      </c>
      <c r="D10" s="24" t="s">
        <v>410</v>
      </c>
      <c r="E10" s="24" t="s">
        <v>411</v>
      </c>
      <c r="F10" s="24" t="s">
        <v>412</v>
      </c>
      <c r="G10" s="24" t="s">
        <v>413</v>
      </c>
      <c r="H10" s="24" t="s">
        <v>414</v>
      </c>
      <c r="I10" s="24" t="s">
        <v>415</v>
      </c>
      <c r="J10" s="40" t="s">
        <v>411</v>
      </c>
    </row>
    <row r="11" ht="22.5" spans="1:10">
      <c r="A11" s="249"/>
      <c r="B11" s="249"/>
      <c r="C11" s="24" t="s">
        <v>409</v>
      </c>
      <c r="D11" s="24" t="s">
        <v>410</v>
      </c>
      <c r="E11" s="24" t="s">
        <v>416</v>
      </c>
      <c r="F11" s="24" t="s">
        <v>412</v>
      </c>
      <c r="G11" s="24" t="s">
        <v>417</v>
      </c>
      <c r="H11" s="24" t="s">
        <v>414</v>
      </c>
      <c r="I11" s="24" t="s">
        <v>415</v>
      </c>
      <c r="J11" s="40" t="s">
        <v>416</v>
      </c>
    </row>
    <row r="12" ht="33.75" spans="1:10">
      <c r="A12" s="249"/>
      <c r="B12" s="249"/>
      <c r="C12" s="24" t="s">
        <v>409</v>
      </c>
      <c r="D12" s="24" t="s">
        <v>410</v>
      </c>
      <c r="E12" s="24" t="s">
        <v>418</v>
      </c>
      <c r="F12" s="24" t="s">
        <v>412</v>
      </c>
      <c r="G12" s="24" t="s">
        <v>419</v>
      </c>
      <c r="H12" s="24" t="s">
        <v>414</v>
      </c>
      <c r="I12" s="24" t="s">
        <v>415</v>
      </c>
      <c r="J12" s="40" t="s">
        <v>418</v>
      </c>
    </row>
    <row r="13" ht="61" customHeight="1" spans="1:10">
      <c r="A13" s="250"/>
      <c r="B13" s="250"/>
      <c r="C13" s="24" t="s">
        <v>420</v>
      </c>
      <c r="D13" s="24" t="s">
        <v>421</v>
      </c>
      <c r="E13" s="24" t="s">
        <v>422</v>
      </c>
      <c r="F13" s="24" t="s">
        <v>412</v>
      </c>
      <c r="G13" s="24" t="s">
        <v>423</v>
      </c>
      <c r="H13" s="24" t="s">
        <v>414</v>
      </c>
      <c r="I13" s="24" t="s">
        <v>415</v>
      </c>
      <c r="J13" s="40" t="s">
        <v>424</v>
      </c>
    </row>
    <row r="14" ht="22.5" spans="1:10">
      <c r="A14" s="32" t="s">
        <v>425</v>
      </c>
      <c r="B14" s="32" t="s">
        <v>426</v>
      </c>
      <c r="C14" s="24" t="s">
        <v>399</v>
      </c>
      <c r="D14" s="24" t="s">
        <v>400</v>
      </c>
      <c r="E14" s="24" t="s">
        <v>427</v>
      </c>
      <c r="F14" s="24" t="s">
        <v>412</v>
      </c>
      <c r="G14" s="24" t="s">
        <v>194</v>
      </c>
      <c r="H14" s="24" t="s">
        <v>428</v>
      </c>
      <c r="I14" s="24" t="s">
        <v>404</v>
      </c>
      <c r="J14" s="40" t="s">
        <v>429</v>
      </c>
    </row>
    <row r="15" ht="22.5" spans="1:10">
      <c r="A15" s="249"/>
      <c r="B15" s="249"/>
      <c r="C15" s="24" t="s">
        <v>399</v>
      </c>
      <c r="D15" s="24" t="s">
        <v>400</v>
      </c>
      <c r="E15" s="24" t="s">
        <v>430</v>
      </c>
      <c r="F15" s="24" t="s">
        <v>412</v>
      </c>
      <c r="G15" s="24" t="s">
        <v>222</v>
      </c>
      <c r="H15" s="24" t="s">
        <v>428</v>
      </c>
      <c r="I15" s="24" t="s">
        <v>404</v>
      </c>
      <c r="J15" s="40" t="s">
        <v>431</v>
      </c>
    </row>
    <row r="16" ht="33.75" spans="1:10">
      <c r="A16" s="249"/>
      <c r="B16" s="249"/>
      <c r="C16" s="24" t="s">
        <v>399</v>
      </c>
      <c r="D16" s="24" t="s">
        <v>400</v>
      </c>
      <c r="E16" s="24" t="s">
        <v>432</v>
      </c>
      <c r="F16" s="24" t="s">
        <v>412</v>
      </c>
      <c r="G16" s="24" t="s">
        <v>230</v>
      </c>
      <c r="H16" s="24" t="s">
        <v>428</v>
      </c>
      <c r="I16" s="24" t="s">
        <v>404</v>
      </c>
      <c r="J16" s="40" t="s">
        <v>433</v>
      </c>
    </row>
    <row r="17" spans="1:10">
      <c r="A17" s="249"/>
      <c r="B17" s="249"/>
      <c r="C17" s="24" t="s">
        <v>399</v>
      </c>
      <c r="D17" s="24" t="s">
        <v>400</v>
      </c>
      <c r="E17" s="24" t="s">
        <v>434</v>
      </c>
      <c r="F17" s="24" t="s">
        <v>412</v>
      </c>
      <c r="G17" s="24" t="s">
        <v>435</v>
      </c>
      <c r="H17" s="24" t="s">
        <v>403</v>
      </c>
      <c r="I17" s="24" t="s">
        <v>404</v>
      </c>
      <c r="J17" s="40" t="s">
        <v>436</v>
      </c>
    </row>
    <row r="18" ht="45" spans="1:10">
      <c r="A18" s="249"/>
      <c r="B18" s="249"/>
      <c r="C18" s="24" t="s">
        <v>399</v>
      </c>
      <c r="D18" s="24" t="s">
        <v>437</v>
      </c>
      <c r="E18" s="24" t="s">
        <v>438</v>
      </c>
      <c r="F18" s="24" t="s">
        <v>402</v>
      </c>
      <c r="G18" s="24" t="s">
        <v>439</v>
      </c>
      <c r="H18" s="24" t="s">
        <v>440</v>
      </c>
      <c r="I18" s="24" t="s">
        <v>404</v>
      </c>
      <c r="J18" s="40" t="s">
        <v>441</v>
      </c>
    </row>
    <row r="19" ht="45" spans="1:10">
      <c r="A19" s="249"/>
      <c r="B19" s="249"/>
      <c r="C19" s="24" t="s">
        <v>409</v>
      </c>
      <c r="D19" s="24" t="s">
        <v>410</v>
      </c>
      <c r="E19" s="24" t="s">
        <v>442</v>
      </c>
      <c r="F19" s="24" t="s">
        <v>412</v>
      </c>
      <c r="G19" s="24" t="s">
        <v>417</v>
      </c>
      <c r="H19" s="24" t="s">
        <v>414</v>
      </c>
      <c r="I19" s="24" t="s">
        <v>415</v>
      </c>
      <c r="J19" s="40" t="s">
        <v>443</v>
      </c>
    </row>
    <row r="20" ht="22.5" spans="1:10">
      <c r="A20" s="249"/>
      <c r="B20" s="249"/>
      <c r="C20" s="24" t="s">
        <v>409</v>
      </c>
      <c r="D20" s="24" t="s">
        <v>410</v>
      </c>
      <c r="E20" s="24" t="s">
        <v>444</v>
      </c>
      <c r="F20" s="24" t="s">
        <v>412</v>
      </c>
      <c r="G20" s="24" t="s">
        <v>445</v>
      </c>
      <c r="H20" s="24" t="s">
        <v>414</v>
      </c>
      <c r="I20" s="24" t="s">
        <v>415</v>
      </c>
      <c r="J20" s="40" t="s">
        <v>446</v>
      </c>
    </row>
    <row r="21" ht="33.75" spans="1:10">
      <c r="A21" s="249"/>
      <c r="B21" s="249"/>
      <c r="C21" s="24" t="s">
        <v>409</v>
      </c>
      <c r="D21" s="24" t="s">
        <v>410</v>
      </c>
      <c r="E21" s="24" t="s">
        <v>447</v>
      </c>
      <c r="F21" s="24" t="s">
        <v>412</v>
      </c>
      <c r="G21" s="24" t="s">
        <v>445</v>
      </c>
      <c r="H21" s="24" t="s">
        <v>414</v>
      </c>
      <c r="I21" s="24" t="s">
        <v>415</v>
      </c>
      <c r="J21" s="40" t="s">
        <v>448</v>
      </c>
    </row>
    <row r="22" spans="1:10">
      <c r="A22" s="250"/>
      <c r="B22" s="250"/>
      <c r="C22" s="24" t="s">
        <v>420</v>
      </c>
      <c r="D22" s="24" t="s">
        <v>421</v>
      </c>
      <c r="E22" s="24" t="s">
        <v>422</v>
      </c>
      <c r="F22" s="24" t="s">
        <v>412</v>
      </c>
      <c r="G22" s="24" t="s">
        <v>423</v>
      </c>
      <c r="H22" s="24" t="s">
        <v>414</v>
      </c>
      <c r="I22" s="24" t="s">
        <v>415</v>
      </c>
      <c r="J22" s="40" t="s">
        <v>449</v>
      </c>
    </row>
    <row r="23" ht="12.75" spans="1:10">
      <c r="A23" s="24" t="s">
        <v>94</v>
      </c>
      <c r="B23" s="251"/>
      <c r="C23" s="251"/>
      <c r="D23" s="251"/>
      <c r="E23" s="251"/>
      <c r="F23" s="252"/>
      <c r="G23" s="251"/>
      <c r="H23" s="252"/>
      <c r="I23" s="252"/>
      <c r="J23" s="256"/>
    </row>
    <row r="24" spans="1:10">
      <c r="A24" s="32" t="s">
        <v>450</v>
      </c>
      <c r="B24" s="32" t="s">
        <v>451</v>
      </c>
      <c r="C24" s="24" t="s">
        <v>399</v>
      </c>
      <c r="D24" s="24" t="s">
        <v>400</v>
      </c>
      <c r="E24" s="24" t="s">
        <v>452</v>
      </c>
      <c r="F24" s="24" t="s">
        <v>402</v>
      </c>
      <c r="G24" s="24" t="s">
        <v>234</v>
      </c>
      <c r="H24" s="24" t="s">
        <v>428</v>
      </c>
      <c r="I24" s="24" t="s">
        <v>404</v>
      </c>
      <c r="J24" s="40" t="s">
        <v>453</v>
      </c>
    </row>
    <row r="25" spans="1:10">
      <c r="A25" s="253"/>
      <c r="B25" s="253"/>
      <c r="C25" s="24" t="s">
        <v>399</v>
      </c>
      <c r="D25" s="24" t="s">
        <v>400</v>
      </c>
      <c r="E25" s="24" t="s">
        <v>454</v>
      </c>
      <c r="F25" s="24" t="s">
        <v>402</v>
      </c>
      <c r="G25" s="24" t="s">
        <v>455</v>
      </c>
      <c r="H25" s="24" t="s">
        <v>456</v>
      </c>
      <c r="I25" s="24" t="s">
        <v>404</v>
      </c>
      <c r="J25" s="40" t="s">
        <v>457</v>
      </c>
    </row>
    <row r="26" spans="1:10">
      <c r="A26" s="253"/>
      <c r="B26" s="253"/>
      <c r="C26" s="24" t="s">
        <v>399</v>
      </c>
      <c r="D26" s="24" t="s">
        <v>400</v>
      </c>
      <c r="E26" s="24" t="s">
        <v>458</v>
      </c>
      <c r="F26" s="24" t="s">
        <v>402</v>
      </c>
      <c r="G26" s="24" t="s">
        <v>234</v>
      </c>
      <c r="H26" s="24" t="s">
        <v>459</v>
      </c>
      <c r="I26" s="24" t="s">
        <v>404</v>
      </c>
      <c r="J26" s="40" t="s">
        <v>460</v>
      </c>
    </row>
    <row r="27" spans="1:10">
      <c r="A27" s="253"/>
      <c r="B27" s="253"/>
      <c r="C27" s="24" t="s">
        <v>399</v>
      </c>
      <c r="D27" s="24" t="s">
        <v>400</v>
      </c>
      <c r="E27" s="24" t="s">
        <v>461</v>
      </c>
      <c r="F27" s="24" t="s">
        <v>412</v>
      </c>
      <c r="G27" s="24" t="s">
        <v>462</v>
      </c>
      <c r="H27" s="24" t="s">
        <v>463</v>
      </c>
      <c r="I27" s="24" t="s">
        <v>404</v>
      </c>
      <c r="J27" s="40" t="s">
        <v>464</v>
      </c>
    </row>
    <row r="28" spans="1:10">
      <c r="A28" s="253"/>
      <c r="B28" s="253"/>
      <c r="C28" s="24" t="s">
        <v>399</v>
      </c>
      <c r="D28" s="24" t="s">
        <v>465</v>
      </c>
      <c r="E28" s="24" t="s">
        <v>466</v>
      </c>
      <c r="F28" s="24" t="s">
        <v>402</v>
      </c>
      <c r="G28" s="24" t="s">
        <v>191</v>
      </c>
      <c r="H28" s="24" t="s">
        <v>467</v>
      </c>
      <c r="I28" s="24" t="s">
        <v>404</v>
      </c>
      <c r="J28" s="40" t="s">
        <v>468</v>
      </c>
    </row>
    <row r="29" ht="22.5" spans="1:10">
      <c r="A29" s="253"/>
      <c r="B29" s="253"/>
      <c r="C29" s="24" t="s">
        <v>409</v>
      </c>
      <c r="D29" s="24" t="s">
        <v>410</v>
      </c>
      <c r="E29" s="24" t="s">
        <v>469</v>
      </c>
      <c r="F29" s="24" t="s">
        <v>412</v>
      </c>
      <c r="G29" s="24" t="s">
        <v>469</v>
      </c>
      <c r="H29" s="24" t="s">
        <v>414</v>
      </c>
      <c r="I29" s="24" t="s">
        <v>415</v>
      </c>
      <c r="J29" s="40" t="s">
        <v>469</v>
      </c>
    </row>
    <row r="30" ht="65" customHeight="1" spans="1:10">
      <c r="A30" s="254"/>
      <c r="B30" s="254"/>
      <c r="C30" s="24" t="s">
        <v>420</v>
      </c>
      <c r="D30" s="24" t="s">
        <v>421</v>
      </c>
      <c r="E30" s="24" t="s">
        <v>470</v>
      </c>
      <c r="F30" s="85" t="s">
        <v>412</v>
      </c>
      <c r="G30" s="24" t="s">
        <v>423</v>
      </c>
      <c r="H30" s="24" t="s">
        <v>414</v>
      </c>
      <c r="I30" s="24" t="s">
        <v>415</v>
      </c>
      <c r="J30" s="40" t="s">
        <v>471</v>
      </c>
    </row>
    <row r="31" ht="22.5" spans="1:10">
      <c r="A31" s="32" t="s">
        <v>472</v>
      </c>
      <c r="B31" s="32" t="s">
        <v>473</v>
      </c>
      <c r="C31" s="24" t="s">
        <v>399</v>
      </c>
      <c r="D31" s="24" t="s">
        <v>400</v>
      </c>
      <c r="E31" s="24" t="s">
        <v>474</v>
      </c>
      <c r="F31" s="24" t="s">
        <v>402</v>
      </c>
      <c r="G31" s="24" t="s">
        <v>193</v>
      </c>
      <c r="H31" s="24" t="s">
        <v>428</v>
      </c>
      <c r="I31" s="24" t="s">
        <v>404</v>
      </c>
      <c r="J31" s="40" t="s">
        <v>475</v>
      </c>
    </row>
    <row r="32" ht="22.5" spans="1:10">
      <c r="A32" s="253"/>
      <c r="B32" s="253"/>
      <c r="C32" s="24" t="s">
        <v>399</v>
      </c>
      <c r="D32" s="24" t="s">
        <v>400</v>
      </c>
      <c r="E32" s="24" t="s">
        <v>476</v>
      </c>
      <c r="F32" s="24" t="s">
        <v>402</v>
      </c>
      <c r="G32" s="24" t="s">
        <v>477</v>
      </c>
      <c r="H32" s="24" t="s">
        <v>478</v>
      </c>
      <c r="I32" s="24" t="s">
        <v>404</v>
      </c>
      <c r="J32" s="40" t="s">
        <v>479</v>
      </c>
    </row>
    <row r="33" spans="1:10">
      <c r="A33" s="253"/>
      <c r="B33" s="253"/>
      <c r="C33" s="24" t="s">
        <v>399</v>
      </c>
      <c r="D33" s="24" t="s">
        <v>400</v>
      </c>
      <c r="E33" s="24" t="s">
        <v>480</v>
      </c>
      <c r="F33" s="24" t="s">
        <v>402</v>
      </c>
      <c r="G33" s="24" t="s">
        <v>481</v>
      </c>
      <c r="H33" s="24" t="s">
        <v>482</v>
      </c>
      <c r="I33" s="24" t="s">
        <v>404</v>
      </c>
      <c r="J33" s="40" t="s">
        <v>483</v>
      </c>
    </row>
    <row r="34" spans="1:10">
      <c r="A34" s="253"/>
      <c r="B34" s="253"/>
      <c r="C34" s="24" t="s">
        <v>399</v>
      </c>
      <c r="D34" s="24" t="s">
        <v>400</v>
      </c>
      <c r="E34" s="24" t="s">
        <v>484</v>
      </c>
      <c r="F34" s="24" t="s">
        <v>412</v>
      </c>
      <c r="G34" s="24" t="s">
        <v>229</v>
      </c>
      <c r="H34" s="24" t="s">
        <v>456</v>
      </c>
      <c r="I34" s="24" t="s">
        <v>404</v>
      </c>
      <c r="J34" s="40" t="s">
        <v>484</v>
      </c>
    </row>
    <row r="35" ht="45" spans="1:10">
      <c r="A35" s="253"/>
      <c r="B35" s="253"/>
      <c r="C35" s="24" t="s">
        <v>399</v>
      </c>
      <c r="D35" s="24" t="s">
        <v>437</v>
      </c>
      <c r="E35" s="24" t="s">
        <v>485</v>
      </c>
      <c r="F35" s="24" t="s">
        <v>412</v>
      </c>
      <c r="G35" s="24" t="s">
        <v>486</v>
      </c>
      <c r="H35" s="24" t="s">
        <v>440</v>
      </c>
      <c r="I35" s="24" t="s">
        <v>404</v>
      </c>
      <c r="J35" s="40" t="s">
        <v>487</v>
      </c>
    </row>
    <row r="36" spans="1:10">
      <c r="A36" s="253"/>
      <c r="B36" s="253"/>
      <c r="C36" s="24" t="s">
        <v>399</v>
      </c>
      <c r="D36" s="24" t="s">
        <v>465</v>
      </c>
      <c r="E36" s="24" t="s">
        <v>488</v>
      </c>
      <c r="F36" s="24" t="s">
        <v>412</v>
      </c>
      <c r="G36" s="24" t="s">
        <v>191</v>
      </c>
      <c r="H36" s="24" t="s">
        <v>467</v>
      </c>
      <c r="I36" s="24" t="s">
        <v>404</v>
      </c>
      <c r="J36" s="40" t="s">
        <v>489</v>
      </c>
    </row>
    <row r="37" ht="33.75" spans="1:10">
      <c r="A37" s="253"/>
      <c r="B37" s="253"/>
      <c r="C37" s="24" t="s">
        <v>409</v>
      </c>
      <c r="D37" s="24" t="s">
        <v>410</v>
      </c>
      <c r="E37" s="24" t="s">
        <v>490</v>
      </c>
      <c r="F37" s="24" t="s">
        <v>412</v>
      </c>
      <c r="G37" s="24" t="s">
        <v>491</v>
      </c>
      <c r="H37" s="24" t="s">
        <v>414</v>
      </c>
      <c r="I37" s="24" t="s">
        <v>415</v>
      </c>
      <c r="J37" s="40" t="s">
        <v>492</v>
      </c>
    </row>
    <row r="38" spans="1:10">
      <c r="A38" s="253"/>
      <c r="B38" s="253"/>
      <c r="C38" s="24" t="s">
        <v>409</v>
      </c>
      <c r="D38" s="24" t="s">
        <v>493</v>
      </c>
      <c r="E38" s="24" t="s">
        <v>494</v>
      </c>
      <c r="F38" s="24" t="s">
        <v>412</v>
      </c>
      <c r="G38" s="24" t="s">
        <v>495</v>
      </c>
      <c r="H38" s="24" t="s">
        <v>414</v>
      </c>
      <c r="I38" s="24" t="s">
        <v>415</v>
      </c>
      <c r="J38" s="40" t="s">
        <v>496</v>
      </c>
    </row>
    <row r="39" spans="1:10">
      <c r="A39" s="254"/>
      <c r="B39" s="254"/>
      <c r="C39" s="24" t="s">
        <v>420</v>
      </c>
      <c r="D39" s="24" t="s">
        <v>421</v>
      </c>
      <c r="E39" s="24" t="s">
        <v>497</v>
      </c>
      <c r="F39" s="85" t="s">
        <v>412</v>
      </c>
      <c r="G39" s="24" t="s">
        <v>423</v>
      </c>
      <c r="H39" s="24" t="s">
        <v>414</v>
      </c>
      <c r="I39" s="24" t="s">
        <v>415</v>
      </c>
      <c r="J39" s="40" t="s">
        <v>497</v>
      </c>
    </row>
    <row r="40" spans="1:10">
      <c r="A40" s="253" t="s">
        <v>498</v>
      </c>
      <c r="B40" s="253" t="s">
        <v>499</v>
      </c>
      <c r="C40" s="24" t="s">
        <v>399</v>
      </c>
      <c r="D40" s="24" t="s">
        <v>400</v>
      </c>
      <c r="E40" s="24" t="s">
        <v>480</v>
      </c>
      <c r="F40" s="24" t="s">
        <v>402</v>
      </c>
      <c r="G40" s="24" t="s">
        <v>481</v>
      </c>
      <c r="H40" s="24" t="s">
        <v>482</v>
      </c>
      <c r="I40" s="24" t="s">
        <v>404</v>
      </c>
      <c r="J40" s="40" t="s">
        <v>483</v>
      </c>
    </row>
    <row r="41" spans="1:10">
      <c r="A41" s="253"/>
      <c r="B41" s="253"/>
      <c r="C41" s="24" t="s">
        <v>399</v>
      </c>
      <c r="D41" s="24" t="s">
        <v>400</v>
      </c>
      <c r="E41" s="24" t="s">
        <v>484</v>
      </c>
      <c r="F41" s="24" t="s">
        <v>412</v>
      </c>
      <c r="G41" s="24" t="s">
        <v>229</v>
      </c>
      <c r="H41" s="24" t="s">
        <v>456</v>
      </c>
      <c r="I41" s="24" t="s">
        <v>404</v>
      </c>
      <c r="J41" s="40" t="s">
        <v>484</v>
      </c>
    </row>
    <row r="42" ht="45" spans="1:10">
      <c r="A42" s="253"/>
      <c r="B42" s="253"/>
      <c r="C42" s="24" t="s">
        <v>399</v>
      </c>
      <c r="D42" s="24" t="s">
        <v>437</v>
      </c>
      <c r="E42" s="24" t="s">
        <v>485</v>
      </c>
      <c r="F42" s="24" t="s">
        <v>412</v>
      </c>
      <c r="G42" s="24" t="s">
        <v>486</v>
      </c>
      <c r="H42" s="24" t="s">
        <v>440</v>
      </c>
      <c r="I42" s="24" t="s">
        <v>404</v>
      </c>
      <c r="J42" s="40" t="s">
        <v>500</v>
      </c>
    </row>
    <row r="43" spans="1:10">
      <c r="A43" s="253"/>
      <c r="B43" s="253"/>
      <c r="C43" s="24" t="s">
        <v>399</v>
      </c>
      <c r="D43" s="24" t="s">
        <v>465</v>
      </c>
      <c r="E43" s="24" t="s">
        <v>488</v>
      </c>
      <c r="F43" s="24" t="s">
        <v>412</v>
      </c>
      <c r="G43" s="24" t="s">
        <v>191</v>
      </c>
      <c r="H43" s="24" t="s">
        <v>467</v>
      </c>
      <c r="I43" s="24" t="s">
        <v>404</v>
      </c>
      <c r="J43" s="40" t="s">
        <v>489</v>
      </c>
    </row>
    <row r="44" ht="33.75" spans="1:10">
      <c r="A44" s="253"/>
      <c r="B44" s="253"/>
      <c r="C44" s="24" t="s">
        <v>409</v>
      </c>
      <c r="D44" s="24" t="s">
        <v>410</v>
      </c>
      <c r="E44" s="24" t="s">
        <v>490</v>
      </c>
      <c r="F44" s="24" t="s">
        <v>412</v>
      </c>
      <c r="G44" s="24" t="s">
        <v>491</v>
      </c>
      <c r="H44" s="24" t="s">
        <v>414</v>
      </c>
      <c r="I44" s="24" t="s">
        <v>415</v>
      </c>
      <c r="J44" s="40" t="s">
        <v>492</v>
      </c>
    </row>
    <row r="45" spans="1:10">
      <c r="A45" s="253"/>
      <c r="B45" s="253"/>
      <c r="C45" s="24" t="s">
        <v>409</v>
      </c>
      <c r="D45" s="24" t="s">
        <v>493</v>
      </c>
      <c r="E45" s="24" t="s">
        <v>494</v>
      </c>
      <c r="F45" s="24" t="s">
        <v>412</v>
      </c>
      <c r="G45" s="24" t="s">
        <v>495</v>
      </c>
      <c r="H45" s="24" t="s">
        <v>414</v>
      </c>
      <c r="I45" s="24" t="s">
        <v>415</v>
      </c>
      <c r="J45" s="40" t="s">
        <v>496</v>
      </c>
    </row>
    <row r="46" spans="1:10">
      <c r="A46" s="254"/>
      <c r="B46" s="254"/>
      <c r="C46" s="24" t="s">
        <v>420</v>
      </c>
      <c r="D46" s="24" t="s">
        <v>421</v>
      </c>
      <c r="E46" s="24" t="s">
        <v>497</v>
      </c>
      <c r="F46" s="85" t="s">
        <v>412</v>
      </c>
      <c r="G46" s="24" t="s">
        <v>423</v>
      </c>
      <c r="H46" s="24" t="s">
        <v>414</v>
      </c>
      <c r="I46" s="24" t="s">
        <v>415</v>
      </c>
      <c r="J46" s="40" t="s">
        <v>497</v>
      </c>
    </row>
    <row r="47" spans="1:10">
      <c r="A47" s="253" t="s">
        <v>501</v>
      </c>
      <c r="B47" s="253" t="s">
        <v>502</v>
      </c>
      <c r="C47" s="24" t="s">
        <v>399</v>
      </c>
      <c r="D47" s="24" t="s">
        <v>400</v>
      </c>
      <c r="E47" s="24" t="s">
        <v>480</v>
      </c>
      <c r="F47" s="24" t="s">
        <v>402</v>
      </c>
      <c r="G47" s="24" t="s">
        <v>481</v>
      </c>
      <c r="H47" s="24" t="s">
        <v>482</v>
      </c>
      <c r="I47" s="24" t="s">
        <v>404</v>
      </c>
      <c r="J47" s="40" t="s">
        <v>483</v>
      </c>
    </row>
    <row r="48" spans="1:10">
      <c r="A48" s="253"/>
      <c r="B48" s="253"/>
      <c r="C48" s="24" t="s">
        <v>399</v>
      </c>
      <c r="D48" s="24" t="s">
        <v>400</v>
      </c>
      <c r="E48" s="24" t="s">
        <v>484</v>
      </c>
      <c r="F48" s="24" t="s">
        <v>412</v>
      </c>
      <c r="G48" s="24" t="s">
        <v>229</v>
      </c>
      <c r="H48" s="24" t="s">
        <v>456</v>
      </c>
      <c r="I48" s="24" t="s">
        <v>404</v>
      </c>
      <c r="J48" s="40" t="s">
        <v>484</v>
      </c>
    </row>
    <row r="49" ht="45" spans="1:10">
      <c r="A49" s="253"/>
      <c r="B49" s="253"/>
      <c r="C49" s="24" t="s">
        <v>399</v>
      </c>
      <c r="D49" s="24" t="s">
        <v>437</v>
      </c>
      <c r="E49" s="24" t="s">
        <v>485</v>
      </c>
      <c r="F49" s="24" t="s">
        <v>412</v>
      </c>
      <c r="G49" s="24" t="s">
        <v>486</v>
      </c>
      <c r="H49" s="24" t="s">
        <v>440</v>
      </c>
      <c r="I49" s="24" t="s">
        <v>404</v>
      </c>
      <c r="J49" s="40" t="s">
        <v>500</v>
      </c>
    </row>
    <row r="50" spans="1:10">
      <c r="A50" s="253"/>
      <c r="B50" s="253"/>
      <c r="C50" s="24" t="s">
        <v>399</v>
      </c>
      <c r="D50" s="24" t="s">
        <v>465</v>
      </c>
      <c r="E50" s="24" t="s">
        <v>488</v>
      </c>
      <c r="F50" s="24" t="s">
        <v>412</v>
      </c>
      <c r="G50" s="24" t="s">
        <v>191</v>
      </c>
      <c r="H50" s="24" t="s">
        <v>467</v>
      </c>
      <c r="I50" s="24" t="s">
        <v>404</v>
      </c>
      <c r="J50" s="40" t="s">
        <v>489</v>
      </c>
    </row>
    <row r="51" ht="33.75" spans="1:10">
      <c r="A51" s="253"/>
      <c r="B51" s="253"/>
      <c r="C51" s="24" t="s">
        <v>409</v>
      </c>
      <c r="D51" s="24" t="s">
        <v>410</v>
      </c>
      <c r="E51" s="24" t="s">
        <v>490</v>
      </c>
      <c r="F51" s="24" t="s">
        <v>412</v>
      </c>
      <c r="G51" s="24" t="s">
        <v>491</v>
      </c>
      <c r="H51" s="24" t="s">
        <v>414</v>
      </c>
      <c r="I51" s="24" t="s">
        <v>415</v>
      </c>
      <c r="J51" s="40" t="s">
        <v>492</v>
      </c>
    </row>
    <row r="52" spans="1:10">
      <c r="A52" s="253"/>
      <c r="B52" s="253"/>
      <c r="C52" s="24" t="s">
        <v>409</v>
      </c>
      <c r="D52" s="24" t="s">
        <v>493</v>
      </c>
      <c r="E52" s="24" t="s">
        <v>494</v>
      </c>
      <c r="F52" s="24" t="s">
        <v>412</v>
      </c>
      <c r="G52" s="24" t="s">
        <v>495</v>
      </c>
      <c r="H52" s="24" t="s">
        <v>414</v>
      </c>
      <c r="I52" s="24" t="s">
        <v>415</v>
      </c>
      <c r="J52" s="40" t="s">
        <v>496</v>
      </c>
    </row>
    <row r="53" spans="1:10">
      <c r="A53" s="254"/>
      <c r="B53" s="254"/>
      <c r="C53" s="24" t="s">
        <v>420</v>
      </c>
      <c r="D53" s="24" t="s">
        <v>421</v>
      </c>
      <c r="E53" s="24" t="s">
        <v>497</v>
      </c>
      <c r="F53" s="85" t="s">
        <v>412</v>
      </c>
      <c r="G53" s="24" t="s">
        <v>423</v>
      </c>
      <c r="H53" s="24" t="s">
        <v>414</v>
      </c>
      <c r="I53" s="24" t="s">
        <v>415</v>
      </c>
      <c r="J53" s="40" t="s">
        <v>497</v>
      </c>
    </row>
    <row r="54" spans="1:10">
      <c r="A54" s="253" t="s">
        <v>503</v>
      </c>
      <c r="B54" s="253" t="s">
        <v>504</v>
      </c>
      <c r="C54" s="24" t="s">
        <v>399</v>
      </c>
      <c r="D54" s="24" t="s">
        <v>400</v>
      </c>
      <c r="E54" s="24" t="s">
        <v>480</v>
      </c>
      <c r="F54" s="24" t="s">
        <v>402</v>
      </c>
      <c r="G54" s="24" t="s">
        <v>481</v>
      </c>
      <c r="H54" s="24" t="s">
        <v>482</v>
      </c>
      <c r="I54" s="24" t="s">
        <v>404</v>
      </c>
      <c r="J54" s="40" t="s">
        <v>483</v>
      </c>
    </row>
    <row r="55" spans="1:10">
      <c r="A55" s="253"/>
      <c r="B55" s="253"/>
      <c r="C55" s="24" t="s">
        <v>399</v>
      </c>
      <c r="D55" s="24" t="s">
        <v>400</v>
      </c>
      <c r="E55" s="24" t="s">
        <v>484</v>
      </c>
      <c r="F55" s="24" t="s">
        <v>412</v>
      </c>
      <c r="G55" s="24" t="s">
        <v>229</v>
      </c>
      <c r="H55" s="24" t="s">
        <v>456</v>
      </c>
      <c r="I55" s="24" t="s">
        <v>404</v>
      </c>
      <c r="J55" s="40" t="s">
        <v>484</v>
      </c>
    </row>
    <row r="56" ht="45" spans="1:10">
      <c r="A56" s="253"/>
      <c r="B56" s="253"/>
      <c r="C56" s="24" t="s">
        <v>399</v>
      </c>
      <c r="D56" s="24" t="s">
        <v>437</v>
      </c>
      <c r="E56" s="24" t="s">
        <v>485</v>
      </c>
      <c r="F56" s="24" t="s">
        <v>412</v>
      </c>
      <c r="G56" s="24" t="s">
        <v>486</v>
      </c>
      <c r="H56" s="24" t="s">
        <v>440</v>
      </c>
      <c r="I56" s="24" t="s">
        <v>404</v>
      </c>
      <c r="J56" s="40" t="s">
        <v>500</v>
      </c>
    </row>
    <row r="57" spans="1:10">
      <c r="A57" s="253"/>
      <c r="B57" s="253"/>
      <c r="C57" s="24" t="s">
        <v>399</v>
      </c>
      <c r="D57" s="24" t="s">
        <v>465</v>
      </c>
      <c r="E57" s="24" t="s">
        <v>488</v>
      </c>
      <c r="F57" s="24" t="s">
        <v>412</v>
      </c>
      <c r="G57" s="24" t="s">
        <v>191</v>
      </c>
      <c r="H57" s="24" t="s">
        <v>467</v>
      </c>
      <c r="I57" s="24" t="s">
        <v>404</v>
      </c>
      <c r="J57" s="40" t="s">
        <v>489</v>
      </c>
    </row>
    <row r="58" ht="33.75" spans="1:10">
      <c r="A58" s="253"/>
      <c r="B58" s="253"/>
      <c r="C58" s="24" t="s">
        <v>409</v>
      </c>
      <c r="D58" s="24" t="s">
        <v>410</v>
      </c>
      <c r="E58" s="24" t="s">
        <v>490</v>
      </c>
      <c r="F58" s="24" t="s">
        <v>412</v>
      </c>
      <c r="G58" s="24" t="s">
        <v>491</v>
      </c>
      <c r="H58" s="24" t="s">
        <v>414</v>
      </c>
      <c r="I58" s="24" t="s">
        <v>415</v>
      </c>
      <c r="J58" s="40" t="s">
        <v>492</v>
      </c>
    </row>
    <row r="59" spans="1:10">
      <c r="A59" s="253"/>
      <c r="B59" s="253"/>
      <c r="C59" s="24" t="s">
        <v>409</v>
      </c>
      <c r="D59" s="24" t="s">
        <v>493</v>
      </c>
      <c r="E59" s="24" t="s">
        <v>494</v>
      </c>
      <c r="F59" s="24" t="s">
        <v>412</v>
      </c>
      <c r="G59" s="24" t="s">
        <v>495</v>
      </c>
      <c r="H59" s="24" t="s">
        <v>414</v>
      </c>
      <c r="I59" s="24" t="s">
        <v>415</v>
      </c>
      <c r="J59" s="40" t="s">
        <v>496</v>
      </c>
    </row>
    <row r="60" spans="1:10">
      <c r="A60" s="254"/>
      <c r="B60" s="254"/>
      <c r="C60" s="24" t="s">
        <v>420</v>
      </c>
      <c r="D60" s="24" t="s">
        <v>421</v>
      </c>
      <c r="E60" s="24" t="s">
        <v>497</v>
      </c>
      <c r="F60" s="85" t="s">
        <v>412</v>
      </c>
      <c r="G60" s="24" t="s">
        <v>423</v>
      </c>
      <c r="H60" s="24" t="s">
        <v>414</v>
      </c>
      <c r="I60" s="24" t="s">
        <v>415</v>
      </c>
      <c r="J60" s="40" t="s">
        <v>497</v>
      </c>
    </row>
    <row r="61" spans="1:10">
      <c r="A61" s="253" t="s">
        <v>505</v>
      </c>
      <c r="B61" s="253" t="s">
        <v>506</v>
      </c>
      <c r="C61" s="24" t="s">
        <v>399</v>
      </c>
      <c r="D61" s="24" t="s">
        <v>400</v>
      </c>
      <c r="E61" s="24" t="s">
        <v>480</v>
      </c>
      <c r="F61" s="24" t="s">
        <v>402</v>
      </c>
      <c r="G61" s="24" t="s">
        <v>481</v>
      </c>
      <c r="H61" s="24" t="s">
        <v>482</v>
      </c>
      <c r="I61" s="24" t="s">
        <v>404</v>
      </c>
      <c r="J61" s="40" t="s">
        <v>483</v>
      </c>
    </row>
    <row r="62" spans="1:10">
      <c r="A62" s="253"/>
      <c r="B62" s="253"/>
      <c r="C62" s="24" t="s">
        <v>399</v>
      </c>
      <c r="D62" s="24" t="s">
        <v>400</v>
      </c>
      <c r="E62" s="24" t="s">
        <v>484</v>
      </c>
      <c r="F62" s="24" t="s">
        <v>412</v>
      </c>
      <c r="G62" s="24" t="s">
        <v>229</v>
      </c>
      <c r="H62" s="24" t="s">
        <v>456</v>
      </c>
      <c r="I62" s="24" t="s">
        <v>404</v>
      </c>
      <c r="J62" s="40" t="s">
        <v>484</v>
      </c>
    </row>
    <row r="63" ht="45" spans="1:10">
      <c r="A63" s="253"/>
      <c r="B63" s="253"/>
      <c r="C63" s="24" t="s">
        <v>399</v>
      </c>
      <c r="D63" s="24" t="s">
        <v>437</v>
      </c>
      <c r="E63" s="24" t="s">
        <v>485</v>
      </c>
      <c r="F63" s="24" t="s">
        <v>412</v>
      </c>
      <c r="G63" s="24" t="s">
        <v>486</v>
      </c>
      <c r="H63" s="24" t="s">
        <v>440</v>
      </c>
      <c r="I63" s="24" t="s">
        <v>404</v>
      </c>
      <c r="J63" s="40" t="s">
        <v>500</v>
      </c>
    </row>
    <row r="64" spans="1:10">
      <c r="A64" s="253"/>
      <c r="B64" s="253"/>
      <c r="C64" s="24" t="s">
        <v>399</v>
      </c>
      <c r="D64" s="24" t="s">
        <v>465</v>
      </c>
      <c r="E64" s="24" t="s">
        <v>488</v>
      </c>
      <c r="F64" s="24" t="s">
        <v>412</v>
      </c>
      <c r="G64" s="24" t="s">
        <v>191</v>
      </c>
      <c r="H64" s="24" t="s">
        <v>467</v>
      </c>
      <c r="I64" s="24" t="s">
        <v>404</v>
      </c>
      <c r="J64" s="40" t="s">
        <v>489</v>
      </c>
    </row>
    <row r="65" ht="33.75" spans="1:10">
      <c r="A65" s="253"/>
      <c r="B65" s="253"/>
      <c r="C65" s="24" t="s">
        <v>409</v>
      </c>
      <c r="D65" s="24" t="s">
        <v>410</v>
      </c>
      <c r="E65" s="24" t="s">
        <v>490</v>
      </c>
      <c r="F65" s="24" t="s">
        <v>412</v>
      </c>
      <c r="G65" s="24" t="s">
        <v>491</v>
      </c>
      <c r="H65" s="24" t="s">
        <v>414</v>
      </c>
      <c r="I65" s="24" t="s">
        <v>415</v>
      </c>
      <c r="J65" s="40" t="s">
        <v>492</v>
      </c>
    </row>
    <row r="66" spans="1:10">
      <c r="A66" s="253"/>
      <c r="B66" s="253"/>
      <c r="C66" s="24" t="s">
        <v>409</v>
      </c>
      <c r="D66" s="24" t="s">
        <v>493</v>
      </c>
      <c r="E66" s="24" t="s">
        <v>494</v>
      </c>
      <c r="F66" s="24" t="s">
        <v>412</v>
      </c>
      <c r="G66" s="24" t="s">
        <v>495</v>
      </c>
      <c r="H66" s="24" t="s">
        <v>414</v>
      </c>
      <c r="I66" s="24" t="s">
        <v>415</v>
      </c>
      <c r="J66" s="40" t="s">
        <v>496</v>
      </c>
    </row>
    <row r="67" spans="1:10">
      <c r="A67" s="254"/>
      <c r="B67" s="254"/>
      <c r="C67" s="24" t="s">
        <v>420</v>
      </c>
      <c r="D67" s="24" t="s">
        <v>421</v>
      </c>
      <c r="E67" s="24" t="s">
        <v>497</v>
      </c>
      <c r="F67" s="85" t="s">
        <v>412</v>
      </c>
      <c r="G67" s="24" t="s">
        <v>423</v>
      </c>
      <c r="H67" s="24" t="s">
        <v>414</v>
      </c>
      <c r="I67" s="24" t="s">
        <v>415</v>
      </c>
      <c r="J67" s="40" t="s">
        <v>497</v>
      </c>
    </row>
    <row r="68" spans="1:10">
      <c r="A68" s="253" t="s">
        <v>507</v>
      </c>
      <c r="B68" s="253" t="s">
        <v>508</v>
      </c>
      <c r="C68" s="24" t="s">
        <v>399</v>
      </c>
      <c r="D68" s="24" t="s">
        <v>400</v>
      </c>
      <c r="E68" s="24" t="s">
        <v>480</v>
      </c>
      <c r="F68" s="24" t="s">
        <v>402</v>
      </c>
      <c r="G68" s="24" t="s">
        <v>481</v>
      </c>
      <c r="H68" s="24" t="s">
        <v>482</v>
      </c>
      <c r="I68" s="24" t="s">
        <v>404</v>
      </c>
      <c r="J68" s="40" t="s">
        <v>483</v>
      </c>
    </row>
    <row r="69" spans="1:10">
      <c r="A69" s="253"/>
      <c r="B69" s="253"/>
      <c r="C69" s="24" t="s">
        <v>399</v>
      </c>
      <c r="D69" s="24" t="s">
        <v>400</v>
      </c>
      <c r="E69" s="24" t="s">
        <v>484</v>
      </c>
      <c r="F69" s="24" t="s">
        <v>412</v>
      </c>
      <c r="G69" s="24" t="s">
        <v>229</v>
      </c>
      <c r="H69" s="24" t="s">
        <v>456</v>
      </c>
      <c r="I69" s="24" t="s">
        <v>404</v>
      </c>
      <c r="J69" s="40" t="s">
        <v>484</v>
      </c>
    </row>
    <row r="70" ht="45" spans="1:10">
      <c r="A70" s="253"/>
      <c r="B70" s="253"/>
      <c r="C70" s="24" t="s">
        <v>399</v>
      </c>
      <c r="D70" s="24" t="s">
        <v>437</v>
      </c>
      <c r="E70" s="24" t="s">
        <v>485</v>
      </c>
      <c r="F70" s="24" t="s">
        <v>412</v>
      </c>
      <c r="G70" s="24" t="s">
        <v>486</v>
      </c>
      <c r="H70" s="24" t="s">
        <v>440</v>
      </c>
      <c r="I70" s="24" t="s">
        <v>404</v>
      </c>
      <c r="J70" s="40" t="s">
        <v>500</v>
      </c>
    </row>
    <row r="71" spans="1:10">
      <c r="A71" s="253"/>
      <c r="B71" s="253"/>
      <c r="C71" s="24" t="s">
        <v>399</v>
      </c>
      <c r="D71" s="24" t="s">
        <v>465</v>
      </c>
      <c r="E71" s="24" t="s">
        <v>488</v>
      </c>
      <c r="F71" s="24" t="s">
        <v>412</v>
      </c>
      <c r="G71" s="24" t="s">
        <v>191</v>
      </c>
      <c r="H71" s="24" t="s">
        <v>467</v>
      </c>
      <c r="I71" s="24" t="s">
        <v>404</v>
      </c>
      <c r="J71" s="40" t="s">
        <v>489</v>
      </c>
    </row>
    <row r="72" ht="33.75" spans="1:10">
      <c r="A72" s="253"/>
      <c r="B72" s="253"/>
      <c r="C72" s="24" t="s">
        <v>409</v>
      </c>
      <c r="D72" s="24" t="s">
        <v>410</v>
      </c>
      <c r="E72" s="24" t="s">
        <v>490</v>
      </c>
      <c r="F72" s="24" t="s">
        <v>412</v>
      </c>
      <c r="G72" s="24" t="s">
        <v>491</v>
      </c>
      <c r="H72" s="24" t="s">
        <v>414</v>
      </c>
      <c r="I72" s="24" t="s">
        <v>415</v>
      </c>
      <c r="J72" s="40" t="s">
        <v>492</v>
      </c>
    </row>
    <row r="73" spans="1:10">
      <c r="A73" s="253"/>
      <c r="B73" s="253"/>
      <c r="C73" s="24" t="s">
        <v>409</v>
      </c>
      <c r="D73" s="24" t="s">
        <v>493</v>
      </c>
      <c r="E73" s="24" t="s">
        <v>494</v>
      </c>
      <c r="F73" s="24" t="s">
        <v>412</v>
      </c>
      <c r="G73" s="24" t="s">
        <v>495</v>
      </c>
      <c r="H73" s="24" t="s">
        <v>414</v>
      </c>
      <c r="I73" s="24" t="s">
        <v>415</v>
      </c>
      <c r="J73" s="40" t="s">
        <v>496</v>
      </c>
    </row>
    <row r="74" spans="1:10">
      <c r="A74" s="254"/>
      <c r="B74" s="254"/>
      <c r="C74" s="24" t="s">
        <v>420</v>
      </c>
      <c r="D74" s="24" t="s">
        <v>421</v>
      </c>
      <c r="E74" s="24" t="s">
        <v>497</v>
      </c>
      <c r="F74" s="85" t="s">
        <v>412</v>
      </c>
      <c r="G74" s="24" t="s">
        <v>423</v>
      </c>
      <c r="H74" s="24" t="s">
        <v>414</v>
      </c>
      <c r="I74" s="24" t="s">
        <v>415</v>
      </c>
      <c r="J74" s="40" t="s">
        <v>497</v>
      </c>
    </row>
    <row r="75" spans="1:10">
      <c r="A75" s="253" t="s">
        <v>509</v>
      </c>
      <c r="B75" s="253" t="s">
        <v>510</v>
      </c>
      <c r="C75" s="24" t="s">
        <v>399</v>
      </c>
      <c r="D75" s="24" t="s">
        <v>400</v>
      </c>
      <c r="E75" s="24" t="s">
        <v>480</v>
      </c>
      <c r="F75" s="24" t="s">
        <v>402</v>
      </c>
      <c r="G75" s="24" t="s">
        <v>481</v>
      </c>
      <c r="H75" s="24" t="s">
        <v>482</v>
      </c>
      <c r="I75" s="24" t="s">
        <v>404</v>
      </c>
      <c r="J75" s="40" t="s">
        <v>483</v>
      </c>
    </row>
    <row r="76" spans="1:10">
      <c r="A76" s="253"/>
      <c r="B76" s="253"/>
      <c r="C76" s="24" t="s">
        <v>399</v>
      </c>
      <c r="D76" s="24" t="s">
        <v>400</v>
      </c>
      <c r="E76" s="24" t="s">
        <v>484</v>
      </c>
      <c r="F76" s="24" t="s">
        <v>412</v>
      </c>
      <c r="G76" s="24" t="s">
        <v>229</v>
      </c>
      <c r="H76" s="24" t="s">
        <v>456</v>
      </c>
      <c r="I76" s="24" t="s">
        <v>404</v>
      </c>
      <c r="J76" s="40" t="s">
        <v>484</v>
      </c>
    </row>
    <row r="77" ht="45" spans="1:10">
      <c r="A77" s="253"/>
      <c r="B77" s="253"/>
      <c r="C77" s="24" t="s">
        <v>399</v>
      </c>
      <c r="D77" s="24" t="s">
        <v>437</v>
      </c>
      <c r="E77" s="24" t="s">
        <v>485</v>
      </c>
      <c r="F77" s="24" t="s">
        <v>412</v>
      </c>
      <c r="G77" s="24" t="s">
        <v>486</v>
      </c>
      <c r="H77" s="24" t="s">
        <v>440</v>
      </c>
      <c r="I77" s="24" t="s">
        <v>404</v>
      </c>
      <c r="J77" s="40" t="s">
        <v>500</v>
      </c>
    </row>
    <row r="78" spans="1:10">
      <c r="A78" s="253"/>
      <c r="B78" s="253"/>
      <c r="C78" s="24" t="s">
        <v>399</v>
      </c>
      <c r="D78" s="24" t="s">
        <v>465</v>
      </c>
      <c r="E78" s="24" t="s">
        <v>488</v>
      </c>
      <c r="F78" s="24" t="s">
        <v>412</v>
      </c>
      <c r="G78" s="24" t="s">
        <v>191</v>
      </c>
      <c r="H78" s="24" t="s">
        <v>467</v>
      </c>
      <c r="I78" s="24" t="s">
        <v>404</v>
      </c>
      <c r="J78" s="40" t="s">
        <v>489</v>
      </c>
    </row>
    <row r="79" ht="33.75" spans="1:10">
      <c r="A79" s="253"/>
      <c r="B79" s="253"/>
      <c r="C79" s="24" t="s">
        <v>409</v>
      </c>
      <c r="D79" s="24" t="s">
        <v>410</v>
      </c>
      <c r="E79" s="24" t="s">
        <v>490</v>
      </c>
      <c r="F79" s="24" t="s">
        <v>412</v>
      </c>
      <c r="G79" s="24" t="s">
        <v>491</v>
      </c>
      <c r="H79" s="24" t="s">
        <v>414</v>
      </c>
      <c r="I79" s="24" t="s">
        <v>415</v>
      </c>
      <c r="J79" s="40" t="s">
        <v>492</v>
      </c>
    </row>
    <row r="80" spans="1:10">
      <c r="A80" s="253"/>
      <c r="B80" s="253"/>
      <c r="C80" s="24" t="s">
        <v>409</v>
      </c>
      <c r="D80" s="24" t="s">
        <v>493</v>
      </c>
      <c r="E80" s="24" t="s">
        <v>494</v>
      </c>
      <c r="F80" s="24" t="s">
        <v>412</v>
      </c>
      <c r="G80" s="24" t="s">
        <v>495</v>
      </c>
      <c r="H80" s="24" t="s">
        <v>414</v>
      </c>
      <c r="I80" s="24" t="s">
        <v>415</v>
      </c>
      <c r="J80" s="40" t="s">
        <v>496</v>
      </c>
    </row>
    <row r="81" spans="1:10">
      <c r="A81" s="254"/>
      <c r="B81" s="254"/>
      <c r="C81" s="24" t="s">
        <v>420</v>
      </c>
      <c r="D81" s="24" t="s">
        <v>421</v>
      </c>
      <c r="E81" s="24" t="s">
        <v>497</v>
      </c>
      <c r="F81" s="85" t="s">
        <v>412</v>
      </c>
      <c r="G81" s="24" t="s">
        <v>423</v>
      </c>
      <c r="H81" s="24" t="s">
        <v>414</v>
      </c>
      <c r="I81" s="24" t="s">
        <v>415</v>
      </c>
      <c r="J81" s="40" t="s">
        <v>497</v>
      </c>
    </row>
    <row r="82" spans="1:10">
      <c r="A82" s="253" t="s">
        <v>511</v>
      </c>
      <c r="B82" s="253" t="s">
        <v>512</v>
      </c>
      <c r="C82" s="24" t="s">
        <v>399</v>
      </c>
      <c r="D82" s="24" t="s">
        <v>400</v>
      </c>
      <c r="E82" s="24" t="s">
        <v>480</v>
      </c>
      <c r="F82" s="24" t="s">
        <v>402</v>
      </c>
      <c r="G82" s="24" t="s">
        <v>481</v>
      </c>
      <c r="H82" s="24" t="s">
        <v>482</v>
      </c>
      <c r="I82" s="24" t="s">
        <v>404</v>
      </c>
      <c r="J82" s="40" t="s">
        <v>483</v>
      </c>
    </row>
    <row r="83" spans="1:10">
      <c r="A83" s="253"/>
      <c r="B83" s="253"/>
      <c r="C83" s="24" t="s">
        <v>399</v>
      </c>
      <c r="D83" s="24" t="s">
        <v>400</v>
      </c>
      <c r="E83" s="24" t="s">
        <v>484</v>
      </c>
      <c r="F83" s="24" t="s">
        <v>412</v>
      </c>
      <c r="G83" s="24" t="s">
        <v>229</v>
      </c>
      <c r="H83" s="24" t="s">
        <v>456</v>
      </c>
      <c r="I83" s="24" t="s">
        <v>404</v>
      </c>
      <c r="J83" s="40" t="s">
        <v>484</v>
      </c>
    </row>
    <row r="84" ht="45" spans="1:10">
      <c r="A84" s="253"/>
      <c r="B84" s="253"/>
      <c r="C84" s="24" t="s">
        <v>399</v>
      </c>
      <c r="D84" s="24" t="s">
        <v>437</v>
      </c>
      <c r="E84" s="24" t="s">
        <v>485</v>
      </c>
      <c r="F84" s="24" t="s">
        <v>412</v>
      </c>
      <c r="G84" s="24" t="s">
        <v>486</v>
      </c>
      <c r="H84" s="24" t="s">
        <v>440</v>
      </c>
      <c r="I84" s="24" t="s">
        <v>404</v>
      </c>
      <c r="J84" s="40" t="s">
        <v>500</v>
      </c>
    </row>
    <row r="85" spans="1:10">
      <c r="A85" s="253"/>
      <c r="B85" s="253"/>
      <c r="C85" s="24" t="s">
        <v>399</v>
      </c>
      <c r="D85" s="24" t="s">
        <v>465</v>
      </c>
      <c r="E85" s="24" t="s">
        <v>488</v>
      </c>
      <c r="F85" s="24" t="s">
        <v>412</v>
      </c>
      <c r="G85" s="24" t="s">
        <v>191</v>
      </c>
      <c r="H85" s="24" t="s">
        <v>467</v>
      </c>
      <c r="I85" s="24" t="s">
        <v>404</v>
      </c>
      <c r="J85" s="40" t="s">
        <v>489</v>
      </c>
    </row>
    <row r="86" ht="33.75" spans="1:10">
      <c r="A86" s="253"/>
      <c r="B86" s="253"/>
      <c r="C86" s="24" t="s">
        <v>409</v>
      </c>
      <c r="D86" s="24" t="s">
        <v>410</v>
      </c>
      <c r="E86" s="24" t="s">
        <v>490</v>
      </c>
      <c r="F86" s="24" t="s">
        <v>412</v>
      </c>
      <c r="G86" s="24" t="s">
        <v>491</v>
      </c>
      <c r="H86" s="24" t="s">
        <v>414</v>
      </c>
      <c r="I86" s="24" t="s">
        <v>415</v>
      </c>
      <c r="J86" s="40" t="s">
        <v>492</v>
      </c>
    </row>
    <row r="87" spans="1:10">
      <c r="A87" s="253"/>
      <c r="B87" s="253"/>
      <c r="C87" s="24" t="s">
        <v>409</v>
      </c>
      <c r="D87" s="24" t="s">
        <v>493</v>
      </c>
      <c r="E87" s="24" t="s">
        <v>494</v>
      </c>
      <c r="F87" s="24" t="s">
        <v>412</v>
      </c>
      <c r="G87" s="24" t="s">
        <v>495</v>
      </c>
      <c r="H87" s="24" t="s">
        <v>414</v>
      </c>
      <c r="I87" s="24" t="s">
        <v>415</v>
      </c>
      <c r="J87" s="40" t="s">
        <v>496</v>
      </c>
    </row>
    <row r="88" spans="1:10">
      <c r="A88" s="254"/>
      <c r="B88" s="254"/>
      <c r="C88" s="24" t="s">
        <v>420</v>
      </c>
      <c r="D88" s="24" t="s">
        <v>421</v>
      </c>
      <c r="E88" s="24" t="s">
        <v>497</v>
      </c>
      <c r="F88" s="85" t="s">
        <v>412</v>
      </c>
      <c r="G88" s="24" t="s">
        <v>423</v>
      </c>
      <c r="H88" s="24" t="s">
        <v>414</v>
      </c>
      <c r="I88" s="24" t="s">
        <v>415</v>
      </c>
      <c r="J88" s="40" t="s">
        <v>497</v>
      </c>
    </row>
    <row r="89" spans="1:10">
      <c r="A89" s="253" t="s">
        <v>513</v>
      </c>
      <c r="B89" s="253" t="s">
        <v>514</v>
      </c>
      <c r="C89" s="24" t="s">
        <v>399</v>
      </c>
      <c r="D89" s="24" t="s">
        <v>400</v>
      </c>
      <c r="E89" s="24" t="s">
        <v>480</v>
      </c>
      <c r="F89" s="24" t="s">
        <v>402</v>
      </c>
      <c r="G89" s="24" t="s">
        <v>481</v>
      </c>
      <c r="H89" s="24" t="s">
        <v>482</v>
      </c>
      <c r="I89" s="24" t="s">
        <v>404</v>
      </c>
      <c r="J89" s="40" t="s">
        <v>483</v>
      </c>
    </row>
    <row r="90" spans="1:10">
      <c r="A90" s="253"/>
      <c r="B90" s="253"/>
      <c r="C90" s="24" t="s">
        <v>399</v>
      </c>
      <c r="D90" s="24" t="s">
        <v>400</v>
      </c>
      <c r="E90" s="24" t="s">
        <v>484</v>
      </c>
      <c r="F90" s="24" t="s">
        <v>412</v>
      </c>
      <c r="G90" s="24" t="s">
        <v>229</v>
      </c>
      <c r="H90" s="24" t="s">
        <v>456</v>
      </c>
      <c r="I90" s="24" t="s">
        <v>404</v>
      </c>
      <c r="J90" s="40" t="s">
        <v>484</v>
      </c>
    </row>
    <row r="91" ht="45" spans="1:10">
      <c r="A91" s="253"/>
      <c r="B91" s="253"/>
      <c r="C91" s="24" t="s">
        <v>399</v>
      </c>
      <c r="D91" s="24" t="s">
        <v>437</v>
      </c>
      <c r="E91" s="24" t="s">
        <v>485</v>
      </c>
      <c r="F91" s="24" t="s">
        <v>412</v>
      </c>
      <c r="G91" s="24" t="s">
        <v>486</v>
      </c>
      <c r="H91" s="24" t="s">
        <v>440</v>
      </c>
      <c r="I91" s="24" t="s">
        <v>404</v>
      </c>
      <c r="J91" s="40" t="s">
        <v>500</v>
      </c>
    </row>
    <row r="92" spans="1:10">
      <c r="A92" s="253"/>
      <c r="B92" s="253"/>
      <c r="C92" s="24" t="s">
        <v>399</v>
      </c>
      <c r="D92" s="24" t="s">
        <v>465</v>
      </c>
      <c r="E92" s="24" t="s">
        <v>488</v>
      </c>
      <c r="F92" s="24" t="s">
        <v>412</v>
      </c>
      <c r="G92" s="24" t="s">
        <v>191</v>
      </c>
      <c r="H92" s="24" t="s">
        <v>467</v>
      </c>
      <c r="I92" s="24" t="s">
        <v>404</v>
      </c>
      <c r="J92" s="40" t="s">
        <v>489</v>
      </c>
    </row>
    <row r="93" ht="33.75" spans="1:10">
      <c r="A93" s="253"/>
      <c r="B93" s="253"/>
      <c r="C93" s="24" t="s">
        <v>409</v>
      </c>
      <c r="D93" s="24" t="s">
        <v>410</v>
      </c>
      <c r="E93" s="24" t="s">
        <v>490</v>
      </c>
      <c r="F93" s="24" t="s">
        <v>412</v>
      </c>
      <c r="G93" s="24" t="s">
        <v>491</v>
      </c>
      <c r="H93" s="24" t="s">
        <v>414</v>
      </c>
      <c r="I93" s="24" t="s">
        <v>415</v>
      </c>
      <c r="J93" s="40" t="s">
        <v>492</v>
      </c>
    </row>
    <row r="94" spans="1:10">
      <c r="A94" s="253"/>
      <c r="B94" s="253"/>
      <c r="C94" s="24" t="s">
        <v>409</v>
      </c>
      <c r="D94" s="24" t="s">
        <v>493</v>
      </c>
      <c r="E94" s="24" t="s">
        <v>494</v>
      </c>
      <c r="F94" s="24" t="s">
        <v>412</v>
      </c>
      <c r="G94" s="24" t="s">
        <v>495</v>
      </c>
      <c r="H94" s="24" t="s">
        <v>414</v>
      </c>
      <c r="I94" s="24" t="s">
        <v>415</v>
      </c>
      <c r="J94" s="40" t="s">
        <v>496</v>
      </c>
    </row>
    <row r="95" spans="1:10">
      <c r="A95" s="254"/>
      <c r="B95" s="254"/>
      <c r="C95" s="24" t="s">
        <v>420</v>
      </c>
      <c r="D95" s="24" t="s">
        <v>421</v>
      </c>
      <c r="E95" s="24" t="s">
        <v>497</v>
      </c>
      <c r="F95" s="85" t="s">
        <v>412</v>
      </c>
      <c r="G95" s="24" t="s">
        <v>423</v>
      </c>
      <c r="H95" s="24" t="s">
        <v>414</v>
      </c>
      <c r="I95" s="24" t="s">
        <v>415</v>
      </c>
      <c r="J95" s="40" t="s">
        <v>497</v>
      </c>
    </row>
    <row r="96" spans="1:10">
      <c r="A96" s="257" t="s">
        <v>371</v>
      </c>
      <c r="B96" s="257" t="s">
        <v>515</v>
      </c>
      <c r="C96" s="258" t="s">
        <v>399</v>
      </c>
      <c r="D96" s="85" t="s">
        <v>400</v>
      </c>
      <c r="E96" s="85" t="s">
        <v>516</v>
      </c>
      <c r="F96" s="85" t="s">
        <v>412</v>
      </c>
      <c r="G96" s="85">
        <v>8</v>
      </c>
      <c r="H96" s="85" t="s">
        <v>403</v>
      </c>
      <c r="I96" s="85" t="s">
        <v>404</v>
      </c>
      <c r="J96" s="86" t="s">
        <v>516</v>
      </c>
    </row>
    <row r="97" spans="1:10">
      <c r="A97" s="257"/>
      <c r="B97" s="257"/>
      <c r="C97" s="258" t="s">
        <v>399</v>
      </c>
      <c r="D97" s="85" t="s">
        <v>465</v>
      </c>
      <c r="E97" s="85" t="s">
        <v>488</v>
      </c>
      <c r="F97" s="85" t="s">
        <v>412</v>
      </c>
      <c r="G97" s="85" t="s">
        <v>191</v>
      </c>
      <c r="H97" s="85" t="s">
        <v>467</v>
      </c>
      <c r="I97" s="85" t="s">
        <v>404</v>
      </c>
      <c r="J97" s="86" t="s">
        <v>517</v>
      </c>
    </row>
    <row r="98" spans="1:10">
      <c r="A98" s="257"/>
      <c r="B98" s="257"/>
      <c r="C98" s="258" t="s">
        <v>399</v>
      </c>
      <c r="D98" s="85" t="s">
        <v>518</v>
      </c>
      <c r="E98" s="85" t="s">
        <v>519</v>
      </c>
      <c r="F98" s="85" t="s">
        <v>412</v>
      </c>
      <c r="G98" s="85">
        <v>229330</v>
      </c>
      <c r="H98" s="85" t="s">
        <v>520</v>
      </c>
      <c r="I98" s="85" t="s">
        <v>404</v>
      </c>
      <c r="J98" s="86" t="s">
        <v>521</v>
      </c>
    </row>
    <row r="99" ht="33.75" spans="1:10">
      <c r="A99" s="257"/>
      <c r="B99" s="257"/>
      <c r="C99" s="258" t="s">
        <v>409</v>
      </c>
      <c r="D99" s="85" t="s">
        <v>410</v>
      </c>
      <c r="E99" s="85" t="s">
        <v>522</v>
      </c>
      <c r="F99" s="85" t="s">
        <v>412</v>
      </c>
      <c r="G99" s="85" t="s">
        <v>523</v>
      </c>
      <c r="H99" s="85" t="s">
        <v>414</v>
      </c>
      <c r="I99" s="85" t="s">
        <v>415</v>
      </c>
      <c r="J99" s="86" t="s">
        <v>524</v>
      </c>
    </row>
    <row r="100" ht="48" customHeight="1" spans="1:10">
      <c r="A100" s="257"/>
      <c r="B100" s="257"/>
      <c r="C100" s="258" t="s">
        <v>420</v>
      </c>
      <c r="D100" s="85" t="s">
        <v>421</v>
      </c>
      <c r="E100" s="85" t="s">
        <v>470</v>
      </c>
      <c r="F100" s="85" t="s">
        <v>412</v>
      </c>
      <c r="G100" s="85" t="s">
        <v>423</v>
      </c>
      <c r="H100" s="85" t="s">
        <v>414</v>
      </c>
      <c r="I100" s="85" t="s">
        <v>404</v>
      </c>
      <c r="J100" s="86" t="s">
        <v>471</v>
      </c>
    </row>
    <row r="101" spans="1:10">
      <c r="A101" s="257" t="s">
        <v>359</v>
      </c>
      <c r="B101" s="257" t="s">
        <v>525</v>
      </c>
      <c r="C101" s="258" t="s">
        <v>399</v>
      </c>
      <c r="D101" s="85" t="s">
        <v>400</v>
      </c>
      <c r="E101" s="85" t="s">
        <v>526</v>
      </c>
      <c r="F101" s="85" t="s">
        <v>412</v>
      </c>
      <c r="G101" s="85">
        <v>9</v>
      </c>
      <c r="H101" s="85" t="s">
        <v>403</v>
      </c>
      <c r="I101" s="85" t="s">
        <v>404</v>
      </c>
      <c r="J101" s="86" t="s">
        <v>526</v>
      </c>
    </row>
    <row r="102" spans="1:10">
      <c r="A102" s="257"/>
      <c r="B102" s="257"/>
      <c r="C102" s="258" t="s">
        <v>399</v>
      </c>
      <c r="D102" s="85" t="s">
        <v>465</v>
      </c>
      <c r="E102" s="85" t="s">
        <v>488</v>
      </c>
      <c r="F102" s="85" t="s">
        <v>412</v>
      </c>
      <c r="G102" s="85" t="s">
        <v>191</v>
      </c>
      <c r="H102" s="85" t="s">
        <v>467</v>
      </c>
      <c r="I102" s="85" t="s">
        <v>404</v>
      </c>
      <c r="J102" s="86" t="s">
        <v>517</v>
      </c>
    </row>
    <row r="103" spans="1:10">
      <c r="A103" s="257"/>
      <c r="B103" s="257"/>
      <c r="C103" s="258" t="s">
        <v>399</v>
      </c>
      <c r="D103" s="85" t="s">
        <v>518</v>
      </c>
      <c r="E103" s="85" t="s">
        <v>519</v>
      </c>
      <c r="F103" s="85" t="s">
        <v>412</v>
      </c>
      <c r="G103" s="85">
        <v>30000</v>
      </c>
      <c r="H103" s="85" t="s">
        <v>520</v>
      </c>
      <c r="I103" s="85" t="s">
        <v>404</v>
      </c>
      <c r="J103" s="86" t="s">
        <v>527</v>
      </c>
    </row>
    <row r="104" ht="33.75" spans="1:10">
      <c r="A104" s="257"/>
      <c r="B104" s="257"/>
      <c r="C104" s="258" t="s">
        <v>409</v>
      </c>
      <c r="D104" s="85" t="s">
        <v>410</v>
      </c>
      <c r="E104" s="85" t="s">
        <v>522</v>
      </c>
      <c r="F104" s="85" t="s">
        <v>412</v>
      </c>
      <c r="G104" s="85" t="s">
        <v>523</v>
      </c>
      <c r="H104" s="85" t="s">
        <v>414</v>
      </c>
      <c r="I104" s="85" t="s">
        <v>415</v>
      </c>
      <c r="J104" s="86" t="s">
        <v>524</v>
      </c>
    </row>
    <row r="105" spans="1:10">
      <c r="A105" s="257"/>
      <c r="B105" s="257"/>
      <c r="C105" s="258" t="s">
        <v>420</v>
      </c>
      <c r="D105" s="85" t="s">
        <v>421</v>
      </c>
      <c r="E105" s="85" t="s">
        <v>470</v>
      </c>
      <c r="F105" s="85" t="s">
        <v>412</v>
      </c>
      <c r="G105" s="85" t="s">
        <v>423</v>
      </c>
      <c r="H105" s="85" t="s">
        <v>414</v>
      </c>
      <c r="I105" s="85" t="s">
        <v>404</v>
      </c>
      <c r="J105" s="86" t="s">
        <v>471</v>
      </c>
    </row>
  </sheetData>
  <mergeCells count="30">
    <mergeCell ref="A2:J2"/>
    <mergeCell ref="A3:H3"/>
    <mergeCell ref="A8:A13"/>
    <mergeCell ref="A14:A22"/>
    <mergeCell ref="A24:A30"/>
    <mergeCell ref="A31:A39"/>
    <mergeCell ref="A40:A46"/>
    <mergeCell ref="A47:A53"/>
    <mergeCell ref="A54:A60"/>
    <mergeCell ref="A61:A67"/>
    <mergeCell ref="A68:A74"/>
    <mergeCell ref="A75:A81"/>
    <mergeCell ref="A82:A88"/>
    <mergeCell ref="A89:A95"/>
    <mergeCell ref="A96:A100"/>
    <mergeCell ref="A101:A105"/>
    <mergeCell ref="B8:B13"/>
    <mergeCell ref="B14:B22"/>
    <mergeCell ref="B24:B30"/>
    <mergeCell ref="B31:B39"/>
    <mergeCell ref="B40:B46"/>
    <mergeCell ref="B47:B53"/>
    <mergeCell ref="B54:B60"/>
    <mergeCell ref="B61:B67"/>
    <mergeCell ref="B68:B74"/>
    <mergeCell ref="B75:B81"/>
    <mergeCell ref="B82:B88"/>
    <mergeCell ref="B89:B95"/>
    <mergeCell ref="B96:B100"/>
    <mergeCell ref="B101:B105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opLeftCell="A6" workbookViewId="0">
      <selection activeCell="C8" sqref="C8:K8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3.7142857142857" style="8" customWidth="1"/>
    <col min="10" max="10" width="14.2857142857143" style="8" customWidth="1"/>
    <col min="11" max="11" width="16.5714285714286" style="8" customWidth="1"/>
    <col min="12" max="12" width="17.2857142857143" style="8" customWidth="1"/>
    <col min="13" max="13" width="20" style="8" customWidth="1"/>
    <col min="14" max="16384" width="8.57142857142857" style="8" customWidth="1"/>
  </cols>
  <sheetData>
    <row r="1" s="95" customFormat="1" customHeight="1" spans="1:16384">
      <c r="A1" s="175"/>
      <c r="B1" s="175"/>
      <c r="C1" s="175"/>
      <c r="D1" s="175"/>
      <c r="E1" s="175"/>
      <c r="F1" s="175"/>
      <c r="G1" s="175"/>
      <c r="H1" s="175"/>
      <c r="I1" s="175"/>
      <c r="J1" s="229"/>
      <c r="K1" s="229"/>
      <c r="L1" s="229"/>
      <c r="M1" s="230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95" customFormat="1" ht="41.25" customHeight="1" spans="1:16384">
      <c r="A2" s="175" t="s">
        <v>528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95" customFormat="1" ht="17.25" customHeight="1" spans="1:16384">
      <c r="A3" s="177" t="s">
        <v>21</v>
      </c>
      <c r="B3" s="177"/>
      <c r="C3" s="178"/>
      <c r="D3" s="179"/>
      <c r="E3" s="179"/>
      <c r="F3" s="179"/>
      <c r="G3" s="179"/>
      <c r="H3" s="179"/>
      <c r="I3" s="179"/>
      <c r="J3" s="229"/>
      <c r="K3" s="229"/>
      <c r="L3" s="229"/>
      <c r="M3" s="230" t="s">
        <v>198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95" customFormat="1" ht="30" customHeight="1" spans="1:16384">
      <c r="A4" s="180" t="s">
        <v>529</v>
      </c>
      <c r="B4" s="181">
        <v>302</v>
      </c>
      <c r="C4" s="182"/>
      <c r="D4" s="182"/>
      <c r="E4" s="183"/>
      <c r="F4" s="184" t="s">
        <v>530</v>
      </c>
      <c r="G4" s="183"/>
      <c r="H4" s="185" t="s">
        <v>90</v>
      </c>
      <c r="I4" s="182"/>
      <c r="J4" s="182"/>
      <c r="K4" s="182"/>
      <c r="L4" s="182"/>
      <c r="M4" s="183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9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531</v>
      </c>
      <c r="M5" s="231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95" customFormat="1" ht="252" customHeight="1" spans="1:16384">
      <c r="A6" s="37" t="s">
        <v>532</v>
      </c>
      <c r="B6" s="186" t="s">
        <v>533</v>
      </c>
      <c r="C6" s="187" t="s">
        <v>534</v>
      </c>
      <c r="D6" s="188"/>
      <c r="E6" s="188"/>
      <c r="F6" s="188"/>
      <c r="G6" s="188"/>
      <c r="H6" s="188"/>
      <c r="I6" s="188"/>
      <c r="J6" s="232"/>
      <c r="K6" s="233"/>
      <c r="L6" s="234" t="s">
        <v>535</v>
      </c>
      <c r="M6" s="231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95" customFormat="1" ht="99.75" customHeight="1" spans="1:16384">
      <c r="A7" s="39"/>
      <c r="B7" s="186" t="s">
        <v>536</v>
      </c>
      <c r="C7" s="187" t="s">
        <v>537</v>
      </c>
      <c r="D7" s="188"/>
      <c r="E7" s="188"/>
      <c r="F7" s="188"/>
      <c r="G7" s="188"/>
      <c r="H7" s="188"/>
      <c r="I7" s="188"/>
      <c r="J7" s="232"/>
      <c r="K7" s="233"/>
      <c r="L7" s="234" t="s">
        <v>538</v>
      </c>
      <c r="M7" s="231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95" customFormat="1" ht="190" customHeight="1" spans="1:16384">
      <c r="A8" s="186" t="s">
        <v>539</v>
      </c>
      <c r="B8" s="189" t="s">
        <v>540</v>
      </c>
      <c r="C8" s="190" t="s">
        <v>541</v>
      </c>
      <c r="D8" s="191"/>
      <c r="E8" s="191"/>
      <c r="F8" s="191"/>
      <c r="G8" s="191"/>
      <c r="H8" s="191"/>
      <c r="I8" s="191"/>
      <c r="J8" s="232"/>
      <c r="K8" s="233"/>
      <c r="L8" s="235" t="s">
        <v>542</v>
      </c>
      <c r="M8" s="231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95" customFormat="1" ht="32.25" customHeight="1" spans="1:16384">
      <c r="A9" s="192" t="s">
        <v>543</v>
      </c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23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95" customFormat="1" ht="32.25" customHeight="1" spans="1:16384">
      <c r="A10" s="194" t="s">
        <v>544</v>
      </c>
      <c r="B10" s="195"/>
      <c r="C10" s="196" t="s">
        <v>545</v>
      </c>
      <c r="D10" s="197"/>
      <c r="E10" s="197"/>
      <c r="F10" s="197"/>
      <c r="G10" s="198"/>
      <c r="H10" s="12" t="s">
        <v>546</v>
      </c>
      <c r="I10" s="13"/>
      <c r="J10" s="14"/>
      <c r="K10" s="13" t="s">
        <v>547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95" customFormat="1" ht="32.25" customHeight="1" spans="1:16384">
      <c r="A11" s="199"/>
      <c r="B11" s="200"/>
      <c r="C11" s="201"/>
      <c r="D11" s="202"/>
      <c r="E11" s="202"/>
      <c r="F11" s="202"/>
      <c r="G11" s="203"/>
      <c r="H11" s="186" t="s">
        <v>548</v>
      </c>
      <c r="I11" s="186" t="s">
        <v>549</v>
      </c>
      <c r="J11" s="186" t="s">
        <v>550</v>
      </c>
      <c r="K11" s="186" t="s">
        <v>548</v>
      </c>
      <c r="L11" s="186" t="s">
        <v>549</v>
      </c>
      <c r="M11" s="237" t="s">
        <v>550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95" customFormat="1" ht="30" customHeight="1" spans="1:16384">
      <c r="A12" s="204" t="s">
        <v>75</v>
      </c>
      <c r="B12" s="205"/>
      <c r="C12" s="205"/>
      <c r="D12" s="205"/>
      <c r="E12" s="205"/>
      <c r="F12" s="205"/>
      <c r="G12" s="206"/>
      <c r="H12" s="207">
        <f>H13+H14+H15+H16</f>
        <v>7475136.16</v>
      </c>
      <c r="I12" s="207">
        <f>I13+I14+I15+I16</f>
        <v>7475136.16</v>
      </c>
      <c r="J12" s="207"/>
      <c r="K12" s="207">
        <f>K13+K14+K15+K16</f>
        <v>7475136.16</v>
      </c>
      <c r="L12" s="207">
        <f>L13+L14+L15+L16</f>
        <v>7475136.16</v>
      </c>
      <c r="M12" s="207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95" customFormat="1" ht="49" customHeight="1" spans="1:16384">
      <c r="A13" s="187" t="s">
        <v>551</v>
      </c>
      <c r="B13" s="208"/>
      <c r="C13" s="187" t="s">
        <v>552</v>
      </c>
      <c r="D13" s="188"/>
      <c r="E13" s="188"/>
      <c r="F13" s="188"/>
      <c r="G13" s="208"/>
      <c r="H13" s="209">
        <v>4613516.16</v>
      </c>
      <c r="I13" s="209">
        <v>4613516.16</v>
      </c>
      <c r="J13" s="209"/>
      <c r="K13" s="238">
        <v>4613516.16</v>
      </c>
      <c r="L13" s="239">
        <v>4613516.16</v>
      </c>
      <c r="M13" s="240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95" customFormat="1" ht="100" customHeight="1" spans="1:16384">
      <c r="A14" s="210" t="s">
        <v>553</v>
      </c>
      <c r="B14" s="210"/>
      <c r="C14" s="211" t="s">
        <v>554</v>
      </c>
      <c r="D14" s="212"/>
      <c r="E14" s="212"/>
      <c r="F14" s="212"/>
      <c r="G14" s="213"/>
      <c r="H14" s="214">
        <v>1019000</v>
      </c>
      <c r="I14" s="214">
        <v>1019000</v>
      </c>
      <c r="J14" s="214">
        <v>0</v>
      </c>
      <c r="K14" s="214">
        <v>1019000</v>
      </c>
      <c r="L14" s="214">
        <v>1019000</v>
      </c>
      <c r="M14" s="214">
        <v>0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95" customFormat="1" ht="49" customHeight="1" spans="1:16384">
      <c r="A15" s="210" t="s">
        <v>555</v>
      </c>
      <c r="B15" s="210"/>
      <c r="C15" s="211" t="s">
        <v>556</v>
      </c>
      <c r="D15" s="212"/>
      <c r="E15" s="212"/>
      <c r="F15" s="212"/>
      <c r="G15" s="213"/>
      <c r="H15" s="214">
        <v>1642620</v>
      </c>
      <c r="I15" s="214">
        <v>1642620</v>
      </c>
      <c r="J15" s="214">
        <v>0</v>
      </c>
      <c r="K15" s="214">
        <v>1642620</v>
      </c>
      <c r="L15" s="214">
        <v>1642620</v>
      </c>
      <c r="M15" s="214">
        <v>0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95" customFormat="1" ht="156" customHeight="1" spans="1:16384">
      <c r="A16" s="210" t="s">
        <v>557</v>
      </c>
      <c r="B16" s="210"/>
      <c r="C16" s="211" t="s">
        <v>558</v>
      </c>
      <c r="D16" s="212"/>
      <c r="E16" s="212"/>
      <c r="F16" s="212"/>
      <c r="G16" s="213"/>
      <c r="H16" s="214">
        <v>200000</v>
      </c>
      <c r="I16" s="214">
        <v>200000</v>
      </c>
      <c r="J16" s="214">
        <v>0</v>
      </c>
      <c r="K16" s="214">
        <v>200000</v>
      </c>
      <c r="L16" s="214">
        <v>200000</v>
      </c>
      <c r="M16" s="214">
        <v>0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95" customFormat="1" ht="32.25" customHeight="1" spans="1:16384">
      <c r="A17" s="215" t="s">
        <v>559</v>
      </c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41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95" customFormat="1" ht="32.25" customHeight="1" spans="1:16384">
      <c r="A18" s="217" t="s">
        <v>560</v>
      </c>
      <c r="B18" s="218"/>
      <c r="C18" s="218"/>
      <c r="D18" s="218"/>
      <c r="E18" s="218"/>
      <c r="F18" s="218"/>
      <c r="G18" s="219"/>
      <c r="H18" s="220" t="s">
        <v>561</v>
      </c>
      <c r="I18" s="242"/>
      <c r="J18" s="243" t="s">
        <v>396</v>
      </c>
      <c r="K18" s="244"/>
      <c r="L18" s="220" t="s">
        <v>562</v>
      </c>
      <c r="M18" s="242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95" customFormat="1" ht="36" customHeight="1" spans="1:16384">
      <c r="A19" s="221" t="s">
        <v>389</v>
      </c>
      <c r="B19" s="221" t="s">
        <v>563</v>
      </c>
      <c r="C19" s="222" t="s">
        <v>391</v>
      </c>
      <c r="D19" s="222" t="s">
        <v>392</v>
      </c>
      <c r="E19" s="222" t="s">
        <v>393</v>
      </c>
      <c r="F19" s="222" t="s">
        <v>394</v>
      </c>
      <c r="G19" s="222" t="s">
        <v>395</v>
      </c>
      <c r="H19" s="223"/>
      <c r="I19" s="245"/>
      <c r="J19" s="223"/>
      <c r="K19" s="246"/>
      <c r="L19" s="223"/>
      <c r="M19" s="245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ht="27" spans="1:13">
      <c r="A20" s="224" t="s">
        <v>399</v>
      </c>
      <c r="B20" s="225" t="s">
        <v>400</v>
      </c>
      <c r="C20" s="225" t="s">
        <v>564</v>
      </c>
      <c r="D20" s="225" t="s">
        <v>412</v>
      </c>
      <c r="E20" s="225">
        <v>23</v>
      </c>
      <c r="F20" s="226" t="s">
        <v>456</v>
      </c>
      <c r="G20" s="226" t="s">
        <v>404</v>
      </c>
      <c r="H20" s="226" t="s">
        <v>565</v>
      </c>
      <c r="I20" s="226" t="s">
        <v>566</v>
      </c>
      <c r="J20" s="225" t="s">
        <v>567</v>
      </c>
      <c r="K20" s="225"/>
      <c r="L20" s="225"/>
      <c r="M20" s="225"/>
    </row>
    <row r="21" ht="27" spans="1:13">
      <c r="A21" s="227"/>
      <c r="B21" s="225" t="s">
        <v>400</v>
      </c>
      <c r="C21" s="225" t="s">
        <v>568</v>
      </c>
      <c r="D21" s="225" t="s">
        <v>412</v>
      </c>
      <c r="E21" s="225">
        <v>6</v>
      </c>
      <c r="F21" s="226" t="s">
        <v>456</v>
      </c>
      <c r="G21" s="226" t="s">
        <v>404</v>
      </c>
      <c r="H21" s="226" t="s">
        <v>565</v>
      </c>
      <c r="I21" s="226" t="s">
        <v>569</v>
      </c>
      <c r="J21" s="225" t="s">
        <v>567</v>
      </c>
      <c r="K21" s="225"/>
      <c r="L21" s="225"/>
      <c r="M21" s="225"/>
    </row>
    <row r="22" ht="27" spans="1:13">
      <c r="A22" s="227"/>
      <c r="B22" s="225" t="s">
        <v>400</v>
      </c>
      <c r="C22" s="225" t="s">
        <v>570</v>
      </c>
      <c r="D22" s="225" t="s">
        <v>402</v>
      </c>
      <c r="E22" s="225">
        <v>20</v>
      </c>
      <c r="F22" s="226" t="s">
        <v>428</v>
      </c>
      <c r="G22" s="226" t="s">
        <v>404</v>
      </c>
      <c r="H22" s="226" t="s">
        <v>565</v>
      </c>
      <c r="I22" s="226" t="s">
        <v>571</v>
      </c>
      <c r="J22" s="225" t="s">
        <v>567</v>
      </c>
      <c r="K22" s="225"/>
      <c r="L22" s="225"/>
      <c r="M22" s="225"/>
    </row>
    <row r="23" ht="27" spans="1:13">
      <c r="A23" s="227"/>
      <c r="B23" s="225" t="s">
        <v>400</v>
      </c>
      <c r="C23" s="225" t="s">
        <v>572</v>
      </c>
      <c r="D23" s="225" t="s">
        <v>402</v>
      </c>
      <c r="E23" s="225">
        <v>200</v>
      </c>
      <c r="F23" s="226" t="s">
        <v>573</v>
      </c>
      <c r="G23" s="226" t="s">
        <v>404</v>
      </c>
      <c r="H23" s="226" t="s">
        <v>565</v>
      </c>
      <c r="I23" s="226" t="s">
        <v>574</v>
      </c>
      <c r="J23" s="225" t="s">
        <v>567</v>
      </c>
      <c r="K23" s="225"/>
      <c r="L23" s="225"/>
      <c r="M23" s="225"/>
    </row>
    <row r="24" ht="27" spans="1:13">
      <c r="A24" s="227"/>
      <c r="B24" s="225" t="s">
        <v>400</v>
      </c>
      <c r="C24" s="225" t="s">
        <v>575</v>
      </c>
      <c r="D24" s="225" t="s">
        <v>412</v>
      </c>
      <c r="E24" s="225">
        <v>20</v>
      </c>
      <c r="F24" s="226" t="s">
        <v>459</v>
      </c>
      <c r="G24" s="226" t="s">
        <v>404</v>
      </c>
      <c r="H24" s="226" t="s">
        <v>565</v>
      </c>
      <c r="I24" s="226" t="s">
        <v>576</v>
      </c>
      <c r="J24" s="225" t="s">
        <v>567</v>
      </c>
      <c r="K24" s="225"/>
      <c r="L24" s="225"/>
      <c r="M24" s="225"/>
    </row>
    <row r="25" ht="27" spans="1:13">
      <c r="A25" s="227"/>
      <c r="B25" s="225" t="s">
        <v>400</v>
      </c>
      <c r="C25" s="225" t="s">
        <v>577</v>
      </c>
      <c r="D25" s="225" t="s">
        <v>412</v>
      </c>
      <c r="E25" s="225">
        <v>13179</v>
      </c>
      <c r="F25" s="226" t="s">
        <v>463</v>
      </c>
      <c r="G25" s="226" t="s">
        <v>404</v>
      </c>
      <c r="H25" s="226" t="s">
        <v>565</v>
      </c>
      <c r="I25" s="226" t="s">
        <v>578</v>
      </c>
      <c r="J25" s="225" t="s">
        <v>567</v>
      </c>
      <c r="K25" s="225"/>
      <c r="L25" s="225"/>
      <c r="M25" s="225"/>
    </row>
    <row r="26" ht="27" spans="1:13">
      <c r="A26" s="227"/>
      <c r="B26" s="225" t="s">
        <v>400</v>
      </c>
      <c r="C26" s="225" t="s">
        <v>474</v>
      </c>
      <c r="D26" s="225" t="s">
        <v>402</v>
      </c>
      <c r="E26" s="225">
        <v>3</v>
      </c>
      <c r="F26" s="226" t="s">
        <v>428</v>
      </c>
      <c r="G26" s="226" t="s">
        <v>404</v>
      </c>
      <c r="H26" s="226" t="s">
        <v>565</v>
      </c>
      <c r="I26" s="226" t="s">
        <v>579</v>
      </c>
      <c r="J26" s="225" t="s">
        <v>567</v>
      </c>
      <c r="K26" s="225"/>
      <c r="L26" s="225"/>
      <c r="M26" s="225"/>
    </row>
    <row r="27" ht="27" spans="1:13">
      <c r="A27" s="227"/>
      <c r="B27" s="225" t="s">
        <v>400</v>
      </c>
      <c r="C27" s="225" t="s">
        <v>580</v>
      </c>
      <c r="D27" s="225" t="s">
        <v>412</v>
      </c>
      <c r="E27" s="225">
        <v>120</v>
      </c>
      <c r="F27" s="226" t="s">
        <v>482</v>
      </c>
      <c r="G27" s="226" t="s">
        <v>404</v>
      </c>
      <c r="H27" s="226" t="s">
        <v>565</v>
      </c>
      <c r="I27" s="226" t="s">
        <v>581</v>
      </c>
      <c r="J27" s="225" t="s">
        <v>567</v>
      </c>
      <c r="K27" s="225"/>
      <c r="L27" s="225"/>
      <c r="M27" s="225"/>
    </row>
    <row r="28" ht="27" spans="1:13">
      <c r="A28" s="227"/>
      <c r="B28" s="225" t="s">
        <v>400</v>
      </c>
      <c r="C28" s="225" t="s">
        <v>484</v>
      </c>
      <c r="D28" s="225" t="s">
        <v>412</v>
      </c>
      <c r="E28" s="225">
        <v>15</v>
      </c>
      <c r="F28" s="226" t="s">
        <v>456</v>
      </c>
      <c r="G28" s="226" t="s">
        <v>404</v>
      </c>
      <c r="H28" s="226" t="s">
        <v>565</v>
      </c>
      <c r="I28" s="226" t="s">
        <v>582</v>
      </c>
      <c r="J28" s="225" t="s">
        <v>567</v>
      </c>
      <c r="K28" s="225"/>
      <c r="L28" s="225"/>
      <c r="M28" s="225"/>
    </row>
    <row r="29" ht="87" customHeight="1" spans="1:13">
      <c r="A29" s="227"/>
      <c r="B29" s="225" t="s">
        <v>400</v>
      </c>
      <c r="C29" s="225" t="s">
        <v>427</v>
      </c>
      <c r="D29" s="225" t="s">
        <v>412</v>
      </c>
      <c r="E29" s="225">
        <v>4</v>
      </c>
      <c r="F29" s="226" t="s">
        <v>428</v>
      </c>
      <c r="G29" s="226" t="s">
        <v>404</v>
      </c>
      <c r="H29" s="226" t="s">
        <v>565</v>
      </c>
      <c r="I29" s="226" t="s">
        <v>583</v>
      </c>
      <c r="J29" s="225" t="s">
        <v>584</v>
      </c>
      <c r="K29" s="225"/>
      <c r="L29" s="225"/>
      <c r="M29" s="225"/>
    </row>
    <row r="30" ht="87" customHeight="1" spans="1:13">
      <c r="A30" s="227"/>
      <c r="B30" s="225" t="s">
        <v>400</v>
      </c>
      <c r="C30" s="225" t="s">
        <v>430</v>
      </c>
      <c r="D30" s="225" t="s">
        <v>412</v>
      </c>
      <c r="E30" s="225">
        <v>8</v>
      </c>
      <c r="F30" s="226" t="s">
        <v>428</v>
      </c>
      <c r="G30" s="226" t="s">
        <v>404</v>
      </c>
      <c r="H30" s="226" t="s">
        <v>565</v>
      </c>
      <c r="I30" s="226" t="s">
        <v>585</v>
      </c>
      <c r="J30" s="225" t="s">
        <v>584</v>
      </c>
      <c r="K30" s="225"/>
      <c r="L30" s="225"/>
      <c r="M30" s="225"/>
    </row>
    <row r="31" ht="87" customHeight="1" spans="1:13">
      <c r="A31" s="227"/>
      <c r="B31" s="225" t="s">
        <v>400</v>
      </c>
      <c r="C31" s="225" t="s">
        <v>432</v>
      </c>
      <c r="D31" s="225" t="s">
        <v>412</v>
      </c>
      <c r="E31" s="225">
        <v>16</v>
      </c>
      <c r="F31" s="226" t="s">
        <v>428</v>
      </c>
      <c r="G31" s="226" t="s">
        <v>404</v>
      </c>
      <c r="H31" s="226" t="s">
        <v>565</v>
      </c>
      <c r="I31" s="226" t="s">
        <v>586</v>
      </c>
      <c r="J31" s="225" t="s">
        <v>584</v>
      </c>
      <c r="K31" s="225"/>
      <c r="L31" s="225"/>
      <c r="M31" s="225"/>
    </row>
    <row r="32" ht="87" customHeight="1" spans="1:13">
      <c r="A32" s="227"/>
      <c r="B32" s="225" t="s">
        <v>400</v>
      </c>
      <c r="C32" s="225" t="s">
        <v>434</v>
      </c>
      <c r="D32" s="225" t="s">
        <v>412</v>
      </c>
      <c r="E32" s="225">
        <v>1275</v>
      </c>
      <c r="F32" s="226" t="s">
        <v>403</v>
      </c>
      <c r="G32" s="226" t="s">
        <v>404</v>
      </c>
      <c r="H32" s="226" t="s">
        <v>565</v>
      </c>
      <c r="I32" s="226" t="s">
        <v>587</v>
      </c>
      <c r="J32" s="225" t="s">
        <v>584</v>
      </c>
      <c r="K32" s="225"/>
      <c r="L32" s="225"/>
      <c r="M32" s="225"/>
    </row>
    <row r="33" ht="39" customHeight="1" spans="1:13">
      <c r="A33" s="227"/>
      <c r="B33" s="225" t="s">
        <v>465</v>
      </c>
      <c r="C33" s="225" t="s">
        <v>588</v>
      </c>
      <c r="D33" s="225" t="s">
        <v>412</v>
      </c>
      <c r="E33" s="225">
        <v>1</v>
      </c>
      <c r="F33" s="226" t="s">
        <v>467</v>
      </c>
      <c r="G33" s="226" t="s">
        <v>404</v>
      </c>
      <c r="H33" s="226" t="s">
        <v>565</v>
      </c>
      <c r="I33" s="226" t="s">
        <v>589</v>
      </c>
      <c r="J33" s="225" t="s">
        <v>567</v>
      </c>
      <c r="K33" s="225"/>
      <c r="L33" s="225"/>
      <c r="M33" s="225"/>
    </row>
    <row r="34" ht="33" customHeight="1" spans="1:13">
      <c r="A34" s="228"/>
      <c r="B34" s="225" t="s">
        <v>518</v>
      </c>
      <c r="C34" s="225" t="s">
        <v>590</v>
      </c>
      <c r="D34" s="225" t="s">
        <v>412</v>
      </c>
      <c r="E34" s="225">
        <v>747.51</v>
      </c>
      <c r="F34" s="226" t="s">
        <v>591</v>
      </c>
      <c r="G34" s="226" t="s">
        <v>404</v>
      </c>
      <c r="H34" s="226" t="s">
        <v>565</v>
      </c>
      <c r="I34" s="226" t="s">
        <v>592</v>
      </c>
      <c r="J34" s="225" t="s">
        <v>567</v>
      </c>
      <c r="K34" s="225"/>
      <c r="L34" s="225"/>
      <c r="M34" s="225"/>
    </row>
    <row r="35" ht="49" customHeight="1" spans="1:13">
      <c r="A35" s="225" t="s">
        <v>409</v>
      </c>
      <c r="B35" s="225" t="s">
        <v>410</v>
      </c>
      <c r="C35" s="225" t="s">
        <v>469</v>
      </c>
      <c r="D35" s="225" t="s">
        <v>412</v>
      </c>
      <c r="E35" s="225" t="s">
        <v>593</v>
      </c>
      <c r="F35" s="226" t="s">
        <v>414</v>
      </c>
      <c r="G35" s="226" t="s">
        <v>415</v>
      </c>
      <c r="H35" s="226" t="s">
        <v>565</v>
      </c>
      <c r="I35" s="226" t="s">
        <v>469</v>
      </c>
      <c r="J35" s="225" t="s">
        <v>567</v>
      </c>
      <c r="K35" s="225"/>
      <c r="L35" s="225"/>
      <c r="M35" s="225"/>
    </row>
    <row r="36" ht="62" customHeight="1" spans="1:13">
      <c r="A36" s="225" t="s">
        <v>409</v>
      </c>
      <c r="B36" s="225" t="s">
        <v>410</v>
      </c>
      <c r="C36" s="225" t="s">
        <v>594</v>
      </c>
      <c r="D36" s="225" t="s">
        <v>412</v>
      </c>
      <c r="E36" s="225" t="s">
        <v>595</v>
      </c>
      <c r="F36" s="226" t="s">
        <v>414</v>
      </c>
      <c r="G36" s="226" t="s">
        <v>415</v>
      </c>
      <c r="H36" s="226" t="s">
        <v>565</v>
      </c>
      <c r="I36" s="226" t="s">
        <v>594</v>
      </c>
      <c r="J36" s="225" t="s">
        <v>567</v>
      </c>
      <c r="K36" s="225"/>
      <c r="L36" s="225"/>
      <c r="M36" s="225"/>
    </row>
    <row r="37" ht="49" customHeight="1" spans="1:13">
      <c r="A37" s="225" t="s">
        <v>420</v>
      </c>
      <c r="B37" s="225" t="s">
        <v>421</v>
      </c>
      <c r="C37" s="225" t="s">
        <v>596</v>
      </c>
      <c r="D37" s="225" t="s">
        <v>402</v>
      </c>
      <c r="E37" s="225" t="s">
        <v>423</v>
      </c>
      <c r="F37" s="226" t="s">
        <v>414</v>
      </c>
      <c r="G37" s="226" t="s">
        <v>415</v>
      </c>
      <c r="H37" s="226" t="s">
        <v>565</v>
      </c>
      <c r="I37" s="226" t="s">
        <v>597</v>
      </c>
      <c r="J37" s="225" t="s">
        <v>598</v>
      </c>
      <c r="K37" s="225"/>
      <c r="L37" s="225"/>
      <c r="M37" s="225"/>
    </row>
  </sheetData>
  <mergeCells count="52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B15"/>
    <mergeCell ref="C15:G15"/>
    <mergeCell ref="A16:B16"/>
    <mergeCell ref="C16:G16"/>
    <mergeCell ref="A17:M17"/>
    <mergeCell ref="A18:G18"/>
    <mergeCell ref="J20:M20"/>
    <mergeCell ref="J21:M21"/>
    <mergeCell ref="J22:M22"/>
    <mergeCell ref="J23:M23"/>
    <mergeCell ref="J24:M24"/>
    <mergeCell ref="J25:M25"/>
    <mergeCell ref="J26:M26"/>
    <mergeCell ref="J27:M27"/>
    <mergeCell ref="J28:M28"/>
    <mergeCell ref="J29:M29"/>
    <mergeCell ref="J30:M30"/>
    <mergeCell ref="J31:M31"/>
    <mergeCell ref="J32:M32"/>
    <mergeCell ref="J33:M33"/>
    <mergeCell ref="J34:M34"/>
    <mergeCell ref="J35:M35"/>
    <mergeCell ref="J36:M36"/>
    <mergeCell ref="J37:M37"/>
    <mergeCell ref="A6:A7"/>
    <mergeCell ref="A20:A34"/>
    <mergeCell ref="A10:B11"/>
    <mergeCell ref="C10:G11"/>
    <mergeCell ref="H18:I19"/>
    <mergeCell ref="J18:K19"/>
    <mergeCell ref="L18:M19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workbookViewId="0">
      <selection activeCell="A7" sqref="$A7:$XFD7"/>
    </sheetView>
  </sheetViews>
  <sheetFormatPr defaultColWidth="8.88571428571429" defaultRowHeight="14.25" customHeight="1" outlineLevelCol="5"/>
  <cols>
    <col min="1" max="2" width="21.1333333333333" style="159" customWidth="1"/>
    <col min="3" max="3" width="21.1333333333333" style="89" customWidth="1"/>
    <col min="4" max="4" width="27.7142857142857" style="89" customWidth="1"/>
    <col min="5" max="6" width="36.7142857142857" style="89" customWidth="1"/>
    <col min="7" max="7" width="9.13333333333333" style="89" customWidth="1"/>
    <col min="8" max="16384" width="9.13333333333333" style="89"/>
  </cols>
  <sheetData>
    <row r="1" ht="12" customHeight="1" spans="1:6">
      <c r="A1" s="160">
        <v>0</v>
      </c>
      <c r="B1" s="160">
        <v>0</v>
      </c>
      <c r="C1" s="161">
        <v>1</v>
      </c>
      <c r="D1" s="162"/>
      <c r="E1" s="162"/>
      <c r="F1" s="162"/>
    </row>
    <row r="2" ht="26.25" customHeight="1" spans="1:6">
      <c r="A2" s="163" t="s">
        <v>12</v>
      </c>
      <c r="B2" s="163"/>
      <c r="C2" s="164"/>
      <c r="D2" s="164"/>
      <c r="E2" s="164"/>
      <c r="F2" s="164"/>
    </row>
    <row r="3" ht="13.5" customHeight="1" spans="1:6">
      <c r="A3" s="165" t="s">
        <v>21</v>
      </c>
      <c r="B3" s="165"/>
      <c r="C3" s="161"/>
      <c r="D3" s="162"/>
      <c r="E3" s="162"/>
      <c r="F3" s="162" t="s">
        <v>22</v>
      </c>
    </row>
    <row r="4" ht="19.5" customHeight="1" spans="1:6">
      <c r="A4" s="97" t="s">
        <v>205</v>
      </c>
      <c r="B4" s="166" t="s">
        <v>95</v>
      </c>
      <c r="C4" s="97" t="s">
        <v>96</v>
      </c>
      <c r="D4" s="98" t="s">
        <v>599</v>
      </c>
      <c r="E4" s="99"/>
      <c r="F4" s="167"/>
    </row>
    <row r="5" ht="18.75" customHeight="1" spans="1:6">
      <c r="A5" s="101"/>
      <c r="B5" s="168"/>
      <c r="C5" s="102"/>
      <c r="D5" s="97" t="s">
        <v>75</v>
      </c>
      <c r="E5" s="98" t="s">
        <v>98</v>
      </c>
      <c r="F5" s="97" t="s">
        <v>99</v>
      </c>
    </row>
    <row r="6" ht="18.75" customHeight="1" spans="1:6">
      <c r="A6" s="169">
        <v>1</v>
      </c>
      <c r="B6" s="169" t="s">
        <v>192</v>
      </c>
      <c r="C6" s="118">
        <v>3</v>
      </c>
      <c r="D6" s="169" t="s">
        <v>194</v>
      </c>
      <c r="E6" s="169" t="s">
        <v>195</v>
      </c>
      <c r="F6" s="118">
        <v>6</v>
      </c>
    </row>
    <row r="7" ht="18.75" customHeight="1" spans="1:6">
      <c r="A7" s="86" t="s">
        <v>239</v>
      </c>
      <c r="B7" s="86" t="s">
        <v>239</v>
      </c>
      <c r="C7" s="86" t="s">
        <v>239</v>
      </c>
      <c r="D7" s="170" t="s">
        <v>239</v>
      </c>
      <c r="E7" s="171" t="s">
        <v>239</v>
      </c>
      <c r="F7" s="171" t="s">
        <v>239</v>
      </c>
    </row>
    <row r="8" ht="18.75" customHeight="1" spans="1:6">
      <c r="A8" s="172" t="s">
        <v>152</v>
      </c>
      <c r="B8" s="173"/>
      <c r="C8" s="174" t="s">
        <v>152</v>
      </c>
      <c r="D8" s="170" t="s">
        <v>239</v>
      </c>
      <c r="E8" s="171" t="s">
        <v>239</v>
      </c>
      <c r="F8" s="171" t="s">
        <v>239</v>
      </c>
    </row>
    <row r="9" customHeight="1" spans="1:1">
      <c r="A9" s="159" t="s">
        <v>600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9" sqref="A9"/>
    </sheetView>
  </sheetViews>
  <sheetFormatPr defaultColWidth="8.88571428571429" defaultRowHeight="14.25" customHeight="1" outlineLevelCol="5"/>
  <cols>
    <col min="1" max="2" width="21.1333333333333" style="159" customWidth="1"/>
    <col min="3" max="3" width="21.1333333333333" style="89" customWidth="1"/>
    <col min="4" max="4" width="27.7142857142857" style="89" customWidth="1"/>
    <col min="5" max="6" width="36.7142857142857" style="89" customWidth="1"/>
    <col min="7" max="7" width="9.13333333333333" style="89" customWidth="1"/>
    <col min="8" max="16384" width="9.13333333333333" style="89"/>
  </cols>
  <sheetData>
    <row r="1" s="89" customFormat="1" ht="12" customHeight="1" spans="1:6">
      <c r="A1" s="160">
        <v>0</v>
      </c>
      <c r="B1" s="160">
        <v>0</v>
      </c>
      <c r="C1" s="161">
        <v>1</v>
      </c>
      <c r="D1" s="162"/>
      <c r="E1" s="162"/>
      <c r="F1" s="162"/>
    </row>
    <row r="2" s="89" customFormat="1" ht="26.25" customHeight="1" spans="1:6">
      <c r="A2" s="163" t="s">
        <v>13</v>
      </c>
      <c r="B2" s="163"/>
      <c r="C2" s="164"/>
      <c r="D2" s="164"/>
      <c r="E2" s="164"/>
      <c r="F2" s="164"/>
    </row>
    <row r="3" s="89" customFormat="1" ht="13.5" customHeight="1" spans="1:6">
      <c r="A3" s="165" t="s">
        <v>21</v>
      </c>
      <c r="B3" s="165"/>
      <c r="C3" s="161"/>
      <c r="D3" s="162"/>
      <c r="E3" s="162"/>
      <c r="F3" s="162" t="s">
        <v>22</v>
      </c>
    </row>
    <row r="4" s="89" customFormat="1" ht="19.5" customHeight="1" spans="1:6">
      <c r="A4" s="97" t="s">
        <v>205</v>
      </c>
      <c r="B4" s="166" t="s">
        <v>95</v>
      </c>
      <c r="C4" s="97" t="s">
        <v>96</v>
      </c>
      <c r="D4" s="98" t="s">
        <v>601</v>
      </c>
      <c r="E4" s="99"/>
      <c r="F4" s="167"/>
    </row>
    <row r="5" s="89" customFormat="1" ht="18.75" customHeight="1" spans="1:6">
      <c r="A5" s="101"/>
      <c r="B5" s="168"/>
      <c r="C5" s="102"/>
      <c r="D5" s="97" t="s">
        <v>75</v>
      </c>
      <c r="E5" s="98" t="s">
        <v>98</v>
      </c>
      <c r="F5" s="97" t="s">
        <v>99</v>
      </c>
    </row>
    <row r="6" s="89" customFormat="1" ht="18.75" customHeight="1" spans="1:6">
      <c r="A6" s="169">
        <v>1</v>
      </c>
      <c r="B6" s="169" t="s">
        <v>192</v>
      </c>
      <c r="C6" s="118">
        <v>3</v>
      </c>
      <c r="D6" s="169" t="s">
        <v>194</v>
      </c>
      <c r="E6" s="169" t="s">
        <v>195</v>
      </c>
      <c r="F6" s="118">
        <v>6</v>
      </c>
    </row>
    <row r="7" s="89" customFormat="1" ht="18.75" customHeight="1" spans="1:6">
      <c r="A7" s="86" t="s">
        <v>239</v>
      </c>
      <c r="B7" s="86" t="s">
        <v>239</v>
      </c>
      <c r="C7" s="86" t="s">
        <v>239</v>
      </c>
      <c r="D7" s="170" t="s">
        <v>239</v>
      </c>
      <c r="E7" s="171" t="s">
        <v>239</v>
      </c>
      <c r="F7" s="171" t="s">
        <v>239</v>
      </c>
    </row>
    <row r="8" s="89" customFormat="1" ht="18.75" customHeight="1" spans="1:6">
      <c r="A8" s="172" t="s">
        <v>152</v>
      </c>
      <c r="B8" s="173"/>
      <c r="C8" s="174"/>
      <c r="D8" s="170" t="s">
        <v>239</v>
      </c>
      <c r="E8" s="171" t="s">
        <v>239</v>
      </c>
      <c r="F8" s="171" t="s">
        <v>239</v>
      </c>
    </row>
    <row r="9" customHeight="1" spans="1:1">
      <c r="A9" s="159" t="s">
        <v>602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workbookViewId="0">
      <selection activeCell="G15" sqref="G15"/>
    </sheetView>
  </sheetViews>
  <sheetFormatPr defaultColWidth="8.88571428571429" defaultRowHeight="14.25" customHeight="1"/>
  <cols>
    <col min="1" max="1" width="29.8571428571429" style="89" customWidth="1"/>
    <col min="2" max="2" width="21.7142857142857" style="89" customWidth="1"/>
    <col min="3" max="3" width="17.7142857142857" style="89" customWidth="1"/>
    <col min="4" max="4" width="7.71428571428571" style="89" customWidth="1"/>
    <col min="5" max="6" width="10.2857142857143" style="89" customWidth="1"/>
    <col min="7" max="7" width="12" style="89" customWidth="1"/>
    <col min="8" max="10" width="10" style="89" customWidth="1"/>
    <col min="11" max="11" width="9.13333333333333" style="73" customWidth="1"/>
    <col min="12" max="13" width="9.13333333333333" style="89" customWidth="1"/>
    <col min="14" max="15" width="12.7142857142857" style="89" customWidth="1"/>
    <col min="16" max="16" width="9.13333333333333" style="73" customWidth="1"/>
    <col min="17" max="17" width="10.4285714285714" style="89" customWidth="1"/>
    <col min="18" max="18" width="9.13333333333333" style="73" customWidth="1"/>
    <col min="19" max="16384" width="9.13333333333333" style="73"/>
  </cols>
  <sheetData>
    <row r="1" ht="13.5" customHeight="1" spans="1:17">
      <c r="A1" s="91"/>
      <c r="B1" s="91"/>
      <c r="C1" s="91"/>
      <c r="D1" s="91"/>
      <c r="E1" s="91"/>
      <c r="F1" s="91"/>
      <c r="G1" s="91"/>
      <c r="H1" s="91"/>
      <c r="I1" s="91"/>
      <c r="J1" s="91"/>
      <c r="P1" s="87"/>
      <c r="Q1" s="157"/>
    </row>
    <row r="2" ht="27.75" customHeight="1" spans="1:17">
      <c r="A2" s="138" t="s">
        <v>14</v>
      </c>
      <c r="B2" s="75"/>
      <c r="C2" s="75"/>
      <c r="D2" s="75"/>
      <c r="E2" s="75"/>
      <c r="F2" s="75"/>
      <c r="G2" s="75"/>
      <c r="H2" s="75"/>
      <c r="I2" s="75"/>
      <c r="J2" s="75"/>
      <c r="K2" s="76"/>
      <c r="L2" s="75"/>
      <c r="M2" s="75"/>
      <c r="N2" s="75"/>
      <c r="O2" s="75"/>
      <c r="P2" s="76"/>
      <c r="Q2" s="75"/>
    </row>
    <row r="3" ht="18.75" customHeight="1" spans="1:17">
      <c r="A3" s="94" t="s">
        <v>21</v>
      </c>
      <c r="B3" s="95"/>
      <c r="C3" s="95"/>
      <c r="D3" s="95"/>
      <c r="E3" s="95"/>
      <c r="F3" s="95"/>
      <c r="G3" s="95"/>
      <c r="H3" s="95"/>
      <c r="I3" s="95"/>
      <c r="J3" s="95"/>
      <c r="P3" s="152"/>
      <c r="Q3" s="158" t="s">
        <v>198</v>
      </c>
    </row>
    <row r="4" ht="15.75" customHeight="1" spans="1:17">
      <c r="A4" s="103" t="s">
        <v>603</v>
      </c>
      <c r="B4" s="139" t="s">
        <v>604</v>
      </c>
      <c r="C4" s="139" t="s">
        <v>605</v>
      </c>
      <c r="D4" s="139" t="s">
        <v>606</v>
      </c>
      <c r="E4" s="139" t="s">
        <v>607</v>
      </c>
      <c r="F4" s="139" t="s">
        <v>608</v>
      </c>
      <c r="G4" s="81" t="s">
        <v>212</v>
      </c>
      <c r="H4" s="140"/>
      <c r="I4" s="140"/>
      <c r="J4" s="81"/>
      <c r="K4" s="153"/>
      <c r="L4" s="81"/>
      <c r="M4" s="81"/>
      <c r="N4" s="81"/>
      <c r="O4" s="81"/>
      <c r="P4" s="153"/>
      <c r="Q4" s="82"/>
    </row>
    <row r="5" ht="17.25" customHeight="1" spans="1:17">
      <c r="A5" s="141"/>
      <c r="B5" s="142"/>
      <c r="C5" s="142"/>
      <c r="D5" s="142"/>
      <c r="E5" s="142"/>
      <c r="F5" s="142"/>
      <c r="G5" s="143" t="s">
        <v>75</v>
      </c>
      <c r="H5" s="125" t="s">
        <v>78</v>
      </c>
      <c r="I5" s="125" t="s">
        <v>609</v>
      </c>
      <c r="J5" s="142" t="s">
        <v>610</v>
      </c>
      <c r="K5" s="154" t="s">
        <v>611</v>
      </c>
      <c r="L5" s="145" t="s">
        <v>82</v>
      </c>
      <c r="M5" s="145"/>
      <c r="N5" s="145"/>
      <c r="O5" s="145"/>
      <c r="P5" s="155"/>
      <c r="Q5" s="144"/>
    </row>
    <row r="6" ht="54" customHeight="1" spans="1:17">
      <c r="A6" s="117"/>
      <c r="B6" s="144"/>
      <c r="C6" s="144"/>
      <c r="D6" s="144"/>
      <c r="E6" s="144"/>
      <c r="F6" s="144"/>
      <c r="G6" s="145"/>
      <c r="H6" s="125"/>
      <c r="I6" s="125"/>
      <c r="J6" s="144"/>
      <c r="K6" s="156"/>
      <c r="L6" s="144" t="s">
        <v>77</v>
      </c>
      <c r="M6" s="144" t="s">
        <v>84</v>
      </c>
      <c r="N6" s="144" t="s">
        <v>325</v>
      </c>
      <c r="O6" s="144" t="s">
        <v>86</v>
      </c>
      <c r="P6" s="156" t="s">
        <v>87</v>
      </c>
      <c r="Q6" s="144" t="s">
        <v>88</v>
      </c>
    </row>
    <row r="7" ht="15" customHeight="1" spans="1:17">
      <c r="A7" s="101">
        <v>1</v>
      </c>
      <c r="B7" s="101">
        <v>2</v>
      </c>
      <c r="C7" s="101">
        <v>3</v>
      </c>
      <c r="D7" s="101">
        <v>4</v>
      </c>
      <c r="E7" s="101">
        <v>5</v>
      </c>
      <c r="F7" s="101">
        <v>6</v>
      </c>
      <c r="G7" s="101">
        <v>7</v>
      </c>
      <c r="H7" s="101">
        <v>8</v>
      </c>
      <c r="I7" s="101">
        <v>9</v>
      </c>
      <c r="J7" s="101">
        <v>10</v>
      </c>
      <c r="K7" s="101">
        <v>11</v>
      </c>
      <c r="L7" s="101">
        <v>12</v>
      </c>
      <c r="M7" s="101">
        <v>13</v>
      </c>
      <c r="N7" s="101">
        <v>14</v>
      </c>
      <c r="O7" s="101">
        <v>15</v>
      </c>
      <c r="P7" s="101">
        <v>16</v>
      </c>
      <c r="Q7" s="101">
        <v>17</v>
      </c>
    </row>
    <row r="8" ht="21" customHeight="1" spans="1:17">
      <c r="A8" s="27" t="s">
        <v>90</v>
      </c>
      <c r="B8" s="146"/>
      <c r="C8" s="146"/>
      <c r="D8" s="146"/>
      <c r="E8" s="146"/>
      <c r="F8" s="147">
        <v>20000</v>
      </c>
      <c r="G8" s="148">
        <v>20000</v>
      </c>
      <c r="H8" s="148">
        <v>20000</v>
      </c>
      <c r="I8" s="148"/>
      <c r="J8" s="148"/>
      <c r="K8" s="148"/>
      <c r="L8" s="148"/>
      <c r="M8" s="148"/>
      <c r="N8" s="148"/>
      <c r="O8" s="148"/>
      <c r="P8" s="148"/>
      <c r="Q8" s="148"/>
    </row>
    <row r="9" ht="21" customHeight="1" spans="1:17">
      <c r="A9" s="27" t="s">
        <v>94</v>
      </c>
      <c r="B9" s="146" t="s">
        <v>239</v>
      </c>
      <c r="C9" s="146" t="s">
        <v>239</v>
      </c>
      <c r="D9" s="146" t="s">
        <v>239</v>
      </c>
      <c r="E9" s="146" t="s">
        <v>239</v>
      </c>
      <c r="F9" s="147">
        <v>20000</v>
      </c>
      <c r="G9" s="148">
        <v>20000</v>
      </c>
      <c r="H9" s="148">
        <v>20000</v>
      </c>
      <c r="I9" s="148"/>
      <c r="J9" s="148"/>
      <c r="K9" s="148"/>
      <c r="L9" s="148"/>
      <c r="M9" s="148"/>
      <c r="N9" s="148"/>
      <c r="O9" s="148"/>
      <c r="P9" s="148"/>
      <c r="Q9" s="148"/>
    </row>
    <row r="10" ht="21" customHeight="1" spans="1:17">
      <c r="A10" s="27" t="s">
        <v>612</v>
      </c>
      <c r="B10" s="146" t="s">
        <v>613</v>
      </c>
      <c r="C10" s="146" t="s">
        <v>614</v>
      </c>
      <c r="D10" s="146" t="s">
        <v>615</v>
      </c>
      <c r="E10" s="146" t="s">
        <v>486</v>
      </c>
      <c r="F10" s="147">
        <v>20000</v>
      </c>
      <c r="G10" s="147">
        <v>20000</v>
      </c>
      <c r="H10" s="148">
        <v>20000</v>
      </c>
      <c r="I10" s="147"/>
      <c r="J10" s="147"/>
      <c r="K10" s="148"/>
      <c r="L10" s="147"/>
      <c r="M10" s="147"/>
      <c r="N10" s="147"/>
      <c r="O10" s="147"/>
      <c r="P10" s="148"/>
      <c r="Q10" s="147"/>
    </row>
    <row r="11" customHeight="1" spans="1:17">
      <c r="A11" s="149" t="s">
        <v>152</v>
      </c>
      <c r="B11" s="150"/>
      <c r="C11" s="150"/>
      <c r="D11" s="150"/>
      <c r="E11" s="151"/>
      <c r="F11" s="148">
        <v>20000</v>
      </c>
      <c r="G11" s="148">
        <v>20000</v>
      </c>
      <c r="H11" s="148">
        <v>20000</v>
      </c>
      <c r="I11" s="148"/>
      <c r="J11" s="148"/>
      <c r="K11" s="148"/>
      <c r="L11" s="148"/>
      <c r="M11" s="148"/>
      <c r="N11" s="148"/>
      <c r="O11" s="148"/>
      <c r="P11" s="148"/>
      <c r="Q11" s="148"/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workbookViewId="0">
      <selection activeCell="F14" sqref="F14"/>
    </sheetView>
  </sheetViews>
  <sheetFormatPr defaultColWidth="8.71428571428571" defaultRowHeight="14.25" customHeight="1"/>
  <cols>
    <col min="1" max="1" width="35.8571428571429" style="120" customWidth="1"/>
    <col min="2" max="2" width="17.8571428571429" style="120" customWidth="1"/>
    <col min="3" max="3" width="28.5714285714286" style="120" customWidth="1"/>
    <col min="4" max="4" width="22.5714285714286" style="120" customWidth="1"/>
    <col min="5" max="5" width="22.7142857142857" style="120" customWidth="1"/>
    <col min="6" max="6" width="13.5714285714286" style="120" customWidth="1"/>
    <col min="7" max="7" width="12" style="89" customWidth="1"/>
    <col min="8" max="10" width="10" style="89" customWidth="1"/>
    <col min="11" max="11" width="9.13333333333333" style="73" customWidth="1"/>
    <col min="12" max="13" width="9.13333333333333" style="89" customWidth="1"/>
    <col min="14" max="15" width="12.7142857142857" style="89" customWidth="1"/>
    <col min="16" max="16" width="9.13333333333333" style="73" customWidth="1"/>
    <col min="17" max="17" width="10.4285714285714" style="89" customWidth="1"/>
    <col min="18" max="18" width="9.13333333333333" style="73" customWidth="1"/>
    <col min="19" max="246" width="9.13333333333333" style="73"/>
    <col min="247" max="255" width="8.71428571428571" style="73"/>
  </cols>
  <sheetData>
    <row r="1" ht="13.5" customHeight="1" spans="1:17">
      <c r="A1" s="91"/>
      <c r="B1" s="91"/>
      <c r="C1" s="91"/>
      <c r="D1" s="91"/>
      <c r="E1" s="91"/>
      <c r="F1" s="91"/>
      <c r="G1" s="121"/>
      <c r="H1" s="121"/>
      <c r="I1" s="121"/>
      <c r="J1" s="121"/>
      <c r="K1" s="130"/>
      <c r="L1" s="131"/>
      <c r="M1" s="131"/>
      <c r="N1" s="131"/>
      <c r="O1" s="131"/>
      <c r="P1" s="132"/>
      <c r="Q1" s="136"/>
    </row>
    <row r="2" ht="27.75" customHeight="1" spans="1:17">
      <c r="A2" s="122" t="s">
        <v>15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</row>
    <row r="3" ht="26.1" customHeight="1" spans="1:17">
      <c r="A3" s="123" t="s">
        <v>21</v>
      </c>
      <c r="B3" s="123"/>
      <c r="C3" s="123"/>
      <c r="D3" s="123"/>
      <c r="E3" s="123"/>
      <c r="F3" s="95"/>
      <c r="G3" s="124"/>
      <c r="H3" s="124"/>
      <c r="I3" s="124"/>
      <c r="J3" s="124"/>
      <c r="K3" s="130"/>
      <c r="L3" s="131"/>
      <c r="M3" s="131"/>
      <c r="N3" s="131"/>
      <c r="O3" s="131"/>
      <c r="P3" s="133"/>
      <c r="Q3" s="137" t="s">
        <v>198</v>
      </c>
    </row>
    <row r="4" ht="15.75" customHeight="1" spans="1:17">
      <c r="A4" s="125" t="s">
        <v>603</v>
      </c>
      <c r="B4" s="125" t="s">
        <v>616</v>
      </c>
      <c r="C4" s="125" t="s">
        <v>617</v>
      </c>
      <c r="D4" s="125" t="s">
        <v>618</v>
      </c>
      <c r="E4" s="125" t="s">
        <v>619</v>
      </c>
      <c r="F4" s="125" t="s">
        <v>620</v>
      </c>
      <c r="G4" s="125" t="s">
        <v>212</v>
      </c>
      <c r="H4" s="125"/>
      <c r="I4" s="125"/>
      <c r="J4" s="125"/>
      <c r="K4" s="134"/>
      <c r="L4" s="125"/>
      <c r="M4" s="125"/>
      <c r="N4" s="125"/>
      <c r="O4" s="125"/>
      <c r="P4" s="134"/>
      <c r="Q4" s="125"/>
    </row>
    <row r="5" ht="17.25" customHeight="1" spans="1:17">
      <c r="A5" s="125"/>
      <c r="B5" s="125"/>
      <c r="C5" s="125"/>
      <c r="D5" s="125"/>
      <c r="E5" s="125"/>
      <c r="F5" s="125"/>
      <c r="G5" s="125" t="s">
        <v>75</v>
      </c>
      <c r="H5" s="125" t="s">
        <v>78</v>
      </c>
      <c r="I5" s="125" t="s">
        <v>609</v>
      </c>
      <c r="J5" s="125" t="s">
        <v>610</v>
      </c>
      <c r="K5" s="135" t="s">
        <v>611</v>
      </c>
      <c r="L5" s="125" t="s">
        <v>82</v>
      </c>
      <c r="M5" s="125"/>
      <c r="N5" s="125"/>
      <c r="O5" s="125"/>
      <c r="P5" s="135"/>
      <c r="Q5" s="125"/>
    </row>
    <row r="6" ht="54" customHeight="1" spans="1:17">
      <c r="A6" s="125"/>
      <c r="B6" s="125"/>
      <c r="C6" s="125"/>
      <c r="D6" s="125"/>
      <c r="E6" s="125"/>
      <c r="F6" s="125"/>
      <c r="G6" s="125"/>
      <c r="H6" s="125"/>
      <c r="I6" s="125"/>
      <c r="J6" s="125"/>
      <c r="K6" s="134"/>
      <c r="L6" s="125" t="s">
        <v>77</v>
      </c>
      <c r="M6" s="125" t="s">
        <v>84</v>
      </c>
      <c r="N6" s="125" t="s">
        <v>325</v>
      </c>
      <c r="O6" s="125" t="s">
        <v>86</v>
      </c>
      <c r="P6" s="134" t="s">
        <v>87</v>
      </c>
      <c r="Q6" s="125" t="s">
        <v>88</v>
      </c>
    </row>
    <row r="7" ht="15" customHeight="1" spans="1:17">
      <c r="A7" s="125">
        <v>1</v>
      </c>
      <c r="B7" s="125">
        <v>2</v>
      </c>
      <c r="C7" s="125">
        <v>3</v>
      </c>
      <c r="D7" s="125">
        <v>4</v>
      </c>
      <c r="E7" s="125">
        <v>5</v>
      </c>
      <c r="F7" s="125">
        <v>6</v>
      </c>
      <c r="G7" s="125">
        <v>7</v>
      </c>
      <c r="H7" s="125">
        <v>8</v>
      </c>
      <c r="I7" s="125">
        <v>9</v>
      </c>
      <c r="J7" s="125">
        <v>10</v>
      </c>
      <c r="K7" s="125">
        <v>11</v>
      </c>
      <c r="L7" s="125">
        <v>12</v>
      </c>
      <c r="M7" s="125">
        <v>13</v>
      </c>
      <c r="N7" s="125">
        <v>14</v>
      </c>
      <c r="O7" s="125">
        <v>15</v>
      </c>
      <c r="P7" s="125">
        <v>16</v>
      </c>
      <c r="Q7" s="125">
        <v>17</v>
      </c>
    </row>
    <row r="8" ht="22.5" customHeight="1" spans="1:17">
      <c r="A8" s="126" t="s">
        <v>90</v>
      </c>
      <c r="B8" s="126"/>
      <c r="C8" s="126"/>
      <c r="D8" s="126"/>
      <c r="E8" s="126"/>
      <c r="F8" s="126"/>
      <c r="G8" s="127">
        <v>10000</v>
      </c>
      <c r="H8" s="127">
        <v>10000</v>
      </c>
      <c r="I8" s="127"/>
      <c r="J8" s="127"/>
      <c r="K8" s="127"/>
      <c r="L8" s="127"/>
      <c r="M8" s="127"/>
      <c r="N8" s="127"/>
      <c r="O8" s="127"/>
      <c r="P8" s="127"/>
      <c r="Q8" s="127"/>
    </row>
    <row r="9" ht="22.5" customHeight="1" spans="1:17">
      <c r="A9" s="126" t="s">
        <v>94</v>
      </c>
      <c r="B9" s="128" t="s">
        <v>239</v>
      </c>
      <c r="C9" s="128" t="s">
        <v>239</v>
      </c>
      <c r="D9" s="128" t="s">
        <v>239</v>
      </c>
      <c r="E9" s="128" t="s">
        <v>239</v>
      </c>
      <c r="F9" s="128" t="s">
        <v>239</v>
      </c>
      <c r="G9" s="127">
        <v>10000</v>
      </c>
      <c r="H9" s="127">
        <v>10000</v>
      </c>
      <c r="I9" s="127"/>
      <c r="J9" s="127"/>
      <c r="K9" s="127"/>
      <c r="L9" s="127"/>
      <c r="M9" s="127"/>
      <c r="N9" s="127"/>
      <c r="O9" s="127"/>
      <c r="P9" s="127"/>
      <c r="Q9" s="127"/>
    </row>
    <row r="10" ht="22.5" customHeight="1" spans="1:17">
      <c r="A10" s="129" t="s">
        <v>612</v>
      </c>
      <c r="B10" s="128" t="s">
        <v>621</v>
      </c>
      <c r="C10" s="128" t="s">
        <v>622</v>
      </c>
      <c r="D10" s="128" t="s">
        <v>623</v>
      </c>
      <c r="E10" s="128" t="s">
        <v>624</v>
      </c>
      <c r="F10" s="128" t="s">
        <v>625</v>
      </c>
      <c r="G10" s="127">
        <v>10000</v>
      </c>
      <c r="H10" s="127">
        <v>10000</v>
      </c>
      <c r="I10" s="127"/>
      <c r="J10" s="127"/>
      <c r="K10" s="127"/>
      <c r="L10" s="127"/>
      <c r="M10" s="127"/>
      <c r="N10" s="127"/>
      <c r="O10" s="127"/>
      <c r="P10" s="127"/>
      <c r="Q10" s="127"/>
    </row>
    <row r="11" ht="22.5" customHeight="1" spans="1:17">
      <c r="A11" s="12" t="s">
        <v>152</v>
      </c>
      <c r="B11" s="13"/>
      <c r="C11" s="13"/>
      <c r="D11" s="13"/>
      <c r="E11" s="13"/>
      <c r="F11" s="14"/>
      <c r="G11" s="127">
        <v>10000</v>
      </c>
      <c r="H11" s="127">
        <v>10000</v>
      </c>
      <c r="I11" s="127"/>
      <c r="J11" s="127"/>
      <c r="K11" s="127"/>
      <c r="L11" s="127"/>
      <c r="M11" s="127"/>
      <c r="N11" s="127"/>
      <c r="O11" s="127"/>
      <c r="P11" s="127"/>
      <c r="Q11" s="127"/>
    </row>
  </sheetData>
  <mergeCells count="16">
    <mergeCell ref="A2:Q2"/>
    <mergeCell ref="A3:E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workbookViewId="0">
      <selection activeCell="D15" sqref="D15"/>
    </sheetView>
  </sheetViews>
  <sheetFormatPr defaultColWidth="8.88571428571429" defaultRowHeight="14.25" customHeight="1" outlineLevelRow="7"/>
  <cols>
    <col min="1" max="1" width="50" style="89" customWidth="1"/>
    <col min="2" max="2" width="17.2857142857143" style="89" customWidth="1"/>
    <col min="3" max="4" width="13.4285714285714" style="89" customWidth="1"/>
    <col min="5" max="12" width="10.2857142857143" style="89" customWidth="1"/>
    <col min="13" max="13" width="13.1428571428571" style="89" customWidth="1"/>
    <col min="14" max="14" width="9.13333333333333" style="73" customWidth="1"/>
    <col min="15" max="246" width="9.13333333333333" style="73"/>
    <col min="247" max="247" width="9.13333333333333" style="90"/>
    <col min="248" max="256" width="8.88571428571429" style="90"/>
  </cols>
  <sheetData>
    <row r="1" s="73" customFormat="1" ht="13.5" customHeight="1" spans="1:13">
      <c r="A1" s="91"/>
      <c r="B1" s="91"/>
      <c r="C1" s="91"/>
      <c r="D1" s="92"/>
      <c r="E1" s="89"/>
      <c r="F1" s="89"/>
      <c r="G1" s="89"/>
      <c r="H1" s="89"/>
      <c r="I1" s="89"/>
      <c r="J1" s="89"/>
      <c r="K1" s="89"/>
      <c r="L1" s="89"/>
      <c r="M1" s="89"/>
    </row>
    <row r="2" s="73" customFormat="1" ht="35" customHeight="1" spans="1:13">
      <c r="A2" s="93" t="s">
        <v>16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="88" customFormat="1" ht="24" customHeight="1" spans="1:13">
      <c r="A3" s="94" t="s">
        <v>21</v>
      </c>
      <c r="B3" s="95"/>
      <c r="C3" s="95"/>
      <c r="D3" s="95"/>
      <c r="E3" s="96"/>
      <c r="F3" s="96"/>
      <c r="G3" s="96"/>
      <c r="H3" s="96"/>
      <c r="I3" s="96"/>
      <c r="J3" s="115"/>
      <c r="K3" s="115"/>
      <c r="L3" s="115"/>
      <c r="M3" s="116" t="s">
        <v>198</v>
      </c>
    </row>
    <row r="4" s="73" customFormat="1" ht="19.5" customHeight="1" spans="1:13">
      <c r="A4" s="97" t="s">
        <v>626</v>
      </c>
      <c r="B4" s="98" t="s">
        <v>212</v>
      </c>
      <c r="C4" s="99"/>
      <c r="D4" s="99"/>
      <c r="E4" s="100" t="s">
        <v>627</v>
      </c>
      <c r="F4" s="100"/>
      <c r="G4" s="100"/>
      <c r="H4" s="100"/>
      <c r="I4" s="100"/>
      <c r="J4" s="100"/>
      <c r="K4" s="100"/>
      <c r="L4" s="100"/>
      <c r="M4" s="100"/>
    </row>
    <row r="5" s="73" customFormat="1" ht="40.5" customHeight="1" spans="1:13">
      <c r="A5" s="101"/>
      <c r="B5" s="102" t="s">
        <v>75</v>
      </c>
      <c r="C5" s="103" t="s">
        <v>78</v>
      </c>
      <c r="D5" s="104" t="s">
        <v>628</v>
      </c>
      <c r="E5" s="101" t="s">
        <v>629</v>
      </c>
      <c r="F5" s="101" t="s">
        <v>630</v>
      </c>
      <c r="G5" s="101" t="s">
        <v>631</v>
      </c>
      <c r="H5" s="101" t="s">
        <v>632</v>
      </c>
      <c r="I5" s="117" t="s">
        <v>633</v>
      </c>
      <c r="J5" s="101" t="s">
        <v>634</v>
      </c>
      <c r="K5" s="101" t="s">
        <v>635</v>
      </c>
      <c r="L5" s="101" t="s">
        <v>636</v>
      </c>
      <c r="M5" s="101" t="s">
        <v>637</v>
      </c>
    </row>
    <row r="6" s="73" customFormat="1" ht="19.5" customHeight="1" spans="1:13">
      <c r="A6" s="97">
        <v>1</v>
      </c>
      <c r="B6" s="97">
        <v>2</v>
      </c>
      <c r="C6" s="97">
        <v>3</v>
      </c>
      <c r="D6" s="105">
        <v>4</v>
      </c>
      <c r="E6" s="97">
        <v>5</v>
      </c>
      <c r="F6" s="97">
        <v>6</v>
      </c>
      <c r="G6" s="97">
        <v>7</v>
      </c>
      <c r="H6" s="106">
        <v>8</v>
      </c>
      <c r="I6" s="118">
        <v>9</v>
      </c>
      <c r="J6" s="118">
        <v>10</v>
      </c>
      <c r="K6" s="118">
        <v>11</v>
      </c>
      <c r="L6" s="106">
        <v>12</v>
      </c>
      <c r="M6" s="118">
        <v>13</v>
      </c>
    </row>
    <row r="7" s="73" customFormat="1" ht="19.5" customHeight="1" spans="1:247">
      <c r="A7" s="107" t="s">
        <v>638</v>
      </c>
      <c r="B7" s="108"/>
      <c r="C7" s="108"/>
      <c r="D7" s="108"/>
      <c r="E7" s="108"/>
      <c r="F7" s="108"/>
      <c r="G7" s="109"/>
      <c r="H7" s="110" t="s">
        <v>239</v>
      </c>
      <c r="I7" s="110" t="s">
        <v>239</v>
      </c>
      <c r="J7" s="110" t="s">
        <v>239</v>
      </c>
      <c r="K7" s="110" t="s">
        <v>239</v>
      </c>
      <c r="L7" s="110" t="s">
        <v>239</v>
      </c>
      <c r="M7" s="110" t="s">
        <v>239</v>
      </c>
      <c r="IM7" s="119"/>
    </row>
    <row r="8" s="73" customFormat="1" ht="19.5" customHeight="1" spans="1:13">
      <c r="A8" s="111" t="s">
        <v>239</v>
      </c>
      <c r="B8" s="112" t="s">
        <v>239</v>
      </c>
      <c r="C8" s="112" t="s">
        <v>239</v>
      </c>
      <c r="D8" s="113" t="s">
        <v>239</v>
      </c>
      <c r="E8" s="112" t="s">
        <v>239</v>
      </c>
      <c r="F8" s="112" t="s">
        <v>239</v>
      </c>
      <c r="G8" s="112" t="s">
        <v>239</v>
      </c>
      <c r="H8" s="114" t="s">
        <v>239</v>
      </c>
      <c r="I8" s="114" t="s">
        <v>239</v>
      </c>
      <c r="J8" s="114" t="s">
        <v>239</v>
      </c>
      <c r="K8" s="114" t="s">
        <v>239</v>
      </c>
      <c r="L8" s="114" t="s">
        <v>239</v>
      </c>
      <c r="M8" s="114" t="s">
        <v>239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workbookViewId="0">
      <selection activeCell="D19" sqref="D19"/>
    </sheetView>
  </sheetViews>
  <sheetFormatPr defaultColWidth="8.88571428571429" defaultRowHeight="12" outlineLevelRow="6"/>
  <cols>
    <col min="1" max="1" width="34.2857142857143" style="72" customWidth="1"/>
    <col min="2" max="2" width="29" style="72" customWidth="1"/>
    <col min="3" max="5" width="23.5714285714286" style="72" customWidth="1"/>
    <col min="6" max="6" width="11.2857142857143" style="73" customWidth="1"/>
    <col min="7" max="7" width="25.1333333333333" style="72" customWidth="1"/>
    <col min="8" max="8" width="15.5714285714286" style="73" customWidth="1"/>
    <col min="9" max="9" width="13.4285714285714" style="73" customWidth="1"/>
    <col min="10" max="10" width="18.847619047619" style="72" customWidth="1"/>
    <col min="11" max="11" width="9.13333333333333" style="73" customWidth="1"/>
    <col min="12" max="16384" width="9.13333333333333" style="73"/>
  </cols>
  <sheetData>
    <row r="1" customHeight="1" spans="10:10">
      <c r="J1" s="87"/>
    </row>
    <row r="2" ht="28.5" customHeight="1" spans="1:10">
      <c r="A2" s="74" t="s">
        <v>17</v>
      </c>
      <c r="B2" s="75"/>
      <c r="C2" s="75"/>
      <c r="D2" s="75"/>
      <c r="E2" s="75"/>
      <c r="F2" s="76"/>
      <c r="G2" s="75"/>
      <c r="H2" s="76"/>
      <c r="I2" s="76"/>
      <c r="J2" s="75"/>
    </row>
    <row r="3" ht="17.25" customHeight="1" spans="1:1">
      <c r="A3" s="77" t="s">
        <v>21</v>
      </c>
    </row>
    <row r="4" ht="44.25" customHeight="1" spans="1:10">
      <c r="A4" s="78" t="s">
        <v>387</v>
      </c>
      <c r="B4" s="78" t="s">
        <v>388</v>
      </c>
      <c r="C4" s="78" t="s">
        <v>389</v>
      </c>
      <c r="D4" s="78" t="s">
        <v>390</v>
      </c>
      <c r="E4" s="78" t="s">
        <v>391</v>
      </c>
      <c r="F4" s="79" t="s">
        <v>392</v>
      </c>
      <c r="G4" s="78" t="s">
        <v>393</v>
      </c>
      <c r="H4" s="79" t="s">
        <v>394</v>
      </c>
      <c r="I4" s="79" t="s">
        <v>395</v>
      </c>
      <c r="J4" s="78" t="s">
        <v>396</v>
      </c>
    </row>
    <row r="5" ht="14.25" customHeight="1" spans="1:10">
      <c r="A5" s="78">
        <v>1</v>
      </c>
      <c r="B5" s="78">
        <v>2</v>
      </c>
      <c r="C5" s="78">
        <v>3</v>
      </c>
      <c r="D5" s="78">
        <v>4</v>
      </c>
      <c r="E5" s="78">
        <v>5</v>
      </c>
      <c r="F5" s="78">
        <v>6</v>
      </c>
      <c r="G5" s="78">
        <v>7</v>
      </c>
      <c r="H5" s="78">
        <v>8</v>
      </c>
      <c r="I5" s="78">
        <v>9</v>
      </c>
      <c r="J5" s="78">
        <v>10</v>
      </c>
    </row>
    <row r="6" ht="42" customHeight="1" spans="1:10">
      <c r="A6" s="80" t="s">
        <v>638</v>
      </c>
      <c r="B6" s="81"/>
      <c r="C6" s="81"/>
      <c r="D6" s="82"/>
      <c r="E6" s="83"/>
      <c r="F6" s="84"/>
      <c r="G6" s="83"/>
      <c r="H6" s="84"/>
      <c r="I6" s="84"/>
      <c r="J6" s="83"/>
    </row>
    <row r="7" ht="42.75" customHeight="1" spans="1:10">
      <c r="A7" s="85" t="s">
        <v>239</v>
      </c>
      <c r="B7" s="85" t="s">
        <v>239</v>
      </c>
      <c r="C7" s="85" t="s">
        <v>239</v>
      </c>
      <c r="D7" s="85" t="s">
        <v>239</v>
      </c>
      <c r="E7" s="86" t="s">
        <v>239</v>
      </c>
      <c r="F7" s="85" t="s">
        <v>239</v>
      </c>
      <c r="G7" s="86" t="s">
        <v>239</v>
      </c>
      <c r="H7" s="85" t="s">
        <v>239</v>
      </c>
      <c r="I7" s="85" t="s">
        <v>239</v>
      </c>
      <c r="J7" s="86" t="s">
        <v>239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G9" sqref="G9"/>
    </sheetView>
  </sheetViews>
  <sheetFormatPr defaultColWidth="8.88571428571429" defaultRowHeight="12" outlineLevelCol="7"/>
  <cols>
    <col min="1" max="1" width="46.1428571428571" style="48" customWidth="1"/>
    <col min="2" max="2" width="18.7142857142857" style="48" customWidth="1"/>
    <col min="3" max="3" width="24.847619047619" style="48" customWidth="1"/>
    <col min="4" max="4" width="23.5714285714286" style="48" customWidth="1"/>
    <col min="5" max="5" width="17.5714285714286" style="48" customWidth="1"/>
    <col min="6" max="6" width="23.5714285714286" style="48" customWidth="1"/>
    <col min="7" max="7" width="25.1333333333333" style="48" customWidth="1"/>
    <col min="8" max="8" width="18.847619047619" style="48" customWidth="1"/>
    <col min="9" max="16384" width="9.13333333333333" style="48"/>
  </cols>
  <sheetData>
    <row r="1" spans="8:8">
      <c r="H1" s="49"/>
    </row>
    <row r="2" ht="28.5" spans="1:8">
      <c r="A2" s="50" t="s">
        <v>18</v>
      </c>
      <c r="B2" s="50"/>
      <c r="C2" s="50"/>
      <c r="D2" s="50"/>
      <c r="E2" s="50"/>
      <c r="F2" s="50"/>
      <c r="G2" s="50"/>
      <c r="H2" s="50"/>
    </row>
    <row r="3" ht="13.5" spans="1:2">
      <c r="A3" s="51" t="s">
        <v>21</v>
      </c>
      <c r="B3" s="52"/>
    </row>
    <row r="4" ht="18" customHeight="1" spans="1:8">
      <c r="A4" s="53" t="s">
        <v>205</v>
      </c>
      <c r="B4" s="53" t="s">
        <v>639</v>
      </c>
      <c r="C4" s="53" t="s">
        <v>640</v>
      </c>
      <c r="D4" s="53" t="s">
        <v>641</v>
      </c>
      <c r="E4" s="53" t="s">
        <v>642</v>
      </c>
      <c r="F4" s="54" t="s">
        <v>643</v>
      </c>
      <c r="G4" s="55"/>
      <c r="H4" s="56"/>
    </row>
    <row r="5" ht="18" customHeight="1" spans="1:8">
      <c r="A5" s="57"/>
      <c r="B5" s="57"/>
      <c r="C5" s="57"/>
      <c r="D5" s="57"/>
      <c r="E5" s="57"/>
      <c r="F5" s="58" t="s">
        <v>607</v>
      </c>
      <c r="G5" s="58" t="s">
        <v>644</v>
      </c>
      <c r="H5" s="58" t="s">
        <v>645</v>
      </c>
    </row>
    <row r="6" ht="21" customHeight="1" spans="1:8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59">
        <v>8</v>
      </c>
    </row>
    <row r="7" ht="30" customHeight="1" spans="1:8">
      <c r="A7" s="60" t="s">
        <v>90</v>
      </c>
      <c r="B7" s="61"/>
      <c r="C7" s="61"/>
      <c r="D7" s="61"/>
      <c r="E7" s="61"/>
      <c r="F7" s="62">
        <v>21</v>
      </c>
      <c r="G7" s="63">
        <v>77200</v>
      </c>
      <c r="H7" s="63">
        <v>193200</v>
      </c>
    </row>
    <row r="8" ht="30" customHeight="1" spans="1:8">
      <c r="A8" s="64" t="s">
        <v>94</v>
      </c>
      <c r="B8" s="64" t="s">
        <v>646</v>
      </c>
      <c r="C8" s="65" t="s">
        <v>647</v>
      </c>
      <c r="D8" s="66" t="s">
        <v>648</v>
      </c>
      <c r="E8" s="67" t="s">
        <v>649</v>
      </c>
      <c r="F8" s="62">
        <v>11</v>
      </c>
      <c r="G8" s="63">
        <v>9000</v>
      </c>
      <c r="H8" s="63">
        <v>99000</v>
      </c>
    </row>
    <row r="9" ht="30" customHeight="1" spans="1:8">
      <c r="A9" s="64" t="s">
        <v>92</v>
      </c>
      <c r="B9" s="64" t="s">
        <v>646</v>
      </c>
      <c r="C9" s="65" t="s">
        <v>650</v>
      </c>
      <c r="D9" s="66" t="s">
        <v>651</v>
      </c>
      <c r="E9" s="67" t="s">
        <v>649</v>
      </c>
      <c r="F9" s="62">
        <v>2</v>
      </c>
      <c r="G9" s="63">
        <v>5000</v>
      </c>
      <c r="H9" s="63">
        <v>10000</v>
      </c>
    </row>
    <row r="10" ht="30" customHeight="1" spans="1:8">
      <c r="A10" s="64" t="s">
        <v>92</v>
      </c>
      <c r="B10" s="64" t="s">
        <v>646</v>
      </c>
      <c r="C10" s="65" t="s">
        <v>652</v>
      </c>
      <c r="D10" s="66" t="s">
        <v>653</v>
      </c>
      <c r="E10" s="67" t="s">
        <v>649</v>
      </c>
      <c r="F10" s="62">
        <v>3</v>
      </c>
      <c r="G10" s="63">
        <v>6500</v>
      </c>
      <c r="H10" s="63">
        <v>19500</v>
      </c>
    </row>
    <row r="11" ht="30" customHeight="1" spans="1:8">
      <c r="A11" s="64" t="s">
        <v>92</v>
      </c>
      <c r="B11" s="64" t="s">
        <v>646</v>
      </c>
      <c r="C11" s="65" t="s">
        <v>654</v>
      </c>
      <c r="D11" s="66" t="s">
        <v>655</v>
      </c>
      <c r="E11" s="67" t="s">
        <v>649</v>
      </c>
      <c r="F11" s="62">
        <v>1</v>
      </c>
      <c r="G11" s="63">
        <v>40000</v>
      </c>
      <c r="H11" s="63">
        <v>40000</v>
      </c>
    </row>
    <row r="12" ht="30" customHeight="1" spans="1:8">
      <c r="A12" s="64" t="s">
        <v>92</v>
      </c>
      <c r="B12" s="64" t="s">
        <v>646</v>
      </c>
      <c r="C12" s="65" t="s">
        <v>656</v>
      </c>
      <c r="D12" s="66" t="s">
        <v>657</v>
      </c>
      <c r="E12" s="67" t="s">
        <v>649</v>
      </c>
      <c r="F12" s="62">
        <v>1</v>
      </c>
      <c r="G12" s="63">
        <v>7500</v>
      </c>
      <c r="H12" s="63">
        <v>7500</v>
      </c>
    </row>
    <row r="13" ht="30" customHeight="1" spans="1:8">
      <c r="A13" s="64" t="s">
        <v>92</v>
      </c>
      <c r="B13" s="64" t="s">
        <v>646</v>
      </c>
      <c r="C13" s="65" t="s">
        <v>658</v>
      </c>
      <c r="D13" s="66" t="s">
        <v>659</v>
      </c>
      <c r="E13" s="67" t="s">
        <v>649</v>
      </c>
      <c r="F13" s="62">
        <v>1</v>
      </c>
      <c r="G13" s="63">
        <v>1200</v>
      </c>
      <c r="H13" s="63">
        <v>1200</v>
      </c>
    </row>
    <row r="14" ht="30" customHeight="1" spans="1:8">
      <c r="A14" s="64" t="s">
        <v>92</v>
      </c>
      <c r="B14" s="64" t="s">
        <v>660</v>
      </c>
      <c r="C14" s="65" t="s">
        <v>661</v>
      </c>
      <c r="D14" s="66" t="s">
        <v>662</v>
      </c>
      <c r="E14" s="67" t="s">
        <v>459</v>
      </c>
      <c r="F14" s="62">
        <v>2</v>
      </c>
      <c r="G14" s="63">
        <v>8000</v>
      </c>
      <c r="H14" s="63">
        <v>16000</v>
      </c>
    </row>
    <row r="15" ht="30" customHeight="1" spans="1:8">
      <c r="A15" s="68" t="s">
        <v>75</v>
      </c>
      <c r="B15" s="68"/>
      <c r="C15" s="69"/>
      <c r="D15" s="70"/>
      <c r="E15" s="71"/>
      <c r="F15" s="62">
        <v>21</v>
      </c>
      <c r="G15" s="63">
        <v>77200</v>
      </c>
      <c r="H15" s="63">
        <v>193200</v>
      </c>
    </row>
  </sheetData>
  <mergeCells count="8">
    <mergeCell ref="A2:H2"/>
    <mergeCell ref="F4:H4"/>
    <mergeCell ref="A15:E15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I17" sqref="I17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198</v>
      </c>
    </row>
    <row r="4" s="1" customFormat="1" ht="21.75" customHeight="1" spans="1:11">
      <c r="A4" s="10" t="s">
        <v>320</v>
      </c>
      <c r="B4" s="10" t="s">
        <v>207</v>
      </c>
      <c r="C4" s="10" t="s">
        <v>321</v>
      </c>
      <c r="D4" s="11" t="s">
        <v>208</v>
      </c>
      <c r="E4" s="11" t="s">
        <v>209</v>
      </c>
      <c r="F4" s="11" t="s">
        <v>322</v>
      </c>
      <c r="G4" s="11" t="s">
        <v>323</v>
      </c>
      <c r="H4" s="37" t="s">
        <v>75</v>
      </c>
      <c r="I4" s="12" t="s">
        <v>663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8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9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7">
        <v>10</v>
      </c>
      <c r="K7" s="47">
        <v>11</v>
      </c>
    </row>
    <row r="8" s="1" customFormat="1" ht="18.75" customHeight="1" spans="1:11">
      <c r="A8" s="40"/>
      <c r="B8" s="24" t="s">
        <v>239</v>
      </c>
      <c r="C8" s="40"/>
      <c r="D8" s="40"/>
      <c r="E8" s="40"/>
      <c r="F8" s="40"/>
      <c r="G8" s="40"/>
      <c r="H8" s="41" t="s">
        <v>239</v>
      </c>
      <c r="I8" s="41" t="s">
        <v>239</v>
      </c>
      <c r="J8" s="41" t="s">
        <v>239</v>
      </c>
      <c r="K8" s="41"/>
    </row>
    <row r="9" s="1" customFormat="1" ht="18.75" customHeight="1" spans="1:11">
      <c r="A9" s="42" t="s">
        <v>152</v>
      </c>
      <c r="B9" s="43"/>
      <c r="C9" s="43"/>
      <c r="D9" s="43"/>
      <c r="E9" s="43"/>
      <c r="F9" s="43"/>
      <c r="G9" s="44"/>
      <c r="H9" s="45" t="s">
        <v>239</v>
      </c>
      <c r="I9" s="45" t="s">
        <v>239</v>
      </c>
      <c r="J9" s="45" t="s">
        <v>239</v>
      </c>
      <c r="K9" s="45"/>
    </row>
    <row r="10" s="1" customFormat="1" customHeight="1" spans="1:1">
      <c r="A10" s="1" t="s">
        <v>664</v>
      </c>
    </row>
    <row r="11" customHeight="1" spans="1:1">
      <c r="A11" s="46"/>
    </row>
  </sheetData>
  <mergeCells count="15">
    <mergeCell ref="A2:K2"/>
    <mergeCell ref="A3:G3"/>
    <mergeCell ref="I4:K4"/>
    <mergeCell ref="A9:G9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workbookViewId="0">
      <pane xSplit="1" ySplit="6" topLeftCell="B7" activePane="bottomRight" state="frozen"/>
      <selection/>
      <selection pane="topRight"/>
      <selection pane="bottomLeft"/>
      <selection pane="bottomRight" activeCell="B16" sqref="B16"/>
    </sheetView>
  </sheetViews>
  <sheetFormatPr defaultColWidth="8" defaultRowHeight="12" outlineLevelCol="3"/>
  <cols>
    <col min="1" max="1" width="39.5714285714286" style="89" customWidth="1"/>
    <col min="2" max="2" width="43.1333333333333" style="89" customWidth="1"/>
    <col min="3" max="3" width="40.4285714285714" style="89" customWidth="1"/>
    <col min="4" max="4" width="46.1333333333333" style="89" customWidth="1"/>
    <col min="5" max="5" width="8" style="73" customWidth="1"/>
    <col min="6" max="16384" width="8" style="73"/>
  </cols>
  <sheetData>
    <row r="1" ht="17" customHeight="1" spans="1:4">
      <c r="A1" s="353"/>
      <c r="B1" s="91"/>
      <c r="C1" s="91"/>
      <c r="D1" s="158"/>
    </row>
    <row r="2" ht="36" customHeight="1" spans="1:4">
      <c r="A2" s="74" t="s">
        <v>2</v>
      </c>
      <c r="B2" s="354"/>
      <c r="C2" s="354"/>
      <c r="D2" s="354"/>
    </row>
    <row r="3" ht="21" customHeight="1" spans="1:4">
      <c r="A3" s="94" t="s">
        <v>21</v>
      </c>
      <c r="B3" s="305"/>
      <c r="C3" s="305"/>
      <c r="D3" s="157" t="s">
        <v>22</v>
      </c>
    </row>
    <row r="4" ht="19.5" customHeight="1" spans="1:4">
      <c r="A4" s="98" t="s">
        <v>23</v>
      </c>
      <c r="B4" s="167"/>
      <c r="C4" s="98" t="s">
        <v>24</v>
      </c>
      <c r="D4" s="167"/>
    </row>
    <row r="5" ht="19.5" customHeight="1" spans="1:4">
      <c r="A5" s="97" t="s">
        <v>25</v>
      </c>
      <c r="B5" s="97" t="s">
        <v>26</v>
      </c>
      <c r="C5" s="97" t="s">
        <v>27</v>
      </c>
      <c r="D5" s="97" t="s">
        <v>26</v>
      </c>
    </row>
    <row r="6" ht="19.5" customHeight="1" spans="1:4">
      <c r="A6" s="101"/>
      <c r="B6" s="101"/>
      <c r="C6" s="101"/>
      <c r="D6" s="101"/>
    </row>
    <row r="7" ht="20.25" customHeight="1" spans="1:4">
      <c r="A7" s="311" t="s">
        <v>28</v>
      </c>
      <c r="B7" s="294">
        <v>7475136.16</v>
      </c>
      <c r="C7" s="311" t="s">
        <v>29</v>
      </c>
      <c r="D7" s="355">
        <v>6295139.9</v>
      </c>
    </row>
    <row r="8" ht="20.25" customHeight="1" spans="1:4">
      <c r="A8" s="311" t="s">
        <v>30</v>
      </c>
      <c r="B8" s="294"/>
      <c r="C8" s="311" t="s">
        <v>31</v>
      </c>
      <c r="D8" s="355"/>
    </row>
    <row r="9" ht="20.25" customHeight="1" spans="1:4">
      <c r="A9" s="311" t="s">
        <v>32</v>
      </c>
      <c r="B9" s="294"/>
      <c r="C9" s="311" t="s">
        <v>33</v>
      </c>
      <c r="D9" s="355"/>
    </row>
    <row r="10" ht="20.25" customHeight="1" spans="1:4">
      <c r="A10" s="311" t="s">
        <v>34</v>
      </c>
      <c r="B10" s="294"/>
      <c r="C10" s="311" t="s">
        <v>35</v>
      </c>
      <c r="D10" s="355">
        <v>228</v>
      </c>
    </row>
    <row r="11" ht="20.25" customHeight="1" spans="1:4">
      <c r="A11" s="311" t="s">
        <v>36</v>
      </c>
      <c r="B11" s="356"/>
      <c r="C11" s="311" t="s">
        <v>37</v>
      </c>
      <c r="D11" s="355"/>
    </row>
    <row r="12" ht="20.25" customHeight="1" spans="1:4">
      <c r="A12" s="311" t="s">
        <v>38</v>
      </c>
      <c r="B12" s="309"/>
      <c r="C12" s="311" t="s">
        <v>39</v>
      </c>
      <c r="D12" s="355"/>
    </row>
    <row r="13" ht="20.25" customHeight="1" spans="1:4">
      <c r="A13" s="311" t="s">
        <v>40</v>
      </c>
      <c r="B13" s="309"/>
      <c r="C13" s="311" t="s">
        <v>41</v>
      </c>
      <c r="D13" s="355"/>
    </row>
    <row r="14" ht="20.25" customHeight="1" spans="1:4">
      <c r="A14" s="311" t="s">
        <v>42</v>
      </c>
      <c r="B14" s="309"/>
      <c r="C14" s="311" t="s">
        <v>43</v>
      </c>
      <c r="D14" s="313">
        <v>741765</v>
      </c>
    </row>
    <row r="15" ht="20.25" customHeight="1" spans="1:4">
      <c r="A15" s="357" t="s">
        <v>44</v>
      </c>
      <c r="B15" s="358"/>
      <c r="C15" s="311" t="s">
        <v>45</v>
      </c>
      <c r="D15" s="313">
        <v>437145</v>
      </c>
    </row>
    <row r="16" ht="20.25" customHeight="1" spans="1:4">
      <c r="A16" s="357" t="s">
        <v>46</v>
      </c>
      <c r="B16" s="359"/>
      <c r="C16" s="311" t="s">
        <v>47</v>
      </c>
      <c r="D16" s="355"/>
    </row>
    <row r="17" ht="20.25" customHeight="1" spans="1:4">
      <c r="A17" s="357"/>
      <c r="B17" s="360"/>
      <c r="C17" s="311" t="s">
        <v>48</v>
      </c>
      <c r="D17" s="355"/>
    </row>
    <row r="18" ht="20.25" customHeight="1" spans="1:4">
      <c r="A18" s="359"/>
      <c r="B18" s="360"/>
      <c r="C18" s="311" t="s">
        <v>49</v>
      </c>
      <c r="D18" s="355"/>
    </row>
    <row r="19" ht="20.25" customHeight="1" spans="1:4">
      <c r="A19" s="359"/>
      <c r="B19" s="360"/>
      <c r="C19" s="311" t="s">
        <v>50</v>
      </c>
      <c r="D19" s="355"/>
    </row>
    <row r="20" ht="20.25" customHeight="1" spans="1:4">
      <c r="A20" s="359"/>
      <c r="B20" s="360"/>
      <c r="C20" s="311" t="s">
        <v>51</v>
      </c>
      <c r="D20" s="355"/>
    </row>
    <row r="21" ht="20.25" customHeight="1" spans="1:4">
      <c r="A21" s="359"/>
      <c r="B21" s="360"/>
      <c r="C21" s="311" t="s">
        <v>52</v>
      </c>
      <c r="D21" s="355"/>
    </row>
    <row r="22" ht="20.25" customHeight="1" spans="1:4">
      <c r="A22" s="359"/>
      <c r="B22" s="360"/>
      <c r="C22" s="311" t="s">
        <v>53</v>
      </c>
      <c r="D22" s="355"/>
    </row>
    <row r="23" ht="20.25" customHeight="1" spans="1:4">
      <c r="A23" s="359"/>
      <c r="B23" s="360"/>
      <c r="C23" s="311" t="s">
        <v>54</v>
      </c>
      <c r="D23" s="355"/>
    </row>
    <row r="24" ht="20.25" customHeight="1" spans="1:4">
      <c r="A24" s="359"/>
      <c r="B24" s="360"/>
      <c r="C24" s="311" t="s">
        <v>55</v>
      </c>
      <c r="D24" s="355"/>
    </row>
    <row r="25" ht="20.25" customHeight="1" spans="1:4">
      <c r="A25" s="359"/>
      <c r="B25" s="360"/>
      <c r="C25" s="311" t="s">
        <v>56</v>
      </c>
      <c r="D25" s="355">
        <v>439944</v>
      </c>
    </row>
    <row r="26" ht="20.25" customHeight="1" spans="1:4">
      <c r="A26" s="359"/>
      <c r="B26" s="360"/>
      <c r="C26" s="311" t="s">
        <v>57</v>
      </c>
      <c r="D26" s="355"/>
    </row>
    <row r="27" ht="20.25" customHeight="1" spans="1:4">
      <c r="A27" s="359"/>
      <c r="B27" s="360"/>
      <c r="C27" s="311" t="s">
        <v>58</v>
      </c>
      <c r="D27" s="355"/>
    </row>
    <row r="28" ht="20.25" customHeight="1" spans="1:4">
      <c r="A28" s="359"/>
      <c r="B28" s="360"/>
      <c r="C28" s="311" t="s">
        <v>59</v>
      </c>
      <c r="D28" s="355"/>
    </row>
    <row r="29" ht="20.25" customHeight="1" spans="1:4">
      <c r="A29" s="359"/>
      <c r="B29" s="360"/>
      <c r="C29" s="311" t="s">
        <v>60</v>
      </c>
      <c r="D29" s="355"/>
    </row>
    <row r="30" ht="20.25" customHeight="1" spans="1:4">
      <c r="A30" s="361"/>
      <c r="B30" s="362"/>
      <c r="C30" s="311" t="s">
        <v>61</v>
      </c>
      <c r="D30" s="355"/>
    </row>
    <row r="31" ht="20.25" customHeight="1" spans="1:4">
      <c r="A31" s="361"/>
      <c r="B31" s="362"/>
      <c r="C31" s="311" t="s">
        <v>62</v>
      </c>
      <c r="D31" s="355"/>
    </row>
    <row r="32" ht="20.25" customHeight="1" spans="1:4">
      <c r="A32" s="361"/>
      <c r="B32" s="362"/>
      <c r="C32" s="311" t="s">
        <v>63</v>
      </c>
      <c r="D32" s="355"/>
    </row>
    <row r="33" ht="20.25" customHeight="1" spans="1:4">
      <c r="A33" s="363" t="s">
        <v>64</v>
      </c>
      <c r="B33" s="364">
        <f>B7+B8+B9+B10+B11</f>
        <v>7475136.16</v>
      </c>
      <c r="C33" s="317" t="s">
        <v>65</v>
      </c>
      <c r="D33" s="314">
        <f>SUM(D7:D29)</f>
        <v>7914221.9</v>
      </c>
    </row>
    <row r="34" ht="20.25" customHeight="1" spans="1:4">
      <c r="A34" s="357" t="s">
        <v>66</v>
      </c>
      <c r="B34" s="365">
        <v>439085.74</v>
      </c>
      <c r="C34" s="311" t="s">
        <v>67</v>
      </c>
      <c r="D34" s="294"/>
    </row>
    <row r="35" ht="20.25" customHeight="1" spans="1:4">
      <c r="A35" s="357" t="s">
        <v>68</v>
      </c>
      <c r="B35" s="365">
        <v>50228</v>
      </c>
      <c r="C35" s="357" t="s">
        <v>68</v>
      </c>
      <c r="D35" s="366"/>
    </row>
    <row r="36" ht="20.25" customHeight="1" spans="1:4">
      <c r="A36" s="357" t="s">
        <v>69</v>
      </c>
      <c r="B36" s="365">
        <v>388857.74</v>
      </c>
      <c r="C36" s="357" t="s">
        <v>70</v>
      </c>
      <c r="D36" s="366"/>
    </row>
    <row r="37" ht="20.25" customHeight="1" spans="1:4">
      <c r="A37" s="367" t="s">
        <v>71</v>
      </c>
      <c r="B37" s="368">
        <f>B33+B34</f>
        <v>7914221.9</v>
      </c>
      <c r="C37" s="317" t="s">
        <v>72</v>
      </c>
      <c r="D37" s="368">
        <f>D33+D34</f>
        <v>7914221.9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C17" sqref="C17"/>
    </sheetView>
  </sheetViews>
  <sheetFormatPr defaultColWidth="9.14285714285714" defaultRowHeight="14.25" customHeight="1" outlineLevelCol="6"/>
  <cols>
    <col min="1" max="1" width="35.2857142857143" style="1" customWidth="1"/>
    <col min="2" max="2" width="28" style="1" customWidth="1"/>
    <col min="3" max="3" width="47" style="1" customWidth="1"/>
    <col min="4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21" customHeight="1" spans="1:7">
      <c r="A3" s="6" t="s">
        <v>21</v>
      </c>
      <c r="B3" s="7"/>
      <c r="C3" s="7"/>
      <c r="D3" s="7"/>
      <c r="E3" s="8"/>
      <c r="F3" s="8"/>
      <c r="G3" s="9" t="s">
        <v>198</v>
      </c>
    </row>
    <row r="4" s="1" customFormat="1" ht="21.75" customHeight="1" spans="1:7">
      <c r="A4" s="10" t="s">
        <v>321</v>
      </c>
      <c r="B4" s="10" t="s">
        <v>320</v>
      </c>
      <c r="C4" s="10" t="s">
        <v>207</v>
      </c>
      <c r="D4" s="11" t="s">
        <v>665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666</v>
      </c>
      <c r="F5" s="18" t="s">
        <v>667</v>
      </c>
      <c r="G5" s="18" t="s">
        <v>668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22" customHeight="1" spans="1:7">
      <c r="A8" s="24" t="s">
        <v>90</v>
      </c>
      <c r="B8" s="25" t="s">
        <v>327</v>
      </c>
      <c r="C8" s="25" t="s">
        <v>329</v>
      </c>
      <c r="D8" s="24" t="s">
        <v>669</v>
      </c>
      <c r="E8" s="26">
        <v>50000</v>
      </c>
      <c r="F8" s="26"/>
      <c r="G8" s="26"/>
    </row>
    <row r="9" s="1" customFormat="1" ht="22" customHeight="1" spans="1:7">
      <c r="A9" s="24" t="s">
        <v>90</v>
      </c>
      <c r="B9" s="25" t="s">
        <v>327</v>
      </c>
      <c r="C9" s="24" t="s">
        <v>333</v>
      </c>
      <c r="D9" s="24" t="s">
        <v>669</v>
      </c>
      <c r="E9" s="26">
        <v>430000</v>
      </c>
      <c r="F9" s="26"/>
      <c r="G9" s="26"/>
    </row>
    <row r="10" s="1" customFormat="1" ht="22" customHeight="1" spans="1:7">
      <c r="A10" s="24" t="s">
        <v>90</v>
      </c>
      <c r="B10" s="25" t="s">
        <v>327</v>
      </c>
      <c r="C10" s="24" t="s">
        <v>339</v>
      </c>
      <c r="D10" s="24" t="s">
        <v>669</v>
      </c>
      <c r="E10" s="26">
        <v>110000</v>
      </c>
      <c r="F10" s="26"/>
      <c r="G10" s="26"/>
    </row>
    <row r="11" s="1" customFormat="1" ht="22" customHeight="1" spans="1:7">
      <c r="A11" s="24" t="s">
        <v>90</v>
      </c>
      <c r="B11" s="25" t="s">
        <v>327</v>
      </c>
      <c r="C11" s="24" t="s">
        <v>341</v>
      </c>
      <c r="D11" s="24" t="s">
        <v>669</v>
      </c>
      <c r="E11" s="26">
        <v>20000</v>
      </c>
      <c r="F11" s="26"/>
      <c r="G11" s="26"/>
    </row>
    <row r="12" s="1" customFormat="1" ht="22" customHeight="1" spans="1:7">
      <c r="A12" s="24" t="s">
        <v>90</v>
      </c>
      <c r="B12" s="25" t="s">
        <v>327</v>
      </c>
      <c r="C12" s="24" t="s">
        <v>343</v>
      </c>
      <c r="D12" s="24" t="s">
        <v>669</v>
      </c>
      <c r="E12" s="26">
        <v>210000</v>
      </c>
      <c r="F12" s="26"/>
      <c r="G12" s="26"/>
    </row>
    <row r="13" s="1" customFormat="1" ht="22" customHeight="1" spans="1:7">
      <c r="A13" s="24" t="s">
        <v>90</v>
      </c>
      <c r="B13" s="25" t="s">
        <v>327</v>
      </c>
      <c r="C13" s="24" t="s">
        <v>345</v>
      </c>
      <c r="D13" s="24" t="s">
        <v>669</v>
      </c>
      <c r="E13" s="26">
        <v>100000</v>
      </c>
      <c r="F13" s="26"/>
      <c r="G13" s="26"/>
    </row>
    <row r="14" ht="22" customHeight="1" spans="1:7">
      <c r="A14" s="24" t="s">
        <v>90</v>
      </c>
      <c r="B14" s="25" t="s">
        <v>327</v>
      </c>
      <c r="C14" s="27" t="s">
        <v>365</v>
      </c>
      <c r="D14" s="24" t="s">
        <v>669</v>
      </c>
      <c r="E14" s="28">
        <v>99000</v>
      </c>
      <c r="F14" s="28"/>
      <c r="G14" s="28"/>
    </row>
    <row r="15" ht="22" customHeight="1" spans="1:7">
      <c r="A15" s="24" t="s">
        <v>90</v>
      </c>
      <c r="B15" s="25" t="s">
        <v>327</v>
      </c>
      <c r="C15" s="27" t="s">
        <v>379</v>
      </c>
      <c r="D15" s="24" t="s">
        <v>669</v>
      </c>
      <c r="E15" s="28">
        <v>228</v>
      </c>
      <c r="F15" s="28"/>
      <c r="G15" s="28"/>
    </row>
    <row r="16" ht="22" customHeight="1" spans="1:7">
      <c r="A16" s="24" t="s">
        <v>90</v>
      </c>
      <c r="B16" s="25" t="s">
        <v>327</v>
      </c>
      <c r="C16" s="27" t="s">
        <v>382</v>
      </c>
      <c r="D16" s="24" t="s">
        <v>669</v>
      </c>
      <c r="E16" s="28">
        <v>50000</v>
      </c>
      <c r="F16" s="28"/>
      <c r="G16" s="28"/>
    </row>
    <row r="17" ht="22" customHeight="1" spans="1:7">
      <c r="A17" s="29" t="s">
        <v>362</v>
      </c>
      <c r="B17" s="30" t="s">
        <v>327</v>
      </c>
      <c r="C17" s="31" t="s">
        <v>361</v>
      </c>
      <c r="D17" s="32" t="s">
        <v>669</v>
      </c>
      <c r="E17" s="33">
        <v>54700</v>
      </c>
      <c r="F17" s="33"/>
      <c r="G17" s="33"/>
    </row>
    <row r="18" ht="22" customHeight="1" spans="1:7">
      <c r="A18" s="29" t="s">
        <v>362</v>
      </c>
      <c r="B18" s="30" t="s">
        <v>327</v>
      </c>
      <c r="C18" s="31" t="s">
        <v>375</v>
      </c>
      <c r="D18" s="32" t="s">
        <v>669</v>
      </c>
      <c r="E18" s="33">
        <v>145300</v>
      </c>
      <c r="F18" s="33"/>
      <c r="G18" s="33"/>
    </row>
    <row r="19" ht="25" customHeight="1" spans="1:7">
      <c r="A19" s="34" t="s">
        <v>75</v>
      </c>
      <c r="B19" s="35"/>
      <c r="C19" s="35"/>
      <c r="D19" s="36"/>
      <c r="E19" s="33">
        <f>SUM(E8:E18)</f>
        <v>1269228</v>
      </c>
      <c r="F19" s="33"/>
      <c r="G19" s="33"/>
    </row>
  </sheetData>
  <mergeCells count="11">
    <mergeCell ref="A2:G2"/>
    <mergeCell ref="A3:D3"/>
    <mergeCell ref="E4:G4"/>
    <mergeCell ref="A19:D1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2"/>
  <sheetViews>
    <sheetView workbookViewId="0">
      <selection activeCell="D18" sqref="D18"/>
    </sheetView>
  </sheetViews>
  <sheetFormatPr defaultColWidth="8" defaultRowHeight="14.25" customHeight="1"/>
  <cols>
    <col min="1" max="1" width="21.1333333333333" style="89" customWidth="1"/>
    <col min="2" max="2" width="36.7142857142857" style="89" customWidth="1"/>
    <col min="3" max="5" width="13" style="89" customWidth="1"/>
    <col min="6" max="6" width="13.7142857142857" style="89" customWidth="1"/>
    <col min="7" max="8" width="15.5714285714286" style="89" customWidth="1"/>
    <col min="9" max="9" width="8" style="89" customWidth="1"/>
    <col min="10" max="10" width="8.14285714285714" style="89" customWidth="1"/>
    <col min="11" max="13" width="11.8571428571429" style="89" customWidth="1"/>
    <col min="14" max="14" width="8.14285714285714" style="89" customWidth="1"/>
    <col min="15" max="15" width="11.1428571428571" style="73" customWidth="1"/>
    <col min="16" max="16" width="11.8571428571429" style="73" customWidth="1"/>
    <col min="17" max="17" width="13.7142857142857" style="73" customWidth="1"/>
    <col min="18" max="18" width="15.5714285714286" style="73" customWidth="1"/>
    <col min="19" max="19" width="17.4285714285714" style="89" customWidth="1"/>
    <col min="20" max="20" width="8" style="73" customWidth="1"/>
    <col min="21" max="16384" width="8" style="73"/>
  </cols>
  <sheetData>
    <row r="1" ht="12" customHeight="1" spans="1:19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341"/>
      <c r="P1" s="341"/>
      <c r="Q1" s="341"/>
      <c r="R1" s="341"/>
      <c r="S1" s="348"/>
    </row>
    <row r="2" ht="36" customHeight="1" spans="1:19">
      <c r="A2" s="326" t="s">
        <v>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6"/>
      <c r="P2" s="76"/>
      <c r="Q2" s="76"/>
      <c r="R2" s="76"/>
      <c r="S2" s="75"/>
    </row>
    <row r="3" ht="20.25" customHeight="1" spans="1:19">
      <c r="A3" s="94" t="s">
        <v>21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342"/>
      <c r="P3" s="342"/>
      <c r="Q3" s="342"/>
      <c r="R3" s="342"/>
      <c r="S3" s="349" t="s">
        <v>22</v>
      </c>
    </row>
    <row r="4" ht="18.75" customHeight="1" spans="1:19">
      <c r="A4" s="327" t="s">
        <v>73</v>
      </c>
      <c r="B4" s="328" t="s">
        <v>74</v>
      </c>
      <c r="C4" s="328" t="s">
        <v>75</v>
      </c>
      <c r="D4" s="329" t="s">
        <v>76</v>
      </c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43" t="s">
        <v>66</v>
      </c>
      <c r="P4" s="343"/>
      <c r="Q4" s="343"/>
      <c r="R4" s="343"/>
      <c r="S4" s="257"/>
    </row>
    <row r="5" ht="18.75" customHeight="1" spans="1:19">
      <c r="A5" s="331"/>
      <c r="B5" s="332"/>
      <c r="C5" s="332"/>
      <c r="D5" s="333" t="s">
        <v>77</v>
      </c>
      <c r="E5" s="333" t="s">
        <v>78</v>
      </c>
      <c r="F5" s="333" t="s">
        <v>79</v>
      </c>
      <c r="G5" s="333" t="s">
        <v>80</v>
      </c>
      <c r="H5" s="333" t="s">
        <v>81</v>
      </c>
      <c r="I5" s="344" t="s">
        <v>82</v>
      </c>
      <c r="J5" s="330"/>
      <c r="K5" s="330"/>
      <c r="L5" s="330"/>
      <c r="M5" s="330"/>
      <c r="N5" s="330"/>
      <c r="O5" s="343" t="s">
        <v>77</v>
      </c>
      <c r="P5" s="343" t="s">
        <v>78</v>
      </c>
      <c r="Q5" s="343" t="s">
        <v>79</v>
      </c>
      <c r="R5" s="350" t="s">
        <v>80</v>
      </c>
      <c r="S5" s="343" t="s">
        <v>83</v>
      </c>
    </row>
    <row r="6" ht="33.75" customHeight="1" spans="1:19">
      <c r="A6" s="334"/>
      <c r="B6" s="335"/>
      <c r="C6" s="335"/>
      <c r="D6" s="334"/>
      <c r="E6" s="334"/>
      <c r="F6" s="334"/>
      <c r="G6" s="334"/>
      <c r="H6" s="334"/>
      <c r="I6" s="335" t="s">
        <v>77</v>
      </c>
      <c r="J6" s="335" t="s">
        <v>84</v>
      </c>
      <c r="K6" s="335" t="s">
        <v>85</v>
      </c>
      <c r="L6" s="335" t="s">
        <v>86</v>
      </c>
      <c r="M6" s="335" t="s">
        <v>87</v>
      </c>
      <c r="N6" s="345" t="s">
        <v>88</v>
      </c>
      <c r="O6" s="343"/>
      <c r="P6" s="343"/>
      <c r="Q6" s="343"/>
      <c r="R6" s="350"/>
      <c r="S6" s="343"/>
    </row>
    <row r="7" ht="16.5" customHeight="1" spans="1:19">
      <c r="A7" s="336">
        <v>1</v>
      </c>
      <c r="B7" s="337">
        <v>2</v>
      </c>
      <c r="C7" s="337">
        <v>3</v>
      </c>
      <c r="D7" s="336">
        <v>4</v>
      </c>
      <c r="E7" s="337">
        <v>5</v>
      </c>
      <c r="F7" s="337">
        <v>6</v>
      </c>
      <c r="G7" s="336">
        <v>7</v>
      </c>
      <c r="H7" s="337">
        <v>8</v>
      </c>
      <c r="I7" s="337">
        <v>9</v>
      </c>
      <c r="J7" s="336">
        <v>10</v>
      </c>
      <c r="K7" s="336">
        <v>11</v>
      </c>
      <c r="L7" s="336">
        <v>12</v>
      </c>
      <c r="M7" s="336">
        <v>13</v>
      </c>
      <c r="N7" s="336">
        <v>14</v>
      </c>
      <c r="O7" s="336">
        <v>15</v>
      </c>
      <c r="P7" s="336">
        <v>16</v>
      </c>
      <c r="Q7" s="336">
        <v>17</v>
      </c>
      <c r="R7" s="336">
        <v>18</v>
      </c>
      <c r="S7" s="261">
        <v>19</v>
      </c>
    </row>
    <row r="8" ht="16.5" customHeight="1" spans="1:19">
      <c r="A8" s="128" t="s">
        <v>89</v>
      </c>
      <c r="B8" s="128" t="s">
        <v>90</v>
      </c>
      <c r="C8" s="294">
        <f>C9+C10</f>
        <v>7914221.9</v>
      </c>
      <c r="D8" s="294">
        <f>D9+D10</f>
        <v>7475136.16</v>
      </c>
      <c r="E8" s="294">
        <f>E9+E10</f>
        <v>7475136.16</v>
      </c>
      <c r="F8" s="294"/>
      <c r="G8" s="294"/>
      <c r="H8" s="294"/>
      <c r="I8" s="294"/>
      <c r="J8" s="294"/>
      <c r="K8" s="294"/>
      <c r="L8" s="294"/>
      <c r="M8" s="294"/>
      <c r="N8" s="294"/>
      <c r="O8" s="294">
        <f>O9+O10</f>
        <v>439085.74</v>
      </c>
      <c r="P8" s="294">
        <f>P9+P10</f>
        <v>50228</v>
      </c>
      <c r="Q8" s="294"/>
      <c r="R8" s="294"/>
      <c r="S8" s="294">
        <f>S9+S10</f>
        <v>388857.74</v>
      </c>
    </row>
    <row r="9" ht="16.5" customHeight="1" spans="1:19">
      <c r="A9" s="128" t="s">
        <v>91</v>
      </c>
      <c r="B9" s="128" t="s">
        <v>92</v>
      </c>
      <c r="C9" s="294">
        <f>D9+O9</f>
        <v>1842620</v>
      </c>
      <c r="D9" s="294">
        <f>E9</f>
        <v>1842620</v>
      </c>
      <c r="E9" s="338">
        <v>1842620</v>
      </c>
      <c r="F9" s="312"/>
      <c r="G9" s="312"/>
      <c r="H9" s="312"/>
      <c r="I9" s="312"/>
      <c r="J9" s="312"/>
      <c r="K9" s="312"/>
      <c r="L9" s="312"/>
      <c r="M9" s="312"/>
      <c r="N9" s="346"/>
      <c r="O9" s="347"/>
      <c r="P9" s="347"/>
      <c r="Q9" s="347"/>
      <c r="R9" s="351"/>
      <c r="S9" s="352"/>
    </row>
    <row r="10" ht="16.5" customHeight="1" spans="1:19">
      <c r="A10" s="128" t="s">
        <v>93</v>
      </c>
      <c r="B10" s="128" t="s">
        <v>94</v>
      </c>
      <c r="C10" s="294">
        <f>D10+O10</f>
        <v>6071601.9</v>
      </c>
      <c r="D10" s="294">
        <f>E10</f>
        <v>5632516.16</v>
      </c>
      <c r="E10" s="338">
        <v>5632516.16</v>
      </c>
      <c r="F10" s="312"/>
      <c r="G10" s="312"/>
      <c r="H10" s="312"/>
      <c r="I10" s="312"/>
      <c r="J10" s="312"/>
      <c r="K10" s="312"/>
      <c r="L10" s="312"/>
      <c r="M10" s="312"/>
      <c r="N10" s="346"/>
      <c r="O10" s="347">
        <f>P10+S10</f>
        <v>439085.74</v>
      </c>
      <c r="P10" s="347">
        <v>50228</v>
      </c>
      <c r="Q10" s="347"/>
      <c r="R10" s="351"/>
      <c r="S10" s="312">
        <v>388857.74</v>
      </c>
    </row>
    <row r="11" ht="16.5" customHeight="1" spans="1:19">
      <c r="A11" s="339" t="s">
        <v>75</v>
      </c>
      <c r="B11" s="340"/>
      <c r="C11" s="312">
        <f>C9+C10</f>
        <v>7914221.9</v>
      </c>
      <c r="D11" s="312">
        <f>D9+D10</f>
        <v>7475136.16</v>
      </c>
      <c r="E11" s="312">
        <f>E9+E10</f>
        <v>7475136.16</v>
      </c>
      <c r="F11" s="312"/>
      <c r="G11" s="312"/>
      <c r="H11" s="312"/>
      <c r="I11" s="312"/>
      <c r="J11" s="312"/>
      <c r="K11" s="312"/>
      <c r="L11" s="312"/>
      <c r="M11" s="312"/>
      <c r="N11" s="312"/>
      <c r="O11" s="312">
        <f>O9+O10</f>
        <v>439085.74</v>
      </c>
      <c r="P11" s="312">
        <f>P9+P10</f>
        <v>50228</v>
      </c>
      <c r="Q11" s="312"/>
      <c r="R11" s="312"/>
      <c r="S11" s="312">
        <f>S9+S10</f>
        <v>388857.74</v>
      </c>
    </row>
    <row r="12" customHeight="1" spans="19:19">
      <c r="S12" s="87"/>
    </row>
  </sheetData>
  <mergeCells count="19">
    <mergeCell ref="A2:S2"/>
    <mergeCell ref="A3:D3"/>
    <mergeCell ref="D4:N4"/>
    <mergeCell ref="O4:S4"/>
    <mergeCell ref="I5:N5"/>
    <mergeCell ref="A11:B11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  <ignoredErrors>
    <ignoredError sqref="C8:S1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1"/>
  <sheetViews>
    <sheetView topLeftCell="C1" workbookViewId="0">
      <selection activeCell="J31" sqref="J31"/>
    </sheetView>
  </sheetViews>
  <sheetFormatPr defaultColWidth="8.88571428571429" defaultRowHeight="14.25" customHeight="1"/>
  <cols>
    <col min="1" max="1" width="14.2857142857143" style="89" customWidth="1"/>
    <col min="2" max="2" width="35.2857142857143" style="89" customWidth="1"/>
    <col min="3" max="4" width="15.4285714285714" style="89" customWidth="1"/>
    <col min="5" max="8" width="18.847619047619" style="89" customWidth="1"/>
    <col min="9" max="9" width="15.5714285714286" style="89" customWidth="1"/>
    <col min="10" max="10" width="14.1333333333333" style="89" customWidth="1"/>
    <col min="11" max="15" width="18.847619047619" style="89" customWidth="1"/>
    <col min="16" max="16" width="9.13333333333333" style="89" customWidth="1"/>
    <col min="17" max="16384" width="9.13333333333333" style="89"/>
  </cols>
  <sheetData>
    <row r="1" ht="15.75" customHeight="1" spans="1:15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2"/>
    </row>
    <row r="2" ht="28.5" customHeight="1" spans="1:15">
      <c r="A2" s="75" t="s">
        <v>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</row>
    <row r="3" ht="15" customHeight="1" spans="1:15">
      <c r="A3" s="320" t="s">
        <v>21</v>
      </c>
      <c r="B3" s="321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95"/>
      <c r="N3" s="95"/>
      <c r="O3" s="162" t="s">
        <v>22</v>
      </c>
    </row>
    <row r="4" ht="17.25" customHeight="1" spans="1:15">
      <c r="A4" s="103" t="s">
        <v>95</v>
      </c>
      <c r="B4" s="103" t="s">
        <v>96</v>
      </c>
      <c r="C4" s="104" t="s">
        <v>75</v>
      </c>
      <c r="D4" s="125" t="s">
        <v>78</v>
      </c>
      <c r="E4" s="125"/>
      <c r="F4" s="125"/>
      <c r="G4" s="125" t="s">
        <v>79</v>
      </c>
      <c r="H4" s="125" t="s">
        <v>80</v>
      </c>
      <c r="I4" s="125" t="s">
        <v>97</v>
      </c>
      <c r="J4" s="125" t="s">
        <v>82</v>
      </c>
      <c r="K4" s="125"/>
      <c r="L4" s="125"/>
      <c r="M4" s="125"/>
      <c r="N4" s="125"/>
      <c r="O4" s="125"/>
    </row>
    <row r="5" ht="27" spans="1:15">
      <c r="A5" s="117"/>
      <c r="B5" s="117"/>
      <c r="C5" s="322"/>
      <c r="D5" s="125" t="s">
        <v>77</v>
      </c>
      <c r="E5" s="125" t="s">
        <v>98</v>
      </c>
      <c r="F5" s="125" t="s">
        <v>99</v>
      </c>
      <c r="G5" s="125"/>
      <c r="H5" s="125"/>
      <c r="I5" s="125"/>
      <c r="J5" s="125" t="s">
        <v>77</v>
      </c>
      <c r="K5" s="125" t="s">
        <v>100</v>
      </c>
      <c r="L5" s="125" t="s">
        <v>101</v>
      </c>
      <c r="M5" s="125" t="s">
        <v>102</v>
      </c>
      <c r="N5" s="125" t="s">
        <v>103</v>
      </c>
      <c r="O5" s="125" t="s">
        <v>104</v>
      </c>
    </row>
    <row r="6" ht="16.5" customHeight="1" spans="1:15">
      <c r="A6" s="118">
        <v>1</v>
      </c>
      <c r="B6" s="118">
        <v>2</v>
      </c>
      <c r="C6" s="118">
        <v>3</v>
      </c>
      <c r="D6" s="118">
        <v>4</v>
      </c>
      <c r="E6" s="118">
        <v>5</v>
      </c>
      <c r="F6" s="118">
        <v>6</v>
      </c>
      <c r="G6" s="118">
        <v>7</v>
      </c>
      <c r="H6" s="118">
        <v>8</v>
      </c>
      <c r="I6" s="118">
        <v>9</v>
      </c>
      <c r="J6" s="118">
        <v>10</v>
      </c>
      <c r="K6" s="118">
        <v>11</v>
      </c>
      <c r="L6" s="118">
        <v>12</v>
      </c>
      <c r="M6" s="118">
        <v>13</v>
      </c>
      <c r="N6" s="118">
        <v>14</v>
      </c>
      <c r="O6" s="118">
        <v>15</v>
      </c>
    </row>
    <row r="7" ht="16" customHeight="1" spans="1:15">
      <c r="A7" s="323" t="s">
        <v>105</v>
      </c>
      <c r="B7" s="323" t="s">
        <v>106</v>
      </c>
      <c r="C7" s="279">
        <v>6295139.9</v>
      </c>
      <c r="D7" s="279">
        <f t="shared" ref="D7:D31" si="0">E7+F7</f>
        <v>5906282.16</v>
      </c>
      <c r="E7" s="127">
        <v>4637282.16</v>
      </c>
      <c r="F7" s="127">
        <v>1269000</v>
      </c>
      <c r="G7" s="127"/>
      <c r="H7" s="279"/>
      <c r="I7" s="127"/>
      <c r="J7" s="279">
        <v>388857.74</v>
      </c>
      <c r="K7" s="279"/>
      <c r="L7" s="279"/>
      <c r="M7" s="127">
        <v>388857.74</v>
      </c>
      <c r="N7" s="279"/>
      <c r="O7" s="279"/>
    </row>
    <row r="8" ht="16" customHeight="1" spans="1:15">
      <c r="A8" s="323" t="s">
        <v>107</v>
      </c>
      <c r="B8" s="323" t="s">
        <v>108</v>
      </c>
      <c r="C8" s="279">
        <v>50000</v>
      </c>
      <c r="D8" s="279">
        <f t="shared" si="0"/>
        <v>50000</v>
      </c>
      <c r="E8" s="127"/>
      <c r="F8" s="127">
        <v>50000</v>
      </c>
      <c r="G8" s="127"/>
      <c r="H8" s="279"/>
      <c r="I8" s="127"/>
      <c r="J8" s="279"/>
      <c r="K8" s="279"/>
      <c r="L8" s="279"/>
      <c r="M8" s="127"/>
      <c r="N8" s="279"/>
      <c r="O8" s="279"/>
    </row>
    <row r="9" ht="16" customHeight="1" spans="1:15">
      <c r="A9" s="323" t="s">
        <v>109</v>
      </c>
      <c r="B9" s="323" t="s">
        <v>110</v>
      </c>
      <c r="C9" s="279">
        <v>50000</v>
      </c>
      <c r="D9" s="279">
        <f t="shared" si="0"/>
        <v>50000</v>
      </c>
      <c r="E9" s="127"/>
      <c r="F9" s="127">
        <v>50000</v>
      </c>
      <c r="G9" s="127"/>
      <c r="H9" s="279"/>
      <c r="I9" s="127"/>
      <c r="J9" s="279"/>
      <c r="K9" s="279"/>
      <c r="L9" s="279"/>
      <c r="M9" s="127"/>
      <c r="N9" s="279"/>
      <c r="O9" s="279"/>
    </row>
    <row r="10" ht="16" customHeight="1" spans="1:15">
      <c r="A10" s="323" t="s">
        <v>111</v>
      </c>
      <c r="B10" s="323" t="s">
        <v>112</v>
      </c>
      <c r="C10" s="279">
        <v>6245139.9</v>
      </c>
      <c r="D10" s="279">
        <f t="shared" si="0"/>
        <v>5856282.16</v>
      </c>
      <c r="E10" s="127">
        <v>4637282.16</v>
      </c>
      <c r="F10" s="127">
        <v>1219000</v>
      </c>
      <c r="G10" s="127"/>
      <c r="H10" s="279"/>
      <c r="I10" s="127"/>
      <c r="J10" s="279">
        <v>388857.74</v>
      </c>
      <c r="K10" s="279"/>
      <c r="L10" s="279"/>
      <c r="M10" s="127">
        <v>388857.74</v>
      </c>
      <c r="N10" s="279"/>
      <c r="O10" s="279"/>
    </row>
    <row r="11" ht="16" customHeight="1" spans="1:15">
      <c r="A11" s="323" t="s">
        <v>113</v>
      </c>
      <c r="B11" s="323" t="s">
        <v>114</v>
      </c>
      <c r="C11" s="279">
        <v>3177784.16</v>
      </c>
      <c r="D11" s="279">
        <f t="shared" si="0"/>
        <v>3177784.16</v>
      </c>
      <c r="E11" s="127">
        <v>3177784.16</v>
      </c>
      <c r="F11" s="127"/>
      <c r="G11" s="127"/>
      <c r="H11" s="279"/>
      <c r="I11" s="127"/>
      <c r="J11" s="279"/>
      <c r="K11" s="279"/>
      <c r="L11" s="279"/>
      <c r="M11" s="127"/>
      <c r="N11" s="279"/>
      <c r="O11" s="279"/>
    </row>
    <row r="12" ht="16" customHeight="1" spans="1:15">
      <c r="A12" s="323" t="s">
        <v>115</v>
      </c>
      <c r="B12" s="323" t="s">
        <v>110</v>
      </c>
      <c r="C12" s="279">
        <v>1557857.74</v>
      </c>
      <c r="D12" s="279">
        <f t="shared" si="0"/>
        <v>1169000</v>
      </c>
      <c r="E12" s="127"/>
      <c r="F12" s="127">
        <v>1169000</v>
      </c>
      <c r="G12" s="127"/>
      <c r="H12" s="279"/>
      <c r="I12" s="127"/>
      <c r="J12" s="279">
        <v>388857.74</v>
      </c>
      <c r="K12" s="279"/>
      <c r="L12" s="279"/>
      <c r="M12" s="127">
        <v>388857.74</v>
      </c>
      <c r="N12" s="279"/>
      <c r="O12" s="279"/>
    </row>
    <row r="13" ht="16" customHeight="1" spans="1:15">
      <c r="A13" s="323" t="s">
        <v>116</v>
      </c>
      <c r="B13" s="323" t="s">
        <v>117</v>
      </c>
      <c r="C13" s="279">
        <v>1459498</v>
      </c>
      <c r="D13" s="279">
        <f t="shared" si="0"/>
        <v>1459498</v>
      </c>
      <c r="E13" s="127">
        <v>1459498</v>
      </c>
      <c r="F13" s="127"/>
      <c r="G13" s="127"/>
      <c r="H13" s="279"/>
      <c r="I13" s="127"/>
      <c r="J13" s="279"/>
      <c r="K13" s="279"/>
      <c r="L13" s="279"/>
      <c r="M13" s="127"/>
      <c r="N13" s="279"/>
      <c r="O13" s="279"/>
    </row>
    <row r="14" ht="16" customHeight="1" spans="1:15">
      <c r="A14" s="323" t="s">
        <v>118</v>
      </c>
      <c r="B14" s="323" t="s">
        <v>119</v>
      </c>
      <c r="C14" s="279">
        <v>50000</v>
      </c>
      <c r="D14" s="279">
        <f t="shared" si="0"/>
        <v>50000</v>
      </c>
      <c r="E14" s="127"/>
      <c r="F14" s="127">
        <v>50000</v>
      </c>
      <c r="G14" s="127"/>
      <c r="H14" s="279"/>
      <c r="I14" s="127"/>
      <c r="J14" s="279"/>
      <c r="K14" s="279"/>
      <c r="L14" s="279"/>
      <c r="M14" s="127"/>
      <c r="N14" s="279"/>
      <c r="O14" s="279"/>
    </row>
    <row r="15" ht="16" customHeight="1" spans="1:15">
      <c r="A15" s="323" t="s">
        <v>120</v>
      </c>
      <c r="B15" s="323" t="s">
        <v>121</v>
      </c>
      <c r="C15" s="279">
        <v>228</v>
      </c>
      <c r="D15" s="279">
        <f t="shared" si="0"/>
        <v>228</v>
      </c>
      <c r="E15" s="127"/>
      <c r="F15" s="127">
        <v>228</v>
      </c>
      <c r="G15" s="127"/>
      <c r="H15" s="279"/>
      <c r="I15" s="127"/>
      <c r="J15" s="279"/>
      <c r="K15" s="279"/>
      <c r="L15" s="279"/>
      <c r="M15" s="127"/>
      <c r="N15" s="279"/>
      <c r="O15" s="279"/>
    </row>
    <row r="16" ht="16" customHeight="1" spans="1:15">
      <c r="A16" s="323" t="s">
        <v>122</v>
      </c>
      <c r="B16" s="323" t="s">
        <v>123</v>
      </c>
      <c r="C16" s="279">
        <v>228</v>
      </c>
      <c r="D16" s="279">
        <f t="shared" si="0"/>
        <v>228</v>
      </c>
      <c r="E16" s="127"/>
      <c r="F16" s="127">
        <v>228</v>
      </c>
      <c r="G16" s="127"/>
      <c r="H16" s="279"/>
      <c r="I16" s="127"/>
      <c r="J16" s="279"/>
      <c r="K16" s="279"/>
      <c r="L16" s="279"/>
      <c r="M16" s="127"/>
      <c r="N16" s="279"/>
      <c r="O16" s="279"/>
    </row>
    <row r="17" ht="16" customHeight="1" spans="1:15">
      <c r="A17" s="323" t="s">
        <v>124</v>
      </c>
      <c r="B17" s="323" t="s">
        <v>125</v>
      </c>
      <c r="C17" s="279">
        <v>228</v>
      </c>
      <c r="D17" s="279">
        <f t="shared" si="0"/>
        <v>228</v>
      </c>
      <c r="E17" s="127"/>
      <c r="F17" s="127">
        <v>228</v>
      </c>
      <c r="G17" s="127"/>
      <c r="H17" s="279"/>
      <c r="I17" s="127"/>
      <c r="J17" s="279"/>
      <c r="K17" s="279"/>
      <c r="L17" s="279"/>
      <c r="M17" s="127"/>
      <c r="N17" s="279"/>
      <c r="O17" s="279"/>
    </row>
    <row r="18" ht="16" customHeight="1" spans="1:15">
      <c r="A18" s="323" t="s">
        <v>126</v>
      </c>
      <c r="B18" s="323" t="s">
        <v>127</v>
      </c>
      <c r="C18" s="279">
        <v>741765</v>
      </c>
      <c r="D18" s="279">
        <f t="shared" si="0"/>
        <v>741765</v>
      </c>
      <c r="E18" s="127">
        <v>741765</v>
      </c>
      <c r="F18" s="127"/>
      <c r="G18" s="127"/>
      <c r="H18" s="279"/>
      <c r="I18" s="127"/>
      <c r="J18" s="279"/>
      <c r="K18" s="279"/>
      <c r="L18" s="279"/>
      <c r="M18" s="127"/>
      <c r="N18" s="279"/>
      <c r="O18" s="279"/>
    </row>
    <row r="19" ht="16" customHeight="1" spans="1:15">
      <c r="A19" s="323" t="s">
        <v>128</v>
      </c>
      <c r="B19" s="323" t="s">
        <v>129</v>
      </c>
      <c r="C19" s="279">
        <v>741765</v>
      </c>
      <c r="D19" s="279">
        <f t="shared" si="0"/>
        <v>741765</v>
      </c>
      <c r="E19" s="127">
        <v>741765</v>
      </c>
      <c r="F19" s="127"/>
      <c r="G19" s="127"/>
      <c r="H19" s="279"/>
      <c r="I19" s="127"/>
      <c r="J19" s="279"/>
      <c r="K19" s="279"/>
      <c r="L19" s="279"/>
      <c r="M19" s="127"/>
      <c r="N19" s="279"/>
      <c r="O19" s="279"/>
    </row>
    <row r="20" ht="16" customHeight="1" spans="1:15">
      <c r="A20" s="323" t="s">
        <v>130</v>
      </c>
      <c r="B20" s="323" t="s">
        <v>131</v>
      </c>
      <c r="C20" s="279">
        <v>162600</v>
      </c>
      <c r="D20" s="279">
        <f t="shared" si="0"/>
        <v>162600</v>
      </c>
      <c r="E20" s="127">
        <v>162600</v>
      </c>
      <c r="F20" s="127"/>
      <c r="G20" s="127"/>
      <c r="H20" s="279"/>
      <c r="I20" s="127"/>
      <c r="J20" s="279"/>
      <c r="K20" s="279"/>
      <c r="L20" s="279"/>
      <c r="M20" s="127"/>
      <c r="N20" s="279"/>
      <c r="O20" s="279"/>
    </row>
    <row r="21" ht="16" customHeight="1" spans="1:15">
      <c r="A21" s="323" t="s">
        <v>132</v>
      </c>
      <c r="B21" s="323" t="s">
        <v>133</v>
      </c>
      <c r="C21" s="279">
        <v>579165</v>
      </c>
      <c r="D21" s="279">
        <f t="shared" si="0"/>
        <v>579165</v>
      </c>
      <c r="E21" s="127">
        <v>579165</v>
      </c>
      <c r="F21" s="127"/>
      <c r="G21" s="127"/>
      <c r="H21" s="279"/>
      <c r="I21" s="127"/>
      <c r="J21" s="279"/>
      <c r="K21" s="279"/>
      <c r="L21" s="279"/>
      <c r="M21" s="127"/>
      <c r="N21" s="279"/>
      <c r="O21" s="279"/>
    </row>
    <row r="22" ht="16" customHeight="1" spans="1:15">
      <c r="A22" s="323" t="s">
        <v>134</v>
      </c>
      <c r="B22" s="323" t="s">
        <v>135</v>
      </c>
      <c r="C22" s="279">
        <v>437145</v>
      </c>
      <c r="D22" s="279">
        <f t="shared" si="0"/>
        <v>437145</v>
      </c>
      <c r="E22" s="127">
        <v>437145</v>
      </c>
      <c r="F22" s="127"/>
      <c r="G22" s="127"/>
      <c r="H22" s="279"/>
      <c r="I22" s="127"/>
      <c r="J22" s="279"/>
      <c r="K22" s="279"/>
      <c r="L22" s="279"/>
      <c r="M22" s="127"/>
      <c r="N22" s="279"/>
      <c r="O22" s="279"/>
    </row>
    <row r="23" ht="16" customHeight="1" spans="1:15">
      <c r="A23" s="323" t="s">
        <v>136</v>
      </c>
      <c r="B23" s="323" t="s">
        <v>137</v>
      </c>
      <c r="C23" s="279">
        <v>437145</v>
      </c>
      <c r="D23" s="279">
        <f t="shared" si="0"/>
        <v>437145</v>
      </c>
      <c r="E23" s="127">
        <v>437145</v>
      </c>
      <c r="F23" s="127"/>
      <c r="G23" s="127"/>
      <c r="H23" s="279"/>
      <c r="I23" s="127"/>
      <c r="J23" s="279"/>
      <c r="K23" s="279"/>
      <c r="L23" s="279"/>
      <c r="M23" s="127"/>
      <c r="N23" s="279"/>
      <c r="O23" s="279"/>
    </row>
    <row r="24" ht="16" customHeight="1" spans="1:15">
      <c r="A24" s="323" t="s">
        <v>138</v>
      </c>
      <c r="B24" s="323" t="s">
        <v>139</v>
      </c>
      <c r="C24" s="279">
        <v>146708</v>
      </c>
      <c r="D24" s="279">
        <f t="shared" si="0"/>
        <v>146708</v>
      </c>
      <c r="E24" s="127">
        <v>146708</v>
      </c>
      <c r="F24" s="127"/>
      <c r="G24" s="127"/>
      <c r="H24" s="279"/>
      <c r="I24" s="127"/>
      <c r="J24" s="279"/>
      <c r="K24" s="279"/>
      <c r="L24" s="279"/>
      <c r="M24" s="127"/>
      <c r="N24" s="279"/>
      <c r="O24" s="279"/>
    </row>
    <row r="25" ht="16" customHeight="1" spans="1:15">
      <c r="A25" s="323" t="s">
        <v>140</v>
      </c>
      <c r="B25" s="323" t="s">
        <v>141</v>
      </c>
      <c r="C25" s="279">
        <v>110360</v>
      </c>
      <c r="D25" s="279">
        <f t="shared" si="0"/>
        <v>110360</v>
      </c>
      <c r="E25" s="127">
        <v>110360</v>
      </c>
      <c r="F25" s="127"/>
      <c r="G25" s="127"/>
      <c r="H25" s="279"/>
      <c r="I25" s="127"/>
      <c r="J25" s="279"/>
      <c r="K25" s="279"/>
      <c r="L25" s="279"/>
      <c r="M25" s="127"/>
      <c r="N25" s="279"/>
      <c r="O25" s="279"/>
    </row>
    <row r="26" ht="16" customHeight="1" spans="1:15">
      <c r="A26" s="323" t="s">
        <v>142</v>
      </c>
      <c r="B26" s="323" t="s">
        <v>143</v>
      </c>
      <c r="C26" s="279">
        <v>174120</v>
      </c>
      <c r="D26" s="279">
        <f t="shared" si="0"/>
        <v>174120</v>
      </c>
      <c r="E26" s="127">
        <v>174120</v>
      </c>
      <c r="F26" s="127"/>
      <c r="G26" s="127"/>
      <c r="H26" s="279"/>
      <c r="I26" s="127"/>
      <c r="J26" s="279"/>
      <c r="K26" s="279"/>
      <c r="L26" s="279"/>
      <c r="M26" s="127"/>
      <c r="N26" s="279"/>
      <c r="O26" s="279"/>
    </row>
    <row r="27" ht="16" customHeight="1" spans="1:15">
      <c r="A27" s="323" t="s">
        <v>144</v>
      </c>
      <c r="B27" s="323" t="s">
        <v>145</v>
      </c>
      <c r="C27" s="279">
        <v>5957</v>
      </c>
      <c r="D27" s="279">
        <f t="shared" si="0"/>
        <v>5957</v>
      </c>
      <c r="E27" s="127">
        <v>5957</v>
      </c>
      <c r="F27" s="127"/>
      <c r="G27" s="127"/>
      <c r="H27" s="279"/>
      <c r="I27" s="127"/>
      <c r="J27" s="279"/>
      <c r="K27" s="279"/>
      <c r="L27" s="279"/>
      <c r="M27" s="127"/>
      <c r="N27" s="279"/>
      <c r="O27" s="279"/>
    </row>
    <row r="28" ht="16" customHeight="1" spans="1:15">
      <c r="A28" s="323" t="s">
        <v>146</v>
      </c>
      <c r="B28" s="323" t="s">
        <v>147</v>
      </c>
      <c r="C28" s="279">
        <v>439944</v>
      </c>
      <c r="D28" s="279">
        <f t="shared" si="0"/>
        <v>439944</v>
      </c>
      <c r="E28" s="127">
        <v>439944</v>
      </c>
      <c r="F28" s="127"/>
      <c r="G28" s="127"/>
      <c r="H28" s="279"/>
      <c r="I28" s="127"/>
      <c r="J28" s="279"/>
      <c r="K28" s="279"/>
      <c r="L28" s="279"/>
      <c r="M28" s="127"/>
      <c r="N28" s="279"/>
      <c r="O28" s="279"/>
    </row>
    <row r="29" ht="16" customHeight="1" spans="1:15">
      <c r="A29" s="323" t="s">
        <v>148</v>
      </c>
      <c r="B29" s="323" t="s">
        <v>149</v>
      </c>
      <c r="C29" s="279">
        <v>439944</v>
      </c>
      <c r="D29" s="279">
        <f t="shared" si="0"/>
        <v>439944</v>
      </c>
      <c r="E29" s="127">
        <v>439944</v>
      </c>
      <c r="F29" s="127"/>
      <c r="G29" s="127"/>
      <c r="H29" s="279"/>
      <c r="I29" s="127"/>
      <c r="J29" s="279"/>
      <c r="K29" s="279"/>
      <c r="L29" s="279"/>
      <c r="M29" s="127"/>
      <c r="N29" s="279"/>
      <c r="O29" s="279"/>
    </row>
    <row r="30" ht="16" customHeight="1" spans="1:15">
      <c r="A30" s="323" t="s">
        <v>150</v>
      </c>
      <c r="B30" s="323" t="s">
        <v>151</v>
      </c>
      <c r="C30" s="279">
        <v>439944</v>
      </c>
      <c r="D30" s="279">
        <f t="shared" si="0"/>
        <v>439944</v>
      </c>
      <c r="E30" s="127">
        <v>439944</v>
      </c>
      <c r="F30" s="127"/>
      <c r="G30" s="127"/>
      <c r="H30" s="279"/>
      <c r="I30" s="127"/>
      <c r="J30" s="279"/>
      <c r="K30" s="279"/>
      <c r="L30" s="279"/>
      <c r="M30" s="127"/>
      <c r="N30" s="279"/>
      <c r="O30" s="279"/>
    </row>
    <row r="31" ht="16" customHeight="1" spans="1:15">
      <c r="A31" s="324" t="s">
        <v>152</v>
      </c>
      <c r="B31" s="325"/>
      <c r="C31" s="127">
        <v>7914221.9</v>
      </c>
      <c r="D31" s="279">
        <f t="shared" si="0"/>
        <v>7525364.16</v>
      </c>
      <c r="E31" s="127">
        <v>6256136.16</v>
      </c>
      <c r="F31" s="127">
        <v>1269228</v>
      </c>
      <c r="G31" s="127"/>
      <c r="H31" s="127"/>
      <c r="I31" s="127"/>
      <c r="J31" s="279">
        <v>388857.74</v>
      </c>
      <c r="K31" s="127"/>
      <c r="L31" s="127"/>
      <c r="M31" s="127">
        <v>388857.74</v>
      </c>
      <c r="N31" s="127"/>
      <c r="O31" s="127"/>
    </row>
  </sheetData>
  <mergeCells count="11">
    <mergeCell ref="A2:O2"/>
    <mergeCell ref="A3:L3"/>
    <mergeCell ref="D4:F4"/>
    <mergeCell ref="J4:O4"/>
    <mergeCell ref="A31:B31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workbookViewId="0">
      <pane xSplit="4" ySplit="6" topLeftCell="E16" activePane="bottomRight" state="frozen"/>
      <selection/>
      <selection pane="topRight"/>
      <selection pane="bottomLeft"/>
      <selection pane="bottomRight" activeCell="D8" sqref="D8:D31"/>
    </sheetView>
  </sheetViews>
  <sheetFormatPr defaultColWidth="8.88571428571429" defaultRowHeight="14.25" customHeight="1" outlineLevelCol="3"/>
  <cols>
    <col min="1" max="1" width="49.2857142857143" style="72" customWidth="1"/>
    <col min="2" max="2" width="38.847619047619" style="72" customWidth="1"/>
    <col min="3" max="3" width="48.5714285714286" style="72" customWidth="1"/>
    <col min="4" max="4" width="36.4285714285714" style="72" customWidth="1"/>
    <col min="5" max="5" width="9.13333333333333" style="73" customWidth="1"/>
    <col min="6" max="16384" width="9.13333333333333" style="73"/>
  </cols>
  <sheetData>
    <row r="1" customHeight="1" spans="1:4">
      <c r="A1" s="303"/>
      <c r="B1" s="303"/>
      <c r="C1" s="303"/>
      <c r="D1" s="157"/>
    </row>
    <row r="2" ht="31.5" customHeight="1" spans="1:4">
      <c r="A2" s="74" t="s">
        <v>5</v>
      </c>
      <c r="B2" s="304"/>
      <c r="C2" s="304"/>
      <c r="D2" s="304"/>
    </row>
    <row r="3" ht="17.25" customHeight="1" spans="1:4">
      <c r="A3" s="165" t="s">
        <v>21</v>
      </c>
      <c r="B3" s="305"/>
      <c r="C3" s="305"/>
      <c r="D3" s="158" t="s">
        <v>22</v>
      </c>
    </row>
    <row r="4" ht="19.5" customHeight="1" spans="1:4">
      <c r="A4" s="98" t="s">
        <v>23</v>
      </c>
      <c r="B4" s="167"/>
      <c r="C4" s="98" t="s">
        <v>24</v>
      </c>
      <c r="D4" s="167"/>
    </row>
    <row r="5" ht="21.75" customHeight="1" spans="1:4">
      <c r="A5" s="97" t="s">
        <v>25</v>
      </c>
      <c r="B5" s="306" t="s">
        <v>26</v>
      </c>
      <c r="C5" s="97" t="s">
        <v>153</v>
      </c>
      <c r="D5" s="306" t="s">
        <v>26</v>
      </c>
    </row>
    <row r="6" ht="17.25" customHeight="1" spans="1:4">
      <c r="A6" s="101"/>
      <c r="B6" s="117"/>
      <c r="C6" s="101"/>
      <c r="D6" s="117"/>
    </row>
    <row r="7" ht="17.25" customHeight="1" spans="1:4">
      <c r="A7" s="307" t="s">
        <v>154</v>
      </c>
      <c r="B7" s="294">
        <v>7475136.16</v>
      </c>
      <c r="C7" s="308" t="s">
        <v>155</v>
      </c>
      <c r="D7" s="309">
        <v>7525364.16</v>
      </c>
    </row>
    <row r="8" ht="17.25" customHeight="1" spans="1:4">
      <c r="A8" s="310" t="s">
        <v>156</v>
      </c>
      <c r="B8" s="294">
        <v>7475136.16</v>
      </c>
      <c r="C8" s="308" t="s">
        <v>157</v>
      </c>
      <c r="D8" s="309">
        <v>5906282.16</v>
      </c>
    </row>
    <row r="9" ht="17.25" customHeight="1" spans="1:4">
      <c r="A9" s="310" t="s">
        <v>158</v>
      </c>
      <c r="B9" s="294"/>
      <c r="C9" s="308" t="s">
        <v>159</v>
      </c>
      <c r="D9" s="309"/>
    </row>
    <row r="10" ht="17.25" customHeight="1" spans="1:4">
      <c r="A10" s="310" t="s">
        <v>160</v>
      </c>
      <c r="B10" s="294"/>
      <c r="C10" s="308" t="s">
        <v>161</v>
      </c>
      <c r="D10" s="309"/>
    </row>
    <row r="11" ht="17.25" customHeight="1" spans="1:4">
      <c r="A11" s="310" t="s">
        <v>162</v>
      </c>
      <c r="B11" s="294">
        <v>50228</v>
      </c>
      <c r="C11" s="308" t="s">
        <v>163</v>
      </c>
      <c r="D11" s="309">
        <v>228</v>
      </c>
    </row>
    <row r="12" ht="17.25" customHeight="1" spans="1:4">
      <c r="A12" s="310" t="s">
        <v>156</v>
      </c>
      <c r="B12" s="294">
        <v>50228</v>
      </c>
      <c r="C12" s="308" t="s">
        <v>164</v>
      </c>
      <c r="D12" s="309"/>
    </row>
    <row r="13" ht="17.25" customHeight="1" spans="1:4">
      <c r="A13" s="311" t="s">
        <v>158</v>
      </c>
      <c r="B13" s="312"/>
      <c r="C13" s="308" t="s">
        <v>165</v>
      </c>
      <c r="D13" s="309"/>
    </row>
    <row r="14" ht="17.25" customHeight="1" spans="1:4">
      <c r="A14" s="311" t="s">
        <v>160</v>
      </c>
      <c r="B14" s="312"/>
      <c r="C14" s="308" t="s">
        <v>166</v>
      </c>
      <c r="D14" s="309"/>
    </row>
    <row r="15" ht="17.25" customHeight="1" spans="1:4">
      <c r="A15" s="310"/>
      <c r="B15" s="312"/>
      <c r="C15" s="308" t="s">
        <v>167</v>
      </c>
      <c r="D15" s="313">
        <v>741765</v>
      </c>
    </row>
    <row r="16" ht="17.25" customHeight="1" spans="1:4">
      <c r="A16" s="310"/>
      <c r="B16" s="294"/>
      <c r="C16" s="308" t="s">
        <v>168</v>
      </c>
      <c r="D16" s="313">
        <v>437145</v>
      </c>
    </row>
    <row r="17" ht="17.25" customHeight="1" spans="1:4">
      <c r="A17" s="310"/>
      <c r="B17" s="314"/>
      <c r="C17" s="308" t="s">
        <v>169</v>
      </c>
      <c r="D17" s="309"/>
    </row>
    <row r="18" ht="17.25" customHeight="1" spans="1:4">
      <c r="A18" s="311"/>
      <c r="B18" s="314"/>
      <c r="C18" s="308" t="s">
        <v>170</v>
      </c>
      <c r="D18" s="309"/>
    </row>
    <row r="19" ht="17.25" customHeight="1" spans="1:4">
      <c r="A19" s="311"/>
      <c r="B19" s="315"/>
      <c r="C19" s="308" t="s">
        <v>171</v>
      </c>
      <c r="D19" s="309"/>
    </row>
    <row r="20" ht="17.25" customHeight="1" spans="1:4">
      <c r="A20" s="316"/>
      <c r="B20" s="315"/>
      <c r="C20" s="308" t="s">
        <v>172</v>
      </c>
      <c r="D20" s="309"/>
    </row>
    <row r="21" ht="17.25" customHeight="1" spans="1:4">
      <c r="A21" s="316"/>
      <c r="B21" s="315"/>
      <c r="C21" s="308" t="s">
        <v>173</v>
      </c>
      <c r="D21" s="309"/>
    </row>
    <row r="22" ht="17.25" customHeight="1" spans="1:4">
      <c r="A22" s="316"/>
      <c r="B22" s="315"/>
      <c r="C22" s="308" t="s">
        <v>174</v>
      </c>
      <c r="D22" s="309"/>
    </row>
    <row r="23" ht="17.25" customHeight="1" spans="1:4">
      <c r="A23" s="316"/>
      <c r="B23" s="315"/>
      <c r="C23" s="308" t="s">
        <v>175</v>
      </c>
      <c r="D23" s="309"/>
    </row>
    <row r="24" ht="17.25" customHeight="1" spans="1:4">
      <c r="A24" s="316"/>
      <c r="B24" s="315"/>
      <c r="C24" s="308" t="s">
        <v>176</v>
      </c>
      <c r="D24" s="309"/>
    </row>
    <row r="25" ht="17.25" customHeight="1" spans="1:4">
      <c r="A25" s="316"/>
      <c r="B25" s="315"/>
      <c r="C25" s="308" t="s">
        <v>177</v>
      </c>
      <c r="D25" s="309"/>
    </row>
    <row r="26" ht="17.25" customHeight="1" spans="1:4">
      <c r="A26" s="316"/>
      <c r="B26" s="315"/>
      <c r="C26" s="308" t="s">
        <v>178</v>
      </c>
      <c r="D26" s="309">
        <v>439944</v>
      </c>
    </row>
    <row r="27" ht="17.25" customHeight="1" spans="1:4">
      <c r="A27" s="316"/>
      <c r="B27" s="315"/>
      <c r="C27" s="308" t="s">
        <v>179</v>
      </c>
      <c r="D27" s="309"/>
    </row>
    <row r="28" ht="17.25" customHeight="1" spans="1:4">
      <c r="A28" s="316"/>
      <c r="B28" s="315"/>
      <c r="C28" s="308" t="s">
        <v>180</v>
      </c>
      <c r="D28" s="309"/>
    </row>
    <row r="29" ht="17.25" customHeight="1" spans="1:4">
      <c r="A29" s="316"/>
      <c r="B29" s="315"/>
      <c r="C29" s="308" t="s">
        <v>181</v>
      </c>
      <c r="D29" s="309"/>
    </row>
    <row r="30" ht="17.25" customHeight="1" spans="1:4">
      <c r="A30" s="316"/>
      <c r="B30" s="315"/>
      <c r="C30" s="308" t="s">
        <v>182</v>
      </c>
      <c r="D30" s="309"/>
    </row>
    <row r="31" customHeight="1" spans="1:4">
      <c r="A31" s="317"/>
      <c r="B31" s="314"/>
      <c r="C31" s="308" t="s">
        <v>183</v>
      </c>
      <c r="D31" s="309"/>
    </row>
    <row r="32" customHeight="1" spans="1:4">
      <c r="A32" s="317"/>
      <c r="B32" s="314"/>
      <c r="C32" s="308" t="s">
        <v>184</v>
      </c>
      <c r="D32" s="309"/>
    </row>
    <row r="33" customHeight="1" spans="1:4">
      <c r="A33" s="317"/>
      <c r="B33" s="314"/>
      <c r="C33" s="308" t="s">
        <v>185</v>
      </c>
      <c r="D33" s="309"/>
    </row>
    <row r="34" customHeight="1" spans="1:4">
      <c r="A34" s="317"/>
      <c r="B34" s="314"/>
      <c r="C34" s="311" t="s">
        <v>186</v>
      </c>
      <c r="D34" s="318"/>
    </row>
    <row r="35" ht="17.25" customHeight="1" spans="1:4">
      <c r="A35" s="319" t="s">
        <v>187</v>
      </c>
      <c r="B35" s="314">
        <f>B7+B11</f>
        <v>7525364.16</v>
      </c>
      <c r="C35" s="317" t="s">
        <v>72</v>
      </c>
      <c r="D35" s="314">
        <v>7525364.16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topLeftCell="A10" workbookViewId="0">
      <selection activeCell="E25" sqref="E25"/>
    </sheetView>
  </sheetViews>
  <sheetFormatPr defaultColWidth="8.88571428571429" defaultRowHeight="14.25" customHeight="1" outlineLevelCol="6"/>
  <cols>
    <col min="1" max="1" width="20.1333333333333" style="159" customWidth="1"/>
    <col min="2" max="2" width="34.1428571428571" style="159" customWidth="1"/>
    <col min="3" max="3" width="24.2857142857143" style="89" customWidth="1"/>
    <col min="4" max="4" width="16.5714285714286" style="89" customWidth="1"/>
    <col min="5" max="7" width="24.2857142857143" style="89" customWidth="1"/>
    <col min="8" max="8" width="9.13333333333333" style="89" customWidth="1"/>
    <col min="9" max="16384" width="9.13333333333333" style="89"/>
  </cols>
  <sheetData>
    <row r="1" ht="12" customHeight="1" spans="4:7">
      <c r="D1" s="296"/>
      <c r="F1" s="92"/>
      <c r="G1" s="92"/>
    </row>
    <row r="2" ht="39" customHeight="1" spans="1:7">
      <c r="A2" s="164" t="s">
        <v>6</v>
      </c>
      <c r="B2" s="164"/>
      <c r="C2" s="164"/>
      <c r="D2" s="164"/>
      <c r="E2" s="164"/>
      <c r="F2" s="164"/>
      <c r="G2" s="164"/>
    </row>
    <row r="3" ht="18" customHeight="1" spans="1:7">
      <c r="A3" s="165" t="s">
        <v>21</v>
      </c>
      <c r="F3" s="162"/>
      <c r="G3" s="162" t="s">
        <v>22</v>
      </c>
    </row>
    <row r="4" ht="20.25" customHeight="1" spans="1:7">
      <c r="A4" s="297" t="s">
        <v>188</v>
      </c>
      <c r="B4" s="298"/>
      <c r="C4" s="100" t="s">
        <v>75</v>
      </c>
      <c r="D4" s="100" t="s">
        <v>98</v>
      </c>
      <c r="E4" s="100"/>
      <c r="F4" s="100"/>
      <c r="G4" s="299" t="s">
        <v>99</v>
      </c>
    </row>
    <row r="5" ht="20.25" customHeight="1" spans="1:7">
      <c r="A5" s="169" t="s">
        <v>95</v>
      </c>
      <c r="B5" s="300" t="s">
        <v>96</v>
      </c>
      <c r="C5" s="100"/>
      <c r="D5" s="100" t="s">
        <v>77</v>
      </c>
      <c r="E5" s="100" t="s">
        <v>189</v>
      </c>
      <c r="F5" s="100" t="s">
        <v>190</v>
      </c>
      <c r="G5" s="301"/>
    </row>
    <row r="6" ht="13.5" customHeight="1" spans="1:7">
      <c r="A6" s="169" t="s">
        <v>191</v>
      </c>
      <c r="B6" s="169" t="s">
        <v>192</v>
      </c>
      <c r="C6" s="302" t="s">
        <v>193</v>
      </c>
      <c r="D6" s="302" t="s">
        <v>194</v>
      </c>
      <c r="E6" s="302" t="s">
        <v>195</v>
      </c>
      <c r="F6" s="302" t="s">
        <v>196</v>
      </c>
      <c r="G6" s="169" t="s">
        <v>197</v>
      </c>
    </row>
    <row r="7" ht="19" customHeight="1" spans="1:7">
      <c r="A7" s="128" t="s">
        <v>105</v>
      </c>
      <c r="B7" s="128" t="s">
        <v>106</v>
      </c>
      <c r="C7" s="127">
        <v>5906282.16</v>
      </c>
      <c r="D7" s="279">
        <v>4637282.16</v>
      </c>
      <c r="E7" s="279">
        <v>3935682.16</v>
      </c>
      <c r="F7" s="279">
        <v>701600</v>
      </c>
      <c r="G7" s="279">
        <v>1269000</v>
      </c>
    </row>
    <row r="8" ht="19" customHeight="1" spans="1:7">
      <c r="A8" s="128" t="s">
        <v>107</v>
      </c>
      <c r="B8" s="128" t="s">
        <v>108</v>
      </c>
      <c r="C8" s="127">
        <v>50000</v>
      </c>
      <c r="D8" s="279"/>
      <c r="E8" s="279"/>
      <c r="F8" s="279"/>
      <c r="G8" s="279">
        <v>50000</v>
      </c>
    </row>
    <row r="9" s="89" customFormat="1" ht="19" customHeight="1" spans="1:7">
      <c r="A9" s="128" t="s">
        <v>109</v>
      </c>
      <c r="B9" s="128" t="s">
        <v>110</v>
      </c>
      <c r="C9" s="127">
        <v>50000</v>
      </c>
      <c r="D9" s="279"/>
      <c r="E9" s="279"/>
      <c r="F9" s="279"/>
      <c r="G9" s="279">
        <v>50000</v>
      </c>
    </row>
    <row r="10" ht="19" customHeight="1" spans="1:7">
      <c r="A10" s="128" t="s">
        <v>111</v>
      </c>
      <c r="B10" s="128" t="s">
        <v>112</v>
      </c>
      <c r="C10" s="127">
        <v>5856282.16</v>
      </c>
      <c r="D10" s="279">
        <v>4637282.16</v>
      </c>
      <c r="E10" s="279">
        <v>3935682.16</v>
      </c>
      <c r="F10" s="279">
        <v>701600</v>
      </c>
      <c r="G10" s="279">
        <v>1219000</v>
      </c>
    </row>
    <row r="11" ht="19" customHeight="1" spans="1:7">
      <c r="A11" s="128" t="s">
        <v>113</v>
      </c>
      <c r="B11" s="128" t="s">
        <v>114</v>
      </c>
      <c r="C11" s="127">
        <v>3177784.16</v>
      </c>
      <c r="D11" s="279">
        <v>3177784.16</v>
      </c>
      <c r="E11" s="279">
        <v>2585484.16</v>
      </c>
      <c r="F11" s="279">
        <v>592300</v>
      </c>
      <c r="G11" s="279"/>
    </row>
    <row r="12" ht="19" customHeight="1" spans="1:7">
      <c r="A12" s="128" t="s">
        <v>115</v>
      </c>
      <c r="B12" s="128" t="s">
        <v>110</v>
      </c>
      <c r="C12" s="127">
        <v>1169000</v>
      </c>
      <c r="D12" s="279"/>
      <c r="E12" s="279"/>
      <c r="F12" s="279"/>
      <c r="G12" s="279">
        <v>1169000</v>
      </c>
    </row>
    <row r="13" ht="19" customHeight="1" spans="1:7">
      <c r="A13" s="128" t="s">
        <v>116</v>
      </c>
      <c r="B13" s="128" t="s">
        <v>117</v>
      </c>
      <c r="C13" s="127">
        <v>1459498</v>
      </c>
      <c r="D13" s="279">
        <v>1459498</v>
      </c>
      <c r="E13" s="279">
        <v>1350198</v>
      </c>
      <c r="F13" s="279">
        <v>109300</v>
      </c>
      <c r="G13" s="279"/>
    </row>
    <row r="14" ht="19" customHeight="1" spans="1:7">
      <c r="A14" s="128" t="s">
        <v>118</v>
      </c>
      <c r="B14" s="128" t="s">
        <v>119</v>
      </c>
      <c r="C14" s="127">
        <v>50000</v>
      </c>
      <c r="D14" s="279"/>
      <c r="E14" s="279"/>
      <c r="F14" s="279"/>
      <c r="G14" s="279">
        <v>50000</v>
      </c>
    </row>
    <row r="15" ht="19" customHeight="1" spans="1:7">
      <c r="A15" s="128" t="s">
        <v>120</v>
      </c>
      <c r="B15" s="128" t="s">
        <v>121</v>
      </c>
      <c r="C15" s="127">
        <v>228</v>
      </c>
      <c r="D15" s="279"/>
      <c r="E15" s="279"/>
      <c r="F15" s="279"/>
      <c r="G15" s="279">
        <v>228</v>
      </c>
    </row>
    <row r="16" ht="19" customHeight="1" spans="1:7">
      <c r="A16" s="128" t="s">
        <v>122</v>
      </c>
      <c r="B16" s="128" t="s">
        <v>123</v>
      </c>
      <c r="C16" s="127">
        <v>228</v>
      </c>
      <c r="D16" s="279"/>
      <c r="E16" s="279"/>
      <c r="F16" s="279"/>
      <c r="G16" s="279">
        <v>228</v>
      </c>
    </row>
    <row r="17" ht="19" customHeight="1" spans="1:7">
      <c r="A17" s="128" t="s">
        <v>124</v>
      </c>
      <c r="B17" s="128" t="s">
        <v>125</v>
      </c>
      <c r="C17" s="127">
        <v>228</v>
      </c>
      <c r="D17" s="279"/>
      <c r="E17" s="279"/>
      <c r="F17" s="279"/>
      <c r="G17" s="279">
        <v>228</v>
      </c>
    </row>
    <row r="18" ht="19" customHeight="1" spans="1:7">
      <c r="A18" s="128" t="s">
        <v>126</v>
      </c>
      <c r="B18" s="128" t="s">
        <v>127</v>
      </c>
      <c r="C18" s="127">
        <v>741765</v>
      </c>
      <c r="D18" s="279">
        <v>741765</v>
      </c>
      <c r="E18" s="279">
        <v>730365</v>
      </c>
      <c r="F18" s="279">
        <v>11400</v>
      </c>
      <c r="G18" s="279"/>
    </row>
    <row r="19" ht="19" customHeight="1" spans="1:7">
      <c r="A19" s="128" t="s">
        <v>128</v>
      </c>
      <c r="B19" s="128" t="s">
        <v>129</v>
      </c>
      <c r="C19" s="127">
        <v>741765</v>
      </c>
      <c r="D19" s="279">
        <v>741765</v>
      </c>
      <c r="E19" s="279">
        <v>730365</v>
      </c>
      <c r="F19" s="279">
        <v>11400</v>
      </c>
      <c r="G19" s="279"/>
    </row>
    <row r="20" ht="19" customHeight="1" spans="1:7">
      <c r="A20" s="128" t="s">
        <v>130</v>
      </c>
      <c r="B20" s="128" t="s">
        <v>131</v>
      </c>
      <c r="C20" s="127">
        <v>162600</v>
      </c>
      <c r="D20" s="279">
        <v>162600</v>
      </c>
      <c r="E20" s="279">
        <v>151200</v>
      </c>
      <c r="F20" s="279">
        <v>11400</v>
      </c>
      <c r="G20" s="279"/>
    </row>
    <row r="21" ht="19" customHeight="1" spans="1:7">
      <c r="A21" s="128" t="s">
        <v>132</v>
      </c>
      <c r="B21" s="128" t="s">
        <v>133</v>
      </c>
      <c r="C21" s="127">
        <v>579165</v>
      </c>
      <c r="D21" s="279">
        <v>579165</v>
      </c>
      <c r="E21" s="279">
        <v>579165</v>
      </c>
      <c r="F21" s="279"/>
      <c r="G21" s="279"/>
    </row>
    <row r="22" ht="19" customHeight="1" spans="1:7">
      <c r="A22" s="128" t="s">
        <v>134</v>
      </c>
      <c r="B22" s="128" t="s">
        <v>135</v>
      </c>
      <c r="C22" s="127">
        <v>437145</v>
      </c>
      <c r="D22" s="279">
        <v>437145</v>
      </c>
      <c r="E22" s="279">
        <v>437145</v>
      </c>
      <c r="F22" s="279"/>
      <c r="G22" s="279"/>
    </row>
    <row r="23" ht="19" customHeight="1" spans="1:7">
      <c r="A23" s="128" t="s">
        <v>136</v>
      </c>
      <c r="B23" s="128" t="s">
        <v>137</v>
      </c>
      <c r="C23" s="127">
        <v>437145</v>
      </c>
      <c r="D23" s="279">
        <v>437145</v>
      </c>
      <c r="E23" s="279">
        <v>437145</v>
      </c>
      <c r="F23" s="279"/>
      <c r="G23" s="279"/>
    </row>
    <row r="24" ht="19" customHeight="1" spans="1:7">
      <c r="A24" s="128" t="s">
        <v>138</v>
      </c>
      <c r="B24" s="128" t="s">
        <v>139</v>
      </c>
      <c r="C24" s="127">
        <v>146708</v>
      </c>
      <c r="D24" s="279">
        <v>146708</v>
      </c>
      <c r="E24" s="279">
        <v>146708</v>
      </c>
      <c r="F24" s="279"/>
      <c r="G24" s="279"/>
    </row>
    <row r="25" ht="19" customHeight="1" spans="1:7">
      <c r="A25" s="128" t="s">
        <v>140</v>
      </c>
      <c r="B25" s="128" t="s">
        <v>141</v>
      </c>
      <c r="C25" s="127">
        <v>110360</v>
      </c>
      <c r="D25" s="279">
        <v>110360</v>
      </c>
      <c r="E25" s="279">
        <v>110360</v>
      </c>
      <c r="F25" s="279"/>
      <c r="G25" s="279"/>
    </row>
    <row r="26" ht="19" customHeight="1" spans="1:7">
      <c r="A26" s="128" t="s">
        <v>142</v>
      </c>
      <c r="B26" s="128" t="s">
        <v>143</v>
      </c>
      <c r="C26" s="127">
        <v>174120</v>
      </c>
      <c r="D26" s="279">
        <v>174120</v>
      </c>
      <c r="E26" s="279">
        <v>174120</v>
      </c>
      <c r="F26" s="279"/>
      <c r="G26" s="279"/>
    </row>
    <row r="27" ht="19" customHeight="1" spans="1:7">
      <c r="A27" s="128" t="s">
        <v>144</v>
      </c>
      <c r="B27" s="128" t="s">
        <v>145</v>
      </c>
      <c r="C27" s="127">
        <v>5957</v>
      </c>
      <c r="D27" s="279">
        <v>5957</v>
      </c>
      <c r="E27" s="279">
        <v>5957</v>
      </c>
      <c r="F27" s="279"/>
      <c r="G27" s="279"/>
    </row>
    <row r="28" ht="19" customHeight="1" spans="1:7">
      <c r="A28" s="128" t="s">
        <v>146</v>
      </c>
      <c r="B28" s="128" t="s">
        <v>147</v>
      </c>
      <c r="C28" s="127">
        <v>439944</v>
      </c>
      <c r="D28" s="279">
        <v>439944</v>
      </c>
      <c r="E28" s="279">
        <v>439944</v>
      </c>
      <c r="F28" s="279"/>
      <c r="G28" s="279"/>
    </row>
    <row r="29" ht="19" customHeight="1" spans="1:7">
      <c r="A29" s="128" t="s">
        <v>148</v>
      </c>
      <c r="B29" s="128" t="s">
        <v>149</v>
      </c>
      <c r="C29" s="127">
        <v>439944</v>
      </c>
      <c r="D29" s="279">
        <v>439944</v>
      </c>
      <c r="E29" s="279">
        <v>439944</v>
      </c>
      <c r="F29" s="279"/>
      <c r="G29" s="279"/>
    </row>
    <row r="30" ht="19" customHeight="1" spans="1:7">
      <c r="A30" s="128" t="s">
        <v>150</v>
      </c>
      <c r="B30" s="128" t="s">
        <v>151</v>
      </c>
      <c r="C30" s="127">
        <v>439944</v>
      </c>
      <c r="D30" s="279">
        <v>439944</v>
      </c>
      <c r="E30" s="279">
        <v>439944</v>
      </c>
      <c r="F30" s="279"/>
      <c r="G30" s="279"/>
    </row>
    <row r="31" ht="19" customHeight="1" spans="1:7">
      <c r="A31" s="12" t="s">
        <v>152</v>
      </c>
      <c r="B31" s="14"/>
      <c r="C31" s="127">
        <v>7525364.16</v>
      </c>
      <c r="D31" s="127">
        <v>6256136.16</v>
      </c>
      <c r="E31" s="127">
        <v>5543136.16</v>
      </c>
      <c r="F31" s="127">
        <v>713000</v>
      </c>
      <c r="G31" s="127">
        <v>1269228</v>
      </c>
    </row>
  </sheetData>
  <mergeCells count="7">
    <mergeCell ref="A2:G2"/>
    <mergeCell ref="A3:E3"/>
    <mergeCell ref="A4:B4"/>
    <mergeCell ref="D4:F4"/>
    <mergeCell ref="A31:B31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workbookViewId="0">
      <selection activeCell="D19" sqref="D19"/>
    </sheetView>
  </sheetViews>
  <sheetFormatPr defaultColWidth="8.88571428571429" defaultRowHeight="14.25" outlineLevelRow="6" outlineLevelCol="5"/>
  <cols>
    <col min="1" max="2" width="27.4285714285714" style="285" customWidth="1"/>
    <col min="3" max="3" width="17.2857142857143" style="286" customWidth="1"/>
    <col min="4" max="5" width="26.2857142857143" style="287" customWidth="1"/>
    <col min="6" max="6" width="18.7142857142857" style="287" customWidth="1"/>
    <col min="7" max="7" width="9.13333333333333" style="89" customWidth="1"/>
    <col min="8" max="16384" width="9.13333333333333" style="89"/>
  </cols>
  <sheetData>
    <row r="1" ht="12" customHeight="1" spans="1:6">
      <c r="A1" s="288"/>
      <c r="B1" s="288"/>
      <c r="C1" s="131"/>
      <c r="D1" s="89"/>
      <c r="E1" s="89"/>
      <c r="F1" s="289"/>
    </row>
    <row r="2" ht="25.5" customHeight="1" spans="1:6">
      <c r="A2" s="290" t="s">
        <v>7</v>
      </c>
      <c r="B2" s="290"/>
      <c r="C2" s="290"/>
      <c r="D2" s="290"/>
      <c r="E2" s="290"/>
      <c r="F2" s="290"/>
    </row>
    <row r="3" ht="15.75" customHeight="1" spans="1:6">
      <c r="A3" s="165" t="s">
        <v>21</v>
      </c>
      <c r="B3" s="288"/>
      <c r="C3" s="131"/>
      <c r="D3" s="89"/>
      <c r="E3" s="89"/>
      <c r="F3" s="289" t="s">
        <v>198</v>
      </c>
    </row>
    <row r="4" s="284" customFormat="1" ht="19.5" customHeight="1" spans="1:6">
      <c r="A4" s="291" t="s">
        <v>199</v>
      </c>
      <c r="B4" s="97" t="s">
        <v>200</v>
      </c>
      <c r="C4" s="98" t="s">
        <v>201</v>
      </c>
      <c r="D4" s="99"/>
      <c r="E4" s="167"/>
      <c r="F4" s="97" t="s">
        <v>202</v>
      </c>
    </row>
    <row r="5" s="284" customFormat="1" ht="19.5" customHeight="1" spans="1:6">
      <c r="A5" s="117"/>
      <c r="B5" s="101"/>
      <c r="C5" s="118" t="s">
        <v>77</v>
      </c>
      <c r="D5" s="118" t="s">
        <v>203</v>
      </c>
      <c r="E5" s="118" t="s">
        <v>204</v>
      </c>
      <c r="F5" s="101"/>
    </row>
    <row r="6" s="284" customFormat="1" ht="18.75" customHeight="1" spans="1:6">
      <c r="A6" s="292">
        <v>1</v>
      </c>
      <c r="B6" s="292">
        <v>2</v>
      </c>
      <c r="C6" s="293">
        <v>3</v>
      </c>
      <c r="D6" s="292">
        <v>4</v>
      </c>
      <c r="E6" s="292">
        <v>5</v>
      </c>
      <c r="F6" s="292">
        <v>6</v>
      </c>
    </row>
    <row r="7" ht="18.75" customHeight="1" spans="1:6">
      <c r="A7" s="294">
        <f>B7+C7+F7</f>
        <v>40200</v>
      </c>
      <c r="B7" s="294"/>
      <c r="C7" s="295">
        <f>D7+E7</f>
        <v>15000</v>
      </c>
      <c r="D7" s="294"/>
      <c r="E7" s="294">
        <v>15000</v>
      </c>
      <c r="F7" s="294">
        <v>25200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70"/>
  <sheetViews>
    <sheetView topLeftCell="A38" workbookViewId="0">
      <selection activeCell="B19" sqref="B19"/>
    </sheetView>
  </sheetViews>
  <sheetFormatPr defaultColWidth="8.88571428571429" defaultRowHeight="14.25" customHeight="1"/>
  <cols>
    <col min="1" max="1" width="33.2857142857143" style="159" customWidth="1"/>
    <col min="2" max="2" width="18.7142857142857" style="159" customWidth="1"/>
    <col min="3" max="3" width="16.1428571428571" style="159" customWidth="1"/>
    <col min="4" max="4" width="15.1333333333333" style="159"/>
    <col min="5" max="5" width="28.1428571428571" style="159" customWidth="1"/>
    <col min="6" max="6" width="14.2857142857143" style="159" customWidth="1"/>
    <col min="7" max="7" width="24.7142857142857" style="159" customWidth="1"/>
    <col min="8" max="9" width="12.1333333333333" style="131" customWidth="1"/>
    <col min="10" max="10" width="14.5714285714286" style="131" customWidth="1"/>
    <col min="11" max="24" width="12.1333333333333" style="131" customWidth="1"/>
    <col min="25" max="25" width="9.13333333333333" style="89" customWidth="1"/>
    <col min="26" max="16384" width="9.13333333333333" style="89"/>
  </cols>
  <sheetData>
    <row r="1" ht="12" customHeight="1" spans="24:24">
      <c r="X1" s="277"/>
    </row>
    <row r="2" ht="39" customHeight="1" spans="1:24">
      <c r="A2" s="164" t="s">
        <v>8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</row>
    <row r="3" ht="18" customHeight="1" spans="1:24">
      <c r="A3" s="165" t="s">
        <v>21</v>
      </c>
      <c r="H3" s="89"/>
      <c r="I3" s="89"/>
      <c r="J3" s="89"/>
      <c r="K3" s="89"/>
      <c r="L3" s="89"/>
      <c r="M3" s="89"/>
      <c r="N3" s="89"/>
      <c r="O3" s="89"/>
      <c r="P3" s="89"/>
      <c r="Q3" s="89"/>
      <c r="X3" s="278" t="s">
        <v>22</v>
      </c>
    </row>
    <row r="4" ht="13.5" spans="1:24">
      <c r="A4" s="271" t="s">
        <v>205</v>
      </c>
      <c r="B4" s="271" t="s">
        <v>206</v>
      </c>
      <c r="C4" s="271" t="s">
        <v>207</v>
      </c>
      <c r="D4" s="271" t="s">
        <v>208</v>
      </c>
      <c r="E4" s="271" t="s">
        <v>209</v>
      </c>
      <c r="F4" s="271" t="s">
        <v>210</v>
      </c>
      <c r="G4" s="271" t="s">
        <v>211</v>
      </c>
      <c r="H4" s="125" t="s">
        <v>212</v>
      </c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</row>
    <row r="5" ht="13.5" spans="1:24">
      <c r="A5" s="271"/>
      <c r="B5" s="271"/>
      <c r="C5" s="271"/>
      <c r="D5" s="271"/>
      <c r="E5" s="271"/>
      <c r="F5" s="271"/>
      <c r="G5" s="271"/>
      <c r="H5" s="125" t="s">
        <v>213</v>
      </c>
      <c r="I5" s="125" t="s">
        <v>214</v>
      </c>
      <c r="J5" s="125"/>
      <c r="K5" s="125"/>
      <c r="L5" s="125"/>
      <c r="M5" s="125"/>
      <c r="N5" s="125"/>
      <c r="O5" s="100" t="s">
        <v>215</v>
      </c>
      <c r="P5" s="100"/>
      <c r="Q5" s="100"/>
      <c r="R5" s="125" t="s">
        <v>81</v>
      </c>
      <c r="S5" s="125" t="s">
        <v>82</v>
      </c>
      <c r="T5" s="125"/>
      <c r="U5" s="125"/>
      <c r="V5" s="125"/>
      <c r="W5" s="125"/>
      <c r="X5" s="125"/>
    </row>
    <row r="6" ht="13.5" customHeight="1" spans="1:24">
      <c r="A6" s="271"/>
      <c r="B6" s="271"/>
      <c r="C6" s="271"/>
      <c r="D6" s="271"/>
      <c r="E6" s="271"/>
      <c r="F6" s="271"/>
      <c r="G6" s="271"/>
      <c r="H6" s="125"/>
      <c r="I6" s="125" t="s">
        <v>216</v>
      </c>
      <c r="J6" s="125"/>
      <c r="K6" s="125" t="s">
        <v>217</v>
      </c>
      <c r="L6" s="125" t="s">
        <v>218</v>
      </c>
      <c r="M6" s="125" t="s">
        <v>219</v>
      </c>
      <c r="N6" s="125" t="s">
        <v>220</v>
      </c>
      <c r="O6" s="273" t="s">
        <v>78</v>
      </c>
      <c r="P6" s="273" t="s">
        <v>79</v>
      </c>
      <c r="Q6" s="273" t="s">
        <v>80</v>
      </c>
      <c r="R6" s="125"/>
      <c r="S6" s="125" t="s">
        <v>77</v>
      </c>
      <c r="T6" s="125" t="s">
        <v>84</v>
      </c>
      <c r="U6" s="125" t="s">
        <v>85</v>
      </c>
      <c r="V6" s="125" t="s">
        <v>86</v>
      </c>
      <c r="W6" s="125" t="s">
        <v>87</v>
      </c>
      <c r="X6" s="125" t="s">
        <v>88</v>
      </c>
    </row>
    <row r="7" ht="27" spans="1:24">
      <c r="A7" s="271"/>
      <c r="B7" s="271"/>
      <c r="C7" s="271"/>
      <c r="D7" s="271"/>
      <c r="E7" s="271"/>
      <c r="F7" s="271"/>
      <c r="G7" s="271"/>
      <c r="H7" s="125"/>
      <c r="I7" s="125" t="s">
        <v>77</v>
      </c>
      <c r="J7" s="125" t="s">
        <v>221</v>
      </c>
      <c r="K7" s="125"/>
      <c r="L7" s="125"/>
      <c r="M7" s="125"/>
      <c r="N7" s="125"/>
      <c r="O7" s="274"/>
      <c r="P7" s="274"/>
      <c r="Q7" s="274"/>
      <c r="R7" s="125"/>
      <c r="S7" s="125"/>
      <c r="T7" s="125"/>
      <c r="U7" s="125"/>
      <c r="V7" s="125"/>
      <c r="W7" s="125"/>
      <c r="X7" s="125"/>
    </row>
    <row r="8" ht="13.5" customHeight="1" spans="1:24">
      <c r="A8" s="272" t="s">
        <v>191</v>
      </c>
      <c r="B8" s="272" t="s">
        <v>192</v>
      </c>
      <c r="C8" s="272" t="s">
        <v>193</v>
      </c>
      <c r="D8" s="272" t="s">
        <v>194</v>
      </c>
      <c r="E8" s="272" t="s">
        <v>195</v>
      </c>
      <c r="F8" s="272" t="s">
        <v>196</v>
      </c>
      <c r="G8" s="272" t="s">
        <v>197</v>
      </c>
      <c r="H8" s="272" t="s">
        <v>222</v>
      </c>
      <c r="I8" s="272" t="s">
        <v>223</v>
      </c>
      <c r="J8" s="272" t="s">
        <v>224</v>
      </c>
      <c r="K8" s="272" t="s">
        <v>225</v>
      </c>
      <c r="L8" s="272" t="s">
        <v>226</v>
      </c>
      <c r="M8" s="272" t="s">
        <v>227</v>
      </c>
      <c r="N8" s="272" t="s">
        <v>228</v>
      </c>
      <c r="O8" s="272" t="s">
        <v>229</v>
      </c>
      <c r="P8" s="272" t="s">
        <v>230</v>
      </c>
      <c r="Q8" s="272" t="s">
        <v>231</v>
      </c>
      <c r="R8" s="272" t="s">
        <v>232</v>
      </c>
      <c r="S8" s="272" t="s">
        <v>233</v>
      </c>
      <c r="T8" s="272" t="s">
        <v>234</v>
      </c>
      <c r="U8" s="272" t="s">
        <v>235</v>
      </c>
      <c r="V8" s="272" t="s">
        <v>236</v>
      </c>
      <c r="W8" s="272" t="s">
        <v>237</v>
      </c>
      <c r="X8" s="272" t="s">
        <v>238</v>
      </c>
    </row>
    <row r="9" ht="17" customHeight="1" spans="1:24">
      <c r="A9" s="128" t="s">
        <v>90</v>
      </c>
      <c r="B9" s="128" t="s">
        <v>239</v>
      </c>
      <c r="C9" s="128" t="s">
        <v>239</v>
      </c>
      <c r="D9" s="128" t="s">
        <v>239</v>
      </c>
      <c r="E9" s="128" t="s">
        <v>239</v>
      </c>
      <c r="F9" s="128" t="s">
        <v>239</v>
      </c>
      <c r="G9" s="128" t="s">
        <v>239</v>
      </c>
      <c r="H9" s="127">
        <v>6256136.16</v>
      </c>
      <c r="I9" s="207">
        <v>6256136.16</v>
      </c>
      <c r="J9" s="275"/>
      <c r="K9" s="275"/>
      <c r="L9" s="275"/>
      <c r="M9" s="207">
        <v>6256136.16</v>
      </c>
      <c r="N9" s="275"/>
      <c r="O9" s="275"/>
      <c r="P9" s="275"/>
      <c r="Q9" s="275"/>
      <c r="R9" s="279"/>
      <c r="S9" s="127"/>
      <c r="T9" s="279"/>
      <c r="U9" s="279"/>
      <c r="V9" s="279"/>
      <c r="W9" s="279"/>
      <c r="X9" s="279"/>
    </row>
    <row r="10" ht="17" customHeight="1" spans="1:24">
      <c r="A10" s="128" t="s">
        <v>92</v>
      </c>
      <c r="B10" s="128" t="s">
        <v>240</v>
      </c>
      <c r="C10" s="128" t="s">
        <v>241</v>
      </c>
      <c r="D10" s="128" t="s">
        <v>116</v>
      </c>
      <c r="E10" s="128" t="s">
        <v>242</v>
      </c>
      <c r="F10" s="128" t="s">
        <v>243</v>
      </c>
      <c r="G10" s="128" t="s">
        <v>244</v>
      </c>
      <c r="H10" s="127">
        <v>290592</v>
      </c>
      <c r="I10" s="207">
        <v>290592</v>
      </c>
      <c r="J10" s="276"/>
      <c r="K10" s="276"/>
      <c r="L10" s="276"/>
      <c r="M10" s="207">
        <v>290592</v>
      </c>
      <c r="N10" s="276"/>
      <c r="O10" s="256"/>
      <c r="P10" s="256"/>
      <c r="Q10" s="256"/>
      <c r="R10" s="279"/>
      <c r="S10" s="127"/>
      <c r="T10" s="279"/>
      <c r="U10" s="279"/>
      <c r="V10" s="276"/>
      <c r="W10" s="276"/>
      <c r="X10" s="276"/>
    </row>
    <row r="11" ht="17" customHeight="1" spans="1:24">
      <c r="A11" s="128" t="s">
        <v>92</v>
      </c>
      <c r="B11" s="128" t="s">
        <v>240</v>
      </c>
      <c r="C11" s="128" t="s">
        <v>241</v>
      </c>
      <c r="D11" s="128" t="s">
        <v>116</v>
      </c>
      <c r="E11" s="128" t="s">
        <v>242</v>
      </c>
      <c r="F11" s="128" t="s">
        <v>245</v>
      </c>
      <c r="G11" s="128" t="s">
        <v>246</v>
      </c>
      <c r="H11" s="127">
        <v>60</v>
      </c>
      <c r="I11" s="207">
        <v>60</v>
      </c>
      <c r="J11" s="276"/>
      <c r="K11" s="276"/>
      <c r="L11" s="276"/>
      <c r="M11" s="207">
        <v>60</v>
      </c>
      <c r="N11" s="276"/>
      <c r="O11" s="256"/>
      <c r="P11" s="256"/>
      <c r="Q11" s="256"/>
      <c r="R11" s="279"/>
      <c r="S11" s="127"/>
      <c r="T11" s="279"/>
      <c r="U11" s="279"/>
      <c r="V11" s="276"/>
      <c r="W11" s="276"/>
      <c r="X11" s="276"/>
    </row>
    <row r="12" ht="17" customHeight="1" spans="1:24">
      <c r="A12" s="128" t="s">
        <v>92</v>
      </c>
      <c r="B12" s="128" t="s">
        <v>240</v>
      </c>
      <c r="C12" s="128" t="s">
        <v>241</v>
      </c>
      <c r="D12" s="128" t="s">
        <v>116</v>
      </c>
      <c r="E12" s="128" t="s">
        <v>242</v>
      </c>
      <c r="F12" s="128" t="s">
        <v>247</v>
      </c>
      <c r="G12" s="128" t="s">
        <v>248</v>
      </c>
      <c r="H12" s="127">
        <v>24216</v>
      </c>
      <c r="I12" s="207">
        <v>24216</v>
      </c>
      <c r="J12" s="276"/>
      <c r="K12" s="276"/>
      <c r="L12" s="276"/>
      <c r="M12" s="207">
        <v>24216</v>
      </c>
      <c r="N12" s="276"/>
      <c r="O12" s="256"/>
      <c r="P12" s="256"/>
      <c r="Q12" s="256"/>
      <c r="R12" s="279"/>
      <c r="S12" s="127"/>
      <c r="T12" s="279"/>
      <c r="U12" s="279"/>
      <c r="V12" s="276"/>
      <c r="W12" s="276"/>
      <c r="X12" s="276"/>
    </row>
    <row r="13" ht="17" customHeight="1" spans="1:24">
      <c r="A13" s="128" t="s">
        <v>92</v>
      </c>
      <c r="B13" s="128" t="s">
        <v>240</v>
      </c>
      <c r="C13" s="128" t="s">
        <v>241</v>
      </c>
      <c r="D13" s="128" t="s">
        <v>116</v>
      </c>
      <c r="E13" s="128" t="s">
        <v>242</v>
      </c>
      <c r="F13" s="128" t="s">
        <v>249</v>
      </c>
      <c r="G13" s="128" t="s">
        <v>250</v>
      </c>
      <c r="H13" s="127">
        <v>449856</v>
      </c>
      <c r="I13" s="207">
        <v>449856</v>
      </c>
      <c r="J13" s="276"/>
      <c r="K13" s="276"/>
      <c r="L13" s="276"/>
      <c r="M13" s="207">
        <v>449856</v>
      </c>
      <c r="N13" s="276"/>
      <c r="O13" s="256"/>
      <c r="P13" s="256"/>
      <c r="Q13" s="256"/>
      <c r="R13" s="279"/>
      <c r="S13" s="127"/>
      <c r="T13" s="279"/>
      <c r="U13" s="279"/>
      <c r="V13" s="276"/>
      <c r="W13" s="276"/>
      <c r="X13" s="276"/>
    </row>
    <row r="14" ht="17" customHeight="1" spans="1:24">
      <c r="A14" s="128" t="s">
        <v>92</v>
      </c>
      <c r="B14" s="128" t="s">
        <v>251</v>
      </c>
      <c r="C14" s="128" t="s">
        <v>252</v>
      </c>
      <c r="D14" s="128" t="s">
        <v>116</v>
      </c>
      <c r="E14" s="128" t="s">
        <v>242</v>
      </c>
      <c r="F14" s="128" t="s">
        <v>253</v>
      </c>
      <c r="G14" s="128" t="s">
        <v>254</v>
      </c>
      <c r="H14" s="127">
        <v>6720</v>
      </c>
      <c r="I14" s="207">
        <v>6720</v>
      </c>
      <c r="J14" s="276"/>
      <c r="K14" s="276"/>
      <c r="L14" s="276"/>
      <c r="M14" s="207">
        <v>6720</v>
      </c>
      <c r="N14" s="276"/>
      <c r="O14" s="256"/>
      <c r="P14" s="256"/>
      <c r="Q14" s="256"/>
      <c r="R14" s="279"/>
      <c r="S14" s="127"/>
      <c r="T14" s="279"/>
      <c r="U14" s="279"/>
      <c r="V14" s="276"/>
      <c r="W14" s="276"/>
      <c r="X14" s="276"/>
    </row>
    <row r="15" ht="17" customHeight="1" spans="1:24">
      <c r="A15" s="128" t="s">
        <v>92</v>
      </c>
      <c r="B15" s="128" t="s">
        <v>251</v>
      </c>
      <c r="C15" s="128" t="s">
        <v>252</v>
      </c>
      <c r="D15" s="128" t="s">
        <v>132</v>
      </c>
      <c r="E15" s="128" t="s">
        <v>255</v>
      </c>
      <c r="F15" s="128" t="s">
        <v>256</v>
      </c>
      <c r="G15" s="128" t="s">
        <v>257</v>
      </c>
      <c r="H15" s="127">
        <v>196416</v>
      </c>
      <c r="I15" s="207">
        <v>196416</v>
      </c>
      <c r="J15" s="276"/>
      <c r="K15" s="276"/>
      <c r="L15" s="276"/>
      <c r="M15" s="207">
        <v>196416</v>
      </c>
      <c r="N15" s="276"/>
      <c r="O15" s="256"/>
      <c r="P15" s="256"/>
      <c r="Q15" s="256"/>
      <c r="R15" s="279"/>
      <c r="S15" s="127"/>
      <c r="T15" s="279"/>
      <c r="U15" s="279"/>
      <c r="V15" s="276"/>
      <c r="W15" s="276"/>
      <c r="X15" s="276"/>
    </row>
    <row r="16" ht="17" customHeight="1" spans="1:24">
      <c r="A16" s="128" t="s">
        <v>92</v>
      </c>
      <c r="B16" s="128" t="s">
        <v>251</v>
      </c>
      <c r="C16" s="128" t="s">
        <v>252</v>
      </c>
      <c r="D16" s="128" t="s">
        <v>140</v>
      </c>
      <c r="E16" s="128" t="s">
        <v>258</v>
      </c>
      <c r="F16" s="128" t="s">
        <v>259</v>
      </c>
      <c r="G16" s="128" t="s">
        <v>260</v>
      </c>
      <c r="H16" s="127">
        <v>88288</v>
      </c>
      <c r="I16" s="207">
        <v>88288</v>
      </c>
      <c r="J16" s="276"/>
      <c r="K16" s="276"/>
      <c r="L16" s="276"/>
      <c r="M16" s="207">
        <v>88288</v>
      </c>
      <c r="N16" s="276"/>
      <c r="O16" s="256"/>
      <c r="P16" s="256"/>
      <c r="Q16" s="256"/>
      <c r="R16" s="279"/>
      <c r="S16" s="127"/>
      <c r="T16" s="279"/>
      <c r="U16" s="279"/>
      <c r="V16" s="276"/>
      <c r="W16" s="276"/>
      <c r="X16" s="276"/>
    </row>
    <row r="17" ht="17" customHeight="1" spans="1:24">
      <c r="A17" s="128" t="s">
        <v>92</v>
      </c>
      <c r="B17" s="128" t="s">
        <v>251</v>
      </c>
      <c r="C17" s="128" t="s">
        <v>252</v>
      </c>
      <c r="D17" s="128" t="s">
        <v>142</v>
      </c>
      <c r="E17" s="128" t="s">
        <v>261</v>
      </c>
      <c r="F17" s="128" t="s">
        <v>262</v>
      </c>
      <c r="G17" s="128" t="s">
        <v>263</v>
      </c>
      <c r="H17" s="127">
        <v>52800</v>
      </c>
      <c r="I17" s="207">
        <v>52800</v>
      </c>
      <c r="J17" s="276"/>
      <c r="K17" s="276"/>
      <c r="L17" s="276"/>
      <c r="M17" s="207">
        <v>52800</v>
      </c>
      <c r="N17" s="276"/>
      <c r="O17" s="256"/>
      <c r="P17" s="256"/>
      <c r="Q17" s="256"/>
      <c r="R17" s="279"/>
      <c r="S17" s="127"/>
      <c r="T17" s="279"/>
      <c r="U17" s="279"/>
      <c r="V17" s="276"/>
      <c r="W17" s="276"/>
      <c r="X17" s="276"/>
    </row>
    <row r="18" ht="17" customHeight="1" spans="1:24">
      <c r="A18" s="128" t="s">
        <v>92</v>
      </c>
      <c r="B18" s="128" t="s">
        <v>251</v>
      </c>
      <c r="C18" s="128" t="s">
        <v>252</v>
      </c>
      <c r="D18" s="128" t="s">
        <v>144</v>
      </c>
      <c r="E18" s="128" t="s">
        <v>264</v>
      </c>
      <c r="F18" s="128" t="s">
        <v>253</v>
      </c>
      <c r="G18" s="128" t="s">
        <v>254</v>
      </c>
      <c r="H18" s="127">
        <v>2072</v>
      </c>
      <c r="I18" s="207">
        <v>2072</v>
      </c>
      <c r="J18" s="276"/>
      <c r="K18" s="276"/>
      <c r="L18" s="276"/>
      <c r="M18" s="207">
        <v>2072</v>
      </c>
      <c r="N18" s="276"/>
      <c r="O18" s="256"/>
      <c r="P18" s="256"/>
      <c r="Q18" s="256"/>
      <c r="R18" s="279"/>
      <c r="S18" s="127"/>
      <c r="T18" s="279"/>
      <c r="U18" s="279"/>
      <c r="V18" s="276"/>
      <c r="W18" s="276"/>
      <c r="X18" s="276"/>
    </row>
    <row r="19" ht="17" customHeight="1" spans="1:24">
      <c r="A19" s="128" t="s">
        <v>92</v>
      </c>
      <c r="B19" s="128" t="s">
        <v>265</v>
      </c>
      <c r="C19" s="128" t="s">
        <v>266</v>
      </c>
      <c r="D19" s="128" t="s">
        <v>150</v>
      </c>
      <c r="E19" s="128" t="s">
        <v>266</v>
      </c>
      <c r="F19" s="128" t="s">
        <v>267</v>
      </c>
      <c r="G19" s="128" t="s">
        <v>266</v>
      </c>
      <c r="H19" s="127">
        <v>132000</v>
      </c>
      <c r="I19" s="207">
        <v>132000</v>
      </c>
      <c r="J19" s="276"/>
      <c r="K19" s="276"/>
      <c r="L19" s="276"/>
      <c r="M19" s="207">
        <v>132000</v>
      </c>
      <c r="N19" s="276"/>
      <c r="O19" s="256"/>
      <c r="P19" s="256"/>
      <c r="Q19" s="256"/>
      <c r="R19" s="279"/>
      <c r="S19" s="127"/>
      <c r="T19" s="279"/>
      <c r="U19" s="279"/>
      <c r="V19" s="276"/>
      <c r="W19" s="276"/>
      <c r="X19" s="276"/>
    </row>
    <row r="20" ht="17" customHeight="1" spans="1:24">
      <c r="A20" s="128" t="s">
        <v>92</v>
      </c>
      <c r="B20" s="128" t="s">
        <v>268</v>
      </c>
      <c r="C20" s="128" t="s">
        <v>269</v>
      </c>
      <c r="D20" s="128" t="s">
        <v>116</v>
      </c>
      <c r="E20" s="128" t="s">
        <v>242</v>
      </c>
      <c r="F20" s="128" t="s">
        <v>270</v>
      </c>
      <c r="G20" s="128" t="s">
        <v>269</v>
      </c>
      <c r="H20" s="127">
        <v>2880</v>
      </c>
      <c r="I20" s="207">
        <v>2880</v>
      </c>
      <c r="J20" s="276"/>
      <c r="K20" s="276"/>
      <c r="L20" s="276"/>
      <c r="M20" s="207">
        <v>2880</v>
      </c>
      <c r="N20" s="276"/>
      <c r="O20" s="256"/>
      <c r="P20" s="256"/>
      <c r="Q20" s="256"/>
      <c r="R20" s="279"/>
      <c r="S20" s="127"/>
      <c r="T20" s="279"/>
      <c r="U20" s="279"/>
      <c r="V20" s="276"/>
      <c r="W20" s="276"/>
      <c r="X20" s="276"/>
    </row>
    <row r="21" ht="17" customHeight="1" spans="1:24">
      <c r="A21" s="128" t="s">
        <v>92</v>
      </c>
      <c r="B21" s="128" t="s">
        <v>271</v>
      </c>
      <c r="C21" s="128" t="s">
        <v>272</v>
      </c>
      <c r="D21" s="128" t="s">
        <v>116</v>
      </c>
      <c r="E21" s="128" t="s">
        <v>242</v>
      </c>
      <c r="F21" s="128" t="s">
        <v>273</v>
      </c>
      <c r="G21" s="128" t="s">
        <v>274</v>
      </c>
      <c r="H21" s="127">
        <v>32000</v>
      </c>
      <c r="I21" s="207">
        <v>32000</v>
      </c>
      <c r="J21" s="276"/>
      <c r="K21" s="276"/>
      <c r="L21" s="276"/>
      <c r="M21" s="207">
        <v>32000</v>
      </c>
      <c r="N21" s="276"/>
      <c r="O21" s="256"/>
      <c r="P21" s="256"/>
      <c r="Q21" s="256"/>
      <c r="R21" s="279"/>
      <c r="S21" s="127"/>
      <c r="T21" s="279"/>
      <c r="U21" s="279"/>
      <c r="V21" s="276"/>
      <c r="W21" s="276"/>
      <c r="X21" s="276"/>
    </row>
    <row r="22" ht="17" customHeight="1" spans="1:24">
      <c r="A22" s="128" t="s">
        <v>92</v>
      </c>
      <c r="B22" s="128" t="s">
        <v>271</v>
      </c>
      <c r="C22" s="128" t="s">
        <v>272</v>
      </c>
      <c r="D22" s="128" t="s">
        <v>116</v>
      </c>
      <c r="E22" s="128" t="s">
        <v>242</v>
      </c>
      <c r="F22" s="128" t="s">
        <v>275</v>
      </c>
      <c r="G22" s="128" t="s">
        <v>276</v>
      </c>
      <c r="H22" s="127">
        <v>1600</v>
      </c>
      <c r="I22" s="207">
        <v>1600</v>
      </c>
      <c r="J22" s="276"/>
      <c r="K22" s="276"/>
      <c r="L22" s="276"/>
      <c r="M22" s="207">
        <v>1600</v>
      </c>
      <c r="N22" s="276"/>
      <c r="O22" s="256"/>
      <c r="P22" s="256"/>
      <c r="Q22" s="256"/>
      <c r="R22" s="279"/>
      <c r="S22" s="127"/>
      <c r="T22" s="279"/>
      <c r="U22" s="279"/>
      <c r="V22" s="276"/>
      <c r="W22" s="276"/>
      <c r="X22" s="276"/>
    </row>
    <row r="23" ht="17" customHeight="1" spans="1:24">
      <c r="A23" s="128" t="s">
        <v>92</v>
      </c>
      <c r="B23" s="128" t="s">
        <v>271</v>
      </c>
      <c r="C23" s="128" t="s">
        <v>272</v>
      </c>
      <c r="D23" s="128" t="s">
        <v>116</v>
      </c>
      <c r="E23" s="128" t="s">
        <v>242</v>
      </c>
      <c r="F23" s="128" t="s">
        <v>277</v>
      </c>
      <c r="G23" s="128" t="s">
        <v>278</v>
      </c>
      <c r="H23" s="127">
        <v>16000</v>
      </c>
      <c r="I23" s="207">
        <v>16000</v>
      </c>
      <c r="J23" s="276"/>
      <c r="K23" s="276"/>
      <c r="L23" s="276"/>
      <c r="M23" s="207">
        <v>16000</v>
      </c>
      <c r="N23" s="276"/>
      <c r="O23" s="256"/>
      <c r="P23" s="256"/>
      <c r="Q23" s="256"/>
      <c r="R23" s="279"/>
      <c r="S23" s="127"/>
      <c r="T23" s="279"/>
      <c r="U23" s="279"/>
      <c r="V23" s="276"/>
      <c r="W23" s="276"/>
      <c r="X23" s="276"/>
    </row>
    <row r="24" ht="17" customHeight="1" spans="1:24">
      <c r="A24" s="128" t="s">
        <v>92</v>
      </c>
      <c r="B24" s="128" t="s">
        <v>271</v>
      </c>
      <c r="C24" s="128" t="s">
        <v>272</v>
      </c>
      <c r="D24" s="128" t="s">
        <v>116</v>
      </c>
      <c r="E24" s="128" t="s">
        <v>242</v>
      </c>
      <c r="F24" s="128" t="s">
        <v>279</v>
      </c>
      <c r="G24" s="128" t="s">
        <v>280</v>
      </c>
      <c r="H24" s="127">
        <v>2160</v>
      </c>
      <c r="I24" s="207">
        <v>2160</v>
      </c>
      <c r="J24" s="276"/>
      <c r="K24" s="276"/>
      <c r="L24" s="276"/>
      <c r="M24" s="207">
        <v>2160</v>
      </c>
      <c r="N24" s="276"/>
      <c r="O24" s="256"/>
      <c r="P24" s="256"/>
      <c r="Q24" s="256"/>
      <c r="R24" s="279"/>
      <c r="S24" s="127"/>
      <c r="T24" s="279"/>
      <c r="U24" s="279"/>
      <c r="V24" s="276"/>
      <c r="W24" s="276"/>
      <c r="X24" s="276"/>
    </row>
    <row r="25" ht="17" customHeight="1" spans="1:24">
      <c r="A25" s="128" t="s">
        <v>92</v>
      </c>
      <c r="B25" s="128" t="s">
        <v>271</v>
      </c>
      <c r="C25" s="128" t="s">
        <v>272</v>
      </c>
      <c r="D25" s="128" t="s">
        <v>116</v>
      </c>
      <c r="E25" s="128" t="s">
        <v>242</v>
      </c>
      <c r="F25" s="128" t="s">
        <v>281</v>
      </c>
      <c r="G25" s="128" t="s">
        <v>282</v>
      </c>
      <c r="H25" s="127">
        <v>19200</v>
      </c>
      <c r="I25" s="207">
        <v>19200</v>
      </c>
      <c r="J25" s="276"/>
      <c r="K25" s="276"/>
      <c r="L25" s="276"/>
      <c r="M25" s="207">
        <v>19200</v>
      </c>
      <c r="N25" s="276"/>
      <c r="O25" s="256"/>
      <c r="P25" s="256"/>
      <c r="Q25" s="256"/>
      <c r="R25" s="279"/>
      <c r="S25" s="127"/>
      <c r="T25" s="279"/>
      <c r="U25" s="279"/>
      <c r="V25" s="276"/>
      <c r="W25" s="276"/>
      <c r="X25" s="276"/>
    </row>
    <row r="26" ht="17" customHeight="1" spans="1:24">
      <c r="A26" s="128" t="s">
        <v>92</v>
      </c>
      <c r="B26" s="128" t="s">
        <v>271</v>
      </c>
      <c r="C26" s="128" t="s">
        <v>272</v>
      </c>
      <c r="D26" s="128" t="s">
        <v>116</v>
      </c>
      <c r="E26" s="128" t="s">
        <v>242</v>
      </c>
      <c r="F26" s="128" t="s">
        <v>283</v>
      </c>
      <c r="G26" s="128" t="s">
        <v>284</v>
      </c>
      <c r="H26" s="127">
        <v>7200</v>
      </c>
      <c r="I26" s="207">
        <v>7200</v>
      </c>
      <c r="J26" s="276"/>
      <c r="K26" s="276"/>
      <c r="L26" s="276"/>
      <c r="M26" s="207">
        <v>7200</v>
      </c>
      <c r="N26" s="276"/>
      <c r="O26" s="256"/>
      <c r="P26" s="256"/>
      <c r="Q26" s="256"/>
      <c r="R26" s="279"/>
      <c r="S26" s="127"/>
      <c r="T26" s="279"/>
      <c r="U26" s="279"/>
      <c r="V26" s="276"/>
      <c r="W26" s="276"/>
      <c r="X26" s="276"/>
    </row>
    <row r="27" ht="17" customHeight="1" spans="1:24">
      <c r="A27" s="128" t="s">
        <v>92</v>
      </c>
      <c r="B27" s="128" t="s">
        <v>271</v>
      </c>
      <c r="C27" s="128" t="s">
        <v>272</v>
      </c>
      <c r="D27" s="128" t="s">
        <v>116</v>
      </c>
      <c r="E27" s="128" t="s">
        <v>242</v>
      </c>
      <c r="F27" s="128" t="s">
        <v>285</v>
      </c>
      <c r="G27" s="128" t="s">
        <v>286</v>
      </c>
      <c r="H27" s="127">
        <v>8000</v>
      </c>
      <c r="I27" s="207">
        <v>8000</v>
      </c>
      <c r="J27" s="276"/>
      <c r="K27" s="276"/>
      <c r="L27" s="276"/>
      <c r="M27" s="207">
        <v>8000</v>
      </c>
      <c r="N27" s="276"/>
      <c r="O27" s="256"/>
      <c r="P27" s="256"/>
      <c r="Q27" s="256"/>
      <c r="R27" s="279"/>
      <c r="S27" s="127"/>
      <c r="T27" s="279"/>
      <c r="U27" s="279"/>
      <c r="V27" s="276"/>
      <c r="W27" s="276"/>
      <c r="X27" s="276"/>
    </row>
    <row r="28" ht="17" customHeight="1" spans="1:24">
      <c r="A28" s="128" t="s">
        <v>92</v>
      </c>
      <c r="B28" s="128" t="s">
        <v>287</v>
      </c>
      <c r="C28" s="128" t="s">
        <v>288</v>
      </c>
      <c r="D28" s="128" t="s">
        <v>116</v>
      </c>
      <c r="E28" s="128" t="s">
        <v>242</v>
      </c>
      <c r="F28" s="128" t="s">
        <v>247</v>
      </c>
      <c r="G28" s="128" t="s">
        <v>248</v>
      </c>
      <c r="H28" s="127">
        <v>128160</v>
      </c>
      <c r="I28" s="207">
        <v>128160</v>
      </c>
      <c r="J28" s="276"/>
      <c r="K28" s="276"/>
      <c r="L28" s="276"/>
      <c r="M28" s="207">
        <v>128160</v>
      </c>
      <c r="N28" s="276"/>
      <c r="O28" s="256"/>
      <c r="P28" s="256"/>
      <c r="Q28" s="256"/>
      <c r="R28" s="279"/>
      <c r="S28" s="127"/>
      <c r="T28" s="279"/>
      <c r="U28" s="279"/>
      <c r="V28" s="276"/>
      <c r="W28" s="276"/>
      <c r="X28" s="276"/>
    </row>
    <row r="29" ht="17" customHeight="1" spans="1:24">
      <c r="A29" s="128" t="s">
        <v>92</v>
      </c>
      <c r="B29" s="128" t="s">
        <v>287</v>
      </c>
      <c r="C29" s="128" t="s">
        <v>288</v>
      </c>
      <c r="D29" s="128" t="s">
        <v>116</v>
      </c>
      <c r="E29" s="128" t="s">
        <v>242</v>
      </c>
      <c r="F29" s="128" t="s">
        <v>249</v>
      </c>
      <c r="G29" s="128" t="s">
        <v>250</v>
      </c>
      <c r="H29" s="127">
        <v>182400</v>
      </c>
      <c r="I29" s="207">
        <v>182400</v>
      </c>
      <c r="J29" s="276"/>
      <c r="K29" s="276"/>
      <c r="L29" s="276"/>
      <c r="M29" s="207">
        <v>182400</v>
      </c>
      <c r="N29" s="276"/>
      <c r="O29" s="256"/>
      <c r="P29" s="256"/>
      <c r="Q29" s="256"/>
      <c r="R29" s="279"/>
      <c r="S29" s="127"/>
      <c r="T29" s="279"/>
      <c r="U29" s="279"/>
      <c r="V29" s="276"/>
      <c r="W29" s="276"/>
      <c r="X29" s="276"/>
    </row>
    <row r="30" ht="17" customHeight="1" spans="1:24">
      <c r="A30" s="128" t="s">
        <v>94</v>
      </c>
      <c r="B30" s="128" t="s">
        <v>289</v>
      </c>
      <c r="C30" s="128" t="s">
        <v>290</v>
      </c>
      <c r="D30" s="128" t="s">
        <v>113</v>
      </c>
      <c r="E30" s="128" t="s">
        <v>291</v>
      </c>
      <c r="F30" s="128" t="s">
        <v>243</v>
      </c>
      <c r="G30" s="128" t="s">
        <v>244</v>
      </c>
      <c r="H30" s="127">
        <v>574608</v>
      </c>
      <c r="I30" s="207">
        <v>574608</v>
      </c>
      <c r="J30" s="276"/>
      <c r="K30" s="276"/>
      <c r="L30" s="276"/>
      <c r="M30" s="207">
        <v>574608</v>
      </c>
      <c r="N30" s="276"/>
      <c r="O30" s="256"/>
      <c r="P30" s="256"/>
      <c r="Q30" s="256"/>
      <c r="R30" s="279"/>
      <c r="S30" s="127"/>
      <c r="T30" s="279"/>
      <c r="U30" s="279"/>
      <c r="V30" s="276"/>
      <c r="W30" s="276"/>
      <c r="X30" s="276"/>
    </row>
    <row r="31" ht="17" customHeight="1" spans="1:24">
      <c r="A31" s="128" t="s">
        <v>94</v>
      </c>
      <c r="B31" s="128" t="s">
        <v>289</v>
      </c>
      <c r="C31" s="128" t="s">
        <v>290</v>
      </c>
      <c r="D31" s="128" t="s">
        <v>113</v>
      </c>
      <c r="E31" s="128" t="s">
        <v>291</v>
      </c>
      <c r="F31" s="128" t="s">
        <v>245</v>
      </c>
      <c r="G31" s="128" t="s">
        <v>246</v>
      </c>
      <c r="H31" s="127">
        <v>1020492</v>
      </c>
      <c r="I31" s="207">
        <v>1020492</v>
      </c>
      <c r="J31" s="276"/>
      <c r="K31" s="276"/>
      <c r="L31" s="276"/>
      <c r="M31" s="207">
        <v>1020492</v>
      </c>
      <c r="N31" s="276"/>
      <c r="O31" s="256"/>
      <c r="P31" s="256"/>
      <c r="Q31" s="256"/>
      <c r="R31" s="279"/>
      <c r="S31" s="127"/>
      <c r="T31" s="279"/>
      <c r="U31" s="279"/>
      <c r="V31" s="276"/>
      <c r="W31" s="276"/>
      <c r="X31" s="276"/>
    </row>
    <row r="32" ht="17" customHeight="1" spans="1:24">
      <c r="A32" s="128" t="s">
        <v>94</v>
      </c>
      <c r="B32" s="128" t="s">
        <v>289</v>
      </c>
      <c r="C32" s="128" t="s">
        <v>290</v>
      </c>
      <c r="D32" s="128" t="s">
        <v>113</v>
      </c>
      <c r="E32" s="128" t="s">
        <v>291</v>
      </c>
      <c r="F32" s="128" t="s">
        <v>247</v>
      </c>
      <c r="G32" s="128" t="s">
        <v>248</v>
      </c>
      <c r="H32" s="127">
        <v>47884</v>
      </c>
      <c r="I32" s="207">
        <v>47884</v>
      </c>
      <c r="J32" s="276"/>
      <c r="K32" s="276"/>
      <c r="L32" s="276"/>
      <c r="M32" s="207">
        <v>47884</v>
      </c>
      <c r="N32" s="276"/>
      <c r="O32" s="256"/>
      <c r="P32" s="256"/>
      <c r="Q32" s="256"/>
      <c r="R32" s="279"/>
      <c r="S32" s="127"/>
      <c r="T32" s="279"/>
      <c r="U32" s="279"/>
      <c r="V32" s="276"/>
      <c r="W32" s="276"/>
      <c r="X32" s="276"/>
    </row>
    <row r="33" ht="17" customHeight="1" spans="1:24">
      <c r="A33" s="128" t="s">
        <v>94</v>
      </c>
      <c r="B33" s="128" t="s">
        <v>292</v>
      </c>
      <c r="C33" s="128" t="s">
        <v>241</v>
      </c>
      <c r="D33" s="128" t="s">
        <v>116</v>
      </c>
      <c r="E33" s="128" t="s">
        <v>242</v>
      </c>
      <c r="F33" s="128" t="s">
        <v>243</v>
      </c>
      <c r="G33" s="128" t="s">
        <v>244</v>
      </c>
      <c r="H33" s="127">
        <v>71208</v>
      </c>
      <c r="I33" s="207">
        <v>71208</v>
      </c>
      <c r="J33" s="276"/>
      <c r="K33" s="276"/>
      <c r="L33" s="276"/>
      <c r="M33" s="207">
        <v>71208</v>
      </c>
      <c r="N33" s="276"/>
      <c r="O33" s="256"/>
      <c r="P33" s="256"/>
      <c r="Q33" s="256"/>
      <c r="R33" s="279"/>
      <c r="S33" s="127"/>
      <c r="T33" s="279"/>
      <c r="U33" s="279"/>
      <c r="V33" s="276"/>
      <c r="W33" s="276"/>
      <c r="X33" s="276"/>
    </row>
    <row r="34" ht="17" customHeight="1" spans="1:24">
      <c r="A34" s="128" t="s">
        <v>94</v>
      </c>
      <c r="B34" s="128" t="s">
        <v>292</v>
      </c>
      <c r="C34" s="128" t="s">
        <v>241</v>
      </c>
      <c r="D34" s="128" t="s">
        <v>116</v>
      </c>
      <c r="E34" s="128" t="s">
        <v>242</v>
      </c>
      <c r="F34" s="128" t="s">
        <v>247</v>
      </c>
      <c r="G34" s="128" t="s">
        <v>248</v>
      </c>
      <c r="H34" s="127">
        <v>5934</v>
      </c>
      <c r="I34" s="207">
        <v>5934</v>
      </c>
      <c r="J34" s="276"/>
      <c r="K34" s="276"/>
      <c r="L34" s="276"/>
      <c r="M34" s="207">
        <v>5934</v>
      </c>
      <c r="N34" s="276"/>
      <c r="O34" s="256"/>
      <c r="P34" s="256"/>
      <c r="Q34" s="256"/>
      <c r="R34" s="279"/>
      <c r="S34" s="127"/>
      <c r="T34" s="279"/>
      <c r="U34" s="279"/>
      <c r="V34" s="276"/>
      <c r="W34" s="276"/>
      <c r="X34" s="276"/>
    </row>
    <row r="35" ht="17" customHeight="1" spans="1:24">
      <c r="A35" s="128" t="s">
        <v>94</v>
      </c>
      <c r="B35" s="128" t="s">
        <v>292</v>
      </c>
      <c r="C35" s="128" t="s">
        <v>241</v>
      </c>
      <c r="D35" s="128" t="s">
        <v>116</v>
      </c>
      <c r="E35" s="128" t="s">
        <v>242</v>
      </c>
      <c r="F35" s="128" t="s">
        <v>249</v>
      </c>
      <c r="G35" s="128" t="s">
        <v>250</v>
      </c>
      <c r="H35" s="127">
        <v>111732</v>
      </c>
      <c r="I35" s="207">
        <v>111732</v>
      </c>
      <c r="J35" s="276"/>
      <c r="K35" s="276"/>
      <c r="L35" s="276"/>
      <c r="M35" s="207">
        <v>111732</v>
      </c>
      <c r="N35" s="276"/>
      <c r="O35" s="256"/>
      <c r="P35" s="256"/>
      <c r="Q35" s="256"/>
      <c r="R35" s="279"/>
      <c r="S35" s="127"/>
      <c r="T35" s="279"/>
      <c r="U35" s="279"/>
      <c r="V35" s="276"/>
      <c r="W35" s="276"/>
      <c r="X35" s="276"/>
    </row>
    <row r="36" ht="17" customHeight="1" spans="1:24">
      <c r="A36" s="128" t="s">
        <v>94</v>
      </c>
      <c r="B36" s="128" t="s">
        <v>293</v>
      </c>
      <c r="C36" s="128" t="s">
        <v>266</v>
      </c>
      <c r="D36" s="128" t="s">
        <v>150</v>
      </c>
      <c r="E36" s="128" t="s">
        <v>266</v>
      </c>
      <c r="F36" s="128" t="s">
        <v>267</v>
      </c>
      <c r="G36" s="128" t="s">
        <v>266</v>
      </c>
      <c r="H36" s="127">
        <v>307944</v>
      </c>
      <c r="I36" s="207">
        <v>307944</v>
      </c>
      <c r="J36" s="276"/>
      <c r="K36" s="276"/>
      <c r="L36" s="276"/>
      <c r="M36" s="207">
        <v>307944</v>
      </c>
      <c r="N36" s="276"/>
      <c r="O36" s="256"/>
      <c r="P36" s="256"/>
      <c r="Q36" s="256"/>
      <c r="R36" s="279"/>
      <c r="S36" s="127"/>
      <c r="T36" s="279"/>
      <c r="U36" s="279"/>
      <c r="V36" s="276"/>
      <c r="W36" s="276"/>
      <c r="X36" s="276"/>
    </row>
    <row r="37" ht="17" customHeight="1" spans="1:24">
      <c r="A37" s="128" t="s">
        <v>94</v>
      </c>
      <c r="B37" s="128" t="s">
        <v>294</v>
      </c>
      <c r="C37" s="128" t="s">
        <v>295</v>
      </c>
      <c r="D37" s="128" t="s">
        <v>130</v>
      </c>
      <c r="E37" s="128" t="s">
        <v>296</v>
      </c>
      <c r="F37" s="128" t="s">
        <v>297</v>
      </c>
      <c r="G37" s="128" t="s">
        <v>298</v>
      </c>
      <c r="H37" s="127">
        <v>151200</v>
      </c>
      <c r="I37" s="207">
        <v>151200</v>
      </c>
      <c r="J37" s="276"/>
      <c r="K37" s="276"/>
      <c r="L37" s="276"/>
      <c r="M37" s="207">
        <v>151200</v>
      </c>
      <c r="N37" s="276"/>
      <c r="O37" s="256"/>
      <c r="P37" s="256"/>
      <c r="Q37" s="256"/>
      <c r="R37" s="279"/>
      <c r="S37" s="127"/>
      <c r="T37" s="279"/>
      <c r="U37" s="279"/>
      <c r="V37" s="276"/>
      <c r="W37" s="276"/>
      <c r="X37" s="276"/>
    </row>
    <row r="38" ht="17" customHeight="1" spans="1:24">
      <c r="A38" s="128" t="s">
        <v>94</v>
      </c>
      <c r="B38" s="128" t="s">
        <v>299</v>
      </c>
      <c r="C38" s="128" t="s">
        <v>300</v>
      </c>
      <c r="D38" s="128" t="s">
        <v>113</v>
      </c>
      <c r="E38" s="128" t="s">
        <v>291</v>
      </c>
      <c r="F38" s="128" t="s">
        <v>283</v>
      </c>
      <c r="G38" s="128" t="s">
        <v>284</v>
      </c>
      <c r="H38" s="127">
        <v>130800</v>
      </c>
      <c r="I38" s="207">
        <v>130800</v>
      </c>
      <c r="J38" s="276"/>
      <c r="K38" s="276"/>
      <c r="L38" s="276"/>
      <c r="M38" s="207">
        <v>130800</v>
      </c>
      <c r="N38" s="276"/>
      <c r="O38" s="256"/>
      <c r="P38" s="256"/>
      <c r="Q38" s="256"/>
      <c r="R38" s="279"/>
      <c r="S38" s="127"/>
      <c r="T38" s="279"/>
      <c r="U38" s="279"/>
      <c r="V38" s="276"/>
      <c r="W38" s="276"/>
      <c r="X38" s="276"/>
    </row>
    <row r="39" ht="17" customHeight="1" spans="1:24">
      <c r="A39" s="128" t="s">
        <v>94</v>
      </c>
      <c r="B39" s="128" t="s">
        <v>301</v>
      </c>
      <c r="C39" s="128" t="s">
        <v>272</v>
      </c>
      <c r="D39" s="128" t="s">
        <v>113</v>
      </c>
      <c r="E39" s="128" t="s">
        <v>291</v>
      </c>
      <c r="F39" s="128" t="s">
        <v>273</v>
      </c>
      <c r="G39" s="128" t="s">
        <v>274</v>
      </c>
      <c r="H39" s="127">
        <v>233820</v>
      </c>
      <c r="I39" s="207">
        <v>233820</v>
      </c>
      <c r="J39" s="276"/>
      <c r="K39" s="276"/>
      <c r="L39" s="276"/>
      <c r="M39" s="207">
        <v>233820</v>
      </c>
      <c r="N39" s="276"/>
      <c r="O39" s="256"/>
      <c r="P39" s="256"/>
      <c r="Q39" s="256"/>
      <c r="R39" s="279"/>
      <c r="S39" s="127"/>
      <c r="T39" s="279"/>
      <c r="U39" s="279"/>
      <c r="V39" s="276"/>
      <c r="W39" s="276"/>
      <c r="X39" s="276"/>
    </row>
    <row r="40" ht="17" customHeight="1" spans="1:24">
      <c r="A40" s="128" t="s">
        <v>94</v>
      </c>
      <c r="B40" s="128" t="s">
        <v>301</v>
      </c>
      <c r="C40" s="128" t="s">
        <v>272</v>
      </c>
      <c r="D40" s="128" t="s">
        <v>113</v>
      </c>
      <c r="E40" s="128" t="s">
        <v>291</v>
      </c>
      <c r="F40" s="128" t="s">
        <v>275</v>
      </c>
      <c r="G40" s="128" t="s">
        <v>276</v>
      </c>
      <c r="H40" s="127">
        <v>3300</v>
      </c>
      <c r="I40" s="207">
        <v>3300</v>
      </c>
      <c r="J40" s="276"/>
      <c r="K40" s="276"/>
      <c r="L40" s="276"/>
      <c r="M40" s="207">
        <v>3300</v>
      </c>
      <c r="N40" s="276"/>
      <c r="O40" s="256"/>
      <c r="P40" s="256"/>
      <c r="Q40" s="256"/>
      <c r="R40" s="279"/>
      <c r="S40" s="127"/>
      <c r="T40" s="279"/>
      <c r="U40" s="279"/>
      <c r="V40" s="276"/>
      <c r="W40" s="276"/>
      <c r="X40" s="276"/>
    </row>
    <row r="41" ht="17" customHeight="1" spans="1:24">
      <c r="A41" s="128" t="s">
        <v>94</v>
      </c>
      <c r="B41" s="128" t="s">
        <v>301</v>
      </c>
      <c r="C41" s="128" t="s">
        <v>272</v>
      </c>
      <c r="D41" s="128" t="s">
        <v>113</v>
      </c>
      <c r="E41" s="128" t="s">
        <v>291</v>
      </c>
      <c r="F41" s="128" t="s">
        <v>277</v>
      </c>
      <c r="G41" s="128" t="s">
        <v>278</v>
      </c>
      <c r="H41" s="127">
        <v>40000</v>
      </c>
      <c r="I41" s="207">
        <v>40000</v>
      </c>
      <c r="J41" s="276"/>
      <c r="K41" s="276"/>
      <c r="L41" s="276"/>
      <c r="M41" s="207">
        <v>40000</v>
      </c>
      <c r="N41" s="276"/>
      <c r="O41" s="256"/>
      <c r="P41" s="256"/>
      <c r="Q41" s="256"/>
      <c r="R41" s="279"/>
      <c r="S41" s="127"/>
      <c r="T41" s="279"/>
      <c r="U41" s="279"/>
      <c r="V41" s="276"/>
      <c r="W41" s="276"/>
      <c r="X41" s="276"/>
    </row>
    <row r="42" ht="17" customHeight="1" spans="1:24">
      <c r="A42" s="128" t="s">
        <v>94</v>
      </c>
      <c r="B42" s="128" t="s">
        <v>301</v>
      </c>
      <c r="C42" s="128" t="s">
        <v>272</v>
      </c>
      <c r="D42" s="128" t="s">
        <v>113</v>
      </c>
      <c r="E42" s="128" t="s">
        <v>291</v>
      </c>
      <c r="F42" s="128" t="s">
        <v>279</v>
      </c>
      <c r="G42" s="128" t="s">
        <v>280</v>
      </c>
      <c r="H42" s="127">
        <v>40000</v>
      </c>
      <c r="I42" s="207">
        <v>40000</v>
      </c>
      <c r="J42" s="276"/>
      <c r="K42" s="276"/>
      <c r="L42" s="276"/>
      <c r="M42" s="207">
        <v>40000</v>
      </c>
      <c r="N42" s="276"/>
      <c r="O42" s="256"/>
      <c r="P42" s="256"/>
      <c r="Q42" s="256"/>
      <c r="R42" s="279"/>
      <c r="S42" s="127"/>
      <c r="T42" s="279"/>
      <c r="U42" s="279"/>
      <c r="V42" s="276"/>
      <c r="W42" s="276"/>
      <c r="X42" s="276"/>
    </row>
    <row r="43" ht="17" customHeight="1" spans="1:24">
      <c r="A43" s="128" t="s">
        <v>94</v>
      </c>
      <c r="B43" s="128" t="s">
        <v>301</v>
      </c>
      <c r="C43" s="128" t="s">
        <v>272</v>
      </c>
      <c r="D43" s="128" t="s">
        <v>113</v>
      </c>
      <c r="E43" s="128" t="s">
        <v>291</v>
      </c>
      <c r="F43" s="128" t="s">
        <v>302</v>
      </c>
      <c r="G43" s="128" t="s">
        <v>303</v>
      </c>
      <c r="H43" s="127">
        <v>65000</v>
      </c>
      <c r="I43" s="207">
        <v>65000</v>
      </c>
      <c r="J43" s="276"/>
      <c r="K43" s="276"/>
      <c r="L43" s="276"/>
      <c r="M43" s="207">
        <v>65000</v>
      </c>
      <c r="N43" s="276"/>
      <c r="O43" s="256"/>
      <c r="P43" s="256"/>
      <c r="Q43" s="256"/>
      <c r="R43" s="279"/>
      <c r="S43" s="127"/>
      <c r="T43" s="279"/>
      <c r="U43" s="279"/>
      <c r="V43" s="276"/>
      <c r="W43" s="276"/>
      <c r="X43" s="276"/>
    </row>
    <row r="44" ht="17" customHeight="1" spans="1:24">
      <c r="A44" s="128" t="s">
        <v>94</v>
      </c>
      <c r="B44" s="128" t="s">
        <v>301</v>
      </c>
      <c r="C44" s="128" t="s">
        <v>272</v>
      </c>
      <c r="D44" s="128" t="s">
        <v>113</v>
      </c>
      <c r="E44" s="128" t="s">
        <v>291</v>
      </c>
      <c r="F44" s="128" t="s">
        <v>281</v>
      </c>
      <c r="G44" s="128" t="s">
        <v>282</v>
      </c>
      <c r="H44" s="127">
        <v>31200</v>
      </c>
      <c r="I44" s="207">
        <v>31200</v>
      </c>
      <c r="J44" s="276"/>
      <c r="K44" s="276"/>
      <c r="L44" s="276"/>
      <c r="M44" s="207">
        <v>31200</v>
      </c>
      <c r="N44" s="276"/>
      <c r="O44" s="256"/>
      <c r="P44" s="256"/>
      <c r="Q44" s="256"/>
      <c r="R44" s="279"/>
      <c r="S44" s="127"/>
      <c r="T44" s="279"/>
      <c r="U44" s="279"/>
      <c r="V44" s="276"/>
      <c r="W44" s="276"/>
      <c r="X44" s="276"/>
    </row>
    <row r="45" ht="17" customHeight="1" spans="1:24">
      <c r="A45" s="128" t="s">
        <v>94</v>
      </c>
      <c r="B45" s="128" t="s">
        <v>301</v>
      </c>
      <c r="C45" s="128" t="s">
        <v>272</v>
      </c>
      <c r="D45" s="128" t="s">
        <v>113</v>
      </c>
      <c r="E45" s="128" t="s">
        <v>291</v>
      </c>
      <c r="F45" s="128" t="s">
        <v>285</v>
      </c>
      <c r="G45" s="128" t="s">
        <v>286</v>
      </c>
      <c r="H45" s="127">
        <v>13000</v>
      </c>
      <c r="I45" s="207">
        <v>13000</v>
      </c>
      <c r="J45" s="276"/>
      <c r="K45" s="276"/>
      <c r="L45" s="276"/>
      <c r="M45" s="207">
        <v>13000</v>
      </c>
      <c r="N45" s="276"/>
      <c r="O45" s="256"/>
      <c r="P45" s="256"/>
      <c r="Q45" s="256"/>
      <c r="R45" s="279"/>
      <c r="S45" s="127"/>
      <c r="T45" s="279"/>
      <c r="U45" s="279"/>
      <c r="V45" s="276"/>
      <c r="W45" s="276"/>
      <c r="X45" s="276"/>
    </row>
    <row r="46" ht="17" customHeight="1" spans="1:24">
      <c r="A46" s="128" t="s">
        <v>94</v>
      </c>
      <c r="B46" s="128" t="s">
        <v>301</v>
      </c>
      <c r="C46" s="128" t="s">
        <v>272</v>
      </c>
      <c r="D46" s="128" t="s">
        <v>116</v>
      </c>
      <c r="E46" s="128" t="s">
        <v>242</v>
      </c>
      <c r="F46" s="128" t="s">
        <v>273</v>
      </c>
      <c r="G46" s="128" t="s">
        <v>274</v>
      </c>
      <c r="H46" s="127">
        <v>6000</v>
      </c>
      <c r="I46" s="207">
        <v>6000</v>
      </c>
      <c r="J46" s="276"/>
      <c r="K46" s="276"/>
      <c r="L46" s="276"/>
      <c r="M46" s="207">
        <v>6000</v>
      </c>
      <c r="N46" s="276"/>
      <c r="O46" s="256"/>
      <c r="P46" s="256"/>
      <c r="Q46" s="256"/>
      <c r="R46" s="279"/>
      <c r="S46" s="127"/>
      <c r="T46" s="279"/>
      <c r="U46" s="279"/>
      <c r="V46" s="276"/>
      <c r="W46" s="276"/>
      <c r="X46" s="276"/>
    </row>
    <row r="47" ht="17" customHeight="1" spans="1:24">
      <c r="A47" s="128" t="s">
        <v>94</v>
      </c>
      <c r="B47" s="128" t="s">
        <v>301</v>
      </c>
      <c r="C47" s="128" t="s">
        <v>272</v>
      </c>
      <c r="D47" s="128" t="s">
        <v>116</v>
      </c>
      <c r="E47" s="128" t="s">
        <v>242</v>
      </c>
      <c r="F47" s="128" t="s">
        <v>275</v>
      </c>
      <c r="G47" s="128" t="s">
        <v>276</v>
      </c>
      <c r="H47" s="127">
        <v>400</v>
      </c>
      <c r="I47" s="207">
        <v>400</v>
      </c>
      <c r="J47" s="276"/>
      <c r="K47" s="276"/>
      <c r="L47" s="276"/>
      <c r="M47" s="207">
        <v>400</v>
      </c>
      <c r="N47" s="276"/>
      <c r="O47" s="256"/>
      <c r="P47" s="256"/>
      <c r="Q47" s="256"/>
      <c r="R47" s="279"/>
      <c r="S47" s="127"/>
      <c r="T47" s="279"/>
      <c r="U47" s="279"/>
      <c r="V47" s="276"/>
      <c r="W47" s="276"/>
      <c r="X47" s="276"/>
    </row>
    <row r="48" ht="17" customHeight="1" spans="1:24">
      <c r="A48" s="128" t="s">
        <v>94</v>
      </c>
      <c r="B48" s="128" t="s">
        <v>301</v>
      </c>
      <c r="C48" s="128" t="s">
        <v>272</v>
      </c>
      <c r="D48" s="128" t="s">
        <v>116</v>
      </c>
      <c r="E48" s="128" t="s">
        <v>242</v>
      </c>
      <c r="F48" s="128" t="s">
        <v>277</v>
      </c>
      <c r="G48" s="128" t="s">
        <v>278</v>
      </c>
      <c r="H48" s="127">
        <v>4000</v>
      </c>
      <c r="I48" s="207">
        <v>4000</v>
      </c>
      <c r="J48" s="276"/>
      <c r="K48" s="276"/>
      <c r="L48" s="276"/>
      <c r="M48" s="207">
        <v>4000</v>
      </c>
      <c r="N48" s="276"/>
      <c r="O48" s="256"/>
      <c r="P48" s="256"/>
      <c r="Q48" s="256"/>
      <c r="R48" s="279"/>
      <c r="S48" s="127"/>
      <c r="T48" s="279"/>
      <c r="U48" s="279"/>
      <c r="V48" s="276"/>
      <c r="W48" s="276"/>
      <c r="X48" s="276"/>
    </row>
    <row r="49" ht="17" customHeight="1" spans="1:24">
      <c r="A49" s="128" t="s">
        <v>94</v>
      </c>
      <c r="B49" s="128" t="s">
        <v>301</v>
      </c>
      <c r="C49" s="128" t="s">
        <v>272</v>
      </c>
      <c r="D49" s="128" t="s">
        <v>116</v>
      </c>
      <c r="E49" s="128" t="s">
        <v>242</v>
      </c>
      <c r="F49" s="128" t="s">
        <v>279</v>
      </c>
      <c r="G49" s="128" t="s">
        <v>280</v>
      </c>
      <c r="H49" s="127">
        <v>540</v>
      </c>
      <c r="I49" s="207">
        <v>540</v>
      </c>
      <c r="J49" s="276"/>
      <c r="K49" s="276"/>
      <c r="L49" s="276"/>
      <c r="M49" s="207">
        <v>540</v>
      </c>
      <c r="N49" s="276"/>
      <c r="O49" s="256"/>
      <c r="P49" s="256"/>
      <c r="Q49" s="256"/>
      <c r="R49" s="279"/>
      <c r="S49" s="127"/>
      <c r="T49" s="279"/>
      <c r="U49" s="279"/>
      <c r="V49" s="276"/>
      <c r="W49" s="276"/>
      <c r="X49" s="276"/>
    </row>
    <row r="50" ht="17" customHeight="1" spans="1:24">
      <c r="A50" s="128" t="s">
        <v>94</v>
      </c>
      <c r="B50" s="128" t="s">
        <v>301</v>
      </c>
      <c r="C50" s="128" t="s">
        <v>272</v>
      </c>
      <c r="D50" s="128" t="s">
        <v>116</v>
      </c>
      <c r="E50" s="128" t="s">
        <v>242</v>
      </c>
      <c r="F50" s="128" t="s">
        <v>281</v>
      </c>
      <c r="G50" s="128" t="s">
        <v>282</v>
      </c>
      <c r="H50" s="127">
        <v>4800</v>
      </c>
      <c r="I50" s="207">
        <v>4800</v>
      </c>
      <c r="J50" s="276"/>
      <c r="K50" s="276"/>
      <c r="L50" s="276"/>
      <c r="M50" s="207">
        <v>4800</v>
      </c>
      <c r="N50" s="276"/>
      <c r="O50" s="256"/>
      <c r="P50" s="256"/>
      <c r="Q50" s="256"/>
      <c r="R50" s="279"/>
      <c r="S50" s="127"/>
      <c r="T50" s="279"/>
      <c r="U50" s="279"/>
      <c r="V50" s="276"/>
      <c r="W50" s="276"/>
      <c r="X50" s="276"/>
    </row>
    <row r="51" ht="17" customHeight="1" spans="1:24">
      <c r="A51" s="128" t="s">
        <v>94</v>
      </c>
      <c r="B51" s="128" t="s">
        <v>301</v>
      </c>
      <c r="C51" s="128" t="s">
        <v>272</v>
      </c>
      <c r="D51" s="128" t="s">
        <v>116</v>
      </c>
      <c r="E51" s="128" t="s">
        <v>242</v>
      </c>
      <c r="F51" s="128" t="s">
        <v>283</v>
      </c>
      <c r="G51" s="128" t="s">
        <v>284</v>
      </c>
      <c r="H51" s="127">
        <v>1800</v>
      </c>
      <c r="I51" s="207">
        <v>1800</v>
      </c>
      <c r="J51" s="276"/>
      <c r="K51" s="276"/>
      <c r="L51" s="276"/>
      <c r="M51" s="207">
        <v>1800</v>
      </c>
      <c r="N51" s="276"/>
      <c r="O51" s="256"/>
      <c r="P51" s="256"/>
      <c r="Q51" s="256"/>
      <c r="R51" s="279"/>
      <c r="S51" s="127"/>
      <c r="T51" s="279"/>
      <c r="U51" s="279"/>
      <c r="V51" s="276"/>
      <c r="W51" s="276"/>
      <c r="X51" s="276"/>
    </row>
    <row r="52" ht="17" customHeight="1" spans="1:24">
      <c r="A52" s="128" t="s">
        <v>94</v>
      </c>
      <c r="B52" s="128" t="s">
        <v>301</v>
      </c>
      <c r="C52" s="128" t="s">
        <v>272</v>
      </c>
      <c r="D52" s="128" t="s">
        <v>116</v>
      </c>
      <c r="E52" s="128" t="s">
        <v>242</v>
      </c>
      <c r="F52" s="128" t="s">
        <v>285</v>
      </c>
      <c r="G52" s="128" t="s">
        <v>286</v>
      </c>
      <c r="H52" s="127">
        <v>2000</v>
      </c>
      <c r="I52" s="207">
        <v>2000</v>
      </c>
      <c r="J52" s="276"/>
      <c r="K52" s="276"/>
      <c r="L52" s="276"/>
      <c r="M52" s="207">
        <v>2000</v>
      </c>
      <c r="N52" s="276"/>
      <c r="O52" s="256"/>
      <c r="P52" s="256"/>
      <c r="Q52" s="256"/>
      <c r="R52" s="279"/>
      <c r="S52" s="127"/>
      <c r="T52" s="279"/>
      <c r="U52" s="279"/>
      <c r="V52" s="276"/>
      <c r="W52" s="276"/>
      <c r="X52" s="276"/>
    </row>
    <row r="53" ht="17" customHeight="1" spans="1:24">
      <c r="A53" s="128" t="s">
        <v>94</v>
      </c>
      <c r="B53" s="128" t="s">
        <v>301</v>
      </c>
      <c r="C53" s="128" t="s">
        <v>272</v>
      </c>
      <c r="D53" s="128" t="s">
        <v>130</v>
      </c>
      <c r="E53" s="128" t="s">
        <v>296</v>
      </c>
      <c r="F53" s="128" t="s">
        <v>281</v>
      </c>
      <c r="G53" s="128" t="s">
        <v>282</v>
      </c>
      <c r="H53" s="127">
        <v>1800</v>
      </c>
      <c r="I53" s="207">
        <v>1800</v>
      </c>
      <c r="J53" s="276"/>
      <c r="K53" s="276"/>
      <c r="L53" s="276"/>
      <c r="M53" s="207">
        <v>1800</v>
      </c>
      <c r="N53" s="276"/>
      <c r="O53" s="256"/>
      <c r="P53" s="256"/>
      <c r="Q53" s="256"/>
      <c r="R53" s="279"/>
      <c r="S53" s="127"/>
      <c r="T53" s="279"/>
      <c r="U53" s="279"/>
      <c r="V53" s="276"/>
      <c r="W53" s="276"/>
      <c r="X53" s="276"/>
    </row>
    <row r="54" ht="17" customHeight="1" spans="1:24">
      <c r="A54" s="128" t="s">
        <v>94</v>
      </c>
      <c r="B54" s="128" t="s">
        <v>301</v>
      </c>
      <c r="C54" s="128" t="s">
        <v>272</v>
      </c>
      <c r="D54" s="128" t="s">
        <v>130</v>
      </c>
      <c r="E54" s="128" t="s">
        <v>296</v>
      </c>
      <c r="F54" s="128" t="s">
        <v>285</v>
      </c>
      <c r="G54" s="128" t="s">
        <v>286</v>
      </c>
      <c r="H54" s="127">
        <v>9600</v>
      </c>
      <c r="I54" s="207">
        <v>9600</v>
      </c>
      <c r="J54" s="276"/>
      <c r="K54" s="276"/>
      <c r="L54" s="276"/>
      <c r="M54" s="207">
        <v>9600</v>
      </c>
      <c r="N54" s="276"/>
      <c r="O54" s="256"/>
      <c r="P54" s="256"/>
      <c r="Q54" s="256"/>
      <c r="R54" s="279"/>
      <c r="S54" s="127"/>
      <c r="T54" s="279"/>
      <c r="U54" s="279"/>
      <c r="V54" s="276"/>
      <c r="W54" s="276"/>
      <c r="X54" s="276"/>
    </row>
    <row r="55" ht="17" customHeight="1" spans="1:24">
      <c r="A55" s="128" t="s">
        <v>94</v>
      </c>
      <c r="B55" s="128" t="s">
        <v>304</v>
      </c>
      <c r="C55" s="128" t="s">
        <v>252</v>
      </c>
      <c r="D55" s="128" t="s">
        <v>113</v>
      </c>
      <c r="E55" s="128" t="s">
        <v>291</v>
      </c>
      <c r="F55" s="128" t="s">
        <v>253</v>
      </c>
      <c r="G55" s="128" t="s">
        <v>254</v>
      </c>
      <c r="H55" s="127">
        <v>1680</v>
      </c>
      <c r="I55" s="207">
        <v>1680</v>
      </c>
      <c r="J55" s="276"/>
      <c r="K55" s="276"/>
      <c r="L55" s="276"/>
      <c r="M55" s="207">
        <v>1680</v>
      </c>
      <c r="N55" s="276"/>
      <c r="O55" s="256"/>
      <c r="P55" s="256"/>
      <c r="Q55" s="256"/>
      <c r="R55" s="279"/>
      <c r="S55" s="127"/>
      <c r="T55" s="279"/>
      <c r="U55" s="279"/>
      <c r="V55" s="276"/>
      <c r="W55" s="276"/>
      <c r="X55" s="276"/>
    </row>
    <row r="56" ht="17" customHeight="1" spans="1:24">
      <c r="A56" s="128" t="s">
        <v>94</v>
      </c>
      <c r="B56" s="128" t="s">
        <v>304</v>
      </c>
      <c r="C56" s="128" t="s">
        <v>252</v>
      </c>
      <c r="D56" s="128" t="s">
        <v>116</v>
      </c>
      <c r="E56" s="128" t="s">
        <v>242</v>
      </c>
      <c r="F56" s="128" t="s">
        <v>253</v>
      </c>
      <c r="G56" s="128" t="s">
        <v>254</v>
      </c>
      <c r="H56" s="127">
        <v>1680</v>
      </c>
      <c r="I56" s="207">
        <v>1680</v>
      </c>
      <c r="J56" s="276"/>
      <c r="K56" s="276"/>
      <c r="L56" s="276"/>
      <c r="M56" s="207">
        <v>1680</v>
      </c>
      <c r="N56" s="276"/>
      <c r="O56" s="256"/>
      <c r="P56" s="256"/>
      <c r="Q56" s="256"/>
      <c r="R56" s="279"/>
      <c r="S56" s="127"/>
      <c r="T56" s="279"/>
      <c r="U56" s="279"/>
      <c r="V56" s="276"/>
      <c r="W56" s="276"/>
      <c r="X56" s="276"/>
    </row>
    <row r="57" ht="17" customHeight="1" spans="1:24">
      <c r="A57" s="128" t="s">
        <v>94</v>
      </c>
      <c r="B57" s="128" t="s">
        <v>304</v>
      </c>
      <c r="C57" s="128" t="s">
        <v>252</v>
      </c>
      <c r="D57" s="128" t="s">
        <v>132</v>
      </c>
      <c r="E57" s="128" t="s">
        <v>255</v>
      </c>
      <c r="F57" s="128" t="s">
        <v>256</v>
      </c>
      <c r="G57" s="128" t="s">
        <v>257</v>
      </c>
      <c r="H57" s="127">
        <v>382749</v>
      </c>
      <c r="I57" s="207">
        <v>382749</v>
      </c>
      <c r="J57" s="276"/>
      <c r="K57" s="276"/>
      <c r="L57" s="276"/>
      <c r="M57" s="207">
        <v>382749</v>
      </c>
      <c r="N57" s="276"/>
      <c r="O57" s="256"/>
      <c r="P57" s="256"/>
      <c r="Q57" s="256"/>
      <c r="R57" s="279"/>
      <c r="S57" s="127"/>
      <c r="T57" s="279"/>
      <c r="U57" s="279"/>
      <c r="V57" s="276"/>
      <c r="W57" s="276"/>
      <c r="X57" s="276"/>
    </row>
    <row r="58" ht="17" customHeight="1" spans="1:24">
      <c r="A58" s="128" t="s">
        <v>94</v>
      </c>
      <c r="B58" s="128" t="s">
        <v>304</v>
      </c>
      <c r="C58" s="128" t="s">
        <v>252</v>
      </c>
      <c r="D58" s="128" t="s">
        <v>138</v>
      </c>
      <c r="E58" s="128" t="s">
        <v>305</v>
      </c>
      <c r="F58" s="128" t="s">
        <v>259</v>
      </c>
      <c r="G58" s="128" t="s">
        <v>260</v>
      </c>
      <c r="H58" s="127">
        <v>146708</v>
      </c>
      <c r="I58" s="207">
        <v>146708</v>
      </c>
      <c r="J58" s="276"/>
      <c r="K58" s="276"/>
      <c r="L58" s="276"/>
      <c r="M58" s="207">
        <v>146708</v>
      </c>
      <c r="N58" s="276"/>
      <c r="O58" s="256"/>
      <c r="P58" s="256"/>
      <c r="Q58" s="256"/>
      <c r="R58" s="279"/>
      <c r="S58" s="127"/>
      <c r="T58" s="279"/>
      <c r="U58" s="279"/>
      <c r="V58" s="276"/>
      <c r="W58" s="276"/>
      <c r="X58" s="276"/>
    </row>
    <row r="59" ht="17" customHeight="1" spans="1:24">
      <c r="A59" s="128" t="s">
        <v>94</v>
      </c>
      <c r="B59" s="128" t="s">
        <v>304</v>
      </c>
      <c r="C59" s="128" t="s">
        <v>252</v>
      </c>
      <c r="D59" s="128" t="s">
        <v>140</v>
      </c>
      <c r="E59" s="128" t="s">
        <v>258</v>
      </c>
      <c r="F59" s="128" t="s">
        <v>259</v>
      </c>
      <c r="G59" s="128" t="s">
        <v>260</v>
      </c>
      <c r="H59" s="127">
        <v>22072</v>
      </c>
      <c r="I59" s="207">
        <v>22072</v>
      </c>
      <c r="J59" s="276"/>
      <c r="K59" s="276"/>
      <c r="L59" s="276"/>
      <c r="M59" s="207">
        <v>22072</v>
      </c>
      <c r="N59" s="276"/>
      <c r="O59" s="256"/>
      <c r="P59" s="256"/>
      <c r="Q59" s="256"/>
      <c r="R59" s="279"/>
      <c r="S59" s="127"/>
      <c r="T59" s="279"/>
      <c r="U59" s="279"/>
      <c r="V59" s="276"/>
      <c r="W59" s="276"/>
      <c r="X59" s="276"/>
    </row>
    <row r="60" ht="17" customHeight="1" spans="1:24">
      <c r="A60" s="128" t="s">
        <v>94</v>
      </c>
      <c r="B60" s="128" t="s">
        <v>304</v>
      </c>
      <c r="C60" s="128" t="s">
        <v>252</v>
      </c>
      <c r="D60" s="128" t="s">
        <v>142</v>
      </c>
      <c r="E60" s="128" t="s">
        <v>261</v>
      </c>
      <c r="F60" s="128" t="s">
        <v>262</v>
      </c>
      <c r="G60" s="128" t="s">
        <v>263</v>
      </c>
      <c r="H60" s="127">
        <v>121320</v>
      </c>
      <c r="I60" s="207">
        <v>121320</v>
      </c>
      <c r="J60" s="276"/>
      <c r="K60" s="276"/>
      <c r="L60" s="276"/>
      <c r="M60" s="207">
        <v>121320</v>
      </c>
      <c r="N60" s="276"/>
      <c r="O60" s="256"/>
      <c r="P60" s="256"/>
      <c r="Q60" s="256"/>
      <c r="R60" s="279"/>
      <c r="S60" s="127"/>
      <c r="T60" s="279"/>
      <c r="U60" s="279"/>
      <c r="V60" s="276"/>
      <c r="W60" s="276"/>
      <c r="X60" s="276"/>
    </row>
    <row r="61" ht="17" customHeight="1" spans="1:24">
      <c r="A61" s="128" t="s">
        <v>94</v>
      </c>
      <c r="B61" s="128" t="s">
        <v>304</v>
      </c>
      <c r="C61" s="128" t="s">
        <v>252</v>
      </c>
      <c r="D61" s="128" t="s">
        <v>144</v>
      </c>
      <c r="E61" s="128" t="s">
        <v>264</v>
      </c>
      <c r="F61" s="128" t="s">
        <v>253</v>
      </c>
      <c r="G61" s="128" t="s">
        <v>254</v>
      </c>
      <c r="H61" s="127">
        <v>3885</v>
      </c>
      <c r="I61" s="207">
        <v>3885</v>
      </c>
      <c r="J61" s="276"/>
      <c r="K61" s="276"/>
      <c r="L61" s="276"/>
      <c r="M61" s="207">
        <v>3885</v>
      </c>
      <c r="N61" s="276"/>
      <c r="O61" s="256"/>
      <c r="P61" s="256"/>
      <c r="Q61" s="256"/>
      <c r="R61" s="279"/>
      <c r="S61" s="127"/>
      <c r="T61" s="279"/>
      <c r="U61" s="279"/>
      <c r="V61" s="276"/>
      <c r="W61" s="276"/>
      <c r="X61" s="276"/>
    </row>
    <row r="62" ht="17" customHeight="1" spans="1:24">
      <c r="A62" s="128" t="s">
        <v>94</v>
      </c>
      <c r="B62" s="128" t="s">
        <v>306</v>
      </c>
      <c r="C62" s="128" t="s">
        <v>307</v>
      </c>
      <c r="D62" s="128" t="s">
        <v>113</v>
      </c>
      <c r="E62" s="128" t="s">
        <v>291</v>
      </c>
      <c r="F62" s="128" t="s">
        <v>308</v>
      </c>
      <c r="G62" s="128" t="s">
        <v>309</v>
      </c>
      <c r="H62" s="127">
        <v>15000</v>
      </c>
      <c r="I62" s="207">
        <v>15000</v>
      </c>
      <c r="J62" s="276"/>
      <c r="K62" s="276"/>
      <c r="L62" s="276"/>
      <c r="M62" s="207">
        <v>15000</v>
      </c>
      <c r="N62" s="276"/>
      <c r="O62" s="256"/>
      <c r="P62" s="256"/>
      <c r="Q62" s="256"/>
      <c r="R62" s="279"/>
      <c r="S62" s="127"/>
      <c r="T62" s="279"/>
      <c r="U62" s="279"/>
      <c r="V62" s="276"/>
      <c r="W62" s="276"/>
      <c r="X62" s="276"/>
    </row>
    <row r="63" ht="17" customHeight="1" spans="1:24">
      <c r="A63" s="128" t="s">
        <v>94</v>
      </c>
      <c r="B63" s="128" t="s">
        <v>310</v>
      </c>
      <c r="C63" s="128" t="s">
        <v>269</v>
      </c>
      <c r="D63" s="128" t="s">
        <v>113</v>
      </c>
      <c r="E63" s="128" t="s">
        <v>291</v>
      </c>
      <c r="F63" s="128" t="s">
        <v>270</v>
      </c>
      <c r="G63" s="128" t="s">
        <v>269</v>
      </c>
      <c r="H63" s="127">
        <v>4680</v>
      </c>
      <c r="I63" s="207">
        <v>4680</v>
      </c>
      <c r="J63" s="276"/>
      <c r="K63" s="276"/>
      <c r="L63" s="276"/>
      <c r="M63" s="207">
        <v>4680</v>
      </c>
      <c r="N63" s="276"/>
      <c r="O63" s="256"/>
      <c r="P63" s="256"/>
      <c r="Q63" s="256"/>
      <c r="R63" s="279"/>
      <c r="S63" s="127"/>
      <c r="T63" s="279"/>
      <c r="U63" s="279"/>
      <c r="V63" s="276"/>
      <c r="W63" s="276"/>
      <c r="X63" s="276"/>
    </row>
    <row r="64" ht="17" customHeight="1" spans="1:24">
      <c r="A64" s="128" t="s">
        <v>94</v>
      </c>
      <c r="B64" s="128" t="s">
        <v>310</v>
      </c>
      <c r="C64" s="128" t="s">
        <v>269</v>
      </c>
      <c r="D64" s="128" t="s">
        <v>116</v>
      </c>
      <c r="E64" s="128" t="s">
        <v>242</v>
      </c>
      <c r="F64" s="128" t="s">
        <v>270</v>
      </c>
      <c r="G64" s="128" t="s">
        <v>269</v>
      </c>
      <c r="H64" s="127">
        <v>720</v>
      </c>
      <c r="I64" s="207">
        <v>720</v>
      </c>
      <c r="J64" s="276"/>
      <c r="K64" s="276"/>
      <c r="L64" s="276"/>
      <c r="M64" s="207">
        <v>720</v>
      </c>
      <c r="N64" s="276"/>
      <c r="O64" s="256"/>
      <c r="P64" s="256"/>
      <c r="Q64" s="256"/>
      <c r="R64" s="279"/>
      <c r="S64" s="127"/>
      <c r="T64" s="279"/>
      <c r="U64" s="279"/>
      <c r="V64" s="276"/>
      <c r="W64" s="276"/>
      <c r="X64" s="276"/>
    </row>
    <row r="65" ht="17" customHeight="1" spans="1:24">
      <c r="A65" s="128" t="s">
        <v>94</v>
      </c>
      <c r="B65" s="128" t="s">
        <v>311</v>
      </c>
      <c r="C65" s="128" t="s">
        <v>312</v>
      </c>
      <c r="D65" s="128" t="s">
        <v>113</v>
      </c>
      <c r="E65" s="128" t="s">
        <v>291</v>
      </c>
      <c r="F65" s="128" t="s">
        <v>247</v>
      </c>
      <c r="G65" s="128" t="s">
        <v>248</v>
      </c>
      <c r="H65" s="127">
        <v>544980</v>
      </c>
      <c r="I65" s="207">
        <v>544980</v>
      </c>
      <c r="J65" s="276"/>
      <c r="K65" s="276"/>
      <c r="L65" s="276"/>
      <c r="M65" s="207">
        <v>544980</v>
      </c>
      <c r="N65" s="276"/>
      <c r="O65" s="256"/>
      <c r="P65" s="256"/>
      <c r="Q65" s="256"/>
      <c r="R65" s="279"/>
      <c r="S65" s="127"/>
      <c r="T65" s="279"/>
      <c r="U65" s="279"/>
      <c r="V65" s="276"/>
      <c r="W65" s="276"/>
      <c r="X65" s="276"/>
    </row>
    <row r="66" ht="17" customHeight="1" spans="1:24">
      <c r="A66" s="128" t="s">
        <v>94</v>
      </c>
      <c r="B66" s="128" t="s">
        <v>313</v>
      </c>
      <c r="C66" s="128" t="s">
        <v>288</v>
      </c>
      <c r="D66" s="128" t="s">
        <v>116</v>
      </c>
      <c r="E66" s="128" t="s">
        <v>242</v>
      </c>
      <c r="F66" s="128" t="s">
        <v>247</v>
      </c>
      <c r="G66" s="128" t="s">
        <v>248</v>
      </c>
      <c r="H66" s="127">
        <v>32040</v>
      </c>
      <c r="I66" s="207">
        <v>32040</v>
      </c>
      <c r="J66" s="276"/>
      <c r="K66" s="276"/>
      <c r="L66" s="276"/>
      <c r="M66" s="207">
        <v>32040</v>
      </c>
      <c r="N66" s="276"/>
      <c r="O66" s="256"/>
      <c r="P66" s="256"/>
      <c r="Q66" s="256"/>
      <c r="R66" s="279"/>
      <c r="S66" s="127"/>
      <c r="T66" s="279"/>
      <c r="U66" s="279"/>
      <c r="V66" s="276"/>
      <c r="W66" s="276"/>
      <c r="X66" s="276"/>
    </row>
    <row r="67" ht="17" customHeight="1" spans="1:24">
      <c r="A67" s="128" t="s">
        <v>94</v>
      </c>
      <c r="B67" s="128" t="s">
        <v>313</v>
      </c>
      <c r="C67" s="128" t="s">
        <v>288</v>
      </c>
      <c r="D67" s="128" t="s">
        <v>116</v>
      </c>
      <c r="E67" s="128" t="s">
        <v>242</v>
      </c>
      <c r="F67" s="128" t="s">
        <v>249</v>
      </c>
      <c r="G67" s="128" t="s">
        <v>250</v>
      </c>
      <c r="H67" s="127">
        <v>45600</v>
      </c>
      <c r="I67" s="207">
        <v>45600</v>
      </c>
      <c r="J67" s="276"/>
      <c r="K67" s="276"/>
      <c r="L67" s="276"/>
      <c r="M67" s="207">
        <v>45600</v>
      </c>
      <c r="N67" s="276"/>
      <c r="O67" s="256"/>
      <c r="P67" s="256"/>
      <c r="Q67" s="256"/>
      <c r="R67" s="279"/>
      <c r="S67" s="127"/>
      <c r="T67" s="279"/>
      <c r="U67" s="279"/>
      <c r="V67" s="276"/>
      <c r="W67" s="276"/>
      <c r="X67" s="276"/>
    </row>
    <row r="68" ht="17" customHeight="1" spans="1:24">
      <c r="A68" s="128" t="s">
        <v>94</v>
      </c>
      <c r="B68" s="128" t="s">
        <v>314</v>
      </c>
      <c r="C68" s="128" t="s">
        <v>315</v>
      </c>
      <c r="D68" s="128" t="s">
        <v>113</v>
      </c>
      <c r="E68" s="128" t="s">
        <v>291</v>
      </c>
      <c r="F68" s="128" t="s">
        <v>316</v>
      </c>
      <c r="G68" s="128" t="s">
        <v>317</v>
      </c>
      <c r="H68" s="127">
        <v>395840.16</v>
      </c>
      <c r="I68" s="207">
        <v>395840.16</v>
      </c>
      <c r="J68" s="276"/>
      <c r="K68" s="276"/>
      <c r="L68" s="276"/>
      <c r="M68" s="207">
        <v>395840.16</v>
      </c>
      <c r="N68" s="276"/>
      <c r="O68" s="256"/>
      <c r="P68" s="256"/>
      <c r="Q68" s="256"/>
      <c r="R68" s="279"/>
      <c r="S68" s="127"/>
      <c r="T68" s="279"/>
      <c r="U68" s="279"/>
      <c r="V68" s="276"/>
      <c r="W68" s="276"/>
      <c r="X68" s="276"/>
    </row>
    <row r="69" ht="17" customHeight="1" spans="1:24">
      <c r="A69" s="128" t="s">
        <v>94</v>
      </c>
      <c r="B69" s="128" t="s">
        <v>318</v>
      </c>
      <c r="C69" s="128" t="s">
        <v>202</v>
      </c>
      <c r="D69" s="128" t="s">
        <v>113</v>
      </c>
      <c r="E69" s="128" t="s">
        <v>291</v>
      </c>
      <c r="F69" s="128" t="s">
        <v>319</v>
      </c>
      <c r="G69" s="128" t="s">
        <v>202</v>
      </c>
      <c r="H69" s="127">
        <v>15500</v>
      </c>
      <c r="I69" s="207">
        <v>15500</v>
      </c>
      <c r="J69" s="276"/>
      <c r="K69" s="276"/>
      <c r="L69" s="276"/>
      <c r="M69" s="207">
        <v>15500</v>
      </c>
      <c r="N69" s="276"/>
      <c r="O69" s="256"/>
      <c r="P69" s="256"/>
      <c r="Q69" s="256"/>
      <c r="R69" s="279"/>
      <c r="S69" s="127"/>
      <c r="T69" s="279"/>
      <c r="U69" s="279"/>
      <c r="V69" s="276"/>
      <c r="W69" s="276"/>
      <c r="X69" s="276"/>
    </row>
    <row r="70" ht="17" customHeight="1" spans="1:24">
      <c r="A70" s="280" t="s">
        <v>152</v>
      </c>
      <c r="B70" s="281"/>
      <c r="C70" s="281"/>
      <c r="D70" s="281"/>
      <c r="E70" s="281"/>
      <c r="F70" s="281"/>
      <c r="G70" s="282"/>
      <c r="H70" s="127">
        <v>6256136.16</v>
      </c>
      <c r="I70" s="207">
        <v>6256136.16</v>
      </c>
      <c r="J70" s="283"/>
      <c r="K70" s="283"/>
      <c r="L70" s="283"/>
      <c r="M70" s="207">
        <v>6256136.16</v>
      </c>
      <c r="N70" s="283"/>
      <c r="O70" s="275"/>
      <c r="P70" s="275"/>
      <c r="Q70" s="275"/>
      <c r="R70" s="127"/>
      <c r="S70" s="127"/>
      <c r="T70" s="127"/>
      <c r="U70" s="127"/>
      <c r="V70" s="127"/>
      <c r="W70" s="127"/>
      <c r="X70" s="127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70:G70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43"/>
  <sheetViews>
    <sheetView topLeftCell="D19" workbookViewId="0">
      <selection activeCell="N43" sqref="K43 N43"/>
    </sheetView>
  </sheetViews>
  <sheetFormatPr defaultColWidth="8.88571428571429" defaultRowHeight="14.25" customHeight="1"/>
  <cols>
    <col min="1" max="1" width="20.2857142857143" style="89" customWidth="1"/>
    <col min="2" max="2" width="23.1428571428571" style="89" customWidth="1"/>
    <col min="3" max="3" width="53.1428571428571" style="89" customWidth="1"/>
    <col min="4" max="4" width="37.2857142857143" style="89" customWidth="1"/>
    <col min="5" max="5" width="13.5714285714286" style="89" customWidth="1"/>
    <col min="6" max="6" width="16.1428571428571" style="89" customWidth="1"/>
    <col min="7" max="8" width="13.5714285714286" style="89" customWidth="1"/>
    <col min="9" max="11" width="12.1428571428571" style="89" customWidth="1"/>
    <col min="12" max="12" width="15.7142857142857" style="89" customWidth="1"/>
    <col min="13" max="13" width="17.8571428571429" style="89" customWidth="1"/>
    <col min="14" max="14" width="13.5714285714286" style="89" customWidth="1"/>
    <col min="15" max="15" width="15.7142857142857" style="89" customWidth="1"/>
    <col min="16" max="17" width="17.8571428571429" style="89" customWidth="1"/>
    <col min="18" max="18" width="10.1428571428571" style="89" customWidth="1"/>
    <col min="19" max="20" width="9.28571428571429" style="89" customWidth="1"/>
    <col min="21" max="21" width="13.5714285714286" style="89" customWidth="1"/>
    <col min="22" max="22" width="17.8571428571429" style="89" customWidth="1"/>
    <col min="23" max="23" width="9.28571428571429" style="89" customWidth="1"/>
    <col min="24" max="24" width="9.13333333333333" style="89" customWidth="1"/>
    <col min="25" max="16384" width="9.13333333333333" style="89"/>
  </cols>
  <sheetData>
    <row r="1" ht="13.5" customHeight="1" spans="5:23">
      <c r="E1" s="259"/>
      <c r="F1" s="259"/>
      <c r="G1" s="259"/>
      <c r="H1" s="259"/>
      <c r="I1" s="91"/>
      <c r="J1" s="91"/>
      <c r="K1" s="91"/>
      <c r="L1" s="91"/>
      <c r="M1" s="91"/>
      <c r="N1" s="91"/>
      <c r="O1" s="91"/>
      <c r="P1" s="91"/>
      <c r="Q1" s="91"/>
      <c r="W1" s="92"/>
    </row>
    <row r="2" ht="27.75" customHeight="1" spans="1:23">
      <c r="A2" s="75" t="s">
        <v>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</row>
    <row r="3" ht="13.5" customHeight="1" spans="1:23">
      <c r="A3" s="165" t="s">
        <v>21</v>
      </c>
      <c r="B3" s="165"/>
      <c r="C3" s="260"/>
      <c r="D3" s="260"/>
      <c r="E3" s="260"/>
      <c r="F3" s="260"/>
      <c r="G3" s="260"/>
      <c r="H3" s="260"/>
      <c r="I3" s="95"/>
      <c r="J3" s="95"/>
      <c r="K3" s="95"/>
      <c r="L3" s="95"/>
      <c r="M3" s="95"/>
      <c r="N3" s="95"/>
      <c r="O3" s="95"/>
      <c r="P3" s="95"/>
      <c r="Q3" s="95"/>
      <c r="W3" s="162" t="s">
        <v>198</v>
      </c>
    </row>
    <row r="4" ht="15.75" customHeight="1" spans="1:23">
      <c r="A4" s="134" t="s">
        <v>320</v>
      </c>
      <c r="B4" s="134" t="s">
        <v>206</v>
      </c>
      <c r="C4" s="134" t="s">
        <v>207</v>
      </c>
      <c r="D4" s="134" t="s">
        <v>321</v>
      </c>
      <c r="E4" s="134" t="s">
        <v>208</v>
      </c>
      <c r="F4" s="134" t="s">
        <v>209</v>
      </c>
      <c r="G4" s="134" t="s">
        <v>322</v>
      </c>
      <c r="H4" s="134" t="s">
        <v>323</v>
      </c>
      <c r="I4" s="134" t="s">
        <v>75</v>
      </c>
      <c r="J4" s="100" t="s">
        <v>324</v>
      </c>
      <c r="K4" s="100"/>
      <c r="L4" s="100"/>
      <c r="M4" s="100"/>
      <c r="N4" s="100" t="s">
        <v>215</v>
      </c>
      <c r="O4" s="100"/>
      <c r="P4" s="100"/>
      <c r="Q4" s="266" t="s">
        <v>81</v>
      </c>
      <c r="R4" s="100" t="s">
        <v>82</v>
      </c>
      <c r="S4" s="100"/>
      <c r="T4" s="100"/>
      <c r="U4" s="100"/>
      <c r="V4" s="100"/>
      <c r="W4" s="100"/>
    </row>
    <row r="5" ht="17.25" customHeight="1" spans="1:23">
      <c r="A5" s="134"/>
      <c r="B5" s="134"/>
      <c r="C5" s="134"/>
      <c r="D5" s="134"/>
      <c r="E5" s="134"/>
      <c r="F5" s="134"/>
      <c r="G5" s="134"/>
      <c r="H5" s="134"/>
      <c r="I5" s="134"/>
      <c r="J5" s="100" t="s">
        <v>78</v>
      </c>
      <c r="K5" s="100"/>
      <c r="L5" s="266" t="s">
        <v>79</v>
      </c>
      <c r="M5" s="266" t="s">
        <v>80</v>
      </c>
      <c r="N5" s="266" t="s">
        <v>78</v>
      </c>
      <c r="O5" s="266" t="s">
        <v>79</v>
      </c>
      <c r="P5" s="266" t="s">
        <v>80</v>
      </c>
      <c r="Q5" s="266"/>
      <c r="R5" s="266" t="s">
        <v>77</v>
      </c>
      <c r="S5" s="266" t="s">
        <v>84</v>
      </c>
      <c r="T5" s="266" t="s">
        <v>325</v>
      </c>
      <c r="U5" s="269" t="s">
        <v>86</v>
      </c>
      <c r="V5" s="266" t="s">
        <v>87</v>
      </c>
      <c r="W5" s="266" t="s">
        <v>88</v>
      </c>
    </row>
    <row r="6" ht="27" spans="1:23">
      <c r="A6" s="134"/>
      <c r="B6" s="134"/>
      <c r="C6" s="134"/>
      <c r="D6" s="134"/>
      <c r="E6" s="134"/>
      <c r="F6" s="134"/>
      <c r="G6" s="134"/>
      <c r="H6" s="134"/>
      <c r="I6" s="134"/>
      <c r="J6" s="267" t="s">
        <v>77</v>
      </c>
      <c r="K6" s="267" t="s">
        <v>326</v>
      </c>
      <c r="L6" s="266"/>
      <c r="M6" s="266"/>
      <c r="N6" s="266"/>
      <c r="O6" s="266"/>
      <c r="P6" s="266"/>
      <c r="Q6" s="266"/>
      <c r="R6" s="266"/>
      <c r="S6" s="266"/>
      <c r="T6" s="266"/>
      <c r="U6" s="269"/>
      <c r="V6" s="266"/>
      <c r="W6" s="266"/>
    </row>
    <row r="7" ht="15" customHeight="1" spans="1:23">
      <c r="A7" s="261">
        <v>1</v>
      </c>
      <c r="B7" s="261">
        <v>2</v>
      </c>
      <c r="C7" s="261">
        <v>3</v>
      </c>
      <c r="D7" s="261">
        <v>4</v>
      </c>
      <c r="E7" s="261">
        <v>5</v>
      </c>
      <c r="F7" s="261">
        <v>6</v>
      </c>
      <c r="G7" s="261">
        <v>7</v>
      </c>
      <c r="H7" s="261">
        <v>8</v>
      </c>
      <c r="I7" s="261">
        <v>9</v>
      </c>
      <c r="J7" s="261">
        <v>10</v>
      </c>
      <c r="K7" s="261">
        <v>11</v>
      </c>
      <c r="L7" s="261">
        <v>12</v>
      </c>
      <c r="M7" s="261">
        <v>13</v>
      </c>
      <c r="N7" s="261">
        <v>14</v>
      </c>
      <c r="O7" s="261">
        <v>15</v>
      </c>
      <c r="P7" s="261">
        <v>16</v>
      </c>
      <c r="Q7" s="261">
        <v>17</v>
      </c>
      <c r="R7" s="261">
        <v>18</v>
      </c>
      <c r="S7" s="261">
        <v>19</v>
      </c>
      <c r="T7" s="261">
        <v>20</v>
      </c>
      <c r="U7" s="270">
        <v>21</v>
      </c>
      <c r="V7" s="261">
        <v>22</v>
      </c>
      <c r="W7" s="261">
        <v>23</v>
      </c>
    </row>
    <row r="8" ht="21" customHeight="1" spans="1:23">
      <c r="A8" s="27" t="s">
        <v>327</v>
      </c>
      <c r="B8" s="27" t="s">
        <v>328</v>
      </c>
      <c r="C8" s="27" t="s">
        <v>329</v>
      </c>
      <c r="D8" s="27" t="s">
        <v>90</v>
      </c>
      <c r="E8" s="27" t="s">
        <v>109</v>
      </c>
      <c r="F8" s="27" t="s">
        <v>330</v>
      </c>
      <c r="G8" s="27" t="s">
        <v>331</v>
      </c>
      <c r="H8" s="27" t="s">
        <v>298</v>
      </c>
      <c r="I8" s="28">
        <v>50000</v>
      </c>
      <c r="J8" s="268">
        <v>50000</v>
      </c>
      <c r="K8" s="28">
        <v>50000</v>
      </c>
      <c r="L8" s="28"/>
      <c r="M8" s="268"/>
      <c r="N8" s="28"/>
      <c r="O8" s="28"/>
      <c r="P8" s="28"/>
      <c r="Q8" s="268"/>
      <c r="R8" s="28"/>
      <c r="S8" s="268"/>
      <c r="T8" s="268"/>
      <c r="U8" s="268"/>
      <c r="V8" s="268"/>
      <c r="W8" s="268"/>
    </row>
    <row r="9" ht="21" customHeight="1" spans="1:23">
      <c r="A9" s="27" t="s">
        <v>327</v>
      </c>
      <c r="B9" s="27" t="s">
        <v>332</v>
      </c>
      <c r="C9" s="27" t="s">
        <v>333</v>
      </c>
      <c r="D9" s="27" t="s">
        <v>90</v>
      </c>
      <c r="E9" s="27" t="s">
        <v>115</v>
      </c>
      <c r="F9" s="27" t="s">
        <v>330</v>
      </c>
      <c r="G9" s="27" t="s">
        <v>334</v>
      </c>
      <c r="H9" s="27" t="s">
        <v>274</v>
      </c>
      <c r="I9" s="28">
        <v>100000</v>
      </c>
      <c r="J9" s="268">
        <v>100000</v>
      </c>
      <c r="K9" s="28">
        <v>100000</v>
      </c>
      <c r="L9" s="28"/>
      <c r="M9" s="268"/>
      <c r="N9" s="28"/>
      <c r="O9" s="28"/>
      <c r="P9" s="28"/>
      <c r="Q9" s="268"/>
      <c r="R9" s="28"/>
      <c r="S9" s="268"/>
      <c r="T9" s="268"/>
      <c r="U9" s="268"/>
      <c r="V9" s="268"/>
      <c r="W9" s="268"/>
    </row>
    <row r="10" ht="21" customHeight="1" spans="1:23">
      <c r="A10" s="27" t="s">
        <v>327</v>
      </c>
      <c r="B10" s="27" t="s">
        <v>332</v>
      </c>
      <c r="C10" s="27" t="s">
        <v>333</v>
      </c>
      <c r="D10" s="27" t="s">
        <v>90</v>
      </c>
      <c r="E10" s="27" t="s">
        <v>115</v>
      </c>
      <c r="F10" s="27" t="s">
        <v>330</v>
      </c>
      <c r="G10" s="27" t="s">
        <v>335</v>
      </c>
      <c r="H10" s="27" t="s">
        <v>278</v>
      </c>
      <c r="I10" s="28">
        <v>30000</v>
      </c>
      <c r="J10" s="268">
        <v>30000</v>
      </c>
      <c r="K10" s="28">
        <v>30000</v>
      </c>
      <c r="L10" s="28"/>
      <c r="M10" s="268"/>
      <c r="N10" s="28"/>
      <c r="O10" s="28"/>
      <c r="P10" s="28"/>
      <c r="Q10" s="268"/>
      <c r="R10" s="28"/>
      <c r="S10" s="268"/>
      <c r="T10" s="268"/>
      <c r="U10" s="268"/>
      <c r="V10" s="268"/>
      <c r="W10" s="268"/>
    </row>
    <row r="11" ht="21" customHeight="1" spans="1:23">
      <c r="A11" s="27" t="s">
        <v>327</v>
      </c>
      <c r="B11" s="27" t="s">
        <v>332</v>
      </c>
      <c r="C11" s="27" t="s">
        <v>333</v>
      </c>
      <c r="D11" s="27" t="s">
        <v>90</v>
      </c>
      <c r="E11" s="27" t="s">
        <v>115</v>
      </c>
      <c r="F11" s="27" t="s">
        <v>330</v>
      </c>
      <c r="G11" s="27" t="s">
        <v>336</v>
      </c>
      <c r="H11" s="27" t="s">
        <v>280</v>
      </c>
      <c r="I11" s="28">
        <v>50000</v>
      </c>
      <c r="J11" s="268">
        <v>50000</v>
      </c>
      <c r="K11" s="28">
        <v>50000</v>
      </c>
      <c r="L11" s="28"/>
      <c r="M11" s="268"/>
      <c r="N11" s="28"/>
      <c r="O11" s="28"/>
      <c r="P11" s="28"/>
      <c r="Q11" s="268"/>
      <c r="R11" s="28"/>
      <c r="S11" s="268"/>
      <c r="T11" s="268"/>
      <c r="U11" s="268"/>
      <c r="V11" s="268"/>
      <c r="W11" s="268"/>
    </row>
    <row r="12" ht="21" customHeight="1" spans="1:23">
      <c r="A12" s="27" t="s">
        <v>327</v>
      </c>
      <c r="B12" s="27" t="s">
        <v>332</v>
      </c>
      <c r="C12" s="27" t="s">
        <v>333</v>
      </c>
      <c r="D12" s="27" t="s">
        <v>90</v>
      </c>
      <c r="E12" s="27" t="s">
        <v>115</v>
      </c>
      <c r="F12" s="27" t="s">
        <v>330</v>
      </c>
      <c r="G12" s="27" t="s">
        <v>337</v>
      </c>
      <c r="H12" s="27" t="s">
        <v>303</v>
      </c>
      <c r="I12" s="28">
        <v>250000</v>
      </c>
      <c r="J12" s="268">
        <v>250000</v>
      </c>
      <c r="K12" s="28">
        <v>250000</v>
      </c>
      <c r="L12" s="28"/>
      <c r="M12" s="268"/>
      <c r="N12" s="28"/>
      <c r="O12" s="28"/>
      <c r="P12" s="28"/>
      <c r="Q12" s="268"/>
      <c r="R12" s="28"/>
      <c r="S12" s="268"/>
      <c r="T12" s="268"/>
      <c r="U12" s="268"/>
      <c r="V12" s="268"/>
      <c r="W12" s="268"/>
    </row>
    <row r="13" ht="21" customHeight="1" spans="1:23">
      <c r="A13" s="27" t="s">
        <v>327</v>
      </c>
      <c r="B13" s="27" t="s">
        <v>338</v>
      </c>
      <c r="C13" s="27" t="s">
        <v>339</v>
      </c>
      <c r="D13" s="27" t="s">
        <v>90</v>
      </c>
      <c r="E13" s="27" t="s">
        <v>115</v>
      </c>
      <c r="F13" s="27" t="s">
        <v>330</v>
      </c>
      <c r="G13" s="27" t="s">
        <v>334</v>
      </c>
      <c r="H13" s="27" t="s">
        <v>274</v>
      </c>
      <c r="I13" s="28">
        <v>10000</v>
      </c>
      <c r="J13" s="268">
        <v>10000</v>
      </c>
      <c r="K13" s="28">
        <v>10000</v>
      </c>
      <c r="L13" s="28"/>
      <c r="M13" s="268"/>
      <c r="N13" s="28"/>
      <c r="O13" s="28"/>
      <c r="P13" s="28"/>
      <c r="Q13" s="268"/>
      <c r="R13" s="28"/>
      <c r="S13" s="268"/>
      <c r="T13" s="268"/>
      <c r="U13" s="268"/>
      <c r="V13" s="268"/>
      <c r="W13" s="268"/>
    </row>
    <row r="14" ht="21" customHeight="1" spans="1:23">
      <c r="A14" s="27" t="s">
        <v>327</v>
      </c>
      <c r="B14" s="27" t="s">
        <v>338</v>
      </c>
      <c r="C14" s="27" t="s">
        <v>339</v>
      </c>
      <c r="D14" s="27" t="s">
        <v>90</v>
      </c>
      <c r="E14" s="27" t="s">
        <v>115</v>
      </c>
      <c r="F14" s="27" t="s">
        <v>330</v>
      </c>
      <c r="G14" s="27" t="s">
        <v>337</v>
      </c>
      <c r="H14" s="27" t="s">
        <v>303</v>
      </c>
      <c r="I14" s="28">
        <v>100000</v>
      </c>
      <c r="J14" s="268">
        <v>100000</v>
      </c>
      <c r="K14" s="28">
        <v>100000</v>
      </c>
      <c r="L14" s="28"/>
      <c r="M14" s="268"/>
      <c r="N14" s="28"/>
      <c r="O14" s="28"/>
      <c r="P14" s="28"/>
      <c r="Q14" s="268"/>
      <c r="R14" s="28"/>
      <c r="S14" s="268"/>
      <c r="T14" s="268"/>
      <c r="U14" s="268"/>
      <c r="V14" s="268"/>
      <c r="W14" s="268"/>
    </row>
    <row r="15" ht="21" customHeight="1" spans="1:23">
      <c r="A15" s="27" t="s">
        <v>327</v>
      </c>
      <c r="B15" s="27" t="s">
        <v>340</v>
      </c>
      <c r="C15" s="27" t="s">
        <v>341</v>
      </c>
      <c r="D15" s="27" t="s">
        <v>90</v>
      </c>
      <c r="E15" s="27" t="s">
        <v>115</v>
      </c>
      <c r="F15" s="27" t="s">
        <v>330</v>
      </c>
      <c r="G15" s="27" t="s">
        <v>337</v>
      </c>
      <c r="H15" s="27" t="s">
        <v>303</v>
      </c>
      <c r="I15" s="28">
        <v>20000</v>
      </c>
      <c r="J15" s="268">
        <v>20000</v>
      </c>
      <c r="K15" s="28">
        <v>20000</v>
      </c>
      <c r="L15" s="28"/>
      <c r="M15" s="268"/>
      <c r="N15" s="28"/>
      <c r="O15" s="28"/>
      <c r="P15" s="28"/>
      <c r="Q15" s="268"/>
      <c r="R15" s="28"/>
      <c r="S15" s="268"/>
      <c r="T15" s="268"/>
      <c r="U15" s="268"/>
      <c r="V15" s="268"/>
      <c r="W15" s="268"/>
    </row>
    <row r="16" ht="21" customHeight="1" spans="1:23">
      <c r="A16" s="27" t="s">
        <v>327</v>
      </c>
      <c r="B16" s="27" t="s">
        <v>342</v>
      </c>
      <c r="C16" s="27" t="s">
        <v>343</v>
      </c>
      <c r="D16" s="27" t="s">
        <v>90</v>
      </c>
      <c r="E16" s="27" t="s">
        <v>115</v>
      </c>
      <c r="F16" s="27" t="s">
        <v>330</v>
      </c>
      <c r="G16" s="27" t="s">
        <v>337</v>
      </c>
      <c r="H16" s="27" t="s">
        <v>303</v>
      </c>
      <c r="I16" s="28">
        <v>210000</v>
      </c>
      <c r="J16" s="268">
        <v>210000</v>
      </c>
      <c r="K16" s="28">
        <v>210000</v>
      </c>
      <c r="L16" s="28"/>
      <c r="M16" s="268"/>
      <c r="N16" s="28"/>
      <c r="O16" s="28"/>
      <c r="P16" s="28"/>
      <c r="Q16" s="268"/>
      <c r="R16" s="28"/>
      <c r="S16" s="268"/>
      <c r="T16" s="268"/>
      <c r="U16" s="268"/>
      <c r="V16" s="268"/>
      <c r="W16" s="268"/>
    </row>
    <row r="17" ht="21" customHeight="1" spans="1:23">
      <c r="A17" s="27" t="s">
        <v>327</v>
      </c>
      <c r="B17" s="27" t="s">
        <v>344</v>
      </c>
      <c r="C17" s="27" t="s">
        <v>345</v>
      </c>
      <c r="D17" s="27" t="s">
        <v>90</v>
      </c>
      <c r="E17" s="27" t="s">
        <v>115</v>
      </c>
      <c r="F17" s="27" t="s">
        <v>330</v>
      </c>
      <c r="G17" s="27" t="s">
        <v>334</v>
      </c>
      <c r="H17" s="27" t="s">
        <v>274</v>
      </c>
      <c r="I17" s="28">
        <v>22887</v>
      </c>
      <c r="J17" s="268">
        <v>22887</v>
      </c>
      <c r="K17" s="28">
        <v>22887</v>
      </c>
      <c r="L17" s="28"/>
      <c r="M17" s="268"/>
      <c r="N17" s="28"/>
      <c r="O17" s="28"/>
      <c r="P17" s="28"/>
      <c r="Q17" s="268"/>
      <c r="R17" s="28"/>
      <c r="S17" s="268"/>
      <c r="T17" s="268"/>
      <c r="U17" s="268"/>
      <c r="V17" s="268"/>
      <c r="W17" s="268"/>
    </row>
    <row r="18" ht="21" customHeight="1" spans="1:23">
      <c r="A18" s="27" t="s">
        <v>327</v>
      </c>
      <c r="B18" s="27" t="s">
        <v>344</v>
      </c>
      <c r="C18" s="27" t="s">
        <v>345</v>
      </c>
      <c r="D18" s="27" t="s">
        <v>90</v>
      </c>
      <c r="E18" s="27" t="s">
        <v>115</v>
      </c>
      <c r="F18" s="27" t="s">
        <v>330</v>
      </c>
      <c r="G18" s="27" t="s">
        <v>335</v>
      </c>
      <c r="H18" s="27" t="s">
        <v>278</v>
      </c>
      <c r="I18" s="28">
        <v>2000</v>
      </c>
      <c r="J18" s="268">
        <v>2000</v>
      </c>
      <c r="K18" s="28">
        <v>2000</v>
      </c>
      <c r="L18" s="28"/>
      <c r="M18" s="268"/>
      <c r="N18" s="28"/>
      <c r="O18" s="28"/>
      <c r="P18" s="28"/>
      <c r="Q18" s="268"/>
      <c r="R18" s="28"/>
      <c r="S18" s="268"/>
      <c r="T18" s="268"/>
      <c r="U18" s="268"/>
      <c r="V18" s="268"/>
      <c r="W18" s="268"/>
    </row>
    <row r="19" ht="21" customHeight="1" spans="1:23">
      <c r="A19" s="27" t="s">
        <v>327</v>
      </c>
      <c r="B19" s="27" t="s">
        <v>344</v>
      </c>
      <c r="C19" s="27" t="s">
        <v>345</v>
      </c>
      <c r="D19" s="27" t="s">
        <v>90</v>
      </c>
      <c r="E19" s="27" t="s">
        <v>115</v>
      </c>
      <c r="F19" s="27" t="s">
        <v>330</v>
      </c>
      <c r="G19" s="27" t="s">
        <v>337</v>
      </c>
      <c r="H19" s="27" t="s">
        <v>303</v>
      </c>
      <c r="I19" s="28">
        <v>56113</v>
      </c>
      <c r="J19" s="268">
        <v>56113</v>
      </c>
      <c r="K19" s="28">
        <v>56113</v>
      </c>
      <c r="L19" s="28"/>
      <c r="M19" s="268"/>
      <c r="N19" s="28"/>
      <c r="O19" s="28"/>
      <c r="P19" s="28"/>
      <c r="Q19" s="268"/>
      <c r="R19" s="28"/>
      <c r="S19" s="268"/>
      <c r="T19" s="268"/>
      <c r="U19" s="268"/>
      <c r="V19" s="268"/>
      <c r="W19" s="268"/>
    </row>
    <row r="20" ht="21" customHeight="1" spans="1:23">
      <c r="A20" s="27" t="s">
        <v>327</v>
      </c>
      <c r="B20" s="27" t="s">
        <v>344</v>
      </c>
      <c r="C20" s="27" t="s">
        <v>345</v>
      </c>
      <c r="D20" s="27" t="s">
        <v>90</v>
      </c>
      <c r="E20" s="27" t="s">
        <v>115</v>
      </c>
      <c r="F20" s="27" t="s">
        <v>330</v>
      </c>
      <c r="G20" s="27" t="s">
        <v>346</v>
      </c>
      <c r="H20" s="27" t="s">
        <v>347</v>
      </c>
      <c r="I20" s="28">
        <v>19000</v>
      </c>
      <c r="J20" s="268">
        <v>19000</v>
      </c>
      <c r="K20" s="28">
        <v>19000</v>
      </c>
      <c r="L20" s="28"/>
      <c r="M20" s="268"/>
      <c r="N20" s="28"/>
      <c r="O20" s="28"/>
      <c r="P20" s="28"/>
      <c r="Q20" s="268"/>
      <c r="R20" s="28"/>
      <c r="S20" s="268"/>
      <c r="T20" s="268"/>
      <c r="U20" s="268"/>
      <c r="V20" s="268"/>
      <c r="W20" s="268"/>
    </row>
    <row r="21" ht="21" customHeight="1" spans="1:23">
      <c r="A21" s="27" t="s">
        <v>327</v>
      </c>
      <c r="B21" s="27" t="s">
        <v>348</v>
      </c>
      <c r="C21" s="27" t="s">
        <v>349</v>
      </c>
      <c r="D21" s="27" t="s">
        <v>90</v>
      </c>
      <c r="E21" s="27" t="s">
        <v>115</v>
      </c>
      <c r="F21" s="27" t="s">
        <v>330</v>
      </c>
      <c r="G21" s="27" t="s">
        <v>337</v>
      </c>
      <c r="H21" s="27" t="s">
        <v>303</v>
      </c>
      <c r="I21" s="28">
        <v>11092</v>
      </c>
      <c r="J21" s="268"/>
      <c r="K21" s="28"/>
      <c r="L21" s="28"/>
      <c r="M21" s="268"/>
      <c r="N21" s="28"/>
      <c r="O21" s="28"/>
      <c r="P21" s="28"/>
      <c r="Q21" s="268"/>
      <c r="R21" s="28">
        <v>11092</v>
      </c>
      <c r="S21" s="268"/>
      <c r="T21" s="268"/>
      <c r="U21" s="268">
        <v>11092</v>
      </c>
      <c r="V21" s="268"/>
      <c r="W21" s="268"/>
    </row>
    <row r="22" ht="21" customHeight="1" spans="1:23">
      <c r="A22" s="27" t="s">
        <v>327</v>
      </c>
      <c r="B22" s="27" t="s">
        <v>350</v>
      </c>
      <c r="C22" s="27" t="s">
        <v>351</v>
      </c>
      <c r="D22" s="27" t="s">
        <v>90</v>
      </c>
      <c r="E22" s="27" t="s">
        <v>115</v>
      </c>
      <c r="F22" s="27" t="s">
        <v>330</v>
      </c>
      <c r="G22" s="27" t="s">
        <v>337</v>
      </c>
      <c r="H22" s="27" t="s">
        <v>303</v>
      </c>
      <c r="I22" s="28">
        <v>30792</v>
      </c>
      <c r="J22" s="268"/>
      <c r="K22" s="28"/>
      <c r="L22" s="28"/>
      <c r="M22" s="268"/>
      <c r="N22" s="28"/>
      <c r="O22" s="28"/>
      <c r="P22" s="28"/>
      <c r="Q22" s="268"/>
      <c r="R22" s="28">
        <v>30792</v>
      </c>
      <c r="S22" s="268"/>
      <c r="T22" s="268"/>
      <c r="U22" s="268">
        <v>30792</v>
      </c>
      <c r="V22" s="268"/>
      <c r="W22" s="268"/>
    </row>
    <row r="23" ht="21" customHeight="1" spans="1:23">
      <c r="A23" s="27" t="s">
        <v>327</v>
      </c>
      <c r="B23" s="27" t="s">
        <v>352</v>
      </c>
      <c r="C23" s="27" t="s">
        <v>353</v>
      </c>
      <c r="D23" s="27" t="s">
        <v>90</v>
      </c>
      <c r="E23" s="27" t="s">
        <v>115</v>
      </c>
      <c r="F23" s="27" t="s">
        <v>330</v>
      </c>
      <c r="G23" s="27" t="s">
        <v>337</v>
      </c>
      <c r="H23" s="27" t="s">
        <v>303</v>
      </c>
      <c r="I23" s="28">
        <v>1100</v>
      </c>
      <c r="J23" s="268"/>
      <c r="K23" s="28"/>
      <c r="L23" s="28"/>
      <c r="M23" s="268"/>
      <c r="N23" s="28"/>
      <c r="O23" s="28"/>
      <c r="P23" s="28"/>
      <c r="Q23" s="268"/>
      <c r="R23" s="28">
        <v>1100</v>
      </c>
      <c r="S23" s="268"/>
      <c r="T23" s="268"/>
      <c r="U23" s="268">
        <v>1100</v>
      </c>
      <c r="V23" s="268"/>
      <c r="W23" s="268"/>
    </row>
    <row r="24" ht="21" customHeight="1" spans="1:23">
      <c r="A24" s="27" t="s">
        <v>327</v>
      </c>
      <c r="B24" s="27" t="s">
        <v>354</v>
      </c>
      <c r="C24" s="27" t="s">
        <v>355</v>
      </c>
      <c r="D24" s="27" t="s">
        <v>90</v>
      </c>
      <c r="E24" s="27" t="s">
        <v>115</v>
      </c>
      <c r="F24" s="27" t="s">
        <v>330</v>
      </c>
      <c r="G24" s="27" t="s">
        <v>337</v>
      </c>
      <c r="H24" s="27" t="s">
        <v>303</v>
      </c>
      <c r="I24" s="28">
        <v>1100</v>
      </c>
      <c r="J24" s="268"/>
      <c r="K24" s="28"/>
      <c r="L24" s="28"/>
      <c r="M24" s="268"/>
      <c r="N24" s="28"/>
      <c r="O24" s="28"/>
      <c r="P24" s="28"/>
      <c r="Q24" s="268"/>
      <c r="R24" s="28">
        <v>1100</v>
      </c>
      <c r="S24" s="268"/>
      <c r="T24" s="268"/>
      <c r="U24" s="268">
        <v>1100</v>
      </c>
      <c r="V24" s="268"/>
      <c r="W24" s="268"/>
    </row>
    <row r="25" ht="21" customHeight="1" spans="1:23">
      <c r="A25" s="27" t="s">
        <v>327</v>
      </c>
      <c r="B25" s="27" t="s">
        <v>356</v>
      </c>
      <c r="C25" s="27" t="s">
        <v>357</v>
      </c>
      <c r="D25" s="27" t="s">
        <v>90</v>
      </c>
      <c r="E25" s="27" t="s">
        <v>115</v>
      </c>
      <c r="F25" s="27" t="s">
        <v>330</v>
      </c>
      <c r="G25" s="27" t="s">
        <v>337</v>
      </c>
      <c r="H25" s="27" t="s">
        <v>303</v>
      </c>
      <c r="I25" s="28">
        <v>30792</v>
      </c>
      <c r="J25" s="268"/>
      <c r="K25" s="28"/>
      <c r="L25" s="28"/>
      <c r="M25" s="268"/>
      <c r="N25" s="28"/>
      <c r="O25" s="28"/>
      <c r="P25" s="28"/>
      <c r="Q25" s="268"/>
      <c r="R25" s="28">
        <v>30792</v>
      </c>
      <c r="S25" s="268"/>
      <c r="T25" s="268"/>
      <c r="U25" s="268">
        <v>30792</v>
      </c>
      <c r="V25" s="268"/>
      <c r="W25" s="268"/>
    </row>
    <row r="26" ht="21" customHeight="1" spans="1:23">
      <c r="A26" s="27" t="s">
        <v>327</v>
      </c>
      <c r="B26" s="27" t="s">
        <v>358</v>
      </c>
      <c r="C26" s="27" t="s">
        <v>359</v>
      </c>
      <c r="D26" s="27" t="s">
        <v>90</v>
      </c>
      <c r="E26" s="27" t="s">
        <v>115</v>
      </c>
      <c r="F26" s="27" t="s">
        <v>330</v>
      </c>
      <c r="G26" s="27" t="s">
        <v>337</v>
      </c>
      <c r="H26" s="27" t="s">
        <v>303</v>
      </c>
      <c r="I26" s="28">
        <v>30000</v>
      </c>
      <c r="J26" s="268"/>
      <c r="K26" s="28"/>
      <c r="L26" s="28"/>
      <c r="M26" s="268"/>
      <c r="N26" s="28"/>
      <c r="O26" s="28"/>
      <c r="P26" s="28"/>
      <c r="Q26" s="268"/>
      <c r="R26" s="28">
        <v>30000</v>
      </c>
      <c r="S26" s="268"/>
      <c r="T26" s="268"/>
      <c r="U26" s="268">
        <v>30000</v>
      </c>
      <c r="V26" s="268"/>
      <c r="W26" s="268"/>
    </row>
    <row r="27" ht="21" customHeight="1" spans="1:23">
      <c r="A27" s="27" t="s">
        <v>327</v>
      </c>
      <c r="B27" s="27" t="s">
        <v>360</v>
      </c>
      <c r="C27" s="27" t="s">
        <v>361</v>
      </c>
      <c r="D27" s="27" t="s">
        <v>362</v>
      </c>
      <c r="E27" s="27" t="s">
        <v>115</v>
      </c>
      <c r="F27" s="27" t="s">
        <v>330</v>
      </c>
      <c r="G27" s="27" t="s">
        <v>334</v>
      </c>
      <c r="H27" s="27" t="s">
        <v>274</v>
      </c>
      <c r="I27" s="28">
        <v>10000</v>
      </c>
      <c r="J27" s="268">
        <v>10000</v>
      </c>
      <c r="K27" s="28">
        <v>10000</v>
      </c>
      <c r="L27" s="28"/>
      <c r="M27" s="268"/>
      <c r="N27" s="28"/>
      <c r="O27" s="28"/>
      <c r="P27" s="28"/>
      <c r="Q27" s="268"/>
      <c r="R27" s="28"/>
      <c r="S27" s="268"/>
      <c r="T27" s="268"/>
      <c r="U27" s="268"/>
      <c r="V27" s="268"/>
      <c r="W27" s="268"/>
    </row>
    <row r="28" ht="21" customHeight="1" spans="1:23">
      <c r="A28" s="27" t="s">
        <v>327</v>
      </c>
      <c r="B28" s="27" t="s">
        <v>360</v>
      </c>
      <c r="C28" s="27" t="s">
        <v>361</v>
      </c>
      <c r="D28" s="27" t="s">
        <v>362</v>
      </c>
      <c r="E28" s="27" t="s">
        <v>115</v>
      </c>
      <c r="F28" s="27" t="s">
        <v>330</v>
      </c>
      <c r="G28" s="27" t="s">
        <v>363</v>
      </c>
      <c r="H28" s="27" t="s">
        <v>202</v>
      </c>
      <c r="I28" s="28">
        <v>4700</v>
      </c>
      <c r="J28" s="268">
        <v>4700</v>
      </c>
      <c r="K28" s="28">
        <v>4700</v>
      </c>
      <c r="L28" s="28"/>
      <c r="M28" s="268"/>
      <c r="N28" s="28"/>
      <c r="O28" s="28"/>
      <c r="P28" s="28"/>
      <c r="Q28" s="268"/>
      <c r="R28" s="28"/>
      <c r="S28" s="268"/>
      <c r="T28" s="268"/>
      <c r="U28" s="268"/>
      <c r="V28" s="268"/>
      <c r="W28" s="268"/>
    </row>
    <row r="29" ht="21" customHeight="1" spans="1:23">
      <c r="A29" s="27" t="s">
        <v>327</v>
      </c>
      <c r="B29" s="27" t="s">
        <v>360</v>
      </c>
      <c r="C29" s="27" t="s">
        <v>361</v>
      </c>
      <c r="D29" s="27" t="s">
        <v>362</v>
      </c>
      <c r="E29" s="27" t="s">
        <v>115</v>
      </c>
      <c r="F29" s="27" t="s">
        <v>330</v>
      </c>
      <c r="G29" s="27" t="s">
        <v>337</v>
      </c>
      <c r="H29" s="27" t="s">
        <v>303</v>
      </c>
      <c r="I29" s="28">
        <v>40000</v>
      </c>
      <c r="J29" s="268">
        <v>40000</v>
      </c>
      <c r="K29" s="28">
        <v>40000</v>
      </c>
      <c r="L29" s="28"/>
      <c r="M29" s="268"/>
      <c r="N29" s="28"/>
      <c r="O29" s="28"/>
      <c r="P29" s="28"/>
      <c r="Q29" s="268"/>
      <c r="R29" s="28"/>
      <c r="S29" s="268"/>
      <c r="T29" s="268"/>
      <c r="U29" s="268"/>
      <c r="V29" s="268"/>
      <c r="W29" s="268"/>
    </row>
    <row r="30" ht="21" customHeight="1" spans="1:23">
      <c r="A30" s="27" t="s">
        <v>327</v>
      </c>
      <c r="B30" s="27" t="s">
        <v>364</v>
      </c>
      <c r="C30" s="27" t="s">
        <v>365</v>
      </c>
      <c r="D30" s="27" t="s">
        <v>90</v>
      </c>
      <c r="E30" s="27" t="s">
        <v>115</v>
      </c>
      <c r="F30" s="27" t="s">
        <v>330</v>
      </c>
      <c r="G30" s="27" t="s">
        <v>346</v>
      </c>
      <c r="H30" s="27" t="s">
        <v>347</v>
      </c>
      <c r="I30" s="28">
        <v>99000</v>
      </c>
      <c r="J30" s="268">
        <v>99000</v>
      </c>
      <c r="K30" s="28">
        <v>99000</v>
      </c>
      <c r="L30" s="28"/>
      <c r="M30" s="268"/>
      <c r="N30" s="28"/>
      <c r="O30" s="28"/>
      <c r="P30" s="28"/>
      <c r="Q30" s="268"/>
      <c r="R30" s="28"/>
      <c r="S30" s="268"/>
      <c r="T30" s="268"/>
      <c r="U30" s="268"/>
      <c r="V30" s="268"/>
      <c r="W30" s="268"/>
    </row>
    <row r="31" ht="21" customHeight="1" spans="1:23">
      <c r="A31" s="27" t="s">
        <v>327</v>
      </c>
      <c r="B31" s="27" t="s">
        <v>366</v>
      </c>
      <c r="C31" s="27" t="s">
        <v>367</v>
      </c>
      <c r="D31" s="27" t="s">
        <v>90</v>
      </c>
      <c r="E31" s="27" t="s">
        <v>115</v>
      </c>
      <c r="F31" s="27" t="s">
        <v>330</v>
      </c>
      <c r="G31" s="27" t="s">
        <v>337</v>
      </c>
      <c r="H31" s="27" t="s">
        <v>303</v>
      </c>
      <c r="I31" s="28">
        <v>50000</v>
      </c>
      <c r="J31" s="268"/>
      <c r="K31" s="28"/>
      <c r="L31" s="28"/>
      <c r="M31" s="268"/>
      <c r="N31" s="28"/>
      <c r="O31" s="28"/>
      <c r="P31" s="28"/>
      <c r="Q31" s="268"/>
      <c r="R31" s="28">
        <v>50000</v>
      </c>
      <c r="S31" s="268"/>
      <c r="T31" s="268"/>
      <c r="U31" s="268">
        <v>50000</v>
      </c>
      <c r="V31" s="268"/>
      <c r="W31" s="268"/>
    </row>
    <row r="32" ht="21" customHeight="1" spans="1:23">
      <c r="A32" s="27" t="s">
        <v>327</v>
      </c>
      <c r="B32" s="27" t="s">
        <v>368</v>
      </c>
      <c r="C32" s="27" t="s">
        <v>369</v>
      </c>
      <c r="D32" s="27" t="s">
        <v>90</v>
      </c>
      <c r="E32" s="27" t="s">
        <v>115</v>
      </c>
      <c r="F32" s="27" t="s">
        <v>330</v>
      </c>
      <c r="G32" s="27" t="s">
        <v>337</v>
      </c>
      <c r="H32" s="27" t="s">
        <v>303</v>
      </c>
      <c r="I32" s="28">
        <v>362.14</v>
      </c>
      <c r="J32" s="268"/>
      <c r="K32" s="28"/>
      <c r="L32" s="28"/>
      <c r="M32" s="268"/>
      <c r="N32" s="28"/>
      <c r="O32" s="28"/>
      <c r="P32" s="28"/>
      <c r="Q32" s="268"/>
      <c r="R32" s="28">
        <v>362.14</v>
      </c>
      <c r="S32" s="268"/>
      <c r="T32" s="268"/>
      <c r="U32" s="268">
        <v>362.14</v>
      </c>
      <c r="V32" s="268"/>
      <c r="W32" s="268"/>
    </row>
    <row r="33" ht="21" customHeight="1" spans="1:23">
      <c r="A33" s="27" t="s">
        <v>327</v>
      </c>
      <c r="B33" s="27" t="s">
        <v>370</v>
      </c>
      <c r="C33" s="27" t="s">
        <v>371</v>
      </c>
      <c r="D33" s="27" t="s">
        <v>90</v>
      </c>
      <c r="E33" s="27" t="s">
        <v>115</v>
      </c>
      <c r="F33" s="27" t="s">
        <v>330</v>
      </c>
      <c r="G33" s="27" t="s">
        <v>337</v>
      </c>
      <c r="H33" s="27" t="s">
        <v>303</v>
      </c>
      <c r="I33" s="28">
        <v>229330</v>
      </c>
      <c r="J33" s="268"/>
      <c r="K33" s="28"/>
      <c r="L33" s="28"/>
      <c r="M33" s="268"/>
      <c r="N33" s="28"/>
      <c r="O33" s="28"/>
      <c r="P33" s="28"/>
      <c r="Q33" s="268"/>
      <c r="R33" s="28">
        <v>229330</v>
      </c>
      <c r="S33" s="268"/>
      <c r="T33" s="268"/>
      <c r="U33" s="268">
        <v>229330</v>
      </c>
      <c r="V33" s="268"/>
      <c r="W33" s="268"/>
    </row>
    <row r="34" ht="21" customHeight="1" spans="1:23">
      <c r="A34" s="27" t="s">
        <v>327</v>
      </c>
      <c r="B34" s="27" t="s">
        <v>372</v>
      </c>
      <c r="C34" s="27" t="s">
        <v>373</v>
      </c>
      <c r="D34" s="27" t="s">
        <v>90</v>
      </c>
      <c r="E34" s="27" t="s">
        <v>115</v>
      </c>
      <c r="F34" s="27" t="s">
        <v>330</v>
      </c>
      <c r="G34" s="27" t="s">
        <v>337</v>
      </c>
      <c r="H34" s="27" t="s">
        <v>303</v>
      </c>
      <c r="I34" s="28">
        <v>289.6</v>
      </c>
      <c r="J34" s="268"/>
      <c r="K34" s="28"/>
      <c r="L34" s="28"/>
      <c r="M34" s="268"/>
      <c r="N34" s="28"/>
      <c r="O34" s="28"/>
      <c r="P34" s="28"/>
      <c r="Q34" s="268"/>
      <c r="R34" s="28">
        <v>289.6</v>
      </c>
      <c r="S34" s="268"/>
      <c r="T34" s="268"/>
      <c r="U34" s="268">
        <v>289.6</v>
      </c>
      <c r="V34" s="268"/>
      <c r="W34" s="268"/>
    </row>
    <row r="35" ht="21" customHeight="1" spans="1:23">
      <c r="A35" s="27" t="s">
        <v>327</v>
      </c>
      <c r="B35" s="27" t="s">
        <v>374</v>
      </c>
      <c r="C35" s="27" t="s">
        <v>375</v>
      </c>
      <c r="D35" s="27" t="s">
        <v>362</v>
      </c>
      <c r="E35" s="27" t="s">
        <v>115</v>
      </c>
      <c r="F35" s="27" t="s">
        <v>330</v>
      </c>
      <c r="G35" s="27" t="s">
        <v>334</v>
      </c>
      <c r="H35" s="27" t="s">
        <v>274</v>
      </c>
      <c r="I35" s="28">
        <v>40000</v>
      </c>
      <c r="J35" s="268">
        <v>40000</v>
      </c>
      <c r="K35" s="28">
        <v>40000</v>
      </c>
      <c r="L35" s="28"/>
      <c r="M35" s="268"/>
      <c r="N35" s="28"/>
      <c r="O35" s="28"/>
      <c r="P35" s="28"/>
      <c r="Q35" s="268"/>
      <c r="R35" s="28"/>
      <c r="S35" s="268"/>
      <c r="T35" s="268"/>
      <c r="U35" s="268"/>
      <c r="V35" s="268"/>
      <c r="W35" s="268"/>
    </row>
    <row r="36" ht="21" customHeight="1" spans="1:23">
      <c r="A36" s="27" t="s">
        <v>327</v>
      </c>
      <c r="B36" s="27" t="s">
        <v>374</v>
      </c>
      <c r="C36" s="27" t="s">
        <v>375</v>
      </c>
      <c r="D36" s="27" t="s">
        <v>362</v>
      </c>
      <c r="E36" s="27" t="s">
        <v>115</v>
      </c>
      <c r="F36" s="27" t="s">
        <v>330</v>
      </c>
      <c r="G36" s="27" t="s">
        <v>336</v>
      </c>
      <c r="H36" s="27" t="s">
        <v>280</v>
      </c>
      <c r="I36" s="28">
        <v>6300</v>
      </c>
      <c r="J36" s="268">
        <v>6300</v>
      </c>
      <c r="K36" s="28">
        <v>6300</v>
      </c>
      <c r="L36" s="28"/>
      <c r="M36" s="268"/>
      <c r="N36" s="28"/>
      <c r="O36" s="28"/>
      <c r="P36" s="28"/>
      <c r="Q36" s="268"/>
      <c r="R36" s="28"/>
      <c r="S36" s="268"/>
      <c r="T36" s="268"/>
      <c r="U36" s="268"/>
      <c r="V36" s="268"/>
      <c r="W36" s="268"/>
    </row>
    <row r="37" ht="21" customHeight="1" spans="1:23">
      <c r="A37" s="27" t="s">
        <v>327</v>
      </c>
      <c r="B37" s="27" t="s">
        <v>374</v>
      </c>
      <c r="C37" s="27" t="s">
        <v>375</v>
      </c>
      <c r="D37" s="27" t="s">
        <v>362</v>
      </c>
      <c r="E37" s="27" t="s">
        <v>115</v>
      </c>
      <c r="F37" s="27" t="s">
        <v>330</v>
      </c>
      <c r="G37" s="27" t="s">
        <v>363</v>
      </c>
      <c r="H37" s="27" t="s">
        <v>202</v>
      </c>
      <c r="I37" s="28">
        <v>5000</v>
      </c>
      <c r="J37" s="268">
        <v>5000</v>
      </c>
      <c r="K37" s="28">
        <v>5000</v>
      </c>
      <c r="L37" s="28"/>
      <c r="M37" s="268"/>
      <c r="N37" s="28"/>
      <c r="O37" s="28"/>
      <c r="P37" s="28"/>
      <c r="Q37" s="268"/>
      <c r="R37" s="28"/>
      <c r="S37" s="268"/>
      <c r="T37" s="268"/>
      <c r="U37" s="268"/>
      <c r="V37" s="268"/>
      <c r="W37" s="268"/>
    </row>
    <row r="38" ht="21" customHeight="1" spans="1:23">
      <c r="A38" s="27" t="s">
        <v>327</v>
      </c>
      <c r="B38" s="27" t="s">
        <v>374</v>
      </c>
      <c r="C38" s="27" t="s">
        <v>375</v>
      </c>
      <c r="D38" s="27" t="s">
        <v>362</v>
      </c>
      <c r="E38" s="27" t="s">
        <v>115</v>
      </c>
      <c r="F38" s="27" t="s">
        <v>330</v>
      </c>
      <c r="G38" s="27" t="s">
        <v>337</v>
      </c>
      <c r="H38" s="27" t="s">
        <v>303</v>
      </c>
      <c r="I38" s="28">
        <v>90000</v>
      </c>
      <c r="J38" s="268">
        <v>90000</v>
      </c>
      <c r="K38" s="28">
        <v>90000</v>
      </c>
      <c r="L38" s="28"/>
      <c r="M38" s="268"/>
      <c r="N38" s="28"/>
      <c r="O38" s="28"/>
      <c r="P38" s="28"/>
      <c r="Q38" s="268"/>
      <c r="R38" s="28"/>
      <c r="S38" s="268"/>
      <c r="T38" s="268"/>
      <c r="U38" s="268"/>
      <c r="V38" s="268"/>
      <c r="W38" s="268"/>
    </row>
    <row r="39" ht="21" customHeight="1" spans="1:23">
      <c r="A39" s="27" t="s">
        <v>327</v>
      </c>
      <c r="B39" s="27" t="s">
        <v>374</v>
      </c>
      <c r="C39" s="27" t="s">
        <v>375</v>
      </c>
      <c r="D39" s="27" t="s">
        <v>362</v>
      </c>
      <c r="E39" s="27" t="s">
        <v>115</v>
      </c>
      <c r="F39" s="27" t="s">
        <v>330</v>
      </c>
      <c r="G39" s="27" t="s">
        <v>376</v>
      </c>
      <c r="H39" s="27" t="s">
        <v>284</v>
      </c>
      <c r="I39" s="28">
        <v>4000</v>
      </c>
      <c r="J39" s="268">
        <v>4000</v>
      </c>
      <c r="K39" s="28">
        <v>4000</v>
      </c>
      <c r="L39" s="28"/>
      <c r="M39" s="268"/>
      <c r="N39" s="28"/>
      <c r="O39" s="28"/>
      <c r="P39" s="28"/>
      <c r="Q39" s="268"/>
      <c r="R39" s="28"/>
      <c r="S39" s="268"/>
      <c r="T39" s="268"/>
      <c r="U39" s="268"/>
      <c r="V39" s="268"/>
      <c r="W39" s="268"/>
    </row>
    <row r="40" ht="21" customHeight="1" spans="1:23">
      <c r="A40" s="27" t="s">
        <v>377</v>
      </c>
      <c r="B40" s="27" t="s">
        <v>378</v>
      </c>
      <c r="C40" s="27" t="s">
        <v>379</v>
      </c>
      <c r="D40" s="27" t="s">
        <v>90</v>
      </c>
      <c r="E40" s="27" t="s">
        <v>124</v>
      </c>
      <c r="F40" s="27" t="s">
        <v>380</v>
      </c>
      <c r="G40" s="27" t="s">
        <v>337</v>
      </c>
      <c r="H40" s="27" t="s">
        <v>303</v>
      </c>
      <c r="I40" s="28">
        <v>228</v>
      </c>
      <c r="J40" s="268"/>
      <c r="K40" s="28"/>
      <c r="L40" s="28"/>
      <c r="M40" s="268"/>
      <c r="N40" s="28">
        <v>228</v>
      </c>
      <c r="O40" s="28"/>
      <c r="P40" s="28"/>
      <c r="Q40" s="268"/>
      <c r="R40" s="28"/>
      <c r="S40" s="268"/>
      <c r="T40" s="268"/>
      <c r="U40" s="268"/>
      <c r="V40" s="268"/>
      <c r="W40" s="268"/>
    </row>
    <row r="41" ht="21" customHeight="1" spans="1:23">
      <c r="A41" s="27" t="s">
        <v>377</v>
      </c>
      <c r="B41" s="27" t="s">
        <v>381</v>
      </c>
      <c r="C41" s="27" t="s">
        <v>382</v>
      </c>
      <c r="D41" s="27" t="s">
        <v>90</v>
      </c>
      <c r="E41" s="27" t="s">
        <v>118</v>
      </c>
      <c r="F41" s="27" t="s">
        <v>383</v>
      </c>
      <c r="G41" s="27" t="s">
        <v>337</v>
      </c>
      <c r="H41" s="27" t="s">
        <v>303</v>
      </c>
      <c r="I41" s="28">
        <v>50000</v>
      </c>
      <c r="J41" s="268"/>
      <c r="K41" s="28"/>
      <c r="L41" s="28"/>
      <c r="M41" s="268"/>
      <c r="N41" s="28">
        <v>50000</v>
      </c>
      <c r="O41" s="28"/>
      <c r="P41" s="28"/>
      <c r="Q41" s="268"/>
      <c r="R41" s="28"/>
      <c r="S41" s="268"/>
      <c r="T41" s="268"/>
      <c r="U41" s="268"/>
      <c r="V41" s="268"/>
      <c r="W41" s="268"/>
    </row>
    <row r="42" ht="21" customHeight="1" spans="1:23">
      <c r="A42" s="27" t="s">
        <v>384</v>
      </c>
      <c r="B42" s="27" t="s">
        <v>385</v>
      </c>
      <c r="C42" s="27" t="s">
        <v>386</v>
      </c>
      <c r="D42" s="27" t="s">
        <v>90</v>
      </c>
      <c r="E42" s="27" t="s">
        <v>115</v>
      </c>
      <c r="F42" s="27" t="s">
        <v>330</v>
      </c>
      <c r="G42" s="27" t="s">
        <v>337</v>
      </c>
      <c r="H42" s="27" t="s">
        <v>303</v>
      </c>
      <c r="I42" s="28">
        <v>4000</v>
      </c>
      <c r="J42" s="268"/>
      <c r="K42" s="28"/>
      <c r="L42" s="28"/>
      <c r="M42" s="268"/>
      <c r="N42" s="28"/>
      <c r="O42" s="28"/>
      <c r="P42" s="28"/>
      <c r="Q42" s="268"/>
      <c r="R42" s="28">
        <v>4000</v>
      </c>
      <c r="S42" s="268"/>
      <c r="T42" s="268"/>
      <c r="U42" s="268">
        <v>4000</v>
      </c>
      <c r="V42" s="268"/>
      <c r="W42" s="268"/>
    </row>
    <row r="43" ht="21" customHeight="1" spans="1:23">
      <c r="A43" s="262" t="s">
        <v>152</v>
      </c>
      <c r="B43" s="263"/>
      <c r="C43" s="264"/>
      <c r="D43" s="264"/>
      <c r="E43" s="264"/>
      <c r="F43" s="264"/>
      <c r="G43" s="264"/>
      <c r="H43" s="265"/>
      <c r="I43" s="28">
        <v>1658085.74</v>
      </c>
      <c r="J43" s="28">
        <v>1219000</v>
      </c>
      <c r="K43" s="28">
        <v>1219000</v>
      </c>
      <c r="L43" s="28"/>
      <c r="M43" s="28"/>
      <c r="N43" s="28">
        <v>50228</v>
      </c>
      <c r="O43" s="28"/>
      <c r="P43" s="28"/>
      <c r="Q43" s="28"/>
      <c r="R43" s="28">
        <v>388857.74</v>
      </c>
      <c r="S43" s="28"/>
      <c r="T43" s="28"/>
      <c r="U43" s="28">
        <v>388857.74</v>
      </c>
      <c r="V43" s="28"/>
      <c r="W43" s="28"/>
    </row>
  </sheetData>
  <mergeCells count="28">
    <mergeCell ref="A2:W2"/>
    <mergeCell ref="A3:H3"/>
    <mergeCell ref="J4:M4"/>
    <mergeCell ref="N4:P4"/>
    <mergeCell ref="R4:W4"/>
    <mergeCell ref="J5:K5"/>
    <mergeCell ref="A43:H4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张建文</cp:lastModifiedBy>
  <dcterms:created xsi:type="dcterms:W3CDTF">2020-01-11T06:24:00Z</dcterms:created>
  <cp:lastPrinted>2021-01-13T07:07:00Z</cp:lastPrinted>
  <dcterms:modified xsi:type="dcterms:W3CDTF">2024-04-15T08:37:58Z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FF154464772B44CD9AD0915347EF8F85_12</vt:lpwstr>
  </property>
</Properties>
</file>