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tabRatio="768" firstSheet="10" activeTab="10"/>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<sst xmlns="http://schemas.openxmlformats.org/spreadsheetml/2006/main" count="1047" uniqueCount="451">
  <si>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</si>
  <si>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</si>
  <si>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</si>
  <si>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</si>
  <si>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</si>
  <si>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</si>
  <si>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</si>
  <si>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</si>
  <si>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</si>
  <si>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</si>
  <si>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</si>
  <si>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</si>
  <si>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</si>
  <si>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</si>
  <si>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</si>
  <si>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</si>
  <si>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</si>
  <si>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</si>
  <si>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</si>
  <si>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</si>
  <si>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</si>
  <si>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单位名称：安宁市中医医院</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</si>
  <si>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</si>
  <si>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</si>
  <si>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</si>
  <si>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</si>
  <si>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</si>
  <si>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</si>
  <si>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</si>
  <si>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</si>
  <si>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</si>
  <si>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</si>
  <si>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</si>
  <si>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</si>
  <si>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</si>
  <si>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</si>
  <si>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</si>
  <si>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</si>
  <si>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</si>
  <si>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</si>
  <si>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</si>
  <si>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</si>
  <si>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</si>
  <si>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</si>
  <si>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</si>
  <si>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</si>
  <si>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</si>
  <si>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</si>
  <si>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</si>
  <si>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</si>
  <si>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</si>
  <si>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</si>
  <si>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</si>
  <si>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</si>
  <si>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</si>
  <si>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</si>
  <si>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</si>
  <si>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</si>
  <si>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</si>
  <si>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</si>
  <si>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</si>
  <si>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</si>
  <si>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</si>
  <si>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</si>
  <si>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</si>
  <si>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</si>
  <si>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</si>
  <si>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</si>
  <si>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</si>
  <si>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</si>
  <si>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</si>
  <si>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</si>
  <si>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</si>
  <si>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</si>
  <si>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</si>
  <si>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</si>
  <si>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</si>
  <si>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</si>
  <si>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</si>
  <si>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</si>
  <si>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</si>
  <si>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</si>
  <si>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</si>
  <si>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</si>
  <si>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</si>
  <si>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</si>
  <si>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</si>
  <si>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</si>
  <si>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</si>
  <si>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131018</t>
  </si>
  <si>
    <t>安宁市中医医院</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</si>
  <si>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</si>
  <si>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</si>
  <si>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</si>
  <si>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</si>
  <si>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</si>
  <si>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</si>
  <si>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</si>
  <si>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</si>
  <si>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</si>
  <si>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</si>
  <si>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</si>
  <si>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</si>
  <si>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</si>
  <si>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</si>
  <si>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</si>
  <si>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</si>
  <si>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</si>
  <si>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</si>
  <si>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</si>
  <si>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</si>
  <si>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</si>
  <si>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210</t>
  </si>
  <si>
    <t>卫生健康支出</t>
  </si>
  <si>
    <t>21002</t>
  </si>
  <si>
    <t xml:space="preserve">  公立医院</t>
  </si>
  <si>
    <t>2100202</t>
  </si>
  <si>
    <t xml:space="preserve">    中医（民族）医院</t>
  </si>
  <si>
    <t>21011</t>
  </si>
  <si>
    <t xml:space="preserve">  行政事业单位医疗</t>
  </si>
  <si>
    <t>2101102</t>
  </si>
  <si>
    <t xml:space="preserve">    事业单位医疗</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</si>
  <si>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</si>
  <si>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</si>
  <si>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</si>
  <si>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</si>
  <si>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</si>
  <si>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</si>
  <si>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</si>
  <si>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</si>
  <si>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</si>
  <si>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</si>
  <si>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</si>
  <si>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</si>
  <si>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</si>
  <si>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</si>
  <si>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</si>
  <si>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</si>
  <si>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</si>
  <si>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</si>
  <si>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</si>
  <si>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</si>
  <si>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</si>
  <si>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</si>
  <si>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</si>
  <si>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</si>
  <si>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</si>
  <si>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</si>
  <si>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</si>
  <si>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</si>
  <si>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</si>
  <si>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</si>
  <si>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</si>
  <si>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</si>
  <si>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</si>
  <si>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</si>
  <si>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</si>
  <si>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</si>
  <si>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</si>
  <si>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</si>
  <si>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</si>
  <si>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</si>
  <si>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</si>
  <si>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</si>
  <si>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</si>
  <si>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</si>
  <si>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</si>
  <si>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</si>
  <si>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</si>
  <si>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</si>
  <si>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</si>
  <si>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</si>
  <si>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</si>
  <si>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</si>
  <si>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</si>
  <si>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</si>
  <si>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</si>
  <si>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</si>
  <si>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</si>
  <si>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</si>
  <si>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</si>
  <si>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本单位2024年一般公共预算“三公”经费支出预算，故此表为空。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</si>
  <si>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</si>
  <si>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</si>
  <si>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</si>
  <si>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</si>
  <si>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</si>
  <si>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</si>
  <si>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</si>
  <si>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</si>
  <si>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</si>
  <si>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</si>
  <si>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</si>
  <si>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</si>
  <si>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</si>
  <si>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</si>
  <si>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</si>
  <si>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</si>
  <si>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</si>
  <si>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</si>
  <si>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</si>
  <si>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</si>
  <si>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</si>
  <si>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</si>
  <si>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</si>
  <si>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</si>
  <si>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</si>
  <si>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</si>
  <si>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</si>
  <si>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</si>
  <si>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</si>
  <si>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</si>
  <si>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</si>
  <si>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</si>
  <si>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</si>
  <si>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</si>
  <si>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530181241100002228942</t>
  </si>
  <si>
    <t>事业人员支出工资</t>
  </si>
  <si>
    <t>中医（民族）医院</t>
  </si>
  <si>
    <t xml:space="preserve">  30101</t>
  </si>
  <si>
    <t>基本工资</t>
  </si>
  <si>
    <t>530181241100002228954</t>
  </si>
  <si>
    <t>对个人和家庭的补助</t>
  </si>
  <si>
    <t>事业单位离退休</t>
  </si>
  <si>
    <t xml:space="preserve">  30305</t>
  </si>
  <si>
    <t>生活补助</t>
  </si>
  <si>
    <t>530181241100002493592</t>
  </si>
  <si>
    <t>事业支出人员保险资金</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</si>
  <si>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</si>
  <si>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</si>
  <si>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</si>
  <si>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</si>
  <si>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</si>
  <si>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</si>
  <si>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</si>
  <si>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</si>
  <si>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</si>
  <si>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</si>
  <si>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</si>
  <si>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530181241100002493802</t>
  </si>
  <si>
    <t>事业支出人员工资资金</t>
  </si>
  <si>
    <t xml:space="preserve">  30102</t>
  </si>
  <si>
    <t>津贴补贴</t>
  </si>
  <si>
    <t xml:space="preserve">  30107</t>
  </si>
  <si>
    <t>绩效工资</t>
  </si>
  <si>
    <t>530181241100002493813</t>
  </si>
  <si>
    <t>事业支出人员公积金资金</t>
  </si>
  <si>
    <t>住房公积金</t>
  </si>
  <si>
    <t xml:space="preserve">  30113</t>
  </si>
  <si>
    <t>项目分类</t>
  </si>
  <si>
    <t>项目单位</t>
  </si>
  <si>
    <t>经济科目编码</t>
  </si>
  <si>
    <t>经济科目名称</t>
  </si>
  <si>
    <t>本年拨款</t>
  </si>
  <si>
    <t>事业单位
经营收入</t>
  </si>
  <si>
    <t>其中：本次下达</t>
  </si>
  <si>
    <t>311 专项业务类</t>
  </si>
  <si>
    <t>530181241100002218022</t>
  </si>
  <si>
    <t>药品零差率销售补助资金</t>
  </si>
  <si>
    <t>30218</t>
  </si>
  <si>
    <t>专用材料费</t>
  </si>
  <si>
    <t>530181241100002492906</t>
  </si>
  <si>
    <t>事业支出资金</t>
  </si>
  <si>
    <t>30201</t>
  </si>
  <si>
    <t>办公费</t>
  </si>
  <si>
    <t>30202</t>
  </si>
  <si>
    <t>印刷费</t>
  </si>
  <si>
    <t>30203</t>
  </si>
  <si>
    <t>咨询费</t>
  </si>
  <si>
    <t>30205</t>
  </si>
  <si>
    <t>水费</t>
  </si>
  <si>
    <t>30206</t>
  </si>
  <si>
    <t>电费</t>
  </si>
  <si>
    <t>30207</t>
  </si>
  <si>
    <t>邮电费</t>
  </si>
  <si>
    <t>30209</t>
  </si>
  <si>
    <t>物业管理费</t>
  </si>
  <si>
    <t>30211</t>
  </si>
  <si>
    <t>差旅费</t>
  </si>
  <si>
    <t>30213</t>
  </si>
  <si>
    <t>维修（护）费</t>
  </si>
  <si>
    <t>30216</t>
  </si>
  <si>
    <t>培训费</t>
  </si>
  <si>
    <t>30217</t>
  </si>
  <si>
    <t>30226</t>
  </si>
  <si>
    <t>劳务费</t>
  </si>
  <si>
    <t>30227</t>
  </si>
  <si>
    <t>委托业务费</t>
  </si>
  <si>
    <t>30228</t>
  </si>
  <si>
    <t>工会经费</t>
  </si>
  <si>
    <t>30231</t>
  </si>
  <si>
    <t>公务用车运行维护费</t>
  </si>
  <si>
    <t>30239</t>
  </si>
  <si>
    <t>其他交通费用</t>
  </si>
  <si>
    <t>30240</t>
  </si>
  <si>
    <t>税金及附加费用</t>
  </si>
  <si>
    <t>30299</t>
  </si>
  <si>
    <t>其他商品和服务支出</t>
  </si>
  <si>
    <t>30305</t>
  </si>
  <si>
    <t>30399</t>
  </si>
  <si>
    <t>其他对个人和家庭的补助</t>
  </si>
  <si>
    <t>31002</t>
  </si>
  <si>
    <t>办公设备购置</t>
  </si>
  <si>
    <t>31003</t>
  </si>
  <si>
    <t>专用设备购置</t>
  </si>
  <si>
    <t>31022</t>
  </si>
  <si>
    <t>无形资产购置</t>
  </si>
  <si>
    <t>31099</t>
  </si>
  <si>
    <t>其他资本性支出</t>
  </si>
  <si>
    <t>单位名称、项目名称</t>
  </si>
  <si>
    <t>项目年度绩效目标</t>
  </si>
  <si>
    <t>一级指标</t>
  </si>
  <si>
    <t>二级指标</t>
  </si>
  <si>
    <t>三级指标</t>
  </si>
  <si>
    <t>指标性质</t>
  </si>
  <si>
    <t>指标值</t>
  </si>
  <si>
    <t>度量单位</t>
  </si>
  <si>
    <t>指标属性</t>
  </si>
  <si>
    <t>指标内容</t>
  </si>
  <si>
    <t xml:space="preserve">  事业支出资金</t>
  </si>
  <si>
    <t>自有资金支出保障医院正常运行。</t>
  </si>
  <si>
    <t>产出指标</t>
  </si>
  <si>
    <t>质量指标</t>
  </si>
  <si>
    <t>打造有温暖的医院</t>
  </si>
  <si>
    <t>=</t>
  </si>
  <si>
    <t>空打造有温暖的医院</t>
  </si>
  <si>
    <t>是/否</t>
  </si>
  <si>
    <t>定性指标</t>
  </si>
  <si>
    <t>提高就医感受</t>
  </si>
  <si>
    <t>效益指标</t>
  </si>
  <si>
    <t>社会效益指标</t>
  </si>
  <si>
    <t>提高就医感受，改善患者就医体验，提高患者满意度</t>
  </si>
  <si>
    <t>空提高就医感受，改善患者就医体验，提高患者满意度</t>
  </si>
  <si>
    <t>满意度指标</t>
  </si>
  <si>
    <t>服务对象满意度指标</t>
  </si>
  <si>
    <t>提高患者满意度</t>
  </si>
  <si>
    <t>&gt;=</t>
  </si>
  <si>
    <t>%</t>
  </si>
  <si>
    <t xml:space="preserve">  药品零差率销售补助资金</t>
  </si>
  <si>
    <t>全面推进公立医院的综合改革，核心是破除“以药补医”的机制，建立起维护公益性、调动积极性、保障可持续的运行新机制。医院通过执行药品零差率销售政策，充分体现公立医院的公益性，减轻患者药品费用负担，着力解决群众看病贵的痛点。</t>
  </si>
  <si>
    <t>数量指标</t>
  </si>
  <si>
    <t>补助人数</t>
  </si>
  <si>
    <t>万人</t>
  </si>
  <si>
    <t>定量指标</t>
  </si>
  <si>
    <t>安宁市总人口有48万，需要补助48万人</t>
  </si>
  <si>
    <t>覆盖率</t>
  </si>
  <si>
    <t>100</t>
  </si>
  <si>
    <t>取消药品加成政策，合理调整医疗服务价格。药品实行进价销售。对门诊取消药品加成所减少的合理收入（基本药物加成率不超过15%，非基药西药药品加成率不超过12%，非基药中成药品加成率不超过15%），按照“取消多少，补偿多少”的原则，由中央、省、市、县（市）区财政给予足额补助。对公立医院取消药品加成减少的合理收入通过调整医院服务价格不高于80%，财政补助不低于10%，医院通过减低运行成本自行消化不高于10%。</t>
  </si>
  <si>
    <t>可持续影响指标</t>
  </si>
  <si>
    <t>门诊用药金额增长率</t>
  </si>
  <si>
    <t>医院服务价格不高于80%，财政补助不低于10%，医院通过减低运行成本自行消化不高于10%。</t>
  </si>
  <si>
    <t>患者满意度</t>
  </si>
  <si>
    <t>95</t>
  </si>
  <si>
    <t>患者满意度调查达到95%</t>
  </si>
  <si>
    <t xml:space="preserve"> 2024年部门整体支出绩效目标表</t>
  </si>
  <si>
    <t>部门编码</t>
  </si>
  <si>
    <t>部门名称</t>
  </si>
  <si>
    <t>说明</t>
  </si>
  <si>
    <t>部门总体目标</t>
  </si>
  <si>
    <t>部门职责</t>
  </si>
  <si>
    <t>安宁市中医医院承担安宁市全市人民群众的中医药、中西医结合、疾病预防、急诊急救、康复等医疗保健服务。确保安宁市市民的中医医疗健康需求，建立与地方经济发展相适应的中西医结合医疗环境组织实施中西医药科学研究，推进医学科技成果转化和推广应用，承担中医药人才培养，中医药继续医学教育工作。</t>
  </si>
  <si>
    <t>根据三定方案归纳</t>
  </si>
  <si>
    <t>总体绩效目标
（2024-2026年期间）</t>
  </si>
  <si>
    <t>牢固树立大卫生、大健康理念，在安宁市卫生健康局及安宁市医疗共同体的领导和带领下，强化为人民服务的意识，加强专业技术人员队伍建设，不断提高业务技能水平，找准中医医疗卫生机构的工作重点，强化“预防为主，治疗为辅”的理念，守好人民群众健康的大门。</t>
  </si>
  <si>
    <t>根据部门职责，中长期规划，各级党委，各级政府要求归纳</t>
  </si>
  <si>
    <t>部门年度目标</t>
  </si>
  <si>
    <t>预算年度（2024年）
绩效目标</t>
  </si>
  <si>
    <t>实施学科内涵提升行动，推动学科向专精深发展，推进重点专科专病建设，突出中医专科、学科特色，不断提升和强化中医专科及学科建设在中医药事业发展中具有战略地位，实施全面提升医疗质量提升行动，健全管理组织体系，完善制度建设，强化人员、药品器械、医疗技术管理，持续提升急诊、门诊及日间医疗质量。</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</si>
  <si>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</si>
  <si>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</si>
  <si>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</si>
  <si>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</si>
  <si>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</si>
  <si>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</si>
  <si>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</si>
  <si>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</si>
  <si>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</si>
  <si>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保障退休职工生活补助</t>
  </si>
  <si>
    <t>保障安宁市中医医院退休职工生活补助</t>
  </si>
  <si>
    <t>保障职工福利待遇</t>
  </si>
  <si>
    <t>按时支付职工工资及缴纳社会保障费</t>
  </si>
  <si>
    <t>药品零差率补助</t>
  </si>
  <si>
    <t>药品零差率补助用于支付相关科室药品成本</t>
  </si>
  <si>
    <t>三、部门整体支出绩效指标</t>
  </si>
  <si>
    <t>绩效指标</t>
  </si>
  <si>
    <t>评（扣）分标准</t>
  </si>
  <si>
    <t>绩效指标设定依据及指标值数据来源</t>
  </si>
  <si>
    <t xml:space="preserve">二级指标 </t>
  </si>
  <si>
    <t>药占比</t>
  </si>
  <si>
    <t>＜=</t>
  </si>
  <si>
    <t>大于30%扣分</t>
  </si>
  <si>
    <t>增加基本药物使用比例，充分体现公立医院的公益性，减轻患者药品费用负担。</t>
  </si>
  <si>
    <t>国卫体改发〔2017〕22号：《关于全面推开公立医院综合改革工作的通知》</t>
  </si>
  <si>
    <t>经济效益指标</t>
  </si>
  <si>
    <t>医疗业务收入增长率</t>
  </si>
  <si>
    <t>＞=</t>
  </si>
  <si>
    <t>小于5%扣分</t>
  </si>
  <si>
    <t>门诊收入和住院收入</t>
  </si>
  <si>
    <t>医疗卫生机构收费标准和收入汇总数</t>
  </si>
  <si>
    <t>受益对象满意度</t>
  </si>
  <si>
    <t>小于90%扣分</t>
  </si>
  <si>
    <t>病人对医护人员服务满意度，对就医环境满意度等</t>
  </si>
  <si>
    <t>患者满意度调查表</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</si>
  <si>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</si>
  <si>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</si>
  <si>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</si>
  <si>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</si>
  <si>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</si>
  <si>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</si>
  <si>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</si>
  <si>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</si>
  <si>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</si>
  <si>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</si>
  <si>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</si>
  <si>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</si>
  <si>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</si>
  <si>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</si>
  <si>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</si>
  <si>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</si>
  <si>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</si>
  <si>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</si>
  <si>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</si>
  <si>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</si>
  <si>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</si>
  <si>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</si>
  <si>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</si>
  <si>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</si>
  <si>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</si>
  <si>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</si>
  <si>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</si>
  <si>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</si>
  <si>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</si>
  <si>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</si>
  <si>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</si>
  <si>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</si>
  <si>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</si>
  <si>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</si>
  <si>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</si>
  <si>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</si>
  <si>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</si>
  <si>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</si>
  <si>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</si>
  <si>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</si>
  <si>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</si>
  <si>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</si>
  <si>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本单位2024年无上级补助项目支出预算支出，故此表为空。</t>
  </si>
  <si>
    <t>项目级次</t>
  </si>
  <si>
    <t>2024年</t>
  </si>
  <si>
    <t>2025年</t>
  </si>
  <si>
    <t>2026年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</si>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</sst>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1">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1"/>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0" fillId="4" borderId="27" applyNumberFormat="0" applyFon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28" applyNumberFormat="0" applyFill="0" applyAlignment="0" applyProtection="0">
      <alignment vertical="center"/>
    </xf>
    <xf numFmtId="0" fontId="49" fillId="0" borderId="29" applyNumberFormat="0" applyFill="0" applyAlignment="0" applyProtection="0">
      <alignment vertical="center"/>
    </xf>
    <xf numFmtId="0" fontId="50" fillId="0" borderId="30" applyNumberFormat="0" applyFill="0" applyAlignment="0" applyProtection="0">
      <alignment vertical="center"/>
    </xf>
    <xf numFmtId="0" fontId="50" fillId="0" borderId="0" applyNumberFormat="0" applyFill="0" applyBorder="0" applyAlignment="0" applyProtection="0">
      <alignment vertical="center"/>
    </xf>
    <xf numFmtId="0" fontId="51" fillId="5" borderId="31" applyNumberFormat="0" applyAlignment="0" applyProtection="0">
      <alignment vertical="center"/>
    </xf>
    <xf numFmtId="0" fontId="52" fillId="6" borderId="32" applyNumberFormat="0" applyAlignment="0" applyProtection="0">
      <alignment vertical="center"/>
    </xf>
    <xf numFmtId="0" fontId="53" fillId="6" borderId="31" applyNumberFormat="0" applyAlignment="0" applyProtection="0">
      <alignment vertical="center"/>
    </xf>
    <xf numFmtId="0" fontId="54" fillId="7" borderId="33" applyNumberFormat="0" applyAlignment="0" applyProtection="0">
      <alignment vertical="center"/>
    </xf>
    <xf numFmtId="0" fontId="55" fillId="0" borderId="34" applyNumberFormat="0" applyFill="0" applyAlignment="0" applyProtection="0">
      <alignment vertical="center"/>
    </xf>
    <xf numFmtId="0" fontId="56" fillId="0" borderId="35" applyNumberFormat="0" applyFill="0" applyAlignment="0" applyProtection="0">
      <alignment vertical="center"/>
    </xf>
    <xf numFmtId="0" fontId="57" fillId="8" borderId="0" applyNumberFormat="0" applyBorder="0" applyAlignment="0" applyProtection="0">
      <alignment vertical="center"/>
    </xf>
    <xf numFmtId="0" fontId="58" fillId="9" borderId="0" applyNumberFormat="0" applyBorder="0" applyAlignment="0" applyProtection="0">
      <alignment vertical="center"/>
    </xf>
    <xf numFmtId="0" fontId="59" fillId="10" borderId="0" applyNumberFormat="0" applyBorder="0" applyAlignment="0" applyProtection="0">
      <alignment vertical="center"/>
    </xf>
    <xf numFmtId="0" fontId="60"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0" fillId="14" borderId="0" applyNumberFormat="0" applyBorder="0" applyAlignment="0" applyProtection="0">
      <alignment vertical="center"/>
    </xf>
    <xf numFmtId="0" fontId="60"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0" fillId="18" borderId="0" applyNumberFormat="0" applyBorder="0" applyAlignment="0" applyProtection="0">
      <alignment vertical="center"/>
    </xf>
    <xf numFmtId="0" fontId="60"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0" fillId="22" borderId="0" applyNumberFormat="0" applyBorder="0" applyAlignment="0" applyProtection="0">
      <alignment vertical="center"/>
    </xf>
    <xf numFmtId="0" fontId="60"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0" fillId="26" borderId="0" applyNumberFormat="0" applyBorder="0" applyAlignment="0" applyProtection="0">
      <alignment vertical="center"/>
    </xf>
    <xf numFmtId="0" fontId="60"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0" fillId="30" borderId="0" applyNumberFormat="0" applyBorder="0" applyAlignment="0" applyProtection="0">
      <alignment vertical="center"/>
    </xf>
    <xf numFmtId="0" fontId="60"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0" fillId="34" borderId="0" applyNumberFormat="0" applyBorder="0" applyAlignment="0" applyProtection="0">
      <alignment vertical="center"/>
    </xf>
    <xf numFmtId="0" fontId="31" fillId="0" borderId="0"/>
    <xf numFmtId="0" fontId="31" fillId="0" borderId="0">
      <alignment vertical="center"/>
    </xf>
    <xf numFmtId="0" fontId="31" fillId="0" borderId="0">
      <alignment vertical="center"/>
    </xf>
    <xf numFmtId="0" fontId="31" fillId="0" borderId="0"/>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70">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4" fontId="7" fillId="0" borderId="8" xfId="53" applyNumberFormat="1" applyFont="1" applyFill="1" applyBorder="1" applyAlignment="1" applyProtection="1">
      <alignment vertical="center"/>
      <protection locked="0"/>
    </xf>
    <xf numFmtId="4" fontId="7" fillId="0" borderId="11" xfId="53" applyNumberFormat="1" applyFont="1" applyFill="1" applyBorder="1" applyAlignment="1" applyProtection="1">
      <alignment horizontal="right" vertical="center" wrapText="1"/>
      <protection locked="0"/>
    </xf>
    <xf numFmtId="0" fontId="1" fillId="0" borderId="11" xfId="53" applyFont="1" applyFill="1" applyBorder="1" applyAlignment="1" applyProtection="1"/>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8" fillId="0" borderId="0" xfId="53" applyFont="1" applyFill="1" applyBorder="1" applyAlignment="1" applyProtection="1"/>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4" fillId="0" borderId="12" xfId="51" applyFont="1" applyFill="1" applyBorder="1" applyAlignment="1">
      <alignment vertical="center" wrapText="1"/>
    </xf>
    <xf numFmtId="0" fontId="14" fillId="0" borderId="12" xfId="51"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80"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80" fontId="19"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15" xfId="53" applyFont="1" applyFill="1" applyBorder="1" applyAlignment="1" applyProtection="1">
      <alignment horizontal="left" vertical="center" wrapText="1"/>
    </xf>
    <xf numFmtId="0" fontId="23" fillId="0" borderId="15" xfId="53" applyFont="1" applyFill="1" applyBorder="1" applyAlignment="1" applyProtection="1">
      <alignment horizontal="left" vertical="center" wrapText="1"/>
    </xf>
    <xf numFmtId="0" fontId="19" fillId="0" borderId="15" xfId="53" applyFont="1" applyFill="1" applyBorder="1" applyAlignment="1" applyProtection="1">
      <alignment horizontal="right" vertical="center"/>
    </xf>
    <xf numFmtId="180" fontId="19" fillId="0" borderId="15" xfId="53" applyNumberFormat="1" applyFont="1" applyFill="1" applyBorder="1" applyAlignment="1" applyProtection="1">
      <alignment horizontal="right" vertical="center"/>
      <protection locked="0"/>
    </xf>
    <xf numFmtId="180" fontId="19" fillId="0" borderId="15" xfId="53" applyNumberFormat="1" applyFont="1" applyFill="1" applyBorder="1" applyAlignment="1" applyProtection="1">
      <alignment horizontal="right" vertical="center"/>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vertical="center"/>
      <protection locked="0"/>
    </xf>
    <xf numFmtId="0" fontId="28" fillId="0" borderId="19"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9"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6"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wrapText="1"/>
      <protection locked="0"/>
    </xf>
    <xf numFmtId="9" fontId="3" fillId="0" borderId="12" xfId="53" applyNumberFormat="1" applyFont="1" applyFill="1" applyBorder="1" applyAlignment="1" applyProtection="1">
      <alignment horizontal="center" vertical="center" wrapText="1"/>
    </xf>
    <xf numFmtId="0" fontId="3" fillId="0" borderId="1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protection locked="0"/>
    </xf>
    <xf numFmtId="4" fontId="3" fillId="0" borderId="11" xfId="53" applyNumberFormat="1" applyFont="1" applyFill="1" applyBorder="1" applyAlignment="1" applyProtection="1">
      <alignment horizontal="right" vertical="center"/>
    </xf>
    <xf numFmtId="0" fontId="28" fillId="0" borderId="23" xfId="53" applyFont="1" applyFill="1" applyBorder="1" applyAlignment="1" applyProtection="1">
      <alignment horizontal="left" vertical="center"/>
    </xf>
    <xf numFmtId="0" fontId="5" fillId="0" borderId="23" xfId="53" applyFont="1" applyFill="1" applyBorder="1" applyAlignment="1" applyProtection="1"/>
    <xf numFmtId="49" fontId="29" fillId="0" borderId="19" xfId="53" applyNumberFormat="1" applyFont="1" applyFill="1" applyBorder="1" applyAlignment="1" applyProtection="1">
      <alignment horizontal="center" vertical="center"/>
    </xf>
    <xf numFmtId="0" fontId="29" fillId="0" borderId="23" xfId="53" applyFont="1" applyFill="1" applyBorder="1" applyAlignment="1" applyProtection="1">
      <alignment horizontal="center" vertical="center"/>
    </xf>
    <xf numFmtId="0" fontId="5" fillId="0" borderId="15" xfId="53" applyFont="1" applyFill="1" applyBorder="1" applyAlignment="1" applyProtection="1"/>
    <xf numFmtId="0" fontId="29" fillId="0" borderId="15" xfId="53" applyFont="1" applyFill="1" applyBorder="1" applyAlignment="1" applyProtection="1">
      <alignment horizontal="center" vertical="center"/>
    </xf>
    <xf numFmtId="0" fontId="5" fillId="0" borderId="25" xfId="53" applyFont="1" applyFill="1" applyBorder="1" applyAlignment="1" applyProtection="1"/>
    <xf numFmtId="0" fontId="3" fillId="0" borderId="26" xfId="53" applyFont="1" applyFill="1" applyBorder="1" applyAlignment="1" applyProtection="1">
      <alignment horizontal="left" vertical="center" wrapText="1"/>
    </xf>
    <xf numFmtId="0" fontId="5" fillId="0" borderId="12" xfId="53" applyFont="1" applyFill="1" applyBorder="1" applyAlignment="1" applyProtection="1"/>
    <xf numFmtId="0" fontId="3" fillId="0" borderId="12" xfId="53" applyFont="1" applyFill="1" applyBorder="1" applyAlignment="1" applyProtection="1">
      <alignment horizontal="left"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0" fillId="0" borderId="11" xfId="53" applyFont="1" applyFill="1" applyBorder="1" applyAlignment="1" applyProtection="1"/>
    <xf numFmtId="0" fontId="3" fillId="0" borderId="11" xfId="53" applyFont="1" applyFill="1" applyBorder="1" applyAlignment="1" applyProtection="1">
      <alignment vertical="center"/>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31" fillId="0" borderId="12" xfId="53" applyFont="1" applyFill="1" applyBorder="1" applyAlignment="1" applyProtection="1">
      <alignment horizontal="center" vertical="center" wrapText="1"/>
    </xf>
    <xf numFmtId="0" fontId="31" fillId="0" borderId="3" xfId="53" applyFont="1" applyFill="1" applyBorder="1" applyAlignment="1" applyProtection="1">
      <alignment horizontal="center" vertical="center" wrapText="1"/>
    </xf>
    <xf numFmtId="0" fontId="31" fillId="0" borderId="11" xfId="53" applyFont="1" applyFill="1" applyBorder="1" applyAlignment="1" applyProtection="1">
      <alignment horizontal="center" vertical="center" wrapText="1"/>
    </xf>
    <xf numFmtId="180" fontId="15" fillId="0" borderId="3" xfId="53" applyNumberFormat="1" applyFont="1" applyFill="1" applyBorder="1" applyAlignment="1" applyProtection="1">
      <alignment horizontal="right" vertical="center"/>
    </xf>
    <xf numFmtId="180" fontId="19" fillId="0" borderId="11" xfId="53" applyNumberFormat="1" applyFont="1" applyFill="1" applyBorder="1" applyAlignment="1" applyProtection="1">
      <alignment horizontal="right" vertical="center"/>
    </xf>
    <xf numFmtId="0" fontId="31" fillId="0" borderId="0" xfId="53" applyFont="1" applyFill="1" applyAlignment="1" applyProtection="1">
      <alignment horizontal="center" wrapText="1"/>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xf>
    <xf numFmtId="4" fontId="36" fillId="0" borderId="11"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4" fontId="3" fillId="0" borderId="2" xfId="53" applyNumberFormat="1" applyFont="1" applyFill="1" applyBorder="1" applyAlignment="1" applyProtection="1">
      <alignment vertical="center"/>
    </xf>
    <xf numFmtId="4" fontId="3" fillId="0" borderId="12" xfId="53" applyNumberFormat="1" applyFont="1" applyFill="1" applyBorder="1" applyAlignment="1" applyProtection="1">
      <alignment vertical="center"/>
      <protection locked="0"/>
    </xf>
    <xf numFmtId="4" fontId="3" fillId="0" borderId="4" xfId="53" applyNumberFormat="1" applyFont="1" applyFill="1" applyBorder="1" applyAlignment="1" applyProtection="1">
      <alignment vertical="center"/>
      <protection locked="0"/>
    </xf>
    <xf numFmtId="0" fontId="37" fillId="0" borderId="2" xfId="53" applyFont="1" applyFill="1" applyBorder="1" applyAlignment="1" applyProtection="1">
      <alignment horizontal="center" vertical="center" wrapText="1"/>
      <protection locked="0"/>
    </xf>
    <xf numFmtId="0" fontId="1" fillId="0" borderId="4" xfId="53" applyFont="1" applyFill="1" applyBorder="1" applyAlignment="1" applyProtection="1">
      <alignment horizontal="center" vertical="center" wrapText="1"/>
    </xf>
    <xf numFmtId="4" fontId="3" fillId="0" borderId="2" xfId="53" applyNumberFormat="1" applyFont="1" applyFill="1" applyBorder="1" applyAlignment="1" applyProtection="1">
      <alignment vertical="center"/>
      <protection locked="0"/>
    </xf>
    <xf numFmtId="0" fontId="9" fillId="0" borderId="12" xfId="53" applyFont="1" applyFill="1" applyBorder="1" applyAlignment="1" applyProtection="1"/>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38"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13" xfId="53" applyNumberFormat="1"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9" fillId="0" borderId="0"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Border="1" applyAlignment="1">
      <alignment horizontal="justify"/>
    </xf>
    <xf numFmtId="0" fontId="42" fillId="0" borderId="12" xfId="0" applyFont="1" applyBorder="1" applyAlignment="1">
      <alignment horizontal="left"/>
    </xf>
    <xf numFmtId="0" fontId="42"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3" sqref="C13"/>
    </sheetView>
  </sheetViews>
  <sheetFormatPr defaultColWidth="9.13888888888889" defaultRowHeight="20" customHeight="1" outlineLevelCol="3"/>
  <cols>
    <col min="1" max="1" width="13.5740740740741" style="81" customWidth="1"/>
    <col min="2" max="2" width="9.13888888888889" style="362"/>
    <col min="3" max="3" width="88.712962962963" style="81" customWidth="1"/>
    <col min="4" max="16384" width="9.13888888888889" style="81"/>
  </cols>
  <sheetData>
    <row r="1" s="361" customFormat="1" ht="48" customHeight="1" spans="2:3">
      <c r="B1" s="363"/>
      <c r="C1" s="363"/>
    </row>
    <row r="2" s="81" customFormat="1" ht="27" customHeight="1" spans="2:3">
      <c r="B2" s="364" t="s">
        <v>0</v>
      </c>
      <c r="C2" s="364" t="s">
        <v>1</v>
      </c>
    </row>
    <row r="3" s="81" customFormat="1" customHeight="1" spans="2:3">
      <c r="B3" s="365">
        <v>1</v>
      </c>
      <c r="C3" s="366" t="s">
        <v>2</v>
      </c>
    </row>
    <row r="4" s="81" customFormat="1" customHeight="1" spans="2:3">
      <c r="B4" s="365">
        <v>2</v>
      </c>
      <c r="C4" s="366" t="s">
        <v>3</v>
      </c>
    </row>
    <row r="5" s="81" customFormat="1" customHeight="1" spans="2:3">
      <c r="B5" s="365">
        <v>3</v>
      </c>
      <c r="C5" s="366" t="s">
        <v>4</v>
      </c>
    </row>
    <row r="6" s="81" customFormat="1" customHeight="1" spans="2:3">
      <c r="B6" s="365">
        <v>4</v>
      </c>
      <c r="C6" s="366" t="s">
        <v>5</v>
      </c>
    </row>
    <row r="7" s="81" customFormat="1" customHeight="1" spans="2:3">
      <c r="B7" s="365">
        <v>5</v>
      </c>
      <c r="C7" s="367" t="s">
        <v>6</v>
      </c>
    </row>
    <row r="8" s="81" customFormat="1" customHeight="1" spans="2:3">
      <c r="B8" s="365">
        <v>6</v>
      </c>
      <c r="C8" s="367" t="s">
        <v>7</v>
      </c>
    </row>
    <row r="9" s="81" customFormat="1" customHeight="1" spans="2:3">
      <c r="B9" s="365">
        <v>7</v>
      </c>
      <c r="C9" s="367" t="s">
        <v>8</v>
      </c>
    </row>
    <row r="10" s="81" customFormat="1" customHeight="1" spans="2:3">
      <c r="B10" s="365">
        <v>8</v>
      </c>
      <c r="C10" s="367" t="s">
        <v>9</v>
      </c>
    </row>
    <row r="11" s="81" customFormat="1" customHeight="1" spans="2:3">
      <c r="B11" s="365">
        <v>9</v>
      </c>
      <c r="C11" s="368" t="s">
        <v>10</v>
      </c>
    </row>
    <row r="12" s="81" customFormat="1" customHeight="1" spans="2:3">
      <c r="B12" s="365">
        <v>10</v>
      </c>
      <c r="C12" s="368" t="s">
        <v>11</v>
      </c>
    </row>
    <row r="13" s="81" customFormat="1" customHeight="1" spans="2:3">
      <c r="B13" s="365">
        <v>11</v>
      </c>
      <c r="C13" s="366" t="s">
        <v>12</v>
      </c>
    </row>
    <row r="14" s="81" customFormat="1" customHeight="1" spans="2:3">
      <c r="B14" s="365">
        <v>12</v>
      </c>
      <c r="C14" s="366" t="s">
        <v>13</v>
      </c>
    </row>
    <row r="15" s="81" customFormat="1" customHeight="1" spans="2:4">
      <c r="B15" s="365">
        <v>13</v>
      </c>
      <c r="C15" s="366" t="s">
        <v>14</v>
      </c>
      <c r="D15" s="369"/>
    </row>
    <row r="16" s="81" customFormat="1" customHeight="1" spans="2:3">
      <c r="B16" s="365">
        <v>14</v>
      </c>
      <c r="C16" s="367" t="s">
        <v>15</v>
      </c>
    </row>
    <row r="17" s="81" customFormat="1" customHeight="1" spans="2:3">
      <c r="B17" s="365">
        <v>15</v>
      </c>
      <c r="C17" s="367" t="s">
        <v>16</v>
      </c>
    </row>
    <row r="18" s="81" customFormat="1" customHeight="1" spans="2:3">
      <c r="B18" s="365">
        <v>16</v>
      </c>
      <c r="C18" s="367" t="s">
        <v>17</v>
      </c>
    </row>
    <row r="19" s="81" customFormat="1" customHeight="1" spans="2:3">
      <c r="B19" s="365">
        <v>17</v>
      </c>
      <c r="C19" s="366" t="s">
        <v>18</v>
      </c>
    </row>
    <row r="20" s="81" customFormat="1" customHeight="1" spans="2:3">
      <c r="B20" s="365">
        <v>18</v>
      </c>
      <c r="C20" s="366" t="s">
        <v>19</v>
      </c>
    </row>
    <row r="21" s="81" customFormat="1" customHeight="1" spans="2:3">
      <c r="B21" s="365">
        <v>19</v>
      </c>
      <c r="C21" s="366"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3"/>
  <sheetViews>
    <sheetView zoomScaleSheetLayoutView="60" topLeftCell="A3" workbookViewId="0">
      <selection activeCell="C11" sqref="C11:J13"/>
    </sheetView>
  </sheetViews>
  <sheetFormatPr defaultColWidth="8.88888888888889" defaultRowHeight="12"/>
  <cols>
    <col min="1" max="1" width="34.287037037037" style="63" customWidth="1"/>
    <col min="2" max="2" width="29" style="63" customWidth="1"/>
    <col min="3" max="5" width="23.5740740740741" style="63" customWidth="1"/>
    <col min="6" max="6" width="11.287037037037" style="64" customWidth="1"/>
    <col min="7" max="7" width="25.1296296296296" style="63" customWidth="1"/>
    <col min="8" max="8" width="15.5740740740741" style="64" customWidth="1"/>
    <col min="9" max="9" width="13.4259259259259" style="64" customWidth="1"/>
    <col min="10" max="10" width="18.8518518518519" style="63" customWidth="1"/>
    <col min="11" max="11" width="9.12962962962963" style="64" customWidth="1"/>
    <col min="12" max="16384" width="9.12962962962963" style="64"/>
  </cols>
  <sheetData>
    <row r="1" customHeight="1" spans="10:10">
      <c r="J1" s="78"/>
    </row>
    <row r="2" ht="28.5" customHeight="1" spans="1:10">
      <c r="A2" s="65" t="s">
        <v>10</v>
      </c>
      <c r="B2" s="66"/>
      <c r="C2" s="66"/>
      <c r="D2" s="66"/>
      <c r="E2" s="66"/>
      <c r="F2" s="67"/>
      <c r="G2" s="66"/>
      <c r="H2" s="67"/>
      <c r="I2" s="67"/>
      <c r="J2" s="66"/>
    </row>
    <row r="3" ht="17.25" customHeight="1" spans="1:1">
      <c r="A3" s="68" t="s">
        <v>21</v>
      </c>
    </row>
    <row r="4" ht="44.25" customHeight="1" spans="1:10">
      <c r="A4" s="69" t="s">
        <v>309</v>
      </c>
      <c r="B4" s="69" t="s">
        <v>310</v>
      </c>
      <c r="C4" s="69" t="s">
        <v>311</v>
      </c>
      <c r="D4" s="69" t="s">
        <v>312</v>
      </c>
      <c r="E4" s="69" t="s">
        <v>313</v>
      </c>
      <c r="F4" s="70" t="s">
        <v>314</v>
      </c>
      <c r="G4" s="69" t="s">
        <v>315</v>
      </c>
      <c r="H4" s="70" t="s">
        <v>316</v>
      </c>
      <c r="I4" s="70" t="s">
        <v>317</v>
      </c>
      <c r="J4" s="69" t="s">
        <v>318</v>
      </c>
    </row>
    <row r="5" ht="14.25" customHeight="1" spans="1:10">
      <c r="A5" s="69">
        <v>1</v>
      </c>
      <c r="B5" s="69">
        <v>2</v>
      </c>
      <c r="C5" s="69">
        <v>3</v>
      </c>
      <c r="D5" s="69">
        <v>4</v>
      </c>
      <c r="E5" s="69">
        <v>5</v>
      </c>
      <c r="F5" s="69">
        <v>6</v>
      </c>
      <c r="G5" s="69">
        <v>7</v>
      </c>
      <c r="H5" s="69">
        <v>8</v>
      </c>
      <c r="I5" s="69">
        <v>9</v>
      </c>
      <c r="J5" s="69">
        <v>10</v>
      </c>
    </row>
    <row r="6" ht="42" customHeight="1" spans="1:10">
      <c r="A6" s="24" t="s">
        <v>90</v>
      </c>
      <c r="B6" s="241"/>
      <c r="C6" s="241"/>
      <c r="D6" s="241"/>
      <c r="E6" s="215"/>
      <c r="F6" s="242"/>
      <c r="G6" s="215"/>
      <c r="H6" s="242"/>
      <c r="I6" s="242"/>
      <c r="J6" s="245"/>
    </row>
    <row r="7" ht="42.75" customHeight="1" spans="1:10">
      <c r="A7" s="38" t="s">
        <v>319</v>
      </c>
      <c r="B7" s="38" t="s">
        <v>320</v>
      </c>
      <c r="C7" s="24" t="s">
        <v>321</v>
      </c>
      <c r="D7" s="24" t="s">
        <v>322</v>
      </c>
      <c r="E7" s="24" t="s">
        <v>323</v>
      </c>
      <c r="F7" s="24" t="s">
        <v>324</v>
      </c>
      <c r="G7" s="24" t="s">
        <v>325</v>
      </c>
      <c r="H7" s="24" t="s">
        <v>326</v>
      </c>
      <c r="I7" s="24" t="s">
        <v>327</v>
      </c>
      <c r="J7" s="35" t="s">
        <v>328</v>
      </c>
    </row>
    <row r="8" ht="32.4" spans="1:10">
      <c r="A8" s="243"/>
      <c r="B8" s="243"/>
      <c r="C8" s="24" t="s">
        <v>329</v>
      </c>
      <c r="D8" s="24" t="s">
        <v>330</v>
      </c>
      <c r="E8" s="24" t="s">
        <v>331</v>
      </c>
      <c r="F8" s="24" t="s">
        <v>324</v>
      </c>
      <c r="G8" s="24" t="s">
        <v>332</v>
      </c>
      <c r="H8" s="24" t="s">
        <v>326</v>
      </c>
      <c r="I8" s="24" t="s">
        <v>327</v>
      </c>
      <c r="J8" s="35" t="s">
        <v>331</v>
      </c>
    </row>
    <row r="9" spans="1:10">
      <c r="A9" s="244"/>
      <c r="B9" s="244"/>
      <c r="C9" s="24" t="s">
        <v>333</v>
      </c>
      <c r="D9" s="24" t="s">
        <v>334</v>
      </c>
      <c r="E9" s="24" t="s">
        <v>335</v>
      </c>
      <c r="F9" s="24" t="s">
        <v>336</v>
      </c>
      <c r="G9" s="24">
        <v>99</v>
      </c>
      <c r="H9" s="24" t="s">
        <v>337</v>
      </c>
      <c r="I9" s="24" t="s">
        <v>327</v>
      </c>
      <c r="J9" s="35" t="s">
        <v>335</v>
      </c>
    </row>
    <row r="10" ht="21.6" spans="1:10">
      <c r="A10" s="38" t="s">
        <v>338</v>
      </c>
      <c r="B10" s="38" t="s">
        <v>339</v>
      </c>
      <c r="C10" s="24" t="s">
        <v>321</v>
      </c>
      <c r="D10" s="24" t="s">
        <v>340</v>
      </c>
      <c r="E10" s="24" t="s">
        <v>341</v>
      </c>
      <c r="F10" s="24" t="s">
        <v>324</v>
      </c>
      <c r="G10" s="24">
        <v>48</v>
      </c>
      <c r="H10" s="24" t="s">
        <v>342</v>
      </c>
      <c r="I10" s="24" t="s">
        <v>343</v>
      </c>
      <c r="J10" s="35" t="s">
        <v>344</v>
      </c>
    </row>
    <row r="11" ht="216" spans="1:10">
      <c r="A11" s="243"/>
      <c r="B11" s="243"/>
      <c r="C11" s="24" t="s">
        <v>321</v>
      </c>
      <c r="D11" s="24" t="s">
        <v>322</v>
      </c>
      <c r="E11" s="24" t="s">
        <v>345</v>
      </c>
      <c r="F11" s="24" t="s">
        <v>324</v>
      </c>
      <c r="G11" s="24" t="s">
        <v>346</v>
      </c>
      <c r="H11" s="24" t="s">
        <v>337</v>
      </c>
      <c r="I11" s="24" t="s">
        <v>343</v>
      </c>
      <c r="J11" s="35" t="s">
        <v>347</v>
      </c>
    </row>
    <row r="12" ht="54" spans="1:10">
      <c r="A12" s="243"/>
      <c r="B12" s="243"/>
      <c r="C12" s="24" t="s">
        <v>329</v>
      </c>
      <c r="D12" s="24" t="s">
        <v>348</v>
      </c>
      <c r="E12" s="24" t="s">
        <v>349</v>
      </c>
      <c r="F12" s="24" t="s">
        <v>324</v>
      </c>
      <c r="G12" s="24" t="s">
        <v>201</v>
      </c>
      <c r="H12" s="24" t="s">
        <v>337</v>
      </c>
      <c r="I12" s="24" t="s">
        <v>327</v>
      </c>
      <c r="J12" s="35" t="s">
        <v>350</v>
      </c>
    </row>
    <row r="13" spans="1:10">
      <c r="A13" s="244"/>
      <c r="B13" s="244"/>
      <c r="C13" s="24" t="s">
        <v>333</v>
      </c>
      <c r="D13" s="24" t="s">
        <v>334</v>
      </c>
      <c r="E13" s="24" t="s">
        <v>351</v>
      </c>
      <c r="F13" s="24" t="s">
        <v>324</v>
      </c>
      <c r="G13" s="24" t="s">
        <v>352</v>
      </c>
      <c r="H13" s="24" t="s">
        <v>337</v>
      </c>
      <c r="I13" s="24" t="s">
        <v>327</v>
      </c>
      <c r="J13" s="35" t="s">
        <v>353</v>
      </c>
    </row>
  </sheetData>
  <mergeCells count="6">
    <mergeCell ref="A2:J2"/>
    <mergeCell ref="A3:H3"/>
    <mergeCell ref="A7:A9"/>
    <mergeCell ref="A10:A13"/>
    <mergeCell ref="B7:B9"/>
    <mergeCell ref="B10:B13"/>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
  <sheetViews>
    <sheetView tabSelected="1" topLeftCell="C1" workbookViewId="0">
      <selection activeCell="H4" sqref="H4:M4"/>
    </sheetView>
  </sheetViews>
  <sheetFormatPr defaultColWidth="8.57407407407407" defaultRowHeight="14.25" customHeight="1"/>
  <cols>
    <col min="1" max="1" width="18.1388888888889" style="8" customWidth="1"/>
    <col min="2" max="2" width="23.4259259259259" style="8" customWidth="1"/>
    <col min="3" max="3" width="21.8611111111111" style="8" customWidth="1"/>
    <col min="4" max="4" width="15.5740740740741" style="8" customWidth="1"/>
    <col min="5" max="5" width="18.4259259259259" style="8" customWidth="1"/>
    <col min="6" max="6" width="9.86111111111111" style="8" customWidth="1"/>
    <col min="7" max="7" width="8" style="8" customWidth="1"/>
    <col min="8" max="8" width="22.712962962963" style="8" customWidth="1"/>
    <col min="9" max="9" width="22.1388888888889" style="8" customWidth="1"/>
    <col min="10" max="10" width="10" style="8" customWidth="1"/>
    <col min="11" max="11" width="14.1388888888889" style="8" customWidth="1"/>
    <col min="12" max="12" width="13.712962962963" style="8" customWidth="1"/>
    <col min="13" max="13" width="20" style="8" customWidth="1"/>
    <col min="14" max="16384" width="8.57407407407407" style="8" customWidth="1"/>
  </cols>
  <sheetData>
    <row r="1" s="86" customFormat="1" customHeight="1" spans="1:16384">
      <c r="A1" s="171"/>
      <c r="B1" s="171"/>
      <c r="C1" s="171"/>
      <c r="D1" s="171"/>
      <c r="E1" s="171"/>
      <c r="F1" s="171"/>
      <c r="G1" s="171"/>
      <c r="H1" s="171"/>
      <c r="I1" s="171"/>
      <c r="J1" s="220"/>
      <c r="K1" s="220"/>
      <c r="L1" s="220"/>
      <c r="M1" s="221"/>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6" customFormat="1" ht="41.25" customHeight="1" spans="1:16384">
      <c r="A2" s="171" t="s">
        <v>354</v>
      </c>
      <c r="B2" s="172"/>
      <c r="C2" s="172"/>
      <c r="D2" s="172"/>
      <c r="E2" s="172"/>
      <c r="F2" s="172"/>
      <c r="G2" s="172"/>
      <c r="H2" s="172"/>
      <c r="I2" s="172"/>
      <c r="J2" s="172"/>
      <c r="K2" s="172"/>
      <c r="L2" s="172"/>
      <c r="M2" s="172"/>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6" customFormat="1" ht="17.25" customHeight="1" spans="1:16384">
      <c r="A3" s="173" t="s">
        <v>21</v>
      </c>
      <c r="B3" s="173"/>
      <c r="C3" s="174"/>
      <c r="D3" s="175"/>
      <c r="E3" s="175"/>
      <c r="F3" s="175"/>
      <c r="G3" s="175"/>
      <c r="H3" s="175"/>
      <c r="I3" s="175"/>
      <c r="J3" s="220"/>
      <c r="K3" s="220"/>
      <c r="L3" s="220"/>
      <c r="M3" s="221" t="s">
        <v>174</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6" customFormat="1" ht="30" customHeight="1" spans="1:16384">
      <c r="A4" s="176" t="s">
        <v>355</v>
      </c>
      <c r="B4" s="177">
        <v>131018</v>
      </c>
      <c r="C4" s="178"/>
      <c r="D4" s="178"/>
      <c r="E4" s="179"/>
      <c r="F4" s="180" t="s">
        <v>356</v>
      </c>
      <c r="G4" s="179"/>
      <c r="H4" s="181" t="s">
        <v>90</v>
      </c>
      <c r="I4" s="178"/>
      <c r="J4" s="178"/>
      <c r="K4" s="178"/>
      <c r="L4" s="178"/>
      <c r="M4" s="179"/>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6" customFormat="1" ht="32.25" customHeight="1" spans="1:16384">
      <c r="A5" s="12" t="s">
        <v>1</v>
      </c>
      <c r="B5" s="13"/>
      <c r="C5" s="13"/>
      <c r="D5" s="13"/>
      <c r="E5" s="13"/>
      <c r="F5" s="13"/>
      <c r="G5" s="13"/>
      <c r="H5" s="13"/>
      <c r="I5" s="13"/>
      <c r="J5" s="13"/>
      <c r="K5" s="14"/>
      <c r="L5" s="12" t="s">
        <v>357</v>
      </c>
      <c r="M5" s="222"/>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6" customFormat="1" ht="99.75" customHeight="1" spans="1:16384">
      <c r="A6" s="32" t="s">
        <v>358</v>
      </c>
      <c r="B6" s="182" t="s">
        <v>359</v>
      </c>
      <c r="C6" s="183" t="s">
        <v>360</v>
      </c>
      <c r="D6" s="184"/>
      <c r="E6" s="184"/>
      <c r="F6" s="184"/>
      <c r="G6" s="184"/>
      <c r="H6" s="184"/>
      <c r="I6" s="184"/>
      <c r="J6" s="223"/>
      <c r="K6" s="224"/>
      <c r="L6" s="225" t="s">
        <v>361</v>
      </c>
      <c r="M6" s="222"/>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6" customFormat="1" ht="99.75" customHeight="1" spans="1:16384">
      <c r="A7" s="34"/>
      <c r="B7" s="182" t="s">
        <v>362</v>
      </c>
      <c r="C7" s="183" t="s">
        <v>363</v>
      </c>
      <c r="D7" s="184"/>
      <c r="E7" s="184"/>
      <c r="F7" s="184"/>
      <c r="G7" s="184"/>
      <c r="H7" s="184"/>
      <c r="I7" s="184"/>
      <c r="J7" s="223"/>
      <c r="K7" s="224"/>
      <c r="L7" s="225" t="s">
        <v>364</v>
      </c>
      <c r="M7" s="222"/>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6" customFormat="1" ht="75" customHeight="1" spans="1:16384">
      <c r="A8" s="182" t="s">
        <v>365</v>
      </c>
      <c r="B8" s="185" t="s">
        <v>366</v>
      </c>
      <c r="C8" s="186" t="s">
        <v>367</v>
      </c>
      <c r="D8" s="187"/>
      <c r="E8" s="187"/>
      <c r="F8" s="187"/>
      <c r="G8" s="187"/>
      <c r="H8" s="187"/>
      <c r="I8" s="187"/>
      <c r="J8" s="223"/>
      <c r="K8" s="224"/>
      <c r="L8" s="226" t="s">
        <v>368</v>
      </c>
      <c r="M8" s="222"/>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6" customFormat="1" ht="32.25" customHeight="1" spans="1:16384">
      <c r="A9" s="188" t="s">
        <v>369</v>
      </c>
      <c r="B9" s="189"/>
      <c r="C9" s="189"/>
      <c r="D9" s="189"/>
      <c r="E9" s="189"/>
      <c r="F9" s="189"/>
      <c r="G9" s="189"/>
      <c r="H9" s="189"/>
      <c r="I9" s="189"/>
      <c r="J9" s="189"/>
      <c r="K9" s="189"/>
      <c r="L9" s="189"/>
      <c r="M9" s="22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6" customFormat="1" ht="32.25" customHeight="1" spans="1:16384">
      <c r="A10" s="190" t="s">
        <v>370</v>
      </c>
      <c r="B10" s="191"/>
      <c r="C10" s="192" t="s">
        <v>371</v>
      </c>
      <c r="D10" s="193"/>
      <c r="E10" s="193"/>
      <c r="F10" s="193"/>
      <c r="G10" s="194"/>
      <c r="H10" s="12" t="s">
        <v>372</v>
      </c>
      <c r="I10" s="13"/>
      <c r="J10" s="14"/>
      <c r="K10" s="13" t="s">
        <v>373</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6" customFormat="1" ht="32.25" customHeight="1" spans="1:16384">
      <c r="A11" s="195"/>
      <c r="B11" s="196"/>
      <c r="C11" s="197"/>
      <c r="D11" s="198"/>
      <c r="E11" s="198"/>
      <c r="F11" s="198"/>
      <c r="G11" s="199"/>
      <c r="H11" s="182" t="s">
        <v>374</v>
      </c>
      <c r="I11" s="182" t="s">
        <v>375</v>
      </c>
      <c r="J11" s="182" t="s">
        <v>376</v>
      </c>
      <c r="K11" s="182" t="s">
        <v>374</v>
      </c>
      <c r="L11" s="182" t="s">
        <v>375</v>
      </c>
      <c r="M11" s="228" t="s">
        <v>376</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6" customFormat="1" ht="30" customHeight="1" spans="1:16384">
      <c r="A12" s="200" t="s">
        <v>75</v>
      </c>
      <c r="B12" s="201"/>
      <c r="C12" s="201"/>
      <c r="D12" s="201"/>
      <c r="E12" s="201"/>
      <c r="F12" s="201"/>
      <c r="G12" s="202"/>
      <c r="H12" s="203">
        <f>H13+H14+H15</f>
        <v>12212184</v>
      </c>
      <c r="I12" s="203">
        <f>I13+I14+I15</f>
        <v>12212184</v>
      </c>
      <c r="J12" s="203"/>
      <c r="K12" s="203">
        <f>K13+K14+K15</f>
        <v>12212184</v>
      </c>
      <c r="L12" s="203">
        <f>L13+L14+L15</f>
        <v>12212184</v>
      </c>
      <c r="M12" s="229"/>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6" customFormat="1" ht="34.5" customHeight="1" spans="1:16384">
      <c r="A13" s="183" t="s">
        <v>377</v>
      </c>
      <c r="B13" s="204"/>
      <c r="C13" s="183" t="s">
        <v>378</v>
      </c>
      <c r="D13" s="184"/>
      <c r="E13" s="184"/>
      <c r="F13" s="184"/>
      <c r="G13" s="204"/>
      <c r="H13" s="205">
        <v>1876800</v>
      </c>
      <c r="I13" s="205">
        <v>1876800</v>
      </c>
      <c r="J13" s="230"/>
      <c r="K13" s="205">
        <v>1876800</v>
      </c>
      <c r="L13" s="205">
        <v>1876800</v>
      </c>
      <c r="M13" s="229"/>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6" customFormat="1" ht="32.25" customHeight="1" spans="1:16384">
      <c r="A14" s="183" t="s">
        <v>379</v>
      </c>
      <c r="B14" s="204"/>
      <c r="C14" s="183" t="s">
        <v>380</v>
      </c>
      <c r="D14" s="184"/>
      <c r="E14" s="184"/>
      <c r="F14" s="184"/>
      <c r="G14" s="204"/>
      <c r="H14" s="205">
        <v>9928000</v>
      </c>
      <c r="I14" s="205">
        <v>9928000</v>
      </c>
      <c r="J14" s="230"/>
      <c r="K14" s="205">
        <v>9928000</v>
      </c>
      <c r="L14" s="205">
        <v>9928000</v>
      </c>
      <c r="M14" s="229"/>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6" customFormat="1" ht="32.25" customHeight="1" spans="1:16384">
      <c r="A15" s="183" t="s">
        <v>381</v>
      </c>
      <c r="B15" s="204"/>
      <c r="C15" s="183" t="s">
        <v>382</v>
      </c>
      <c r="D15" s="184"/>
      <c r="E15" s="184"/>
      <c r="F15" s="184"/>
      <c r="G15" s="204"/>
      <c r="H15" s="205">
        <v>407384</v>
      </c>
      <c r="I15" s="205">
        <v>407384</v>
      </c>
      <c r="J15" s="230"/>
      <c r="K15" s="205">
        <v>407384</v>
      </c>
      <c r="L15" s="205">
        <v>407384</v>
      </c>
      <c r="M15" s="229"/>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6" customFormat="1" ht="32.25" customHeight="1" spans="1:16384">
      <c r="A16" s="206" t="s">
        <v>383</v>
      </c>
      <c r="B16" s="207"/>
      <c r="C16" s="207"/>
      <c r="D16" s="207"/>
      <c r="E16" s="207"/>
      <c r="F16" s="207"/>
      <c r="G16" s="207"/>
      <c r="H16" s="207"/>
      <c r="I16" s="207"/>
      <c r="J16" s="207"/>
      <c r="K16" s="207"/>
      <c r="L16" s="207"/>
      <c r="M16" s="23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6" customFormat="1" ht="32.25" customHeight="1" spans="1:16384">
      <c r="A17" s="208" t="s">
        <v>384</v>
      </c>
      <c r="B17" s="209"/>
      <c r="C17" s="209"/>
      <c r="D17" s="209"/>
      <c r="E17" s="209"/>
      <c r="F17" s="209"/>
      <c r="G17" s="210"/>
      <c r="H17" s="211" t="s">
        <v>385</v>
      </c>
      <c r="I17" s="232"/>
      <c r="J17" s="233" t="s">
        <v>318</v>
      </c>
      <c r="K17" s="234"/>
      <c r="L17" s="211" t="s">
        <v>386</v>
      </c>
      <c r="M17" s="232"/>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6" customFormat="1" ht="36" customHeight="1" spans="1:16384">
      <c r="A18" s="212" t="s">
        <v>311</v>
      </c>
      <c r="B18" s="212" t="s">
        <v>387</v>
      </c>
      <c r="C18" s="213" t="s">
        <v>313</v>
      </c>
      <c r="D18" s="213" t="s">
        <v>314</v>
      </c>
      <c r="E18" s="213" t="s">
        <v>315</v>
      </c>
      <c r="F18" s="213" t="s">
        <v>316</v>
      </c>
      <c r="G18" s="213" t="s">
        <v>317</v>
      </c>
      <c r="H18" s="214"/>
      <c r="I18" s="235"/>
      <c r="J18" s="214"/>
      <c r="K18" s="236"/>
      <c r="L18" s="214"/>
      <c r="M18" s="235"/>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6" customFormat="1" ht="32.25" customHeight="1" spans="1:16384">
      <c r="A19" s="215" t="s">
        <v>340</v>
      </c>
      <c r="B19" s="215" t="s">
        <v>340</v>
      </c>
      <c r="C19" s="24" t="s">
        <v>388</v>
      </c>
      <c r="D19" s="215" t="s">
        <v>389</v>
      </c>
      <c r="E19" s="215">
        <v>30</v>
      </c>
      <c r="F19" s="215" t="s">
        <v>337</v>
      </c>
      <c r="G19" s="215" t="s">
        <v>343</v>
      </c>
      <c r="H19" s="216" t="s">
        <v>390</v>
      </c>
      <c r="I19" s="237"/>
      <c r="J19" s="238" t="s">
        <v>391</v>
      </c>
      <c r="K19" s="237"/>
      <c r="L19" s="238" t="s">
        <v>392</v>
      </c>
      <c r="M19" s="237"/>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6" customFormat="1" ht="32.25" customHeight="1" spans="1:16384">
      <c r="A20" s="215" t="s">
        <v>329</v>
      </c>
      <c r="B20" s="215" t="s">
        <v>393</v>
      </c>
      <c r="C20" s="24" t="s">
        <v>394</v>
      </c>
      <c r="D20" s="215" t="s">
        <v>395</v>
      </c>
      <c r="E20" s="215">
        <v>5</v>
      </c>
      <c r="F20" s="215" t="s">
        <v>337</v>
      </c>
      <c r="G20" s="217" t="s">
        <v>343</v>
      </c>
      <c r="H20" s="218" t="s">
        <v>396</v>
      </c>
      <c r="I20" s="239"/>
      <c r="J20" s="240" t="s">
        <v>397</v>
      </c>
      <c r="K20" s="239"/>
      <c r="L20" s="240" t="s">
        <v>398</v>
      </c>
      <c r="M20" s="239"/>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ht="28" customHeight="1" spans="1:13">
      <c r="A21" s="215" t="s">
        <v>333</v>
      </c>
      <c r="B21" s="215" t="s">
        <v>334</v>
      </c>
      <c r="C21" s="24" t="s">
        <v>399</v>
      </c>
      <c r="D21" s="215" t="s">
        <v>395</v>
      </c>
      <c r="E21" s="215">
        <v>90</v>
      </c>
      <c r="F21" s="215" t="s">
        <v>337</v>
      </c>
      <c r="G21" s="217" t="s">
        <v>327</v>
      </c>
      <c r="H21" s="219" t="s">
        <v>400</v>
      </c>
      <c r="I21" s="239"/>
      <c r="J21" s="240" t="s">
        <v>401</v>
      </c>
      <c r="K21" s="239"/>
      <c r="L21" s="240" t="s">
        <v>402</v>
      </c>
      <c r="M21" s="239"/>
    </row>
  </sheetData>
  <mergeCells count="40">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A6:A7"/>
    <mergeCell ref="A10:B11"/>
    <mergeCell ref="C10:G11"/>
    <mergeCell ref="H17:I18"/>
    <mergeCell ref="J17:K18"/>
    <mergeCell ref="L17:M1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9" sqref="A9"/>
    </sheetView>
  </sheetViews>
  <sheetFormatPr defaultColWidth="8.88888888888889" defaultRowHeight="14.25" customHeight="1" outlineLevelCol="5"/>
  <cols>
    <col min="1" max="2" width="21.1296296296296" style="155" customWidth="1"/>
    <col min="3" max="3" width="21.1296296296296" style="80" customWidth="1"/>
    <col min="4" max="4" width="27.712962962963" style="80" customWidth="1"/>
    <col min="5" max="6" width="36.712962962963" style="80" customWidth="1"/>
    <col min="7" max="7" width="9.12962962962963" style="80" customWidth="1"/>
    <col min="8" max="16384" width="9.12962962962963" style="80"/>
  </cols>
  <sheetData>
    <row r="1" ht="12" customHeight="1" spans="1:6">
      <c r="A1" s="156">
        <v>0</v>
      </c>
      <c r="B1" s="156">
        <v>0</v>
      </c>
      <c r="C1" s="157">
        <v>1</v>
      </c>
      <c r="D1" s="158"/>
      <c r="E1" s="158"/>
      <c r="F1" s="158"/>
    </row>
    <row r="2" ht="26.25" customHeight="1" spans="1:6">
      <c r="A2" s="159" t="s">
        <v>12</v>
      </c>
      <c r="B2" s="159"/>
      <c r="C2" s="160"/>
      <c r="D2" s="160"/>
      <c r="E2" s="160"/>
      <c r="F2" s="160"/>
    </row>
    <row r="3" ht="13.5" customHeight="1" spans="1:6">
      <c r="A3" s="161" t="s">
        <v>21</v>
      </c>
      <c r="B3" s="161"/>
      <c r="C3" s="157"/>
      <c r="D3" s="158"/>
      <c r="E3" s="158"/>
      <c r="F3" s="158" t="s">
        <v>22</v>
      </c>
    </row>
    <row r="4" ht="19.5" customHeight="1" spans="1:6">
      <c r="A4" s="88" t="s">
        <v>182</v>
      </c>
      <c r="B4" s="162" t="s">
        <v>91</v>
      </c>
      <c r="C4" s="88" t="s">
        <v>92</v>
      </c>
      <c r="D4" s="89" t="s">
        <v>403</v>
      </c>
      <c r="E4" s="90"/>
      <c r="F4" s="163"/>
    </row>
    <row r="5" ht="18.75" customHeight="1" spans="1:6">
      <c r="A5" s="92"/>
      <c r="B5" s="164"/>
      <c r="C5" s="93"/>
      <c r="D5" s="88" t="s">
        <v>75</v>
      </c>
      <c r="E5" s="89" t="s">
        <v>94</v>
      </c>
      <c r="F5" s="88" t="s">
        <v>95</v>
      </c>
    </row>
    <row r="6" ht="18.75" customHeight="1" spans="1:6">
      <c r="A6" s="165">
        <v>1</v>
      </c>
      <c r="B6" s="165" t="s">
        <v>168</v>
      </c>
      <c r="C6" s="109">
        <v>3</v>
      </c>
      <c r="D6" s="165" t="s">
        <v>170</v>
      </c>
      <c r="E6" s="165" t="s">
        <v>171</v>
      </c>
      <c r="F6" s="109">
        <v>6</v>
      </c>
    </row>
    <row r="7" ht="18.75" customHeight="1" spans="1:6">
      <c r="A7" s="77" t="s">
        <v>103</v>
      </c>
      <c r="B7" s="77" t="s">
        <v>103</v>
      </c>
      <c r="C7" s="77" t="s">
        <v>103</v>
      </c>
      <c r="D7" s="166" t="s">
        <v>103</v>
      </c>
      <c r="E7" s="167" t="s">
        <v>103</v>
      </c>
      <c r="F7" s="167" t="s">
        <v>103</v>
      </c>
    </row>
    <row r="8" ht="18.75" customHeight="1" spans="1:6">
      <c r="A8" s="168" t="s">
        <v>128</v>
      </c>
      <c r="B8" s="169"/>
      <c r="C8" s="170" t="s">
        <v>128</v>
      </c>
      <c r="D8" s="166" t="s">
        <v>103</v>
      </c>
      <c r="E8" s="167" t="s">
        <v>103</v>
      </c>
      <c r="F8" s="167" t="s">
        <v>103</v>
      </c>
    </row>
    <row r="9" customHeight="1" spans="1:1">
      <c r="A9" s="155" t="s">
        <v>404</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11" sqref="D11"/>
    </sheetView>
  </sheetViews>
  <sheetFormatPr defaultColWidth="8.88888888888889" defaultRowHeight="14.25" customHeight="1" outlineLevelCol="5"/>
  <cols>
    <col min="1" max="2" width="21.1296296296296" style="155" customWidth="1"/>
    <col min="3" max="3" width="21.1296296296296" style="80" customWidth="1"/>
    <col min="4" max="4" width="27.712962962963" style="80" customWidth="1"/>
    <col min="5" max="6" width="36.712962962963" style="80" customWidth="1"/>
    <col min="7" max="7" width="9.12962962962963" style="80" customWidth="1"/>
    <col min="8" max="16384" width="9.12962962962963" style="80"/>
  </cols>
  <sheetData>
    <row r="1" s="80" customFormat="1" ht="12" customHeight="1" spans="1:6">
      <c r="A1" s="156">
        <v>0</v>
      </c>
      <c r="B1" s="156">
        <v>0</v>
      </c>
      <c r="C1" s="157">
        <v>1</v>
      </c>
      <c r="D1" s="158"/>
      <c r="E1" s="158"/>
      <c r="F1" s="158"/>
    </row>
    <row r="2" s="80" customFormat="1" ht="26.25" customHeight="1" spans="1:6">
      <c r="A2" s="159" t="s">
        <v>13</v>
      </c>
      <c r="B2" s="159"/>
      <c r="C2" s="160"/>
      <c r="D2" s="160"/>
      <c r="E2" s="160"/>
      <c r="F2" s="160"/>
    </row>
    <row r="3" s="80" customFormat="1" ht="13.5" customHeight="1" spans="1:6">
      <c r="A3" s="161" t="s">
        <v>21</v>
      </c>
      <c r="B3" s="161"/>
      <c r="C3" s="157"/>
      <c r="D3" s="158"/>
      <c r="E3" s="158"/>
      <c r="F3" s="158" t="s">
        <v>22</v>
      </c>
    </row>
    <row r="4" s="80" customFormat="1" ht="19.5" customHeight="1" spans="1:6">
      <c r="A4" s="88" t="s">
        <v>182</v>
      </c>
      <c r="B4" s="162" t="s">
        <v>91</v>
      </c>
      <c r="C4" s="88" t="s">
        <v>92</v>
      </c>
      <c r="D4" s="89" t="s">
        <v>405</v>
      </c>
      <c r="E4" s="90"/>
      <c r="F4" s="163"/>
    </row>
    <row r="5" s="80" customFormat="1" ht="18.75" customHeight="1" spans="1:6">
      <c r="A5" s="92"/>
      <c r="B5" s="164"/>
      <c r="C5" s="93"/>
      <c r="D5" s="88" t="s">
        <v>75</v>
      </c>
      <c r="E5" s="89" t="s">
        <v>94</v>
      </c>
      <c r="F5" s="88" t="s">
        <v>95</v>
      </c>
    </row>
    <row r="6" s="80" customFormat="1" ht="18.75" customHeight="1" spans="1:6">
      <c r="A6" s="165">
        <v>1</v>
      </c>
      <c r="B6" s="165" t="s">
        <v>168</v>
      </c>
      <c r="C6" s="109">
        <v>3</v>
      </c>
      <c r="D6" s="165" t="s">
        <v>170</v>
      </c>
      <c r="E6" s="165" t="s">
        <v>171</v>
      </c>
      <c r="F6" s="109">
        <v>6</v>
      </c>
    </row>
    <row r="7" s="80" customFormat="1" ht="18.75" customHeight="1" spans="1:6">
      <c r="A7" s="77" t="s">
        <v>103</v>
      </c>
      <c r="B7" s="77" t="s">
        <v>103</v>
      </c>
      <c r="C7" s="77" t="s">
        <v>103</v>
      </c>
      <c r="D7" s="166" t="s">
        <v>103</v>
      </c>
      <c r="E7" s="167" t="s">
        <v>103</v>
      </c>
      <c r="F7" s="167" t="s">
        <v>103</v>
      </c>
    </row>
    <row r="8" s="80" customFormat="1" ht="18.75" customHeight="1" spans="1:6">
      <c r="A8" s="168" t="s">
        <v>128</v>
      </c>
      <c r="B8" s="169"/>
      <c r="C8" s="170"/>
      <c r="D8" s="166" t="s">
        <v>103</v>
      </c>
      <c r="E8" s="167" t="s">
        <v>103</v>
      </c>
      <c r="F8" s="167" t="s">
        <v>103</v>
      </c>
    </row>
    <row r="9" customHeight="1" spans="1:1">
      <c r="A9" s="155" t="s">
        <v>406</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D16" sqref="D16"/>
    </sheetView>
  </sheetViews>
  <sheetFormatPr defaultColWidth="8.88888888888889" defaultRowHeight="14.25" customHeight="1"/>
  <cols>
    <col min="1" max="1" width="20.712962962963" style="80" customWidth="1"/>
    <col min="2" max="2" width="21.712962962963" style="80" customWidth="1"/>
    <col min="3" max="3" width="35.287037037037" style="80" customWidth="1"/>
    <col min="4" max="4" width="7.71296296296296" style="80" customWidth="1"/>
    <col min="5" max="6" width="10.287037037037" style="80" customWidth="1"/>
    <col min="7" max="7" width="12" style="80" customWidth="1"/>
    <col min="8" max="10" width="10" style="80" customWidth="1"/>
    <col min="11" max="11" width="9.12962962962963" style="64" customWidth="1"/>
    <col min="12" max="13" width="9.12962962962963" style="80" customWidth="1"/>
    <col min="14" max="15" width="12.712962962963" style="80" customWidth="1"/>
    <col min="16" max="16" width="9.12962962962963" style="64" customWidth="1"/>
    <col min="17" max="17" width="10.4259259259259" style="80" customWidth="1"/>
    <col min="18" max="18" width="9.12962962962963" style="64" customWidth="1"/>
    <col min="19" max="16384" width="9.12962962962963" style="64"/>
  </cols>
  <sheetData>
    <row r="1" ht="13.5" customHeight="1" spans="1:17">
      <c r="A1" s="82"/>
      <c r="B1" s="82"/>
      <c r="C1" s="82"/>
      <c r="D1" s="82"/>
      <c r="E1" s="82"/>
      <c r="F1" s="82"/>
      <c r="G1" s="82"/>
      <c r="H1" s="82"/>
      <c r="I1" s="82"/>
      <c r="J1" s="82"/>
      <c r="P1" s="78"/>
      <c r="Q1" s="153"/>
    </row>
    <row r="2" ht="27.75" customHeight="1" spans="1:17">
      <c r="A2" s="132" t="s">
        <v>14</v>
      </c>
      <c r="B2" s="66"/>
      <c r="C2" s="66"/>
      <c r="D2" s="66"/>
      <c r="E2" s="66"/>
      <c r="F2" s="66"/>
      <c r="G2" s="66"/>
      <c r="H2" s="66"/>
      <c r="I2" s="66"/>
      <c r="J2" s="66"/>
      <c r="K2" s="67"/>
      <c r="L2" s="66"/>
      <c r="M2" s="66"/>
      <c r="N2" s="66"/>
      <c r="O2" s="66"/>
      <c r="P2" s="67"/>
      <c r="Q2" s="66"/>
    </row>
    <row r="3" ht="18.75" customHeight="1" spans="1:17">
      <c r="A3" s="85" t="s">
        <v>21</v>
      </c>
      <c r="B3" s="86"/>
      <c r="C3" s="86"/>
      <c r="D3" s="86"/>
      <c r="E3" s="86"/>
      <c r="F3" s="86"/>
      <c r="G3" s="86"/>
      <c r="H3" s="86"/>
      <c r="I3" s="86"/>
      <c r="J3" s="86"/>
      <c r="P3" s="148"/>
      <c r="Q3" s="154" t="s">
        <v>174</v>
      </c>
    </row>
    <row r="4" ht="15.75" customHeight="1" spans="1:17">
      <c r="A4" s="94" t="s">
        <v>407</v>
      </c>
      <c r="B4" s="133" t="s">
        <v>408</v>
      </c>
      <c r="C4" s="133" t="s">
        <v>409</v>
      </c>
      <c r="D4" s="133" t="s">
        <v>410</v>
      </c>
      <c r="E4" s="133" t="s">
        <v>411</v>
      </c>
      <c r="F4" s="133" t="s">
        <v>412</v>
      </c>
      <c r="G4" s="72" t="s">
        <v>189</v>
      </c>
      <c r="H4" s="134"/>
      <c r="I4" s="134"/>
      <c r="J4" s="72"/>
      <c r="K4" s="149"/>
      <c r="L4" s="72"/>
      <c r="M4" s="72"/>
      <c r="N4" s="72"/>
      <c r="O4" s="72"/>
      <c r="P4" s="149"/>
      <c r="Q4" s="73"/>
    </row>
    <row r="5" ht="17.25" customHeight="1" spans="1:17">
      <c r="A5" s="135"/>
      <c r="B5" s="136"/>
      <c r="C5" s="136"/>
      <c r="D5" s="136"/>
      <c r="E5" s="136"/>
      <c r="F5" s="136"/>
      <c r="G5" s="137" t="s">
        <v>75</v>
      </c>
      <c r="H5" s="115" t="s">
        <v>78</v>
      </c>
      <c r="I5" s="115" t="s">
        <v>413</v>
      </c>
      <c r="J5" s="136" t="s">
        <v>414</v>
      </c>
      <c r="K5" s="150" t="s">
        <v>415</v>
      </c>
      <c r="L5" s="139" t="s">
        <v>82</v>
      </c>
      <c r="M5" s="139"/>
      <c r="N5" s="139"/>
      <c r="O5" s="139"/>
      <c r="P5" s="151"/>
      <c r="Q5" s="138"/>
    </row>
    <row r="6" ht="54" customHeight="1" spans="1:17">
      <c r="A6" s="108"/>
      <c r="B6" s="138"/>
      <c r="C6" s="138"/>
      <c r="D6" s="138"/>
      <c r="E6" s="138"/>
      <c r="F6" s="138"/>
      <c r="G6" s="139"/>
      <c r="H6" s="115"/>
      <c r="I6" s="115"/>
      <c r="J6" s="138"/>
      <c r="K6" s="152"/>
      <c r="L6" s="138" t="s">
        <v>77</v>
      </c>
      <c r="M6" s="138" t="s">
        <v>84</v>
      </c>
      <c r="N6" s="138" t="s">
        <v>254</v>
      </c>
      <c r="O6" s="138" t="s">
        <v>86</v>
      </c>
      <c r="P6" s="152" t="s">
        <v>87</v>
      </c>
      <c r="Q6" s="138" t="s">
        <v>88</v>
      </c>
    </row>
    <row r="7" ht="15" customHeight="1" spans="1:17">
      <c r="A7" s="92">
        <v>1</v>
      </c>
      <c r="B7" s="92">
        <v>2</v>
      </c>
      <c r="C7" s="92">
        <v>3</v>
      </c>
      <c r="D7" s="92">
        <v>4</v>
      </c>
      <c r="E7" s="92">
        <v>5</v>
      </c>
      <c r="F7" s="92">
        <v>6</v>
      </c>
      <c r="G7" s="92">
        <v>7</v>
      </c>
      <c r="H7" s="92">
        <v>8</v>
      </c>
      <c r="I7" s="92">
        <v>9</v>
      </c>
      <c r="J7" s="92">
        <v>10</v>
      </c>
      <c r="K7" s="92">
        <v>11</v>
      </c>
      <c r="L7" s="92">
        <v>12</v>
      </c>
      <c r="M7" s="92">
        <v>13</v>
      </c>
      <c r="N7" s="92">
        <v>14</v>
      </c>
      <c r="O7" s="92">
        <v>15</v>
      </c>
      <c r="P7" s="92">
        <v>16</v>
      </c>
      <c r="Q7" s="92">
        <v>17</v>
      </c>
    </row>
    <row r="8" ht="21" customHeight="1" spans="1:17">
      <c r="A8" s="140" t="s">
        <v>103</v>
      </c>
      <c r="B8" s="141"/>
      <c r="C8" s="142"/>
      <c r="D8" s="141"/>
      <c r="E8" s="143"/>
      <c r="F8" s="144" t="s">
        <v>103</v>
      </c>
      <c r="G8" s="144" t="s">
        <v>103</v>
      </c>
      <c r="H8" s="144" t="s">
        <v>103</v>
      </c>
      <c r="I8" s="144" t="s">
        <v>103</v>
      </c>
      <c r="J8" s="144" t="s">
        <v>103</v>
      </c>
      <c r="K8" s="144" t="s">
        <v>103</v>
      </c>
      <c r="L8" s="144" t="s">
        <v>103</v>
      </c>
      <c r="M8" s="144" t="s">
        <v>103</v>
      </c>
      <c r="N8" s="144" t="s">
        <v>103</v>
      </c>
      <c r="O8" s="144"/>
      <c r="P8" s="144" t="s">
        <v>103</v>
      </c>
      <c r="Q8" s="144" t="s">
        <v>103</v>
      </c>
    </row>
    <row r="9" ht="21" customHeight="1" spans="1:17">
      <c r="A9" s="140" t="s">
        <v>103</v>
      </c>
      <c r="B9" s="141" t="s">
        <v>103</v>
      </c>
      <c r="C9" s="141" t="s">
        <v>103</v>
      </c>
      <c r="D9" s="141" t="s">
        <v>103</v>
      </c>
      <c r="E9" s="143" t="s">
        <v>103</v>
      </c>
      <c r="F9" s="145" t="s">
        <v>103</v>
      </c>
      <c r="G9" s="145" t="s">
        <v>103</v>
      </c>
      <c r="H9" s="145" t="s">
        <v>103</v>
      </c>
      <c r="I9" s="145" t="s">
        <v>103</v>
      </c>
      <c r="J9" s="145" t="s">
        <v>103</v>
      </c>
      <c r="K9" s="144" t="s">
        <v>103</v>
      </c>
      <c r="L9" s="145" t="s">
        <v>103</v>
      </c>
      <c r="M9" s="145" t="s">
        <v>103</v>
      </c>
      <c r="N9" s="145" t="s">
        <v>103</v>
      </c>
      <c r="O9" s="145"/>
      <c r="P9" s="144" t="s">
        <v>103</v>
      </c>
      <c r="Q9" s="145" t="s">
        <v>103</v>
      </c>
    </row>
    <row r="10" ht="21" customHeight="1" spans="1:17">
      <c r="A10" s="146" t="s">
        <v>128</v>
      </c>
      <c r="B10" s="147"/>
      <c r="C10" s="147"/>
      <c r="D10" s="147"/>
      <c r="E10" s="143"/>
      <c r="F10" s="144" t="s">
        <v>103</v>
      </c>
      <c r="G10" s="144" t="s">
        <v>103</v>
      </c>
      <c r="H10" s="144" t="s">
        <v>103</v>
      </c>
      <c r="I10" s="144" t="s">
        <v>103</v>
      </c>
      <c r="J10" s="144" t="s">
        <v>103</v>
      </c>
      <c r="K10" s="144" t="s">
        <v>103</v>
      </c>
      <c r="L10" s="144" t="s">
        <v>103</v>
      </c>
      <c r="M10" s="144" t="s">
        <v>103</v>
      </c>
      <c r="N10" s="144" t="s">
        <v>103</v>
      </c>
      <c r="O10" s="144"/>
      <c r="P10" s="144" t="s">
        <v>103</v>
      </c>
      <c r="Q10" s="144" t="s">
        <v>103</v>
      </c>
    </row>
    <row r="11" customHeight="1" spans="1:1">
      <c r="A11" s="80" t="s">
        <v>416</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G17" sqref="G17"/>
    </sheetView>
  </sheetViews>
  <sheetFormatPr defaultColWidth="8.71296296296296" defaultRowHeight="14.25" customHeight="1"/>
  <cols>
    <col min="1" max="6" width="9.12962962962963" style="111" customWidth="1"/>
    <col min="7" max="7" width="12" style="80" customWidth="1"/>
    <col min="8" max="10" width="10" style="80" customWidth="1"/>
    <col min="11" max="11" width="9.12962962962963" style="64" customWidth="1"/>
    <col min="12" max="13" width="9.12962962962963" style="80" customWidth="1"/>
    <col min="14" max="15" width="12.712962962963" style="80" customWidth="1"/>
    <col min="16" max="16" width="9.12962962962963" style="64" customWidth="1"/>
    <col min="17" max="17" width="10.4259259259259" style="80" customWidth="1"/>
    <col min="18" max="18" width="9.12962962962963" style="64" customWidth="1"/>
    <col min="19" max="246" width="9.12962962962963" style="64"/>
    <col min="247" max="255" width="8.71296296296296" style="64"/>
  </cols>
  <sheetData>
    <row r="1" ht="13.5" customHeight="1" spans="1:17">
      <c r="A1" s="82"/>
      <c r="B1" s="82"/>
      <c r="C1" s="82"/>
      <c r="D1" s="82"/>
      <c r="E1" s="82"/>
      <c r="F1" s="82"/>
      <c r="G1" s="112"/>
      <c r="H1" s="112"/>
      <c r="I1" s="112"/>
      <c r="J1" s="112"/>
      <c r="K1" s="123"/>
      <c r="L1" s="124"/>
      <c r="M1" s="124"/>
      <c r="N1" s="124"/>
      <c r="O1" s="124"/>
      <c r="P1" s="125"/>
      <c r="Q1" s="130"/>
    </row>
    <row r="2" ht="27.75" customHeight="1" spans="1:17">
      <c r="A2" s="113" t="s">
        <v>15</v>
      </c>
      <c r="B2" s="113"/>
      <c r="C2" s="113"/>
      <c r="D2" s="113"/>
      <c r="E2" s="113"/>
      <c r="F2" s="113"/>
      <c r="G2" s="113"/>
      <c r="H2" s="113"/>
      <c r="I2" s="113"/>
      <c r="J2" s="113"/>
      <c r="K2" s="113"/>
      <c r="L2" s="113"/>
      <c r="M2" s="113"/>
      <c r="N2" s="113"/>
      <c r="O2" s="113"/>
      <c r="P2" s="113"/>
      <c r="Q2" s="113"/>
    </row>
    <row r="3" ht="26.1" customHeight="1" spans="1:17">
      <c r="A3" s="85" t="s">
        <v>21</v>
      </c>
      <c r="B3" s="86"/>
      <c r="C3" s="86"/>
      <c r="D3" s="86"/>
      <c r="E3" s="86"/>
      <c r="F3" s="86"/>
      <c r="G3" s="114"/>
      <c r="H3" s="114"/>
      <c r="I3" s="114"/>
      <c r="J3" s="114"/>
      <c r="K3" s="123"/>
      <c r="L3" s="124"/>
      <c r="M3" s="124"/>
      <c r="N3" s="124"/>
      <c r="O3" s="124"/>
      <c r="P3" s="126"/>
      <c r="Q3" s="131" t="s">
        <v>174</v>
      </c>
    </row>
    <row r="4" ht="15.75" customHeight="1" spans="1:17">
      <c r="A4" s="115" t="s">
        <v>407</v>
      </c>
      <c r="B4" s="115" t="s">
        <v>417</v>
      </c>
      <c r="C4" s="115" t="s">
        <v>418</v>
      </c>
      <c r="D4" s="115" t="s">
        <v>419</v>
      </c>
      <c r="E4" s="115" t="s">
        <v>420</v>
      </c>
      <c r="F4" s="115" t="s">
        <v>421</v>
      </c>
      <c r="G4" s="115" t="s">
        <v>189</v>
      </c>
      <c r="H4" s="115"/>
      <c r="I4" s="115"/>
      <c r="J4" s="115"/>
      <c r="K4" s="127"/>
      <c r="L4" s="115"/>
      <c r="M4" s="115"/>
      <c r="N4" s="115"/>
      <c r="O4" s="115"/>
      <c r="P4" s="127"/>
      <c r="Q4" s="115"/>
    </row>
    <row r="5" ht="17.25" customHeight="1" spans="1:17">
      <c r="A5" s="115"/>
      <c r="B5" s="115"/>
      <c r="C5" s="115"/>
      <c r="D5" s="115"/>
      <c r="E5" s="115"/>
      <c r="F5" s="115"/>
      <c r="G5" s="115" t="s">
        <v>75</v>
      </c>
      <c r="H5" s="115" t="s">
        <v>78</v>
      </c>
      <c r="I5" s="115" t="s">
        <v>413</v>
      </c>
      <c r="J5" s="115" t="s">
        <v>414</v>
      </c>
      <c r="K5" s="128" t="s">
        <v>415</v>
      </c>
      <c r="L5" s="115" t="s">
        <v>82</v>
      </c>
      <c r="M5" s="115"/>
      <c r="N5" s="115"/>
      <c r="O5" s="115"/>
      <c r="P5" s="128"/>
      <c r="Q5" s="115"/>
    </row>
    <row r="6" ht="54" customHeight="1" spans="1:17">
      <c r="A6" s="115"/>
      <c r="B6" s="115"/>
      <c r="C6" s="115"/>
      <c r="D6" s="115"/>
      <c r="E6" s="115"/>
      <c r="F6" s="115"/>
      <c r="G6" s="115"/>
      <c r="H6" s="115"/>
      <c r="I6" s="115"/>
      <c r="J6" s="115"/>
      <c r="K6" s="127"/>
      <c r="L6" s="115" t="s">
        <v>77</v>
      </c>
      <c r="M6" s="115" t="s">
        <v>84</v>
      </c>
      <c r="N6" s="115" t="s">
        <v>254</v>
      </c>
      <c r="O6" s="115" t="s">
        <v>86</v>
      </c>
      <c r="P6" s="127"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22.5" customHeight="1" spans="1:17">
      <c r="A8" s="91"/>
      <c r="B8" s="91"/>
      <c r="C8" s="91"/>
      <c r="D8" s="91"/>
      <c r="E8" s="91"/>
      <c r="F8" s="91"/>
      <c r="G8" s="116" t="s">
        <v>103</v>
      </c>
      <c r="H8" s="116" t="s">
        <v>103</v>
      </c>
      <c r="I8" s="116" t="s">
        <v>103</v>
      </c>
      <c r="J8" s="116" t="s">
        <v>103</v>
      </c>
      <c r="K8" s="116" t="s">
        <v>103</v>
      </c>
      <c r="L8" s="116" t="s">
        <v>103</v>
      </c>
      <c r="M8" s="116" t="s">
        <v>103</v>
      </c>
      <c r="N8" s="116" t="s">
        <v>103</v>
      </c>
      <c r="O8" s="116"/>
      <c r="P8" s="116" t="s">
        <v>103</v>
      </c>
      <c r="Q8" s="116" t="s">
        <v>103</v>
      </c>
    </row>
    <row r="9" ht="22.5" customHeight="1" spans="1:17">
      <c r="A9" s="117"/>
      <c r="B9" s="118"/>
      <c r="C9" s="118"/>
      <c r="D9" s="118"/>
      <c r="E9" s="118"/>
      <c r="F9" s="118"/>
      <c r="G9" s="119" t="s">
        <v>103</v>
      </c>
      <c r="H9" s="119" t="s">
        <v>103</v>
      </c>
      <c r="I9" s="119" t="s">
        <v>103</v>
      </c>
      <c r="J9" s="119" t="s">
        <v>103</v>
      </c>
      <c r="K9" s="116" t="s">
        <v>103</v>
      </c>
      <c r="L9" s="119" t="s">
        <v>103</v>
      </c>
      <c r="M9" s="119" t="s">
        <v>103</v>
      </c>
      <c r="N9" s="119" t="s">
        <v>103</v>
      </c>
      <c r="O9" s="119"/>
      <c r="P9" s="116" t="s">
        <v>103</v>
      </c>
      <c r="Q9" s="119" t="s">
        <v>103</v>
      </c>
    </row>
    <row r="10" ht="22.5" customHeight="1" spans="1:17">
      <c r="A10" s="117"/>
      <c r="B10" s="120"/>
      <c r="C10" s="120"/>
      <c r="D10" s="120"/>
      <c r="E10" s="120"/>
      <c r="F10" s="120"/>
      <c r="G10" s="121" t="s">
        <v>103</v>
      </c>
      <c r="H10" s="121" t="s">
        <v>103</v>
      </c>
      <c r="I10" s="121" t="s">
        <v>103</v>
      </c>
      <c r="J10" s="121" t="s">
        <v>103</v>
      </c>
      <c r="K10" s="121" t="s">
        <v>103</v>
      </c>
      <c r="L10" s="121" t="s">
        <v>103</v>
      </c>
      <c r="M10" s="121" t="s">
        <v>103</v>
      </c>
      <c r="N10" s="121" t="s">
        <v>103</v>
      </c>
      <c r="O10" s="121"/>
      <c r="P10" s="121" t="s">
        <v>103</v>
      </c>
      <c r="Q10" s="121" t="s">
        <v>103</v>
      </c>
    </row>
    <row r="11" ht="22.5" customHeight="1" spans="1:17">
      <c r="A11" s="91" t="s">
        <v>128</v>
      </c>
      <c r="B11" s="91"/>
      <c r="C11" s="91"/>
      <c r="D11" s="91"/>
      <c r="E11" s="91"/>
      <c r="F11" s="91"/>
      <c r="G11" s="122"/>
      <c r="H11" s="122"/>
      <c r="I11" s="122"/>
      <c r="J11" s="122"/>
      <c r="K11" s="129"/>
      <c r="L11" s="122"/>
      <c r="M11" s="122"/>
      <c r="N11" s="122"/>
      <c r="O11" s="122"/>
      <c r="P11" s="129"/>
      <c r="Q11" s="122"/>
    </row>
    <row r="12" customHeight="1" spans="1:1">
      <c r="A12" s="111" t="s">
        <v>422</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888888888889" defaultRowHeight="14.25" customHeight="1" outlineLevelRow="7"/>
  <cols>
    <col min="1" max="1" width="50" style="80" customWidth="1"/>
    <col min="2" max="2" width="17.287037037037" style="80" customWidth="1"/>
    <col min="3" max="4" width="13.4259259259259" style="80" customWidth="1"/>
    <col min="5" max="12" width="10.287037037037" style="80" customWidth="1"/>
    <col min="13" max="13" width="13.1388888888889" style="80" customWidth="1"/>
    <col min="14" max="14" width="9.12962962962963" style="64" customWidth="1"/>
    <col min="15" max="246" width="9.12962962962963" style="64"/>
    <col min="247" max="247" width="9.12962962962963" style="81"/>
    <col min="248" max="256" width="8.88888888888889" style="81"/>
  </cols>
  <sheetData>
    <row r="1" s="64" customFormat="1" ht="13.5" customHeight="1" spans="1:13">
      <c r="A1" s="82"/>
      <c r="B1" s="82"/>
      <c r="C1" s="82"/>
      <c r="D1" s="83"/>
      <c r="E1" s="80"/>
      <c r="F1" s="80"/>
      <c r="G1" s="80"/>
      <c r="H1" s="80"/>
      <c r="I1" s="80"/>
      <c r="J1" s="80"/>
      <c r="K1" s="80"/>
      <c r="L1" s="80"/>
      <c r="M1" s="80"/>
    </row>
    <row r="2" s="64" customFormat="1" ht="35" customHeight="1" spans="1:13">
      <c r="A2" s="84" t="s">
        <v>16</v>
      </c>
      <c r="B2" s="84"/>
      <c r="C2" s="84"/>
      <c r="D2" s="84"/>
      <c r="E2" s="84"/>
      <c r="F2" s="84"/>
      <c r="G2" s="84"/>
      <c r="H2" s="84"/>
      <c r="I2" s="84"/>
      <c r="J2" s="84"/>
      <c r="K2" s="84"/>
      <c r="L2" s="84"/>
      <c r="M2" s="84"/>
    </row>
    <row r="3" s="79" customFormat="1" ht="24" customHeight="1" spans="1:13">
      <c r="A3" s="85" t="s">
        <v>21</v>
      </c>
      <c r="B3" s="86"/>
      <c r="C3" s="86"/>
      <c r="D3" s="86"/>
      <c r="E3" s="87"/>
      <c r="F3" s="87"/>
      <c r="G3" s="87"/>
      <c r="H3" s="87"/>
      <c r="I3" s="87"/>
      <c r="J3" s="106"/>
      <c r="K3" s="106"/>
      <c r="L3" s="106"/>
      <c r="M3" s="107" t="s">
        <v>174</v>
      </c>
    </row>
    <row r="4" s="64" customFormat="1" ht="19.5" customHeight="1" spans="1:13">
      <c r="A4" s="88" t="s">
        <v>423</v>
      </c>
      <c r="B4" s="89" t="s">
        <v>189</v>
      </c>
      <c r="C4" s="90"/>
      <c r="D4" s="90"/>
      <c r="E4" s="91" t="s">
        <v>424</v>
      </c>
      <c r="F4" s="91"/>
      <c r="G4" s="91"/>
      <c r="H4" s="91"/>
      <c r="I4" s="91"/>
      <c r="J4" s="91"/>
      <c r="K4" s="91"/>
      <c r="L4" s="91"/>
      <c r="M4" s="91"/>
    </row>
    <row r="5" s="64" customFormat="1" ht="40.5" customHeight="1" spans="1:13">
      <c r="A5" s="92"/>
      <c r="B5" s="93" t="s">
        <v>75</v>
      </c>
      <c r="C5" s="94" t="s">
        <v>78</v>
      </c>
      <c r="D5" s="95" t="s">
        <v>425</v>
      </c>
      <c r="E5" s="92" t="s">
        <v>426</v>
      </c>
      <c r="F5" s="92" t="s">
        <v>427</v>
      </c>
      <c r="G5" s="92" t="s">
        <v>428</v>
      </c>
      <c r="H5" s="92" t="s">
        <v>429</v>
      </c>
      <c r="I5" s="108" t="s">
        <v>430</v>
      </c>
      <c r="J5" s="92" t="s">
        <v>431</v>
      </c>
      <c r="K5" s="92" t="s">
        <v>432</v>
      </c>
      <c r="L5" s="92" t="s">
        <v>433</v>
      </c>
      <c r="M5" s="92" t="s">
        <v>434</v>
      </c>
    </row>
    <row r="6" s="64" customFormat="1" ht="19.5" customHeight="1" spans="1:13">
      <c r="A6" s="88">
        <v>1</v>
      </c>
      <c r="B6" s="88">
        <v>2</v>
      </c>
      <c r="C6" s="88">
        <v>3</v>
      </c>
      <c r="D6" s="96">
        <v>4</v>
      </c>
      <c r="E6" s="88">
        <v>5</v>
      </c>
      <c r="F6" s="88">
        <v>6</v>
      </c>
      <c r="G6" s="88">
        <v>7</v>
      </c>
      <c r="H6" s="97">
        <v>8</v>
      </c>
      <c r="I6" s="109">
        <v>9</v>
      </c>
      <c r="J6" s="109">
        <v>10</v>
      </c>
      <c r="K6" s="109">
        <v>11</v>
      </c>
      <c r="L6" s="97">
        <v>12</v>
      </c>
      <c r="M6" s="109">
        <v>13</v>
      </c>
    </row>
    <row r="7" s="64" customFormat="1" ht="19.5" customHeight="1" spans="1:247">
      <c r="A7" s="98" t="s">
        <v>435</v>
      </c>
      <c r="B7" s="99"/>
      <c r="C7" s="99"/>
      <c r="D7" s="99"/>
      <c r="E7" s="99"/>
      <c r="F7" s="99"/>
      <c r="G7" s="100"/>
      <c r="H7" s="101" t="s">
        <v>103</v>
      </c>
      <c r="I7" s="101" t="s">
        <v>103</v>
      </c>
      <c r="J7" s="101" t="s">
        <v>103</v>
      </c>
      <c r="K7" s="101" t="s">
        <v>103</v>
      </c>
      <c r="L7" s="101" t="s">
        <v>103</v>
      </c>
      <c r="M7" s="101" t="s">
        <v>103</v>
      </c>
      <c r="IM7" s="110"/>
    </row>
    <row r="8" s="64" customFormat="1" ht="19.5" customHeight="1" spans="1:13">
      <c r="A8" s="102" t="s">
        <v>103</v>
      </c>
      <c r="B8" s="103" t="s">
        <v>103</v>
      </c>
      <c r="C8" s="103" t="s">
        <v>103</v>
      </c>
      <c r="D8" s="104" t="s">
        <v>103</v>
      </c>
      <c r="E8" s="103" t="s">
        <v>103</v>
      </c>
      <c r="F8" s="103" t="s">
        <v>103</v>
      </c>
      <c r="G8" s="103" t="s">
        <v>103</v>
      </c>
      <c r="H8" s="105" t="s">
        <v>103</v>
      </c>
      <c r="I8" s="105" t="s">
        <v>103</v>
      </c>
      <c r="J8" s="105" t="s">
        <v>103</v>
      </c>
      <c r="K8" s="105" t="s">
        <v>103</v>
      </c>
      <c r="L8" s="105" t="s">
        <v>103</v>
      </c>
      <c r="M8" s="105" t="s">
        <v>103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888888888889" defaultRowHeight="12" outlineLevelRow="6"/>
  <cols>
    <col min="1" max="1" width="34.287037037037" style="63" customWidth="1"/>
    <col min="2" max="2" width="29" style="63" customWidth="1"/>
    <col min="3" max="5" width="23.5740740740741" style="63" customWidth="1"/>
    <col min="6" max="6" width="11.287037037037" style="64" customWidth="1"/>
    <col min="7" max="7" width="25.1296296296296" style="63" customWidth="1"/>
    <col min="8" max="8" width="15.5740740740741" style="64" customWidth="1"/>
    <col min="9" max="9" width="13.4259259259259" style="64" customWidth="1"/>
    <col min="10" max="10" width="18.8518518518519" style="63" customWidth="1"/>
    <col min="11" max="11" width="9.12962962962963" style="64" customWidth="1"/>
    <col min="12" max="16384" width="9.12962962962963" style="64"/>
  </cols>
  <sheetData>
    <row r="1" customHeight="1" spans="10:10">
      <c r="J1" s="78"/>
    </row>
    <row r="2" ht="28.5" customHeight="1" spans="1:10">
      <c r="A2" s="65" t="s">
        <v>17</v>
      </c>
      <c r="B2" s="66"/>
      <c r="C2" s="66"/>
      <c r="D2" s="66"/>
      <c r="E2" s="66"/>
      <c r="F2" s="67"/>
      <c r="G2" s="66"/>
      <c r="H2" s="67"/>
      <c r="I2" s="67"/>
      <c r="J2" s="66"/>
    </row>
    <row r="3" ht="17.25" customHeight="1" spans="1:1">
      <c r="A3" s="68" t="s">
        <v>21</v>
      </c>
    </row>
    <row r="4" ht="44.25" customHeight="1" spans="1:10">
      <c r="A4" s="69" t="s">
        <v>309</v>
      </c>
      <c r="B4" s="69" t="s">
        <v>310</v>
      </c>
      <c r="C4" s="69" t="s">
        <v>311</v>
      </c>
      <c r="D4" s="69" t="s">
        <v>312</v>
      </c>
      <c r="E4" s="69" t="s">
        <v>313</v>
      </c>
      <c r="F4" s="70" t="s">
        <v>314</v>
      </c>
      <c r="G4" s="69" t="s">
        <v>315</v>
      </c>
      <c r="H4" s="70" t="s">
        <v>316</v>
      </c>
      <c r="I4" s="70" t="s">
        <v>317</v>
      </c>
      <c r="J4" s="69" t="s">
        <v>318</v>
      </c>
    </row>
    <row r="5" ht="14.25" customHeight="1" spans="1:10">
      <c r="A5" s="69">
        <v>1</v>
      </c>
      <c r="B5" s="69">
        <v>2</v>
      </c>
      <c r="C5" s="69">
        <v>3</v>
      </c>
      <c r="D5" s="69">
        <v>4</v>
      </c>
      <c r="E5" s="69">
        <v>5</v>
      </c>
      <c r="F5" s="69">
        <v>6</v>
      </c>
      <c r="G5" s="69">
        <v>7</v>
      </c>
      <c r="H5" s="69">
        <v>8</v>
      </c>
      <c r="I5" s="69">
        <v>9</v>
      </c>
      <c r="J5" s="69">
        <v>10</v>
      </c>
    </row>
    <row r="6" ht="42" customHeight="1" spans="1:10">
      <c r="A6" s="71" t="s">
        <v>435</v>
      </c>
      <c r="B6" s="72"/>
      <c r="C6" s="72"/>
      <c r="D6" s="73"/>
      <c r="E6" s="74"/>
      <c r="F6" s="75"/>
      <c r="G6" s="74"/>
      <c r="H6" s="75"/>
      <c r="I6" s="75"/>
      <c r="J6" s="74"/>
    </row>
    <row r="7" ht="42.75" customHeight="1" spans="1:10">
      <c r="A7" s="76" t="s">
        <v>103</v>
      </c>
      <c r="B7" s="76" t="s">
        <v>103</v>
      </c>
      <c r="C7" s="76" t="s">
        <v>103</v>
      </c>
      <c r="D7" s="76" t="s">
        <v>103</v>
      </c>
      <c r="E7" s="77" t="s">
        <v>103</v>
      </c>
      <c r="F7" s="76" t="s">
        <v>103</v>
      </c>
      <c r="G7" s="77" t="s">
        <v>103</v>
      </c>
      <c r="H7" s="76" t="s">
        <v>103</v>
      </c>
      <c r="I7" s="76" t="s">
        <v>103</v>
      </c>
      <c r="J7" s="77" t="s">
        <v>103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D14" sqref="D14"/>
    </sheetView>
  </sheetViews>
  <sheetFormatPr defaultColWidth="8.88888888888889" defaultRowHeight="12" outlineLevelCol="7"/>
  <cols>
    <col min="1" max="1" width="29" style="49"/>
    <col min="2" max="2" width="18.712962962963" style="49" customWidth="1"/>
    <col min="3" max="3" width="24.8518518518519" style="49" customWidth="1"/>
    <col min="4" max="6" width="23.5740740740741" style="49" customWidth="1"/>
    <col min="7" max="7" width="25.1296296296296" style="49" customWidth="1"/>
    <col min="8" max="8" width="18.8518518518519" style="49" customWidth="1"/>
    <col min="9" max="16384" width="9.12962962962963" style="49"/>
  </cols>
  <sheetData>
    <row r="1" spans="8:8">
      <c r="H1" s="50"/>
    </row>
    <row r="2" ht="28.8" spans="1:8">
      <c r="A2" s="51" t="s">
        <v>18</v>
      </c>
      <c r="B2" s="51"/>
      <c r="C2" s="51"/>
      <c r="D2" s="51"/>
      <c r="E2" s="51"/>
      <c r="F2" s="51"/>
      <c r="G2" s="51"/>
      <c r="H2" s="51"/>
    </row>
    <row r="3" ht="14.4" spans="1:2">
      <c r="A3" s="52" t="s">
        <v>21</v>
      </c>
      <c r="B3" s="53"/>
    </row>
    <row r="4" ht="18" customHeight="1" spans="1:8">
      <c r="A4" s="54" t="s">
        <v>182</v>
      </c>
      <c r="B4" s="54" t="s">
        <v>436</v>
      </c>
      <c r="C4" s="54" t="s">
        <v>437</v>
      </c>
      <c r="D4" s="54" t="s">
        <v>438</v>
      </c>
      <c r="E4" s="54" t="s">
        <v>439</v>
      </c>
      <c r="F4" s="55" t="s">
        <v>440</v>
      </c>
      <c r="G4" s="56"/>
      <c r="H4" s="57"/>
    </row>
    <row r="5" ht="18" customHeight="1" spans="1:8">
      <c r="A5" s="58"/>
      <c r="B5" s="58"/>
      <c r="C5" s="58"/>
      <c r="D5" s="58"/>
      <c r="E5" s="58"/>
      <c r="F5" s="59" t="s">
        <v>411</v>
      </c>
      <c r="G5" s="59" t="s">
        <v>441</v>
      </c>
      <c r="H5" s="59" t="s">
        <v>442</v>
      </c>
    </row>
    <row r="6" ht="21" customHeight="1" spans="1:8">
      <c r="A6" s="60">
        <v>1</v>
      </c>
      <c r="B6" s="60">
        <v>2</v>
      </c>
      <c r="C6" s="60">
        <v>3</v>
      </c>
      <c r="D6" s="60">
        <v>4</v>
      </c>
      <c r="E6" s="60">
        <v>5</v>
      </c>
      <c r="F6" s="60">
        <v>6</v>
      </c>
      <c r="G6" s="60">
        <v>7</v>
      </c>
      <c r="H6" s="60">
        <v>8</v>
      </c>
    </row>
    <row r="7" ht="33" customHeight="1" spans="1:8">
      <c r="A7" s="61"/>
      <c r="B7" s="61"/>
      <c r="C7" s="61"/>
      <c r="D7" s="61"/>
      <c r="E7" s="61"/>
      <c r="F7" s="60"/>
      <c r="G7" s="60"/>
      <c r="H7" s="60"/>
    </row>
    <row r="8" ht="24" customHeight="1" spans="1:8">
      <c r="A8" s="62"/>
      <c r="B8" s="62"/>
      <c r="C8" s="62"/>
      <c r="D8" s="62"/>
      <c r="E8" s="62"/>
      <c r="F8" s="60"/>
      <c r="G8" s="60"/>
      <c r="H8" s="60"/>
    </row>
    <row r="9" ht="24" customHeight="1" spans="1:8">
      <c r="A9" s="62"/>
      <c r="B9" s="62"/>
      <c r="C9" s="62"/>
      <c r="D9" s="62"/>
      <c r="E9" s="62"/>
      <c r="F9" s="60"/>
      <c r="G9" s="60"/>
      <c r="H9" s="60"/>
    </row>
    <row r="10" spans="1:1">
      <c r="A10" s="49" t="s">
        <v>443</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19" sqref="E19"/>
    </sheetView>
  </sheetViews>
  <sheetFormatPr defaultColWidth="9.13888888888889" defaultRowHeight="14.25" customHeight="1"/>
  <cols>
    <col min="1" max="1" width="10.287037037037" style="1" customWidth="1"/>
    <col min="2" max="3" width="23.8611111111111" style="1" customWidth="1"/>
    <col min="4" max="4" width="11.1388888888889" style="1" customWidth="1"/>
    <col min="5" max="5" width="17.712962962963" style="1" customWidth="1"/>
    <col min="6" max="6" width="9.86111111111111" style="1" customWidth="1"/>
    <col min="7" max="7" width="17.712962962963" style="1" customWidth="1"/>
    <col min="8" max="11" width="23.1388888888889" style="1" customWidth="1"/>
    <col min="12" max="16384" width="9.13888888888889"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174</v>
      </c>
    </row>
    <row r="4" s="1" customFormat="1" ht="21.75" customHeight="1" spans="1:11">
      <c r="A4" s="10" t="s">
        <v>249</v>
      </c>
      <c r="B4" s="10" t="s">
        <v>184</v>
      </c>
      <c r="C4" s="10" t="s">
        <v>250</v>
      </c>
      <c r="D4" s="11" t="s">
        <v>185</v>
      </c>
      <c r="E4" s="11" t="s">
        <v>186</v>
      </c>
      <c r="F4" s="11" t="s">
        <v>251</v>
      </c>
      <c r="G4" s="11" t="s">
        <v>252</v>
      </c>
      <c r="H4" s="32" t="s">
        <v>75</v>
      </c>
      <c r="I4" s="12" t="s">
        <v>444</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5"/>
      <c r="B8" s="24" t="s">
        <v>103</v>
      </c>
      <c r="C8" s="35"/>
      <c r="D8" s="35"/>
      <c r="E8" s="35"/>
      <c r="F8" s="35"/>
      <c r="G8" s="35"/>
      <c r="H8" s="36" t="s">
        <v>103</v>
      </c>
      <c r="I8" s="36" t="s">
        <v>103</v>
      </c>
      <c r="J8" s="36" t="s">
        <v>103</v>
      </c>
      <c r="K8" s="36"/>
    </row>
    <row r="9" s="1" customFormat="1" ht="18.75" customHeight="1" spans="1:11">
      <c r="A9" s="37" t="s">
        <v>103</v>
      </c>
      <c r="B9" s="38" t="s">
        <v>103</v>
      </c>
      <c r="C9" s="38" t="s">
        <v>103</v>
      </c>
      <c r="D9" s="38" t="s">
        <v>103</v>
      </c>
      <c r="E9" s="38" t="s">
        <v>103</v>
      </c>
      <c r="F9" s="38" t="s">
        <v>103</v>
      </c>
      <c r="G9" s="38" t="s">
        <v>103</v>
      </c>
      <c r="H9" s="39" t="s">
        <v>103</v>
      </c>
      <c r="I9" s="39" t="s">
        <v>103</v>
      </c>
      <c r="J9" s="39" t="s">
        <v>103</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128</v>
      </c>
      <c r="B14" s="44"/>
      <c r="C14" s="44"/>
      <c r="D14" s="44"/>
      <c r="E14" s="44"/>
      <c r="F14" s="44"/>
      <c r="G14" s="45"/>
      <c r="H14" s="46" t="s">
        <v>103</v>
      </c>
      <c r="I14" s="46" t="s">
        <v>103</v>
      </c>
      <c r="J14" s="46" t="s">
        <v>103</v>
      </c>
      <c r="K14" s="46"/>
    </row>
    <row r="15" s="1" customFormat="1" customHeight="1" spans="1:1">
      <c r="A15" s="1" t="s">
        <v>445</v>
      </c>
    </row>
    <row r="16" customHeight="1" spans="1:1">
      <c r="A16" s="47"/>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29" activePane="bottomRight" state="frozen"/>
      <selection/>
      <selection pane="topRight"/>
      <selection pane="bottomLeft"/>
      <selection pane="bottomRight" activeCell="C40" sqref="C40"/>
    </sheetView>
  </sheetViews>
  <sheetFormatPr defaultColWidth="8" defaultRowHeight="12" outlineLevelCol="3"/>
  <cols>
    <col min="1" max="1" width="39.5740740740741" style="80" customWidth="1"/>
    <col min="2" max="2" width="43.1296296296296" style="80" customWidth="1"/>
    <col min="3" max="3" width="40.4259259259259" style="80" customWidth="1"/>
    <col min="4" max="4" width="46.1296296296296" style="80" customWidth="1"/>
    <col min="5" max="5" width="8" style="64" customWidth="1"/>
    <col min="6" max="16384" width="8" style="64"/>
  </cols>
  <sheetData>
    <row r="1" ht="17" customHeight="1" spans="1:4">
      <c r="A1" s="345"/>
      <c r="B1" s="82"/>
      <c r="C1" s="82"/>
      <c r="D1" s="154"/>
    </row>
    <row r="2" ht="36" customHeight="1" spans="1:4">
      <c r="A2" s="65" t="s">
        <v>2</v>
      </c>
      <c r="B2" s="346"/>
      <c r="C2" s="346"/>
      <c r="D2" s="346"/>
    </row>
    <row r="3" ht="21" customHeight="1" spans="1:4">
      <c r="A3" s="85" t="s">
        <v>21</v>
      </c>
      <c r="B3" s="295"/>
      <c r="C3" s="295"/>
      <c r="D3" s="153" t="s">
        <v>22</v>
      </c>
    </row>
    <row r="4" ht="19.5" customHeight="1" spans="1:4">
      <c r="A4" s="89" t="s">
        <v>23</v>
      </c>
      <c r="B4" s="163"/>
      <c r="C4" s="89" t="s">
        <v>24</v>
      </c>
      <c r="D4" s="163"/>
    </row>
    <row r="5" ht="19.5" customHeight="1" spans="1:4">
      <c r="A5" s="88" t="s">
        <v>25</v>
      </c>
      <c r="B5" s="88" t="s">
        <v>26</v>
      </c>
      <c r="C5" s="88" t="s">
        <v>27</v>
      </c>
      <c r="D5" s="88" t="s">
        <v>26</v>
      </c>
    </row>
    <row r="6" ht="19.5" customHeight="1" spans="1:4">
      <c r="A6" s="92"/>
      <c r="B6" s="92"/>
      <c r="C6" s="92"/>
      <c r="D6" s="92"/>
    </row>
    <row r="7" ht="20.25" customHeight="1" spans="1:4">
      <c r="A7" s="301" t="s">
        <v>28</v>
      </c>
      <c r="B7" s="230">
        <v>12212184</v>
      </c>
      <c r="C7" s="301" t="s">
        <v>29</v>
      </c>
      <c r="D7" s="347"/>
    </row>
    <row r="8" ht="20.25" customHeight="1" spans="1:4">
      <c r="A8" s="301" t="s">
        <v>30</v>
      </c>
      <c r="B8" s="284"/>
      <c r="C8" s="301" t="s">
        <v>31</v>
      </c>
      <c r="D8" s="347"/>
    </row>
    <row r="9" ht="20.25" customHeight="1" spans="1:4">
      <c r="A9" s="301" t="s">
        <v>32</v>
      </c>
      <c r="B9" s="284"/>
      <c r="C9" s="301" t="s">
        <v>33</v>
      </c>
      <c r="D9" s="347"/>
    </row>
    <row r="10" ht="20.25" customHeight="1" spans="1:4">
      <c r="A10" s="301" t="s">
        <v>34</v>
      </c>
      <c r="B10" s="284"/>
      <c r="C10" s="301" t="s">
        <v>35</v>
      </c>
      <c r="D10" s="347"/>
    </row>
    <row r="11" ht="20.25" customHeight="1" spans="1:4">
      <c r="A11" s="301" t="s">
        <v>36</v>
      </c>
      <c r="B11" s="205">
        <v>150000000</v>
      </c>
      <c r="C11" s="301" t="s">
        <v>37</v>
      </c>
      <c r="D11" s="347"/>
    </row>
    <row r="12" ht="20.25" customHeight="1" spans="1:4">
      <c r="A12" s="301" t="s">
        <v>38</v>
      </c>
      <c r="B12" s="205">
        <v>150000000</v>
      </c>
      <c r="C12" s="301" t="s">
        <v>39</v>
      </c>
      <c r="D12" s="347"/>
    </row>
    <row r="13" ht="20.25" customHeight="1" spans="1:4">
      <c r="A13" s="301" t="s">
        <v>40</v>
      </c>
      <c r="B13" s="299"/>
      <c r="C13" s="301" t="s">
        <v>41</v>
      </c>
      <c r="D13" s="347"/>
    </row>
    <row r="14" ht="20.25" customHeight="1" spans="1:4">
      <c r="A14" s="301" t="s">
        <v>42</v>
      </c>
      <c r="B14" s="299"/>
      <c r="C14" s="301" t="s">
        <v>43</v>
      </c>
      <c r="D14" s="230">
        <v>7778924.96</v>
      </c>
    </row>
    <row r="15" ht="20.25" customHeight="1" spans="1:4">
      <c r="A15" s="348" t="s">
        <v>44</v>
      </c>
      <c r="B15" s="349"/>
      <c r="C15" s="301" t="s">
        <v>45</v>
      </c>
      <c r="D15" s="230">
        <v>150210677.44</v>
      </c>
    </row>
    <row r="16" ht="20.25" customHeight="1" spans="1:4">
      <c r="A16" s="348" t="s">
        <v>46</v>
      </c>
      <c r="B16" s="350"/>
      <c r="C16" s="301" t="s">
        <v>47</v>
      </c>
      <c r="D16" s="347"/>
    </row>
    <row r="17" ht="20.25" customHeight="1" spans="1:4">
      <c r="A17" s="348"/>
      <c r="B17" s="351"/>
      <c r="C17" s="301" t="s">
        <v>48</v>
      </c>
      <c r="D17" s="347"/>
    </row>
    <row r="18" ht="20.25" customHeight="1" spans="1:4">
      <c r="A18" s="350"/>
      <c r="B18" s="351"/>
      <c r="C18" s="301" t="s">
        <v>49</v>
      </c>
      <c r="D18" s="347"/>
    </row>
    <row r="19" ht="20.25" customHeight="1" spans="1:4">
      <c r="A19" s="350"/>
      <c r="B19" s="351"/>
      <c r="C19" s="301" t="s">
        <v>50</v>
      </c>
      <c r="D19" s="347"/>
    </row>
    <row r="20" ht="20.25" customHeight="1" spans="1:4">
      <c r="A20" s="350"/>
      <c r="B20" s="351"/>
      <c r="C20" s="301" t="s">
        <v>51</v>
      </c>
      <c r="D20" s="347"/>
    </row>
    <row r="21" ht="20.25" customHeight="1" spans="1:4">
      <c r="A21" s="350"/>
      <c r="B21" s="351"/>
      <c r="C21" s="301" t="s">
        <v>52</v>
      </c>
      <c r="D21" s="347"/>
    </row>
    <row r="22" ht="20.25" customHeight="1" spans="1:4">
      <c r="A22" s="350"/>
      <c r="B22" s="351"/>
      <c r="C22" s="301" t="s">
        <v>53</v>
      </c>
      <c r="D22" s="347"/>
    </row>
    <row r="23" ht="20.25" customHeight="1" spans="1:4">
      <c r="A23" s="350"/>
      <c r="B23" s="351"/>
      <c r="C23" s="301" t="s">
        <v>54</v>
      </c>
      <c r="D23" s="347"/>
    </row>
    <row r="24" ht="20.25" customHeight="1" spans="1:4">
      <c r="A24" s="350"/>
      <c r="B24" s="351"/>
      <c r="C24" s="301" t="s">
        <v>55</v>
      </c>
      <c r="D24" s="347"/>
    </row>
    <row r="25" ht="20.25" customHeight="1" spans="1:4">
      <c r="A25" s="350"/>
      <c r="B25" s="351"/>
      <c r="C25" s="301" t="s">
        <v>56</v>
      </c>
      <c r="D25" s="230">
        <v>4222581.6</v>
      </c>
    </row>
    <row r="26" ht="20.25" customHeight="1" spans="1:4">
      <c r="A26" s="350"/>
      <c r="B26" s="351"/>
      <c r="C26" s="301" t="s">
        <v>57</v>
      </c>
      <c r="D26" s="347"/>
    </row>
    <row r="27" ht="20.25" customHeight="1" spans="1:4">
      <c r="A27" s="350"/>
      <c r="B27" s="351"/>
      <c r="C27" s="301" t="s">
        <v>58</v>
      </c>
      <c r="D27" s="347"/>
    </row>
    <row r="28" ht="20.25" customHeight="1" spans="1:4">
      <c r="A28" s="350"/>
      <c r="B28" s="351"/>
      <c r="C28" s="301" t="s">
        <v>59</v>
      </c>
      <c r="D28" s="347"/>
    </row>
    <row r="29" ht="20.25" customHeight="1" spans="1:4">
      <c r="A29" s="350"/>
      <c r="B29" s="351"/>
      <c r="C29" s="301" t="s">
        <v>60</v>
      </c>
      <c r="D29" s="347"/>
    </row>
    <row r="30" ht="20.25" customHeight="1" spans="1:4">
      <c r="A30" s="352"/>
      <c r="B30" s="353"/>
      <c r="C30" s="301" t="s">
        <v>61</v>
      </c>
      <c r="D30" s="347"/>
    </row>
    <row r="31" ht="20.25" customHeight="1" spans="1:4">
      <c r="A31" s="352"/>
      <c r="B31" s="353"/>
      <c r="C31" s="301" t="s">
        <v>62</v>
      </c>
      <c r="D31" s="347"/>
    </row>
    <row r="32" ht="20.25" customHeight="1" spans="1:4">
      <c r="A32" s="352"/>
      <c r="B32" s="353"/>
      <c r="C32" s="301" t="s">
        <v>63</v>
      </c>
      <c r="D32" s="347"/>
    </row>
    <row r="33" ht="20.25" customHeight="1" spans="1:4">
      <c r="A33" s="354" t="s">
        <v>64</v>
      </c>
      <c r="B33" s="355">
        <f>B7+B8+B9+B10+B11</f>
        <v>162212184</v>
      </c>
      <c r="C33" s="306" t="s">
        <v>65</v>
      </c>
      <c r="D33" s="303">
        <f>SUM(D7:D29)</f>
        <v>162212184</v>
      </c>
    </row>
    <row r="34" ht="20.25" customHeight="1" spans="1:4">
      <c r="A34" s="348" t="s">
        <v>66</v>
      </c>
      <c r="B34" s="356"/>
      <c r="C34" s="301" t="s">
        <v>67</v>
      </c>
      <c r="D34" s="284"/>
    </row>
    <row r="35" ht="20.25" customHeight="1" spans="1:4">
      <c r="A35" s="348" t="s">
        <v>68</v>
      </c>
      <c r="B35" s="357"/>
      <c r="C35" s="348" t="s">
        <v>68</v>
      </c>
      <c r="D35" s="358"/>
    </row>
    <row r="36" ht="20.25" customHeight="1" spans="1:4">
      <c r="A36" s="348" t="s">
        <v>69</v>
      </c>
      <c r="B36" s="357"/>
      <c r="C36" s="348" t="s">
        <v>70</v>
      </c>
      <c r="D36" s="358"/>
    </row>
    <row r="37" ht="20.25" customHeight="1" spans="1:4">
      <c r="A37" s="359" t="s">
        <v>71</v>
      </c>
      <c r="B37" s="360">
        <f>B33+B34</f>
        <v>162212184</v>
      </c>
      <c r="C37" s="306" t="s">
        <v>72</v>
      </c>
      <c r="D37" s="360">
        <f>D33+D34</f>
        <v>162212184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F25" sqref="F25"/>
    </sheetView>
  </sheetViews>
  <sheetFormatPr defaultColWidth="9.13888888888889" defaultRowHeight="14.25" customHeight="1" outlineLevelCol="6"/>
  <cols>
    <col min="1" max="1" width="35.287037037037" style="1" customWidth="1"/>
    <col min="2" max="4" width="28" style="1" customWidth="1"/>
    <col min="5" max="7" width="23.8611111111111" style="1" customWidth="1"/>
    <col min="8" max="16384" width="9.13888888888889"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174</v>
      </c>
    </row>
    <row r="4" s="1" customFormat="1" ht="21.75" customHeight="1" spans="1:7">
      <c r="A4" s="10" t="s">
        <v>250</v>
      </c>
      <c r="B4" s="10" t="s">
        <v>249</v>
      </c>
      <c r="C4" s="10" t="s">
        <v>184</v>
      </c>
      <c r="D4" s="11" t="s">
        <v>446</v>
      </c>
      <c r="E4" s="12" t="s">
        <v>78</v>
      </c>
      <c r="F4" s="13"/>
      <c r="G4" s="14"/>
    </row>
    <row r="5" s="1" customFormat="1" ht="21.75" customHeight="1" spans="1:7">
      <c r="A5" s="15"/>
      <c r="B5" s="15"/>
      <c r="C5" s="15"/>
      <c r="D5" s="16"/>
      <c r="E5" s="17" t="s">
        <v>447</v>
      </c>
      <c r="F5" s="18" t="s">
        <v>448</v>
      </c>
      <c r="G5" s="18" t="s">
        <v>449</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256</v>
      </c>
      <c r="C8" s="25" t="s">
        <v>258</v>
      </c>
      <c r="D8" s="24" t="s">
        <v>450</v>
      </c>
      <c r="E8" s="26">
        <v>407384</v>
      </c>
      <c r="F8" s="26">
        <v>507384</v>
      </c>
      <c r="G8" s="26">
        <v>607384</v>
      </c>
    </row>
    <row r="9" s="1" customFormat="1" ht="18.75" customHeight="1" spans="1:7">
      <c r="A9" s="24"/>
      <c r="B9" s="24"/>
      <c r="C9" s="24"/>
      <c r="D9" s="24"/>
      <c r="E9" s="27"/>
      <c r="F9" s="27"/>
      <c r="G9" s="27"/>
    </row>
    <row r="10" s="1" customFormat="1" ht="18.75" customHeight="1" spans="1:7">
      <c r="A10" s="28"/>
      <c r="B10" s="24"/>
      <c r="C10" s="24"/>
      <c r="D10" s="24"/>
      <c r="E10" s="27"/>
      <c r="F10" s="27"/>
      <c r="G10" s="27"/>
    </row>
    <row r="11" s="1" customFormat="1" ht="18.75" customHeight="1" spans="1:7">
      <c r="A11" s="28"/>
      <c r="B11" s="24"/>
      <c r="C11" s="24"/>
      <c r="D11" s="24"/>
      <c r="E11" s="27"/>
      <c r="F11" s="27"/>
      <c r="G11" s="27"/>
    </row>
    <row r="12" s="1" customFormat="1" ht="18.75" customHeight="1" spans="1:7">
      <c r="A12" s="28"/>
      <c r="B12" s="24"/>
      <c r="C12" s="24"/>
      <c r="D12" s="24"/>
      <c r="E12" s="27"/>
      <c r="F12" s="27"/>
      <c r="G12" s="27"/>
    </row>
    <row r="13" s="1" customFormat="1" ht="33" customHeight="1" spans="1:7">
      <c r="A13" s="28"/>
      <c r="B13" s="24"/>
      <c r="C13" s="24"/>
      <c r="D13" s="24"/>
      <c r="E13" s="27"/>
      <c r="F13" s="27"/>
      <c r="G13" s="27"/>
    </row>
    <row r="14" s="1" customFormat="1" ht="18.75" customHeight="1" spans="1:7">
      <c r="A14" s="29" t="s">
        <v>75</v>
      </c>
      <c r="B14" s="30"/>
      <c r="C14" s="30"/>
      <c r="D14" s="31"/>
      <c r="E14" s="27">
        <f>E8+E9+E10+E11+E12+E13</f>
        <v>407384</v>
      </c>
      <c r="F14" s="27">
        <f>F8+F9+F10+F11+F12+F13</f>
        <v>507384</v>
      </c>
      <c r="G14" s="27">
        <f>G8+G9+G10+G11+G12+G13</f>
        <v>607384</v>
      </c>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M17" sqref="M17"/>
    </sheetView>
  </sheetViews>
  <sheetFormatPr defaultColWidth="8" defaultRowHeight="14.25" customHeight="1"/>
  <cols>
    <col min="1" max="1" width="21.1296296296296" style="80" customWidth="1"/>
    <col min="2" max="2" width="23.4259259259259" style="80" customWidth="1"/>
    <col min="3" max="4" width="14.4444444444444" style="80" customWidth="1"/>
    <col min="5" max="5" width="12.5740740740741" style="80" customWidth="1"/>
    <col min="6" max="6" width="14" style="80" customWidth="1"/>
    <col min="7" max="8" width="12.5740740740741" style="80" customWidth="1"/>
    <col min="9" max="9" width="15.4444444444444" style="80" customWidth="1"/>
    <col min="10" max="10" width="14.4444444444444" style="80" customWidth="1"/>
    <col min="11" max="14" width="12.5740740740741" style="80" customWidth="1"/>
    <col min="15" max="15" width="8" style="64" customWidth="1"/>
    <col min="16" max="16" width="9.57407407407407" style="64" customWidth="1"/>
    <col min="17" max="17" width="9.71296296296296" style="64" customWidth="1"/>
    <col min="18" max="18" width="10.5740740740741" style="64" customWidth="1"/>
    <col min="19" max="19" width="10.1296296296296" style="80" customWidth="1"/>
    <col min="20" max="16384" width="8" style="64"/>
  </cols>
  <sheetData>
    <row r="1" ht="12" customHeight="1" spans="1:19">
      <c r="A1" s="82"/>
      <c r="B1" s="82"/>
      <c r="C1" s="82"/>
      <c r="D1" s="82"/>
      <c r="E1" s="82"/>
      <c r="F1" s="82"/>
      <c r="G1" s="82"/>
      <c r="H1" s="82"/>
      <c r="I1" s="82"/>
      <c r="J1" s="82"/>
      <c r="K1" s="82"/>
      <c r="L1" s="82"/>
      <c r="M1" s="82"/>
      <c r="N1" s="82"/>
      <c r="O1" s="336"/>
      <c r="P1" s="336"/>
      <c r="Q1" s="336"/>
      <c r="R1" s="336"/>
      <c r="S1" s="341"/>
    </row>
    <row r="2" ht="36" customHeight="1" spans="1:19">
      <c r="A2" s="322" t="s">
        <v>3</v>
      </c>
      <c r="B2" s="66"/>
      <c r="C2" s="66"/>
      <c r="D2" s="66"/>
      <c r="E2" s="66"/>
      <c r="F2" s="66"/>
      <c r="G2" s="66"/>
      <c r="H2" s="66"/>
      <c r="I2" s="66"/>
      <c r="J2" s="66"/>
      <c r="K2" s="66"/>
      <c r="L2" s="66"/>
      <c r="M2" s="66"/>
      <c r="N2" s="66"/>
      <c r="O2" s="67"/>
      <c r="P2" s="67"/>
      <c r="Q2" s="67"/>
      <c r="R2" s="67"/>
      <c r="S2" s="66"/>
    </row>
    <row r="3" ht="20.25" customHeight="1" spans="1:19">
      <c r="A3" s="85" t="s">
        <v>21</v>
      </c>
      <c r="B3" s="86"/>
      <c r="C3" s="86"/>
      <c r="D3" s="86"/>
      <c r="E3" s="86"/>
      <c r="F3" s="86"/>
      <c r="G3" s="86"/>
      <c r="H3" s="86"/>
      <c r="I3" s="86"/>
      <c r="J3" s="86"/>
      <c r="K3" s="86"/>
      <c r="L3" s="86"/>
      <c r="M3" s="86"/>
      <c r="N3" s="86"/>
      <c r="O3" s="337"/>
      <c r="P3" s="337"/>
      <c r="Q3" s="337"/>
      <c r="R3" s="337"/>
      <c r="S3" s="342" t="s">
        <v>22</v>
      </c>
    </row>
    <row r="4" ht="18.75" customHeight="1" spans="1:19">
      <c r="A4" s="323" t="s">
        <v>73</v>
      </c>
      <c r="B4" s="324" t="s">
        <v>74</v>
      </c>
      <c r="C4" s="324" t="s">
        <v>75</v>
      </c>
      <c r="D4" s="325" t="s">
        <v>76</v>
      </c>
      <c r="E4" s="326"/>
      <c r="F4" s="326"/>
      <c r="G4" s="326"/>
      <c r="H4" s="326"/>
      <c r="I4" s="326"/>
      <c r="J4" s="326"/>
      <c r="K4" s="326"/>
      <c r="L4" s="326"/>
      <c r="M4" s="326"/>
      <c r="N4" s="326"/>
      <c r="O4" s="338" t="s">
        <v>66</v>
      </c>
      <c r="P4" s="338"/>
      <c r="Q4" s="338"/>
      <c r="R4" s="338"/>
      <c r="S4" s="343"/>
    </row>
    <row r="5" ht="18.75" customHeight="1" spans="1:19">
      <c r="A5" s="327"/>
      <c r="B5" s="328"/>
      <c r="C5" s="328"/>
      <c r="D5" s="329" t="s">
        <v>77</v>
      </c>
      <c r="E5" s="329" t="s">
        <v>78</v>
      </c>
      <c r="F5" s="329" t="s">
        <v>79</v>
      </c>
      <c r="G5" s="329" t="s">
        <v>80</v>
      </c>
      <c r="H5" s="329" t="s">
        <v>81</v>
      </c>
      <c r="I5" s="339" t="s">
        <v>82</v>
      </c>
      <c r="J5" s="326"/>
      <c r="K5" s="326"/>
      <c r="L5" s="326"/>
      <c r="M5" s="326"/>
      <c r="N5" s="326"/>
      <c r="O5" s="338" t="s">
        <v>77</v>
      </c>
      <c r="P5" s="338" t="s">
        <v>78</v>
      </c>
      <c r="Q5" s="338" t="s">
        <v>79</v>
      </c>
      <c r="R5" s="344" t="s">
        <v>80</v>
      </c>
      <c r="S5" s="338" t="s">
        <v>83</v>
      </c>
    </row>
    <row r="6" ht="33.75" customHeight="1" spans="1:19">
      <c r="A6" s="330"/>
      <c r="B6" s="331"/>
      <c r="C6" s="331"/>
      <c r="D6" s="330"/>
      <c r="E6" s="330"/>
      <c r="F6" s="330"/>
      <c r="G6" s="330"/>
      <c r="H6" s="330"/>
      <c r="I6" s="331" t="s">
        <v>77</v>
      </c>
      <c r="J6" s="331" t="s">
        <v>84</v>
      </c>
      <c r="K6" s="331" t="s">
        <v>85</v>
      </c>
      <c r="L6" s="331" t="s">
        <v>86</v>
      </c>
      <c r="M6" s="331" t="s">
        <v>87</v>
      </c>
      <c r="N6" s="340" t="s">
        <v>88</v>
      </c>
      <c r="O6" s="338"/>
      <c r="P6" s="338"/>
      <c r="Q6" s="338"/>
      <c r="R6" s="344"/>
      <c r="S6" s="338"/>
    </row>
    <row r="7" ht="16.5" customHeight="1" spans="1:19">
      <c r="A7" s="332">
        <v>1</v>
      </c>
      <c r="B7" s="333">
        <v>2</v>
      </c>
      <c r="C7" s="333">
        <v>3</v>
      </c>
      <c r="D7" s="332">
        <v>4</v>
      </c>
      <c r="E7" s="333">
        <v>5</v>
      </c>
      <c r="F7" s="333">
        <v>6</v>
      </c>
      <c r="G7" s="332">
        <v>7</v>
      </c>
      <c r="H7" s="333">
        <v>8</v>
      </c>
      <c r="I7" s="333">
        <v>9</v>
      </c>
      <c r="J7" s="332">
        <v>10</v>
      </c>
      <c r="K7" s="332">
        <v>11</v>
      </c>
      <c r="L7" s="332">
        <v>12</v>
      </c>
      <c r="M7" s="332">
        <v>13</v>
      </c>
      <c r="N7" s="332">
        <v>14</v>
      </c>
      <c r="O7" s="332">
        <v>15</v>
      </c>
      <c r="P7" s="332">
        <v>16</v>
      </c>
      <c r="Q7" s="332">
        <v>17</v>
      </c>
      <c r="R7" s="332">
        <v>18</v>
      </c>
      <c r="S7" s="248">
        <v>19</v>
      </c>
    </row>
    <row r="8" ht="16.5" customHeight="1" spans="1:19">
      <c r="A8" s="260" t="s">
        <v>89</v>
      </c>
      <c r="B8" s="260" t="s">
        <v>90</v>
      </c>
      <c r="C8" s="272">
        <v>162212184</v>
      </c>
      <c r="D8" s="205">
        <f>E8+I8</f>
        <v>162212184</v>
      </c>
      <c r="E8" s="205">
        <v>12212184</v>
      </c>
      <c r="F8" s="205"/>
      <c r="G8" s="205"/>
      <c r="H8" s="272"/>
      <c r="I8" s="205">
        <v>150000000</v>
      </c>
      <c r="J8" s="205">
        <v>150000000</v>
      </c>
      <c r="K8" s="205"/>
      <c r="L8" s="205"/>
      <c r="M8" s="205"/>
      <c r="N8" s="205"/>
      <c r="O8" s="205"/>
      <c r="P8" s="205"/>
      <c r="Q8" s="205"/>
      <c r="R8" s="205"/>
      <c r="S8" s="272"/>
    </row>
    <row r="9" ht="16.5" customHeight="1" spans="1:19">
      <c r="A9" s="334" t="s">
        <v>75</v>
      </c>
      <c r="B9" s="335"/>
      <c r="C9" s="205">
        <v>162212184</v>
      </c>
      <c r="D9" s="205">
        <f>SUM(D8)</f>
        <v>162212184</v>
      </c>
      <c r="E9" s="205">
        <v>12212184</v>
      </c>
      <c r="F9" s="205"/>
      <c r="G9" s="205"/>
      <c r="H9" s="272"/>
      <c r="I9" s="205">
        <v>150000000</v>
      </c>
      <c r="J9" s="205">
        <v>150000000</v>
      </c>
      <c r="K9" s="205"/>
      <c r="L9" s="205"/>
      <c r="M9" s="205"/>
      <c r="N9" s="205"/>
      <c r="O9" s="205"/>
      <c r="P9" s="205"/>
      <c r="Q9" s="205"/>
      <c r="R9" s="205"/>
      <c r="S9" s="205"/>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0"/>
  <sheetViews>
    <sheetView zoomScaleSheetLayoutView="60" workbookViewId="0">
      <selection activeCell="F21" sqref="F21"/>
    </sheetView>
  </sheetViews>
  <sheetFormatPr defaultColWidth="8.88888888888889" defaultRowHeight="14.25" customHeight="1"/>
  <cols>
    <col min="1" max="1" width="14.287037037037" style="80" customWidth="1"/>
    <col min="2" max="2" width="29.1296296296296" style="80" customWidth="1"/>
    <col min="3" max="4" width="15.4259259259259" style="80" customWidth="1"/>
    <col min="5" max="8" width="18.8518518518519" style="80" customWidth="1"/>
    <col min="9" max="9" width="15.5740740740741" style="80" customWidth="1"/>
    <col min="10" max="10" width="14.1296296296296" style="80" customWidth="1"/>
    <col min="11" max="15" width="18.8518518518519" style="80" customWidth="1"/>
    <col min="16" max="16" width="9.12962962962963" style="80" customWidth="1"/>
    <col min="17" max="16384" width="9.12962962962963" style="80"/>
  </cols>
  <sheetData>
    <row r="1" ht="15.75" customHeight="1" spans="1:15">
      <c r="A1" s="82"/>
      <c r="B1" s="82"/>
      <c r="C1" s="82"/>
      <c r="D1" s="82"/>
      <c r="E1" s="82"/>
      <c r="F1" s="82"/>
      <c r="G1" s="82"/>
      <c r="H1" s="82"/>
      <c r="I1" s="82"/>
      <c r="J1" s="82"/>
      <c r="K1" s="82"/>
      <c r="L1" s="82"/>
      <c r="M1" s="82"/>
      <c r="N1" s="82"/>
      <c r="O1" s="83"/>
    </row>
    <row r="2" ht="28.5" customHeight="1" spans="1:15">
      <c r="A2" s="66" t="s">
        <v>4</v>
      </c>
      <c r="B2" s="66"/>
      <c r="C2" s="66"/>
      <c r="D2" s="66"/>
      <c r="E2" s="66"/>
      <c r="F2" s="66"/>
      <c r="G2" s="66"/>
      <c r="H2" s="66"/>
      <c r="I2" s="66"/>
      <c r="J2" s="66"/>
      <c r="K2" s="66"/>
      <c r="L2" s="66"/>
      <c r="M2" s="66"/>
      <c r="N2" s="66"/>
      <c r="O2" s="66"/>
    </row>
    <row r="3" ht="15" customHeight="1" spans="1:15">
      <c r="A3" s="311" t="s">
        <v>21</v>
      </c>
      <c r="B3" s="312"/>
      <c r="C3" s="114"/>
      <c r="D3" s="114"/>
      <c r="E3" s="114"/>
      <c r="F3" s="114"/>
      <c r="G3" s="114"/>
      <c r="H3" s="114"/>
      <c r="I3" s="114"/>
      <c r="J3" s="114"/>
      <c r="K3" s="114"/>
      <c r="L3" s="114"/>
      <c r="M3" s="86"/>
      <c r="N3" s="86"/>
      <c r="O3" s="158" t="s">
        <v>22</v>
      </c>
    </row>
    <row r="4" ht="17.25" customHeight="1" spans="1:15">
      <c r="A4" s="94" t="s">
        <v>91</v>
      </c>
      <c r="B4" s="94" t="s">
        <v>92</v>
      </c>
      <c r="C4" s="95" t="s">
        <v>75</v>
      </c>
      <c r="D4" s="115" t="s">
        <v>78</v>
      </c>
      <c r="E4" s="115"/>
      <c r="F4" s="115"/>
      <c r="G4" s="115" t="s">
        <v>79</v>
      </c>
      <c r="H4" s="115" t="s">
        <v>80</v>
      </c>
      <c r="I4" s="115" t="s">
        <v>93</v>
      </c>
      <c r="J4" s="115" t="s">
        <v>82</v>
      </c>
      <c r="K4" s="115"/>
      <c r="L4" s="115"/>
      <c r="M4" s="115"/>
      <c r="N4" s="115"/>
      <c r="O4" s="115"/>
    </row>
    <row r="5" ht="28.8" spans="1:15">
      <c r="A5" s="108"/>
      <c r="B5" s="108"/>
      <c r="C5" s="313"/>
      <c r="D5" s="115" t="s">
        <v>77</v>
      </c>
      <c r="E5" s="115" t="s">
        <v>94</v>
      </c>
      <c r="F5" s="115" t="s">
        <v>95</v>
      </c>
      <c r="G5" s="115"/>
      <c r="H5" s="115"/>
      <c r="I5" s="115"/>
      <c r="J5" s="115" t="s">
        <v>77</v>
      </c>
      <c r="K5" s="115" t="s">
        <v>96</v>
      </c>
      <c r="L5" s="115" t="s">
        <v>97</v>
      </c>
      <c r="M5" s="115" t="s">
        <v>98</v>
      </c>
      <c r="N5" s="115" t="s">
        <v>99</v>
      </c>
      <c r="O5" s="115" t="s">
        <v>100</v>
      </c>
    </row>
    <row r="6" ht="16.5" customHeight="1" spans="1:15">
      <c r="A6" s="109">
        <v>1</v>
      </c>
      <c r="B6" s="109">
        <v>2</v>
      </c>
      <c r="C6" s="109">
        <v>3</v>
      </c>
      <c r="D6" s="88">
        <v>4</v>
      </c>
      <c r="E6" s="109">
        <v>5</v>
      </c>
      <c r="F6" s="109">
        <v>6</v>
      </c>
      <c r="G6" s="109">
        <v>7</v>
      </c>
      <c r="H6" s="109">
        <v>8</v>
      </c>
      <c r="I6" s="109">
        <v>9</v>
      </c>
      <c r="J6" s="109">
        <v>10</v>
      </c>
      <c r="K6" s="109">
        <v>11</v>
      </c>
      <c r="L6" s="109">
        <v>12</v>
      </c>
      <c r="M6" s="89">
        <v>13</v>
      </c>
      <c r="N6" s="91">
        <v>14</v>
      </c>
      <c r="O6" s="91">
        <v>15</v>
      </c>
    </row>
    <row r="7" ht="20.25" customHeight="1" spans="1:15">
      <c r="A7" s="314" t="s">
        <v>101</v>
      </c>
      <c r="B7" s="314" t="s">
        <v>102</v>
      </c>
      <c r="C7" s="315">
        <v>7778924.96</v>
      </c>
      <c r="D7" s="316">
        <f>E7+F7</f>
        <v>1876800</v>
      </c>
      <c r="E7" s="317">
        <v>1876800</v>
      </c>
      <c r="F7" s="205"/>
      <c r="G7" s="272"/>
      <c r="H7" s="205"/>
      <c r="I7" s="272"/>
      <c r="J7" s="272">
        <v>5902124.96</v>
      </c>
      <c r="K7" s="272">
        <v>5902124.96</v>
      </c>
      <c r="L7" s="205"/>
      <c r="M7" s="315"/>
      <c r="N7" s="119" t="s">
        <v>103</v>
      </c>
      <c r="O7" s="119" t="s">
        <v>103</v>
      </c>
    </row>
    <row r="8" ht="17.25" customHeight="1" spans="1:15">
      <c r="A8" s="314" t="s">
        <v>104</v>
      </c>
      <c r="B8" s="314" t="s">
        <v>105</v>
      </c>
      <c r="C8" s="315">
        <v>7778924.96</v>
      </c>
      <c r="D8" s="316">
        <f t="shared" ref="D8:D20" si="0">E8+F8</f>
        <v>1876800</v>
      </c>
      <c r="E8" s="317">
        <v>1876800</v>
      </c>
      <c r="F8" s="205"/>
      <c r="G8" s="272"/>
      <c r="H8" s="205"/>
      <c r="I8" s="272"/>
      <c r="J8" s="272">
        <v>5902124.96</v>
      </c>
      <c r="K8" s="272">
        <v>5902124.96</v>
      </c>
      <c r="L8" s="205"/>
      <c r="M8" s="315"/>
      <c r="N8" s="119" t="s">
        <v>103</v>
      </c>
      <c r="O8" s="119" t="s">
        <v>103</v>
      </c>
    </row>
    <row r="9" customHeight="1" spans="1:15">
      <c r="A9" s="314" t="s">
        <v>106</v>
      </c>
      <c r="B9" s="314" t="s">
        <v>107</v>
      </c>
      <c r="C9" s="315">
        <v>1876800</v>
      </c>
      <c r="D9" s="316">
        <f t="shared" si="0"/>
        <v>1876800</v>
      </c>
      <c r="E9" s="317">
        <v>1876800</v>
      </c>
      <c r="F9" s="205"/>
      <c r="G9" s="272"/>
      <c r="H9" s="205"/>
      <c r="I9" s="272"/>
      <c r="J9" s="272"/>
      <c r="K9" s="272"/>
      <c r="L9" s="205"/>
      <c r="M9" s="315"/>
      <c r="N9" s="321"/>
      <c r="O9" s="321"/>
    </row>
    <row r="10" customHeight="1" spans="1:15">
      <c r="A10" s="314" t="s">
        <v>108</v>
      </c>
      <c r="B10" s="314" t="s">
        <v>109</v>
      </c>
      <c r="C10" s="315">
        <v>4835301.93</v>
      </c>
      <c r="D10" s="316"/>
      <c r="E10" s="317"/>
      <c r="F10" s="205"/>
      <c r="G10" s="272"/>
      <c r="H10" s="205"/>
      <c r="I10" s="272"/>
      <c r="J10" s="272">
        <v>4835301.93</v>
      </c>
      <c r="K10" s="272">
        <v>4835301.93</v>
      </c>
      <c r="L10" s="205"/>
      <c r="M10" s="315"/>
      <c r="N10" s="321"/>
      <c r="O10" s="321"/>
    </row>
    <row r="11" customHeight="1" spans="1:15">
      <c r="A11" s="314" t="s">
        <v>110</v>
      </c>
      <c r="B11" s="314" t="s">
        <v>111</v>
      </c>
      <c r="C11" s="315">
        <v>1066823.03</v>
      </c>
      <c r="D11" s="316"/>
      <c r="E11" s="317"/>
      <c r="F11" s="205"/>
      <c r="G11" s="272"/>
      <c r="H11" s="205"/>
      <c r="I11" s="272"/>
      <c r="J11" s="272">
        <v>1066823.03</v>
      </c>
      <c r="K11" s="272">
        <v>1066823.03</v>
      </c>
      <c r="L11" s="205"/>
      <c r="M11" s="315"/>
      <c r="N11" s="321"/>
      <c r="O11" s="321"/>
    </row>
    <row r="12" customHeight="1" spans="1:15">
      <c r="A12" s="314" t="s">
        <v>112</v>
      </c>
      <c r="B12" s="314" t="s">
        <v>113</v>
      </c>
      <c r="C12" s="315">
        <v>150210677.44</v>
      </c>
      <c r="D12" s="316">
        <f t="shared" si="0"/>
        <v>10335384</v>
      </c>
      <c r="E12" s="317">
        <v>9928000</v>
      </c>
      <c r="F12" s="205">
        <v>407384</v>
      </c>
      <c r="G12" s="272"/>
      <c r="H12" s="205"/>
      <c r="I12" s="272"/>
      <c r="J12" s="272">
        <v>139875293.44</v>
      </c>
      <c r="K12" s="272">
        <v>139875293.44</v>
      </c>
      <c r="L12" s="205"/>
      <c r="M12" s="315"/>
      <c r="N12" s="321"/>
      <c r="O12" s="321"/>
    </row>
    <row r="13" customHeight="1" spans="1:15">
      <c r="A13" s="314" t="s">
        <v>114</v>
      </c>
      <c r="B13" s="314" t="s">
        <v>115</v>
      </c>
      <c r="C13" s="315">
        <v>146318720.8</v>
      </c>
      <c r="D13" s="316">
        <f t="shared" si="0"/>
        <v>10335384</v>
      </c>
      <c r="E13" s="317">
        <v>9928000</v>
      </c>
      <c r="F13" s="205">
        <v>407384</v>
      </c>
      <c r="G13" s="272"/>
      <c r="H13" s="205"/>
      <c r="I13" s="272"/>
      <c r="J13" s="272">
        <v>135983336.8</v>
      </c>
      <c r="K13" s="272">
        <v>135983336.8</v>
      </c>
      <c r="L13" s="205"/>
      <c r="M13" s="315"/>
      <c r="N13" s="321"/>
      <c r="O13" s="321"/>
    </row>
    <row r="14" customHeight="1" spans="1:15">
      <c r="A14" s="314" t="s">
        <v>116</v>
      </c>
      <c r="B14" s="314" t="s">
        <v>117</v>
      </c>
      <c r="C14" s="315">
        <v>146318720.8</v>
      </c>
      <c r="D14" s="316">
        <f t="shared" si="0"/>
        <v>10335384</v>
      </c>
      <c r="E14" s="317">
        <v>9928000</v>
      </c>
      <c r="F14" s="205">
        <v>407384</v>
      </c>
      <c r="G14" s="272"/>
      <c r="H14" s="205"/>
      <c r="I14" s="272"/>
      <c r="J14" s="272">
        <v>135983336.8</v>
      </c>
      <c r="K14" s="272">
        <v>135983336.8</v>
      </c>
      <c r="L14" s="205"/>
      <c r="M14" s="315"/>
      <c r="N14" s="321"/>
      <c r="O14" s="321"/>
    </row>
    <row r="15" customHeight="1" spans="1:15">
      <c r="A15" s="314" t="s">
        <v>118</v>
      </c>
      <c r="B15" s="314" t="s">
        <v>119</v>
      </c>
      <c r="C15" s="315">
        <v>3891956.64</v>
      </c>
      <c r="D15" s="316"/>
      <c r="E15" s="317"/>
      <c r="F15" s="205"/>
      <c r="G15" s="272"/>
      <c r="H15" s="205"/>
      <c r="I15" s="272"/>
      <c r="J15" s="272">
        <v>3891956.64</v>
      </c>
      <c r="K15" s="272">
        <v>3891956.64</v>
      </c>
      <c r="L15" s="205"/>
      <c r="M15" s="315"/>
      <c r="N15" s="321"/>
      <c r="O15" s="321"/>
    </row>
    <row r="16" customHeight="1" spans="1:15">
      <c r="A16" s="314" t="s">
        <v>120</v>
      </c>
      <c r="B16" s="314" t="s">
        <v>121</v>
      </c>
      <c r="C16" s="315">
        <v>3891956.64</v>
      </c>
      <c r="D16" s="316"/>
      <c r="E16" s="317"/>
      <c r="F16" s="205"/>
      <c r="G16" s="272"/>
      <c r="H16" s="205"/>
      <c r="I16" s="272"/>
      <c r="J16" s="272">
        <v>3891956.64</v>
      </c>
      <c r="K16" s="272">
        <v>3891956.64</v>
      </c>
      <c r="L16" s="205"/>
      <c r="M16" s="315"/>
      <c r="N16" s="321"/>
      <c r="O16" s="321"/>
    </row>
    <row r="17" customHeight="1" spans="1:15">
      <c r="A17" s="314" t="s">
        <v>122</v>
      </c>
      <c r="B17" s="314" t="s">
        <v>123</v>
      </c>
      <c r="C17" s="315">
        <v>4222581.6</v>
      </c>
      <c r="D17" s="316"/>
      <c r="E17" s="317"/>
      <c r="F17" s="205"/>
      <c r="G17" s="272"/>
      <c r="H17" s="205"/>
      <c r="I17" s="272"/>
      <c r="J17" s="272">
        <v>4222581.6</v>
      </c>
      <c r="K17" s="272">
        <v>4222581.6</v>
      </c>
      <c r="L17" s="205"/>
      <c r="M17" s="315"/>
      <c r="N17" s="321"/>
      <c r="O17" s="321"/>
    </row>
    <row r="18" customHeight="1" spans="1:15">
      <c r="A18" s="314" t="s">
        <v>124</v>
      </c>
      <c r="B18" s="314" t="s">
        <v>125</v>
      </c>
      <c r="C18" s="315">
        <v>4222581.6</v>
      </c>
      <c r="D18" s="316"/>
      <c r="E18" s="317"/>
      <c r="F18" s="205"/>
      <c r="G18" s="272"/>
      <c r="H18" s="205"/>
      <c r="I18" s="272"/>
      <c r="J18" s="272">
        <v>4222581.6</v>
      </c>
      <c r="K18" s="272">
        <v>4222581.6</v>
      </c>
      <c r="L18" s="205"/>
      <c r="M18" s="315"/>
      <c r="N18" s="321"/>
      <c r="O18" s="321"/>
    </row>
    <row r="19" customHeight="1" spans="1:15">
      <c r="A19" s="314" t="s">
        <v>126</v>
      </c>
      <c r="B19" s="314" t="s">
        <v>127</v>
      </c>
      <c r="C19" s="315">
        <v>4222581.6</v>
      </c>
      <c r="D19" s="316"/>
      <c r="E19" s="317"/>
      <c r="F19" s="205"/>
      <c r="G19" s="272"/>
      <c r="H19" s="205"/>
      <c r="I19" s="272"/>
      <c r="J19" s="272">
        <v>4222581.6</v>
      </c>
      <c r="K19" s="272">
        <v>4222581.6</v>
      </c>
      <c r="L19" s="205"/>
      <c r="M19" s="315"/>
      <c r="N19" s="321"/>
      <c r="O19" s="321"/>
    </row>
    <row r="20" customHeight="1" spans="1:15">
      <c r="A20" s="318" t="s">
        <v>128</v>
      </c>
      <c r="B20" s="319"/>
      <c r="C20" s="320">
        <v>162212184</v>
      </c>
      <c r="D20" s="316">
        <f t="shared" si="0"/>
        <v>12212184</v>
      </c>
      <c r="E20" s="317">
        <v>11804800</v>
      </c>
      <c r="F20" s="205">
        <v>407384</v>
      </c>
      <c r="G20" s="205"/>
      <c r="H20" s="205"/>
      <c r="I20" s="272"/>
      <c r="J20" s="272">
        <v>150000000</v>
      </c>
      <c r="K20" s="205">
        <v>150000000</v>
      </c>
      <c r="L20" s="205"/>
      <c r="M20" s="320"/>
      <c r="N20" s="321"/>
      <c r="O20" s="321"/>
    </row>
  </sheetData>
  <mergeCells count="11">
    <mergeCell ref="A2:O2"/>
    <mergeCell ref="A3:L3"/>
    <mergeCell ref="D4:F4"/>
    <mergeCell ref="J4:O4"/>
    <mergeCell ref="A20:B20"/>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22" activePane="bottomRight" state="frozen"/>
      <selection/>
      <selection pane="topRight"/>
      <selection pane="bottomLeft"/>
      <selection pane="bottomRight" activeCell="A3" sqref="A3:B3"/>
    </sheetView>
  </sheetViews>
  <sheetFormatPr defaultColWidth="8.88888888888889" defaultRowHeight="14.25" customHeight="1" outlineLevelCol="3"/>
  <cols>
    <col min="1" max="1" width="49.287037037037" style="63" customWidth="1"/>
    <col min="2" max="2" width="38.8518518518519" style="63" customWidth="1"/>
    <col min="3" max="3" width="48.5740740740741" style="63" customWidth="1"/>
    <col min="4" max="4" width="36.4259259259259" style="63" customWidth="1"/>
    <col min="5" max="5" width="9.12962962962963" style="64" customWidth="1"/>
    <col min="6" max="16384" width="9.12962962962963" style="64"/>
  </cols>
  <sheetData>
    <row r="1" customHeight="1" spans="1:4">
      <c r="A1" s="293"/>
      <c r="B1" s="293"/>
      <c r="C1" s="293"/>
      <c r="D1" s="153"/>
    </row>
    <row r="2" ht="31.5" customHeight="1" spans="1:4">
      <c r="A2" s="65" t="s">
        <v>5</v>
      </c>
      <c r="B2" s="294"/>
      <c r="C2" s="294"/>
      <c r="D2" s="294"/>
    </row>
    <row r="3" ht="17.25" customHeight="1" spans="1:4">
      <c r="A3" s="161" t="s">
        <v>21</v>
      </c>
      <c r="B3" s="295"/>
      <c r="C3" s="295"/>
      <c r="D3" s="154" t="s">
        <v>22</v>
      </c>
    </row>
    <row r="4" ht="19.5" customHeight="1" spans="1:4">
      <c r="A4" s="89" t="s">
        <v>23</v>
      </c>
      <c r="B4" s="163"/>
      <c r="C4" s="89" t="s">
        <v>24</v>
      </c>
      <c r="D4" s="163"/>
    </row>
    <row r="5" ht="21.75" customHeight="1" spans="1:4">
      <c r="A5" s="88" t="s">
        <v>25</v>
      </c>
      <c r="B5" s="296" t="s">
        <v>26</v>
      </c>
      <c r="C5" s="88" t="s">
        <v>129</v>
      </c>
      <c r="D5" s="296" t="s">
        <v>26</v>
      </c>
    </row>
    <row r="6" ht="17.25" customHeight="1" spans="1:4">
      <c r="A6" s="92"/>
      <c r="B6" s="108"/>
      <c r="C6" s="92"/>
      <c r="D6" s="108"/>
    </row>
    <row r="7" ht="17.25" customHeight="1" spans="1:4">
      <c r="A7" s="297" t="s">
        <v>130</v>
      </c>
      <c r="B7" s="230">
        <v>12212184</v>
      </c>
      <c r="C7" s="298" t="s">
        <v>131</v>
      </c>
      <c r="D7" s="299">
        <f>SUM(D8:D33)</f>
        <v>12212184</v>
      </c>
    </row>
    <row r="8" ht="17.25" customHeight="1" spans="1:4">
      <c r="A8" s="300" t="s">
        <v>132</v>
      </c>
      <c r="B8" s="230">
        <v>12212184</v>
      </c>
      <c r="C8" s="298" t="s">
        <v>133</v>
      </c>
      <c r="D8" s="299"/>
    </row>
    <row r="9" ht="17.25" customHeight="1" spans="1:4">
      <c r="A9" s="300" t="s">
        <v>134</v>
      </c>
      <c r="B9" s="284"/>
      <c r="C9" s="298" t="s">
        <v>135</v>
      </c>
      <c r="D9" s="299"/>
    </row>
    <row r="10" ht="17.25" customHeight="1" spans="1:4">
      <c r="A10" s="300" t="s">
        <v>136</v>
      </c>
      <c r="B10" s="284"/>
      <c r="C10" s="298" t="s">
        <v>137</v>
      </c>
      <c r="D10" s="299"/>
    </row>
    <row r="11" ht="17.25" customHeight="1" spans="1:4">
      <c r="A11" s="300" t="s">
        <v>138</v>
      </c>
      <c r="B11" s="284"/>
      <c r="C11" s="298" t="s">
        <v>139</v>
      </c>
      <c r="D11" s="299"/>
    </row>
    <row r="12" ht="17.25" customHeight="1" spans="1:4">
      <c r="A12" s="300" t="s">
        <v>132</v>
      </c>
      <c r="B12" s="284"/>
      <c r="C12" s="298" t="s">
        <v>140</v>
      </c>
      <c r="D12" s="299"/>
    </row>
    <row r="13" ht="17.25" customHeight="1" spans="1:4">
      <c r="A13" s="301" t="s">
        <v>134</v>
      </c>
      <c r="B13" s="302"/>
      <c r="C13" s="298" t="s">
        <v>141</v>
      </c>
      <c r="D13" s="299"/>
    </row>
    <row r="14" ht="17.25" customHeight="1" spans="1:4">
      <c r="A14" s="301" t="s">
        <v>136</v>
      </c>
      <c r="B14" s="302"/>
      <c r="C14" s="298" t="s">
        <v>142</v>
      </c>
      <c r="D14" s="299"/>
    </row>
    <row r="15" ht="17.25" customHeight="1" spans="1:4">
      <c r="A15" s="300"/>
      <c r="B15" s="302"/>
      <c r="C15" s="298" t="s">
        <v>143</v>
      </c>
      <c r="D15" s="230">
        <v>1876800</v>
      </c>
    </row>
    <row r="16" ht="17.25" customHeight="1" spans="1:4">
      <c r="A16" s="300"/>
      <c r="B16" s="284"/>
      <c r="C16" s="298" t="s">
        <v>144</v>
      </c>
      <c r="D16" s="230">
        <v>10335384</v>
      </c>
    </row>
    <row r="17" ht="17.25" customHeight="1" spans="1:4">
      <c r="A17" s="300"/>
      <c r="B17" s="303"/>
      <c r="C17" s="298" t="s">
        <v>145</v>
      </c>
      <c r="D17" s="299"/>
    </row>
    <row r="18" ht="17.25" customHeight="1" spans="1:4">
      <c r="A18" s="301"/>
      <c r="B18" s="303"/>
      <c r="C18" s="298" t="s">
        <v>146</v>
      </c>
      <c r="D18" s="299"/>
    </row>
    <row r="19" ht="17.25" customHeight="1" spans="1:4">
      <c r="A19" s="301"/>
      <c r="B19" s="304"/>
      <c r="C19" s="298" t="s">
        <v>147</v>
      </c>
      <c r="D19" s="299"/>
    </row>
    <row r="20" ht="17.25" customHeight="1" spans="1:4">
      <c r="A20" s="305"/>
      <c r="B20" s="304"/>
      <c r="C20" s="298" t="s">
        <v>148</v>
      </c>
      <c r="D20" s="299"/>
    </row>
    <row r="21" ht="17.25" customHeight="1" spans="1:4">
      <c r="A21" s="305"/>
      <c r="B21" s="304"/>
      <c r="C21" s="298" t="s">
        <v>149</v>
      </c>
      <c r="D21" s="299"/>
    </row>
    <row r="22" ht="17.25" customHeight="1" spans="1:4">
      <c r="A22" s="305"/>
      <c r="B22" s="304"/>
      <c r="C22" s="298" t="s">
        <v>150</v>
      </c>
      <c r="D22" s="299"/>
    </row>
    <row r="23" ht="17.25" customHeight="1" spans="1:4">
      <c r="A23" s="305"/>
      <c r="B23" s="304"/>
      <c r="C23" s="298" t="s">
        <v>151</v>
      </c>
      <c r="D23" s="299"/>
    </row>
    <row r="24" ht="17.25" customHeight="1" spans="1:4">
      <c r="A24" s="305"/>
      <c r="B24" s="304"/>
      <c r="C24" s="298" t="s">
        <v>152</v>
      </c>
      <c r="D24" s="299"/>
    </row>
    <row r="25" ht="17.25" customHeight="1" spans="1:4">
      <c r="A25" s="305"/>
      <c r="B25" s="304"/>
      <c r="C25" s="298" t="s">
        <v>153</v>
      </c>
      <c r="D25" s="299"/>
    </row>
    <row r="26" ht="17.25" customHeight="1" spans="1:4">
      <c r="A26" s="305"/>
      <c r="B26" s="304"/>
      <c r="C26" s="298" t="s">
        <v>154</v>
      </c>
      <c r="D26" s="299"/>
    </row>
    <row r="27" ht="17.25" customHeight="1" spans="1:4">
      <c r="A27" s="305"/>
      <c r="B27" s="304"/>
      <c r="C27" s="298" t="s">
        <v>155</v>
      </c>
      <c r="D27" s="299"/>
    </row>
    <row r="28" ht="17.25" customHeight="1" spans="1:4">
      <c r="A28" s="305"/>
      <c r="B28" s="304"/>
      <c r="C28" s="298" t="s">
        <v>156</v>
      </c>
      <c r="D28" s="299"/>
    </row>
    <row r="29" ht="17.25" customHeight="1" spans="1:4">
      <c r="A29" s="305"/>
      <c r="B29" s="304"/>
      <c r="C29" s="298" t="s">
        <v>157</v>
      </c>
      <c r="D29" s="299"/>
    </row>
    <row r="30" ht="17.25" customHeight="1" spans="1:4">
      <c r="A30" s="305"/>
      <c r="B30" s="304"/>
      <c r="C30" s="298" t="s">
        <v>158</v>
      </c>
      <c r="D30" s="299"/>
    </row>
    <row r="31" customHeight="1" spans="1:4">
      <c r="A31" s="306"/>
      <c r="B31" s="303"/>
      <c r="C31" s="298" t="s">
        <v>159</v>
      </c>
      <c r="D31" s="299"/>
    </row>
    <row r="32" customHeight="1" spans="1:4">
      <c r="A32" s="306"/>
      <c r="B32" s="303"/>
      <c r="C32" s="298" t="s">
        <v>160</v>
      </c>
      <c r="D32" s="299"/>
    </row>
    <row r="33" customHeight="1" spans="1:4">
      <c r="A33" s="306"/>
      <c r="B33" s="303"/>
      <c r="C33" s="298" t="s">
        <v>161</v>
      </c>
      <c r="D33" s="299"/>
    </row>
    <row r="34" customHeight="1" spans="1:4">
      <c r="A34" s="306"/>
      <c r="B34" s="303"/>
      <c r="C34" s="301" t="s">
        <v>162</v>
      </c>
      <c r="D34" s="307"/>
    </row>
    <row r="35" ht="17.25" customHeight="1" spans="1:4">
      <c r="A35" s="308" t="s">
        <v>163</v>
      </c>
      <c r="B35" s="309">
        <v>12212184</v>
      </c>
      <c r="C35" s="306" t="s">
        <v>72</v>
      </c>
      <c r="D35" s="310">
        <v>12212184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3"/>
  <sheetViews>
    <sheetView zoomScaleSheetLayoutView="60" workbookViewId="0">
      <selection activeCell="G13" sqref="G13"/>
    </sheetView>
  </sheetViews>
  <sheetFormatPr defaultColWidth="8.88888888888889" defaultRowHeight="14.25" customHeight="1" outlineLevelCol="6"/>
  <cols>
    <col min="1" max="1" width="20.1296296296296" style="155" customWidth="1"/>
    <col min="2" max="2" width="44" style="155" customWidth="1"/>
    <col min="3" max="3" width="24.287037037037" style="80" customWidth="1"/>
    <col min="4" max="4" width="16.5740740740741" style="80" customWidth="1"/>
    <col min="5" max="7" width="24.287037037037" style="80" customWidth="1"/>
    <col min="8" max="8" width="9.12962962962963" style="80" customWidth="1"/>
    <col min="9" max="16384" width="9.12962962962963" style="80"/>
  </cols>
  <sheetData>
    <row r="1" ht="12" customHeight="1" spans="4:7">
      <c r="D1" s="286"/>
      <c r="F1" s="83"/>
      <c r="G1" s="83"/>
    </row>
    <row r="2" ht="39" customHeight="1" spans="1:7">
      <c r="A2" s="160" t="s">
        <v>6</v>
      </c>
      <c r="B2" s="160"/>
      <c r="C2" s="160"/>
      <c r="D2" s="160"/>
      <c r="E2" s="160"/>
      <c r="F2" s="160"/>
      <c r="G2" s="160"/>
    </row>
    <row r="3" ht="18" customHeight="1" spans="1:7">
      <c r="A3" s="161" t="s">
        <v>21</v>
      </c>
      <c r="F3" s="158"/>
      <c r="G3" s="158" t="s">
        <v>22</v>
      </c>
    </row>
    <row r="4" ht="20.25" customHeight="1" spans="1:7">
      <c r="A4" s="287" t="s">
        <v>164</v>
      </c>
      <c r="B4" s="288"/>
      <c r="C4" s="91" t="s">
        <v>75</v>
      </c>
      <c r="D4" s="91" t="s">
        <v>94</v>
      </c>
      <c r="E4" s="91"/>
      <c r="F4" s="91"/>
      <c r="G4" s="289" t="s">
        <v>95</v>
      </c>
    </row>
    <row r="5" ht="20.25" customHeight="1" spans="1:7">
      <c r="A5" s="165" t="s">
        <v>91</v>
      </c>
      <c r="B5" s="290" t="s">
        <v>92</v>
      </c>
      <c r="C5" s="91"/>
      <c r="D5" s="91" t="s">
        <v>77</v>
      </c>
      <c r="E5" s="91" t="s">
        <v>165</v>
      </c>
      <c r="F5" s="91" t="s">
        <v>166</v>
      </c>
      <c r="G5" s="291"/>
    </row>
    <row r="6" ht="13.5" customHeight="1" spans="1:7">
      <c r="A6" s="165" t="s">
        <v>167</v>
      </c>
      <c r="B6" s="165" t="s">
        <v>168</v>
      </c>
      <c r="C6" s="292" t="s">
        <v>169</v>
      </c>
      <c r="D6" s="292" t="s">
        <v>170</v>
      </c>
      <c r="E6" s="292" t="s">
        <v>171</v>
      </c>
      <c r="F6" s="292" t="s">
        <v>172</v>
      </c>
      <c r="G6" s="165" t="s">
        <v>173</v>
      </c>
    </row>
    <row r="7" ht="18" customHeight="1" spans="1:7">
      <c r="A7" s="260" t="s">
        <v>101</v>
      </c>
      <c r="B7" s="260" t="s">
        <v>102</v>
      </c>
      <c r="C7" s="205">
        <v>1876800</v>
      </c>
      <c r="D7" s="272">
        <v>1876800</v>
      </c>
      <c r="E7" s="272">
        <v>1876800</v>
      </c>
      <c r="F7" s="272"/>
      <c r="G7" s="272"/>
    </row>
    <row r="8" ht="18" customHeight="1" spans="1:7">
      <c r="A8" s="260" t="s">
        <v>104</v>
      </c>
      <c r="B8" s="260" t="s">
        <v>105</v>
      </c>
      <c r="C8" s="205">
        <v>1876800</v>
      </c>
      <c r="D8" s="272">
        <v>1876800</v>
      </c>
      <c r="E8" s="272">
        <v>1876800</v>
      </c>
      <c r="F8" s="272"/>
      <c r="G8" s="272"/>
    </row>
    <row r="9" customHeight="1" spans="1:7">
      <c r="A9" s="260" t="s">
        <v>106</v>
      </c>
      <c r="B9" s="260" t="s">
        <v>107</v>
      </c>
      <c r="C9" s="205">
        <v>1876800</v>
      </c>
      <c r="D9" s="272">
        <v>1876800</v>
      </c>
      <c r="E9" s="272">
        <v>1876800</v>
      </c>
      <c r="F9" s="272"/>
      <c r="G9" s="272"/>
    </row>
    <row r="10" customHeight="1" spans="1:7">
      <c r="A10" s="260" t="s">
        <v>112</v>
      </c>
      <c r="B10" s="260" t="s">
        <v>113</v>
      </c>
      <c r="C10" s="205">
        <v>10335384</v>
      </c>
      <c r="D10" s="272">
        <v>9928000</v>
      </c>
      <c r="E10" s="272">
        <v>9928000</v>
      </c>
      <c r="F10" s="272"/>
      <c r="G10" s="272">
        <v>407384</v>
      </c>
    </row>
    <row r="11" customHeight="1" spans="1:7">
      <c r="A11" s="260" t="s">
        <v>114</v>
      </c>
      <c r="B11" s="260" t="s">
        <v>115</v>
      </c>
      <c r="C11" s="205">
        <v>10335384</v>
      </c>
      <c r="D11" s="272">
        <v>9928000</v>
      </c>
      <c r="E11" s="272">
        <v>9928000</v>
      </c>
      <c r="F11" s="272"/>
      <c r="G11" s="272">
        <v>407384</v>
      </c>
    </row>
    <row r="12" customHeight="1" spans="1:7">
      <c r="A12" s="260" t="s">
        <v>116</v>
      </c>
      <c r="B12" s="260" t="s">
        <v>117</v>
      </c>
      <c r="C12" s="205">
        <v>10335384</v>
      </c>
      <c r="D12" s="272">
        <v>9928000</v>
      </c>
      <c r="E12" s="272">
        <v>9928000</v>
      </c>
      <c r="F12" s="272"/>
      <c r="G12" s="272">
        <v>407384</v>
      </c>
    </row>
    <row r="13" customHeight="1" spans="1:7">
      <c r="A13" s="12" t="s">
        <v>128</v>
      </c>
      <c r="B13" s="14"/>
      <c r="C13" s="205">
        <v>12212184</v>
      </c>
      <c r="D13" s="205">
        <v>11804800</v>
      </c>
      <c r="E13" s="205">
        <v>11804800</v>
      </c>
      <c r="F13" s="205"/>
      <c r="G13" s="205">
        <v>407384</v>
      </c>
    </row>
  </sheetData>
  <mergeCells count="7">
    <mergeCell ref="A2:G2"/>
    <mergeCell ref="A3:E3"/>
    <mergeCell ref="A4:B4"/>
    <mergeCell ref="D4:F4"/>
    <mergeCell ref="A13:B13"/>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A8" sqref="A8:B8"/>
    </sheetView>
  </sheetViews>
  <sheetFormatPr defaultColWidth="8.88888888888889" defaultRowHeight="15.6" outlineLevelRow="7" outlineLevelCol="5"/>
  <cols>
    <col min="1" max="1" width="27.4259259259259" style="274" customWidth="1"/>
    <col min="2" max="2" width="40" style="274" customWidth="1"/>
    <col min="3" max="3" width="17.287037037037" style="275" customWidth="1"/>
    <col min="4" max="5" width="26.287037037037" style="276" customWidth="1"/>
    <col min="6" max="6" width="18.712962962963" style="276" customWidth="1"/>
    <col min="7" max="7" width="9.12962962962963" style="80" customWidth="1"/>
    <col min="8" max="16384" width="9.12962962962963" style="80"/>
  </cols>
  <sheetData>
    <row r="1" ht="12" customHeight="1" spans="1:6">
      <c r="A1" s="277"/>
      <c r="B1" s="277"/>
      <c r="C1" s="124"/>
      <c r="D1" s="80"/>
      <c r="E1" s="80"/>
      <c r="F1" s="278"/>
    </row>
    <row r="2" ht="25.5" customHeight="1" spans="1:6">
      <c r="A2" s="279" t="s">
        <v>7</v>
      </c>
      <c r="B2" s="279"/>
      <c r="C2" s="279"/>
      <c r="D2" s="279"/>
      <c r="E2" s="279"/>
      <c r="F2" s="279"/>
    </row>
    <row r="3" ht="15.75" customHeight="1" spans="1:6">
      <c r="A3" s="161" t="s">
        <v>21</v>
      </c>
      <c r="B3" s="277"/>
      <c r="C3" s="124"/>
      <c r="D3" s="80"/>
      <c r="E3" s="80"/>
      <c r="F3" s="278" t="s">
        <v>174</v>
      </c>
    </row>
    <row r="4" s="273" customFormat="1" ht="19.5" customHeight="1" spans="1:6">
      <c r="A4" s="253" t="s">
        <v>175</v>
      </c>
      <c r="B4" s="91" t="s">
        <v>176</v>
      </c>
      <c r="C4" s="90" t="s">
        <v>177</v>
      </c>
      <c r="D4" s="90"/>
      <c r="E4" s="163"/>
      <c r="F4" s="88" t="s">
        <v>178</v>
      </c>
    </row>
    <row r="5" s="273" customFormat="1" ht="19.5" customHeight="1" spans="1:6">
      <c r="A5" s="115"/>
      <c r="B5" s="91"/>
      <c r="C5" s="163" t="s">
        <v>77</v>
      </c>
      <c r="D5" s="109" t="s">
        <v>179</v>
      </c>
      <c r="E5" s="109" t="s">
        <v>180</v>
      </c>
      <c r="F5" s="92"/>
    </row>
    <row r="6" s="273" customFormat="1" ht="18.75" customHeight="1" spans="1:6">
      <c r="A6" s="280">
        <v>1</v>
      </c>
      <c r="B6" s="280">
        <v>2</v>
      </c>
      <c r="C6" s="281">
        <v>3</v>
      </c>
      <c r="D6" s="282">
        <v>4</v>
      </c>
      <c r="E6" s="282">
        <v>5</v>
      </c>
      <c r="F6" s="282">
        <v>6</v>
      </c>
    </row>
    <row r="7" ht="18.75" customHeight="1" spans="1:6">
      <c r="A7" s="119"/>
      <c r="B7" s="119"/>
      <c r="C7" s="283"/>
      <c r="D7" s="284"/>
      <c r="E7" s="284"/>
      <c r="F7" s="284"/>
    </row>
    <row r="8" spans="1:2">
      <c r="A8" s="285" t="s">
        <v>181</v>
      </c>
      <c r="B8" s="285"/>
    </row>
  </sheetData>
  <mergeCells count="7">
    <mergeCell ref="A2:F2"/>
    <mergeCell ref="A3:D3"/>
    <mergeCell ref="C4:E4"/>
    <mergeCell ref="A8:B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9"/>
  <sheetViews>
    <sheetView zoomScaleSheetLayoutView="60" topLeftCell="C1" workbookViewId="0">
      <selection activeCell="M19" sqref="M19"/>
    </sheetView>
  </sheetViews>
  <sheetFormatPr defaultColWidth="8.88888888888889" defaultRowHeight="14.25" customHeight="1"/>
  <cols>
    <col min="1" max="1" width="12.2222222222222" style="155" customWidth="1"/>
    <col min="2" max="2" width="19.2222222222222" style="155" customWidth="1"/>
    <col min="3" max="3" width="18.8888888888889" style="155" customWidth="1"/>
    <col min="4" max="4" width="12.7777777777778" style="155" customWidth="1"/>
    <col min="5" max="5" width="27.2222222222222" style="155" customWidth="1"/>
    <col min="6" max="6" width="16.7777777777778" style="155" customWidth="1"/>
    <col min="7" max="7" width="23.8888888888889" style="155" customWidth="1"/>
    <col min="8" max="9" width="13.4444444444444" style="124" customWidth="1"/>
    <col min="10" max="10" width="12.7777777777778" style="124" customWidth="1"/>
    <col min="11" max="12" width="10.7777777777778" style="124" customWidth="1"/>
    <col min="13" max="13" width="13.4444444444444" style="124" customWidth="1"/>
    <col min="14" max="14" width="8.77777777777778" style="124" customWidth="1"/>
    <col min="15" max="17" width="10.7777777777778" style="124" customWidth="1"/>
    <col min="18" max="18" width="16.7777777777778" style="124" customWidth="1"/>
    <col min="19" max="20" width="13.4444444444444" style="124" customWidth="1"/>
    <col min="21" max="23" width="10.7777777777778" style="124" customWidth="1"/>
    <col min="24" max="24" width="8.77777777777778" style="124" customWidth="1"/>
    <col min="25" max="25" width="9.12962962962963" style="80" customWidth="1"/>
    <col min="26" max="16384" width="9.12962962962963" style="80"/>
  </cols>
  <sheetData>
    <row r="1" ht="12" customHeight="1" spans="24:24">
      <c r="X1" s="270"/>
    </row>
    <row r="2" ht="39" customHeight="1" spans="1:24">
      <c r="A2" s="160" t="s">
        <v>8</v>
      </c>
      <c r="B2" s="160"/>
      <c r="C2" s="160"/>
      <c r="D2" s="160"/>
      <c r="E2" s="160"/>
      <c r="F2" s="160"/>
      <c r="G2" s="160"/>
      <c r="H2" s="160"/>
      <c r="I2" s="160"/>
      <c r="J2" s="160"/>
      <c r="K2" s="160"/>
      <c r="L2" s="160"/>
      <c r="M2" s="160"/>
      <c r="N2" s="160"/>
      <c r="O2" s="160"/>
      <c r="P2" s="160"/>
      <c r="Q2" s="160"/>
      <c r="R2" s="160"/>
      <c r="S2" s="160"/>
      <c r="T2" s="160"/>
      <c r="U2" s="160"/>
      <c r="V2" s="160"/>
      <c r="W2" s="160"/>
      <c r="X2" s="160"/>
    </row>
    <row r="3" ht="18" customHeight="1" spans="1:24">
      <c r="A3" s="161" t="s">
        <v>21</v>
      </c>
      <c r="H3" s="80"/>
      <c r="I3" s="80"/>
      <c r="J3" s="80"/>
      <c r="K3" s="80"/>
      <c r="L3" s="80"/>
      <c r="M3" s="80"/>
      <c r="N3" s="80"/>
      <c r="O3" s="80"/>
      <c r="P3" s="80"/>
      <c r="Q3" s="80"/>
      <c r="X3" s="271" t="s">
        <v>22</v>
      </c>
    </row>
    <row r="4" ht="14.4" spans="1:24">
      <c r="A4" s="258" t="s">
        <v>182</v>
      </c>
      <c r="B4" s="258" t="s">
        <v>183</v>
      </c>
      <c r="C4" s="258" t="s">
        <v>184</v>
      </c>
      <c r="D4" s="258" t="s">
        <v>185</v>
      </c>
      <c r="E4" s="258" t="s">
        <v>186</v>
      </c>
      <c r="F4" s="258" t="s">
        <v>187</v>
      </c>
      <c r="G4" s="258" t="s">
        <v>188</v>
      </c>
      <c r="H4" s="115" t="s">
        <v>189</v>
      </c>
      <c r="I4" s="115"/>
      <c r="J4" s="115"/>
      <c r="K4" s="115"/>
      <c r="L4" s="115"/>
      <c r="M4" s="115"/>
      <c r="N4" s="115"/>
      <c r="O4" s="115"/>
      <c r="P4" s="115"/>
      <c r="Q4" s="115"/>
      <c r="R4" s="115"/>
      <c r="S4" s="115"/>
      <c r="T4" s="115"/>
      <c r="U4" s="115"/>
      <c r="V4" s="115"/>
      <c r="W4" s="115"/>
      <c r="X4" s="115"/>
    </row>
    <row r="5" ht="14.4" spans="1:24">
      <c r="A5" s="258"/>
      <c r="B5" s="258"/>
      <c r="C5" s="258"/>
      <c r="D5" s="258"/>
      <c r="E5" s="258"/>
      <c r="F5" s="258"/>
      <c r="G5" s="258"/>
      <c r="H5" s="115" t="s">
        <v>190</v>
      </c>
      <c r="I5" s="115" t="s">
        <v>191</v>
      </c>
      <c r="J5" s="115"/>
      <c r="K5" s="115"/>
      <c r="L5" s="115"/>
      <c r="M5" s="115"/>
      <c r="N5" s="115"/>
      <c r="O5" s="91" t="s">
        <v>192</v>
      </c>
      <c r="P5" s="91"/>
      <c r="Q5" s="91"/>
      <c r="R5" s="115" t="s">
        <v>81</v>
      </c>
      <c r="S5" s="115" t="s">
        <v>82</v>
      </c>
      <c r="T5" s="115"/>
      <c r="U5" s="115"/>
      <c r="V5" s="115"/>
      <c r="W5" s="115"/>
      <c r="X5" s="115"/>
    </row>
    <row r="6" ht="13.5" customHeight="1" spans="1:24">
      <c r="A6" s="258"/>
      <c r="B6" s="258"/>
      <c r="C6" s="258"/>
      <c r="D6" s="258"/>
      <c r="E6" s="258"/>
      <c r="F6" s="258"/>
      <c r="G6" s="258"/>
      <c r="H6" s="115"/>
      <c r="I6" s="115" t="s">
        <v>193</v>
      </c>
      <c r="J6" s="115"/>
      <c r="K6" s="115" t="s">
        <v>194</v>
      </c>
      <c r="L6" s="115" t="s">
        <v>195</v>
      </c>
      <c r="M6" s="115" t="s">
        <v>196</v>
      </c>
      <c r="N6" s="115" t="s">
        <v>197</v>
      </c>
      <c r="O6" s="264" t="s">
        <v>78</v>
      </c>
      <c r="P6" s="264" t="s">
        <v>79</v>
      </c>
      <c r="Q6" s="264" t="s">
        <v>80</v>
      </c>
      <c r="R6" s="115"/>
      <c r="S6" s="115" t="s">
        <v>77</v>
      </c>
      <c r="T6" s="115" t="s">
        <v>84</v>
      </c>
      <c r="U6" s="115" t="s">
        <v>85</v>
      </c>
      <c r="V6" s="115" t="s">
        <v>86</v>
      </c>
      <c r="W6" s="115" t="s">
        <v>87</v>
      </c>
      <c r="X6" s="115" t="s">
        <v>88</v>
      </c>
    </row>
    <row r="7" ht="28.8" spans="1:24">
      <c r="A7" s="258"/>
      <c r="B7" s="258"/>
      <c r="C7" s="258"/>
      <c r="D7" s="258"/>
      <c r="E7" s="258"/>
      <c r="F7" s="258"/>
      <c r="G7" s="258"/>
      <c r="H7" s="115"/>
      <c r="I7" s="115" t="s">
        <v>77</v>
      </c>
      <c r="J7" s="115" t="s">
        <v>198</v>
      </c>
      <c r="K7" s="115"/>
      <c r="L7" s="115"/>
      <c r="M7" s="115"/>
      <c r="N7" s="115"/>
      <c r="O7" s="265"/>
      <c r="P7" s="265"/>
      <c r="Q7" s="265"/>
      <c r="R7" s="115"/>
      <c r="S7" s="115"/>
      <c r="T7" s="115"/>
      <c r="U7" s="115"/>
      <c r="V7" s="115"/>
      <c r="W7" s="115"/>
      <c r="X7" s="115"/>
    </row>
    <row r="8" ht="13.5" customHeight="1" spans="1:24">
      <c r="A8" s="259" t="s">
        <v>167</v>
      </c>
      <c r="B8" s="259" t="s">
        <v>168</v>
      </c>
      <c r="C8" s="259" t="s">
        <v>169</v>
      </c>
      <c r="D8" s="259" t="s">
        <v>170</v>
      </c>
      <c r="E8" s="259" t="s">
        <v>171</v>
      </c>
      <c r="F8" s="259" t="s">
        <v>172</v>
      </c>
      <c r="G8" s="259" t="s">
        <v>173</v>
      </c>
      <c r="H8" s="259" t="s">
        <v>199</v>
      </c>
      <c r="I8" s="259" t="s">
        <v>200</v>
      </c>
      <c r="J8" s="259" t="s">
        <v>201</v>
      </c>
      <c r="K8" s="259" t="s">
        <v>202</v>
      </c>
      <c r="L8" s="259" t="s">
        <v>203</v>
      </c>
      <c r="M8" s="259" t="s">
        <v>204</v>
      </c>
      <c r="N8" s="259" t="s">
        <v>205</v>
      </c>
      <c r="O8" s="259" t="s">
        <v>206</v>
      </c>
      <c r="P8" s="259" t="s">
        <v>207</v>
      </c>
      <c r="Q8" s="259" t="s">
        <v>208</v>
      </c>
      <c r="R8" s="259" t="s">
        <v>209</v>
      </c>
      <c r="S8" s="259" t="s">
        <v>210</v>
      </c>
      <c r="T8" s="259" t="s">
        <v>211</v>
      </c>
      <c r="U8" s="259" t="s">
        <v>212</v>
      </c>
      <c r="V8" s="259" t="s">
        <v>213</v>
      </c>
      <c r="W8" s="259" t="s">
        <v>214</v>
      </c>
      <c r="X8" s="259" t="s">
        <v>215</v>
      </c>
    </row>
    <row r="9" ht="18" customHeight="1" spans="1:24">
      <c r="A9" s="260" t="s">
        <v>90</v>
      </c>
      <c r="B9" s="260" t="s">
        <v>216</v>
      </c>
      <c r="C9" s="260" t="s">
        <v>217</v>
      </c>
      <c r="D9" s="260" t="s">
        <v>116</v>
      </c>
      <c r="E9" s="260" t="s">
        <v>218</v>
      </c>
      <c r="F9" s="260" t="s">
        <v>219</v>
      </c>
      <c r="G9" s="260" t="s">
        <v>220</v>
      </c>
      <c r="H9" s="205">
        <v>9928000</v>
      </c>
      <c r="I9" s="203">
        <v>9928000</v>
      </c>
      <c r="J9" s="266"/>
      <c r="K9" s="266"/>
      <c r="L9" s="266"/>
      <c r="M9" s="203">
        <v>9928000</v>
      </c>
      <c r="N9" s="266"/>
      <c r="O9" s="266"/>
      <c r="P9" s="266"/>
      <c r="Q9" s="266"/>
      <c r="R9" s="272"/>
      <c r="S9" s="205"/>
      <c r="T9" s="272"/>
      <c r="U9" s="272"/>
      <c r="V9" s="272"/>
      <c r="W9" s="272"/>
      <c r="X9" s="272"/>
    </row>
    <row r="10" ht="18" customHeight="1" spans="1:24">
      <c r="A10" s="260" t="s">
        <v>90</v>
      </c>
      <c r="B10" s="260" t="s">
        <v>221</v>
      </c>
      <c r="C10" s="260" t="s">
        <v>222</v>
      </c>
      <c r="D10" s="260" t="s">
        <v>106</v>
      </c>
      <c r="E10" s="260" t="s">
        <v>223</v>
      </c>
      <c r="F10" s="260" t="s">
        <v>224</v>
      </c>
      <c r="G10" s="260" t="s">
        <v>225</v>
      </c>
      <c r="H10" s="205">
        <v>1876800</v>
      </c>
      <c r="I10" s="203">
        <v>1876800</v>
      </c>
      <c r="J10" s="267"/>
      <c r="K10" s="267"/>
      <c r="L10" s="267"/>
      <c r="M10" s="203">
        <v>1876800</v>
      </c>
      <c r="N10" s="267"/>
      <c r="O10" s="268"/>
      <c r="P10" s="268"/>
      <c r="Q10" s="268"/>
      <c r="R10" s="272"/>
      <c r="S10" s="205"/>
      <c r="T10" s="272"/>
      <c r="U10" s="272"/>
      <c r="V10" s="267"/>
      <c r="W10" s="267"/>
      <c r="X10" s="267"/>
    </row>
    <row r="11" customHeight="1" spans="1:24">
      <c r="A11" s="260" t="s">
        <v>90</v>
      </c>
      <c r="B11" s="260" t="s">
        <v>226</v>
      </c>
      <c r="C11" s="260" t="s">
        <v>227</v>
      </c>
      <c r="D11" s="260" t="s">
        <v>108</v>
      </c>
      <c r="E11" s="260" t="s">
        <v>228</v>
      </c>
      <c r="F11" s="260" t="s">
        <v>229</v>
      </c>
      <c r="G11" s="260" t="s">
        <v>230</v>
      </c>
      <c r="H11" s="205">
        <v>4835301.93</v>
      </c>
      <c r="I11" s="203"/>
      <c r="J11" s="267"/>
      <c r="K11" s="267"/>
      <c r="L11" s="267"/>
      <c r="M11" s="203"/>
      <c r="N11" s="267"/>
      <c r="O11" s="268"/>
      <c r="P11" s="268"/>
      <c r="Q11" s="268"/>
      <c r="R11" s="272"/>
      <c r="S11" s="205">
        <v>4835301.93</v>
      </c>
      <c r="T11" s="272">
        <v>4835301.93</v>
      </c>
      <c r="U11" s="272"/>
      <c r="V11" s="267"/>
      <c r="W11" s="267"/>
      <c r="X11" s="267"/>
    </row>
    <row r="12" customHeight="1" spans="1:24">
      <c r="A12" s="260" t="s">
        <v>90</v>
      </c>
      <c r="B12" s="260" t="s">
        <v>226</v>
      </c>
      <c r="C12" s="260" t="s">
        <v>227</v>
      </c>
      <c r="D12" s="260" t="s">
        <v>110</v>
      </c>
      <c r="E12" s="260" t="s">
        <v>231</v>
      </c>
      <c r="F12" s="260" t="s">
        <v>232</v>
      </c>
      <c r="G12" s="260" t="s">
        <v>233</v>
      </c>
      <c r="H12" s="205">
        <v>1066823.03</v>
      </c>
      <c r="I12" s="203"/>
      <c r="J12" s="267"/>
      <c r="K12" s="267"/>
      <c r="L12" s="267"/>
      <c r="M12" s="203"/>
      <c r="N12" s="267"/>
      <c r="O12" s="268"/>
      <c r="P12" s="268"/>
      <c r="Q12" s="268"/>
      <c r="R12" s="272"/>
      <c r="S12" s="205">
        <v>1066823.03</v>
      </c>
      <c r="T12" s="272">
        <v>1066823.03</v>
      </c>
      <c r="U12" s="272"/>
      <c r="V12" s="267"/>
      <c r="W12" s="267"/>
      <c r="X12" s="267"/>
    </row>
    <row r="13" customHeight="1" spans="1:24">
      <c r="A13" s="260" t="s">
        <v>90</v>
      </c>
      <c r="B13" s="260" t="s">
        <v>226</v>
      </c>
      <c r="C13" s="260" t="s">
        <v>227</v>
      </c>
      <c r="D13" s="260" t="s">
        <v>116</v>
      </c>
      <c r="E13" s="260" t="s">
        <v>218</v>
      </c>
      <c r="F13" s="260" t="s">
        <v>234</v>
      </c>
      <c r="G13" s="260" t="s">
        <v>235</v>
      </c>
      <c r="H13" s="205">
        <v>230767.08</v>
      </c>
      <c r="I13" s="203"/>
      <c r="J13" s="267"/>
      <c r="K13" s="267"/>
      <c r="L13" s="267"/>
      <c r="M13" s="203"/>
      <c r="N13" s="267"/>
      <c r="O13" s="268"/>
      <c r="P13" s="268"/>
      <c r="Q13" s="268"/>
      <c r="R13" s="272"/>
      <c r="S13" s="205">
        <v>230767.08</v>
      </c>
      <c r="T13" s="272">
        <v>230767.08</v>
      </c>
      <c r="U13" s="272"/>
      <c r="V13" s="267"/>
      <c r="W13" s="267"/>
      <c r="X13" s="267"/>
    </row>
    <row r="14" customHeight="1" spans="1:24">
      <c r="A14" s="260" t="s">
        <v>90</v>
      </c>
      <c r="B14" s="260" t="s">
        <v>226</v>
      </c>
      <c r="C14" s="260" t="s">
        <v>227</v>
      </c>
      <c r="D14" s="260" t="s">
        <v>120</v>
      </c>
      <c r="E14" s="260" t="s">
        <v>236</v>
      </c>
      <c r="F14" s="260" t="s">
        <v>237</v>
      </c>
      <c r="G14" s="260" t="s">
        <v>238</v>
      </c>
      <c r="H14" s="205">
        <v>3891956.64</v>
      </c>
      <c r="I14" s="203"/>
      <c r="J14" s="267"/>
      <c r="K14" s="267"/>
      <c r="L14" s="267"/>
      <c r="M14" s="203"/>
      <c r="N14" s="267"/>
      <c r="O14" s="268"/>
      <c r="P14" s="268"/>
      <c r="Q14" s="268"/>
      <c r="R14" s="272"/>
      <c r="S14" s="205">
        <v>3891956.64</v>
      </c>
      <c r="T14" s="272">
        <v>3891956.64</v>
      </c>
      <c r="U14" s="272"/>
      <c r="V14" s="267"/>
      <c r="W14" s="267"/>
      <c r="X14" s="267"/>
    </row>
    <row r="15" customHeight="1" spans="1:24">
      <c r="A15" s="260" t="s">
        <v>90</v>
      </c>
      <c r="B15" s="260" t="s">
        <v>239</v>
      </c>
      <c r="C15" s="260" t="s">
        <v>240</v>
      </c>
      <c r="D15" s="260" t="s">
        <v>116</v>
      </c>
      <c r="E15" s="260" t="s">
        <v>218</v>
      </c>
      <c r="F15" s="260" t="s">
        <v>219</v>
      </c>
      <c r="G15" s="260" t="s">
        <v>220</v>
      </c>
      <c r="H15" s="205">
        <v>6156573.55</v>
      </c>
      <c r="I15" s="203"/>
      <c r="J15" s="267"/>
      <c r="K15" s="267"/>
      <c r="L15" s="267"/>
      <c r="M15" s="203"/>
      <c r="N15" s="267"/>
      <c r="O15" s="268"/>
      <c r="P15" s="268"/>
      <c r="Q15" s="268"/>
      <c r="R15" s="272"/>
      <c r="S15" s="205">
        <v>6156573.55</v>
      </c>
      <c r="T15" s="272">
        <v>6156573.55</v>
      </c>
      <c r="U15" s="272"/>
      <c r="V15" s="267"/>
      <c r="W15" s="267"/>
      <c r="X15" s="267"/>
    </row>
    <row r="16" customHeight="1" spans="1:24">
      <c r="A16" s="260" t="s">
        <v>90</v>
      </c>
      <c r="B16" s="260" t="s">
        <v>239</v>
      </c>
      <c r="C16" s="260" t="s">
        <v>240</v>
      </c>
      <c r="D16" s="260" t="s">
        <v>116</v>
      </c>
      <c r="E16" s="260" t="s">
        <v>218</v>
      </c>
      <c r="F16" s="260" t="s">
        <v>241</v>
      </c>
      <c r="G16" s="260" t="s">
        <v>242</v>
      </c>
      <c r="H16" s="205">
        <v>5533011.26</v>
      </c>
      <c r="I16" s="203"/>
      <c r="J16" s="267"/>
      <c r="K16" s="267"/>
      <c r="L16" s="267"/>
      <c r="M16" s="203"/>
      <c r="N16" s="267"/>
      <c r="O16" s="268"/>
      <c r="P16" s="268"/>
      <c r="Q16" s="268"/>
      <c r="R16" s="272"/>
      <c r="S16" s="205">
        <v>5533011.26</v>
      </c>
      <c r="T16" s="272">
        <v>5533011.26</v>
      </c>
      <c r="U16" s="272"/>
      <c r="V16" s="267"/>
      <c r="W16" s="267"/>
      <c r="X16" s="267"/>
    </row>
    <row r="17" customHeight="1" spans="1:24">
      <c r="A17" s="260" t="s">
        <v>90</v>
      </c>
      <c r="B17" s="260" t="s">
        <v>239</v>
      </c>
      <c r="C17" s="260" t="s">
        <v>240</v>
      </c>
      <c r="D17" s="260" t="s">
        <v>116</v>
      </c>
      <c r="E17" s="260" t="s">
        <v>218</v>
      </c>
      <c r="F17" s="260" t="s">
        <v>243</v>
      </c>
      <c r="G17" s="260" t="s">
        <v>244</v>
      </c>
      <c r="H17" s="205">
        <v>44422391.37</v>
      </c>
      <c r="I17" s="203"/>
      <c r="J17" s="267"/>
      <c r="K17" s="267"/>
      <c r="L17" s="267"/>
      <c r="M17" s="203"/>
      <c r="N17" s="267"/>
      <c r="O17" s="268"/>
      <c r="P17" s="268"/>
      <c r="Q17" s="268"/>
      <c r="R17" s="272"/>
      <c r="S17" s="205">
        <v>44422391.37</v>
      </c>
      <c r="T17" s="272">
        <v>44422391.37</v>
      </c>
      <c r="U17" s="272"/>
      <c r="V17" s="267"/>
      <c r="W17" s="267"/>
      <c r="X17" s="267"/>
    </row>
    <row r="18" customHeight="1" spans="1:24">
      <c r="A18" s="260" t="s">
        <v>90</v>
      </c>
      <c r="B18" s="260" t="s">
        <v>245</v>
      </c>
      <c r="C18" s="260" t="s">
        <v>246</v>
      </c>
      <c r="D18" s="260" t="s">
        <v>126</v>
      </c>
      <c r="E18" s="260" t="s">
        <v>247</v>
      </c>
      <c r="F18" s="260" t="s">
        <v>248</v>
      </c>
      <c r="G18" s="260" t="s">
        <v>247</v>
      </c>
      <c r="H18" s="205">
        <v>4222581.6</v>
      </c>
      <c r="I18" s="203"/>
      <c r="J18" s="267"/>
      <c r="K18" s="267"/>
      <c r="L18" s="267"/>
      <c r="M18" s="203"/>
      <c r="N18" s="267"/>
      <c r="O18" s="268"/>
      <c r="P18" s="268"/>
      <c r="Q18" s="268"/>
      <c r="R18" s="272"/>
      <c r="S18" s="205">
        <v>4222581.6</v>
      </c>
      <c r="T18" s="272">
        <v>4222581.6</v>
      </c>
      <c r="U18" s="272"/>
      <c r="V18" s="267"/>
      <c r="W18" s="267"/>
      <c r="X18" s="267"/>
    </row>
    <row r="19" customHeight="1" spans="1:24">
      <c r="A19" s="261" t="s">
        <v>128</v>
      </c>
      <c r="B19" s="262"/>
      <c r="C19" s="262"/>
      <c r="D19" s="262"/>
      <c r="E19" s="262"/>
      <c r="F19" s="262"/>
      <c r="G19" s="263"/>
      <c r="H19" s="205">
        <v>82164206.46</v>
      </c>
      <c r="I19" s="203">
        <v>11804800</v>
      </c>
      <c r="J19" s="269"/>
      <c r="K19" s="269"/>
      <c r="L19" s="269"/>
      <c r="M19" s="203">
        <v>11804800</v>
      </c>
      <c r="N19" s="269"/>
      <c r="O19" s="266"/>
      <c r="P19" s="266"/>
      <c r="Q19" s="266"/>
      <c r="R19" s="205"/>
      <c r="S19" s="205">
        <v>70359406.46</v>
      </c>
      <c r="T19" s="205">
        <v>70359406.46</v>
      </c>
      <c r="U19" s="205"/>
      <c r="V19" s="205"/>
      <c r="W19" s="205"/>
      <c r="X19" s="205"/>
    </row>
  </sheetData>
  <mergeCells count="30">
    <mergeCell ref="A2:X2"/>
    <mergeCell ref="A3:I3"/>
    <mergeCell ref="H4:X4"/>
    <mergeCell ref="I5:N5"/>
    <mergeCell ref="O5:Q5"/>
    <mergeCell ref="S5:X5"/>
    <mergeCell ref="I6:J6"/>
    <mergeCell ref="A19:G19"/>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4"/>
  <sheetViews>
    <sheetView zoomScaleSheetLayoutView="60" workbookViewId="0">
      <selection activeCell="K8" sqref="K8"/>
    </sheetView>
  </sheetViews>
  <sheetFormatPr defaultColWidth="8.88888888888889" defaultRowHeight="14.25" customHeight="1"/>
  <cols>
    <col min="1" max="1" width="10.287037037037" style="80" customWidth="1"/>
    <col min="2" max="2" width="19.5555555555556" style="80" customWidth="1"/>
    <col min="3" max="3" width="18.8888888888889" style="80" customWidth="1"/>
    <col min="4" max="4" width="13" style="80" customWidth="1"/>
    <col min="5" max="5" width="11.1296296296296" style="80" customWidth="1"/>
    <col min="6" max="6" width="13.8888888888889" style="80" customWidth="1"/>
    <col min="7" max="7" width="9.85185185185185" style="80" customWidth="1"/>
    <col min="8" max="8" width="18.8888888888889" style="80" customWidth="1"/>
    <col min="9" max="9" width="13.4444444444444" style="80" customWidth="1"/>
    <col min="10" max="10" width="10.4444444444444" style="80" customWidth="1"/>
    <col min="11" max="11" width="9.28703703703704" style="80" customWidth="1"/>
    <col min="12" max="12" width="10" style="80" customWidth="1"/>
    <col min="13" max="13" width="10.5740740740741" style="80" customWidth="1"/>
    <col min="14" max="14" width="10.287037037037" style="80" customWidth="1"/>
    <col min="15" max="15" width="10.4259259259259" style="80" customWidth="1"/>
    <col min="16" max="17" width="11.1296296296296" style="80" customWidth="1"/>
    <col min="18" max="19" width="13.4444444444444" style="80" customWidth="1"/>
    <col min="20" max="22" width="11.712962962963" style="80" customWidth="1"/>
    <col min="23" max="23" width="10.287037037037" style="80" customWidth="1"/>
    <col min="24" max="24" width="9.12962962962963" style="80" customWidth="1"/>
    <col min="25" max="16384" width="9.12962962962963" style="80"/>
  </cols>
  <sheetData>
    <row r="1" ht="13.5" customHeight="1" spans="5:23">
      <c r="E1" s="246"/>
      <c r="F1" s="246"/>
      <c r="G1" s="246"/>
      <c r="H1" s="246"/>
      <c r="I1" s="82"/>
      <c r="J1" s="82"/>
      <c r="K1" s="82"/>
      <c r="L1" s="82"/>
      <c r="M1" s="82"/>
      <c r="N1" s="82"/>
      <c r="O1" s="82"/>
      <c r="P1" s="82"/>
      <c r="Q1" s="82"/>
      <c r="W1" s="83"/>
    </row>
    <row r="2" ht="27.75" customHeight="1" spans="1:23">
      <c r="A2" s="66" t="s">
        <v>9</v>
      </c>
      <c r="B2" s="66"/>
      <c r="C2" s="66"/>
      <c r="D2" s="66"/>
      <c r="E2" s="66"/>
      <c r="F2" s="66"/>
      <c r="G2" s="66"/>
      <c r="H2" s="66"/>
      <c r="I2" s="66"/>
      <c r="J2" s="66"/>
      <c r="K2" s="66"/>
      <c r="L2" s="66"/>
      <c r="M2" s="66"/>
      <c r="N2" s="66"/>
      <c r="O2" s="66"/>
      <c r="P2" s="66"/>
      <c r="Q2" s="66"/>
      <c r="R2" s="66"/>
      <c r="S2" s="66"/>
      <c r="T2" s="66"/>
      <c r="U2" s="66"/>
      <c r="V2" s="66"/>
      <c r="W2" s="66"/>
    </row>
    <row r="3" ht="13.5" customHeight="1" spans="1:23">
      <c r="A3" s="161" t="s">
        <v>21</v>
      </c>
      <c r="B3" s="161"/>
      <c r="C3" s="247"/>
      <c r="D3" s="247"/>
      <c r="E3" s="247"/>
      <c r="F3" s="247"/>
      <c r="G3" s="247"/>
      <c r="H3" s="247"/>
      <c r="I3" s="86"/>
      <c r="J3" s="86"/>
      <c r="K3" s="86"/>
      <c r="L3" s="86"/>
      <c r="M3" s="86"/>
      <c r="N3" s="86"/>
      <c r="O3" s="86"/>
      <c r="P3" s="86"/>
      <c r="Q3" s="86"/>
      <c r="W3" s="158" t="s">
        <v>174</v>
      </c>
    </row>
    <row r="4" ht="15.75" customHeight="1" spans="1:23">
      <c r="A4" s="127" t="s">
        <v>249</v>
      </c>
      <c r="B4" s="127" t="s">
        <v>183</v>
      </c>
      <c r="C4" s="127" t="s">
        <v>184</v>
      </c>
      <c r="D4" s="127" t="s">
        <v>250</v>
      </c>
      <c r="E4" s="127" t="s">
        <v>185</v>
      </c>
      <c r="F4" s="127" t="s">
        <v>186</v>
      </c>
      <c r="G4" s="127" t="s">
        <v>251</v>
      </c>
      <c r="H4" s="127" t="s">
        <v>252</v>
      </c>
      <c r="I4" s="127" t="s">
        <v>75</v>
      </c>
      <c r="J4" s="91" t="s">
        <v>253</v>
      </c>
      <c r="K4" s="91"/>
      <c r="L4" s="91"/>
      <c r="M4" s="91"/>
      <c r="N4" s="91" t="s">
        <v>192</v>
      </c>
      <c r="O4" s="91"/>
      <c r="P4" s="91"/>
      <c r="Q4" s="253" t="s">
        <v>81</v>
      </c>
      <c r="R4" s="91" t="s">
        <v>82</v>
      </c>
      <c r="S4" s="91"/>
      <c r="T4" s="91"/>
      <c r="U4" s="91"/>
      <c r="V4" s="91"/>
      <c r="W4" s="91"/>
    </row>
    <row r="5" ht="17.25" customHeight="1" spans="1:23">
      <c r="A5" s="127"/>
      <c r="B5" s="127"/>
      <c r="C5" s="127"/>
      <c r="D5" s="127"/>
      <c r="E5" s="127"/>
      <c r="F5" s="127"/>
      <c r="G5" s="127"/>
      <c r="H5" s="127"/>
      <c r="I5" s="127"/>
      <c r="J5" s="91" t="s">
        <v>78</v>
      </c>
      <c r="K5" s="91"/>
      <c r="L5" s="253" t="s">
        <v>79</v>
      </c>
      <c r="M5" s="253" t="s">
        <v>80</v>
      </c>
      <c r="N5" s="253" t="s">
        <v>78</v>
      </c>
      <c r="O5" s="253" t="s">
        <v>79</v>
      </c>
      <c r="P5" s="253" t="s">
        <v>80</v>
      </c>
      <c r="Q5" s="253"/>
      <c r="R5" s="253" t="s">
        <v>77</v>
      </c>
      <c r="S5" s="253" t="s">
        <v>84</v>
      </c>
      <c r="T5" s="253" t="s">
        <v>254</v>
      </c>
      <c r="U5" s="256" t="s">
        <v>86</v>
      </c>
      <c r="V5" s="253" t="s">
        <v>87</v>
      </c>
      <c r="W5" s="253" t="s">
        <v>88</v>
      </c>
    </row>
    <row r="6" ht="28.8" spans="1:23">
      <c r="A6" s="127"/>
      <c r="B6" s="127"/>
      <c r="C6" s="127"/>
      <c r="D6" s="127"/>
      <c r="E6" s="127"/>
      <c r="F6" s="127"/>
      <c r="G6" s="127"/>
      <c r="H6" s="127"/>
      <c r="I6" s="127"/>
      <c r="J6" s="254" t="s">
        <v>77</v>
      </c>
      <c r="K6" s="254" t="s">
        <v>255</v>
      </c>
      <c r="L6" s="253"/>
      <c r="M6" s="253"/>
      <c r="N6" s="253"/>
      <c r="O6" s="253"/>
      <c r="P6" s="253"/>
      <c r="Q6" s="253"/>
      <c r="R6" s="253"/>
      <c r="S6" s="253"/>
      <c r="T6" s="253"/>
      <c r="U6" s="256"/>
      <c r="V6" s="253"/>
      <c r="W6" s="253"/>
    </row>
    <row r="7" ht="15" customHeight="1" spans="1:23">
      <c r="A7" s="248">
        <v>1</v>
      </c>
      <c r="B7" s="248">
        <v>2</v>
      </c>
      <c r="C7" s="248">
        <v>3</v>
      </c>
      <c r="D7" s="248">
        <v>4</v>
      </c>
      <c r="E7" s="248">
        <v>5</v>
      </c>
      <c r="F7" s="248">
        <v>6</v>
      </c>
      <c r="G7" s="248">
        <v>7</v>
      </c>
      <c r="H7" s="248">
        <v>8</v>
      </c>
      <c r="I7" s="248">
        <v>9</v>
      </c>
      <c r="J7" s="248">
        <v>10</v>
      </c>
      <c r="K7" s="248">
        <v>11</v>
      </c>
      <c r="L7" s="248">
        <v>12</v>
      </c>
      <c r="M7" s="248">
        <v>13</v>
      </c>
      <c r="N7" s="248">
        <v>14</v>
      </c>
      <c r="O7" s="248">
        <v>15</v>
      </c>
      <c r="P7" s="248">
        <v>16</v>
      </c>
      <c r="Q7" s="248">
        <v>17</v>
      </c>
      <c r="R7" s="248">
        <v>18</v>
      </c>
      <c r="S7" s="248">
        <v>19</v>
      </c>
      <c r="T7" s="248">
        <v>20</v>
      </c>
      <c r="U7" s="257">
        <v>21</v>
      </c>
      <c r="V7" s="248">
        <v>22</v>
      </c>
      <c r="W7" s="248">
        <v>23</v>
      </c>
    </row>
    <row r="8" ht="18.75" customHeight="1" spans="1:23">
      <c r="A8" s="25" t="s">
        <v>256</v>
      </c>
      <c r="B8" s="25" t="s">
        <v>257</v>
      </c>
      <c r="C8" s="25" t="s">
        <v>258</v>
      </c>
      <c r="D8" s="25" t="s">
        <v>90</v>
      </c>
      <c r="E8" s="25" t="s">
        <v>116</v>
      </c>
      <c r="F8" s="25" t="s">
        <v>218</v>
      </c>
      <c r="G8" s="25" t="s">
        <v>259</v>
      </c>
      <c r="H8" s="25" t="s">
        <v>260</v>
      </c>
      <c r="I8" s="26">
        <v>407384</v>
      </c>
      <c r="J8" s="255">
        <v>407384</v>
      </c>
      <c r="K8" s="26">
        <v>407384</v>
      </c>
      <c r="L8" s="26"/>
      <c r="M8" s="255"/>
      <c r="N8" s="26"/>
      <c r="O8" s="26"/>
      <c r="P8" s="26"/>
      <c r="Q8" s="255"/>
      <c r="R8" s="26"/>
      <c r="S8" s="255"/>
      <c r="T8" s="255"/>
      <c r="U8" s="255"/>
      <c r="V8" s="255"/>
      <c r="W8" s="255"/>
    </row>
    <row r="9" ht="18.75" customHeight="1" spans="1:23">
      <c r="A9" s="25" t="s">
        <v>256</v>
      </c>
      <c r="B9" s="25" t="s">
        <v>261</v>
      </c>
      <c r="C9" s="25" t="s">
        <v>262</v>
      </c>
      <c r="D9" s="25" t="s">
        <v>90</v>
      </c>
      <c r="E9" s="25" t="s">
        <v>116</v>
      </c>
      <c r="F9" s="25" t="s">
        <v>218</v>
      </c>
      <c r="G9" s="25" t="s">
        <v>263</v>
      </c>
      <c r="H9" s="25" t="s">
        <v>264</v>
      </c>
      <c r="I9" s="26">
        <v>358589.28</v>
      </c>
      <c r="J9" s="255"/>
      <c r="K9" s="26"/>
      <c r="L9" s="26"/>
      <c r="M9" s="255"/>
      <c r="N9" s="26"/>
      <c r="O9" s="26"/>
      <c r="P9" s="26"/>
      <c r="Q9" s="255"/>
      <c r="R9" s="26">
        <v>358589.28</v>
      </c>
      <c r="S9" s="255">
        <v>358589.28</v>
      </c>
      <c r="T9" s="255"/>
      <c r="U9" s="255"/>
      <c r="V9" s="255"/>
      <c r="W9" s="255"/>
    </row>
    <row r="10" customHeight="1" spans="1:23">
      <c r="A10" s="25" t="s">
        <v>256</v>
      </c>
      <c r="B10" s="25" t="s">
        <v>261</v>
      </c>
      <c r="C10" s="25" t="s">
        <v>262</v>
      </c>
      <c r="D10" s="25" t="s">
        <v>90</v>
      </c>
      <c r="E10" s="25" t="s">
        <v>116</v>
      </c>
      <c r="F10" s="25" t="s">
        <v>218</v>
      </c>
      <c r="G10" s="25" t="s">
        <v>265</v>
      </c>
      <c r="H10" s="25" t="s">
        <v>266</v>
      </c>
      <c r="I10" s="26">
        <v>239377.53</v>
      </c>
      <c r="J10" s="255"/>
      <c r="K10" s="26"/>
      <c r="L10" s="26"/>
      <c r="M10" s="255"/>
      <c r="N10" s="26"/>
      <c r="O10" s="26"/>
      <c r="P10" s="26"/>
      <c r="Q10" s="255"/>
      <c r="R10" s="26">
        <v>239377.53</v>
      </c>
      <c r="S10" s="255">
        <v>239377.53</v>
      </c>
      <c r="T10" s="255"/>
      <c r="U10" s="255"/>
      <c r="V10" s="255"/>
      <c r="W10" s="255"/>
    </row>
    <row r="11" customHeight="1" spans="1:23">
      <c r="A11" s="25" t="s">
        <v>256</v>
      </c>
      <c r="B11" s="25" t="s">
        <v>261</v>
      </c>
      <c r="C11" s="25" t="s">
        <v>262</v>
      </c>
      <c r="D11" s="25" t="s">
        <v>90</v>
      </c>
      <c r="E11" s="25" t="s">
        <v>116</v>
      </c>
      <c r="F11" s="25" t="s">
        <v>218</v>
      </c>
      <c r="G11" s="25" t="s">
        <v>267</v>
      </c>
      <c r="H11" s="25" t="s">
        <v>268</v>
      </c>
      <c r="I11" s="26">
        <v>211528.22</v>
      </c>
      <c r="J11" s="255"/>
      <c r="K11" s="26"/>
      <c r="L11" s="26"/>
      <c r="M11" s="255"/>
      <c r="N11" s="26"/>
      <c r="O11" s="26"/>
      <c r="P11" s="26"/>
      <c r="Q11" s="255"/>
      <c r="R11" s="26">
        <v>211528.22</v>
      </c>
      <c r="S11" s="255">
        <v>211528.22</v>
      </c>
      <c r="T11" s="255"/>
      <c r="U11" s="255"/>
      <c r="V11" s="255"/>
      <c r="W11" s="255"/>
    </row>
    <row r="12" customHeight="1" spans="1:23">
      <c r="A12" s="25" t="s">
        <v>256</v>
      </c>
      <c r="B12" s="25" t="s">
        <v>261</v>
      </c>
      <c r="C12" s="25" t="s">
        <v>262</v>
      </c>
      <c r="D12" s="25" t="s">
        <v>90</v>
      </c>
      <c r="E12" s="25" t="s">
        <v>116</v>
      </c>
      <c r="F12" s="25" t="s">
        <v>218</v>
      </c>
      <c r="G12" s="25" t="s">
        <v>269</v>
      </c>
      <c r="H12" s="25" t="s">
        <v>270</v>
      </c>
      <c r="I12" s="26">
        <v>449815.71</v>
      </c>
      <c r="J12" s="255"/>
      <c r="K12" s="26"/>
      <c r="L12" s="26"/>
      <c r="M12" s="255"/>
      <c r="N12" s="26"/>
      <c r="O12" s="26"/>
      <c r="P12" s="26"/>
      <c r="Q12" s="255"/>
      <c r="R12" s="26">
        <v>449815.71</v>
      </c>
      <c r="S12" s="255">
        <v>449815.71</v>
      </c>
      <c r="T12" s="255"/>
      <c r="U12" s="255"/>
      <c r="V12" s="255"/>
      <c r="W12" s="255"/>
    </row>
    <row r="13" customHeight="1" spans="1:23">
      <c r="A13" s="25" t="s">
        <v>256</v>
      </c>
      <c r="B13" s="25" t="s">
        <v>261</v>
      </c>
      <c r="C13" s="25" t="s">
        <v>262</v>
      </c>
      <c r="D13" s="25" t="s">
        <v>90</v>
      </c>
      <c r="E13" s="25" t="s">
        <v>116</v>
      </c>
      <c r="F13" s="25" t="s">
        <v>218</v>
      </c>
      <c r="G13" s="25" t="s">
        <v>271</v>
      </c>
      <c r="H13" s="25" t="s">
        <v>272</v>
      </c>
      <c r="I13" s="26">
        <v>809335.99</v>
      </c>
      <c r="J13" s="255"/>
      <c r="K13" s="26"/>
      <c r="L13" s="26"/>
      <c r="M13" s="255"/>
      <c r="N13" s="26"/>
      <c r="O13" s="26"/>
      <c r="P13" s="26"/>
      <c r="Q13" s="255"/>
      <c r="R13" s="26">
        <v>809335.99</v>
      </c>
      <c r="S13" s="255">
        <v>809335.99</v>
      </c>
      <c r="T13" s="255"/>
      <c r="U13" s="255"/>
      <c r="V13" s="255"/>
      <c r="W13" s="255"/>
    </row>
    <row r="14" customHeight="1" spans="1:23">
      <c r="A14" s="25" t="s">
        <v>256</v>
      </c>
      <c r="B14" s="25" t="s">
        <v>261</v>
      </c>
      <c r="C14" s="25" t="s">
        <v>262</v>
      </c>
      <c r="D14" s="25" t="s">
        <v>90</v>
      </c>
      <c r="E14" s="25" t="s">
        <v>116</v>
      </c>
      <c r="F14" s="25" t="s">
        <v>218</v>
      </c>
      <c r="G14" s="25" t="s">
        <v>273</v>
      </c>
      <c r="H14" s="25" t="s">
        <v>274</v>
      </c>
      <c r="I14" s="26">
        <v>235212.67</v>
      </c>
      <c r="J14" s="255"/>
      <c r="K14" s="26"/>
      <c r="L14" s="26"/>
      <c r="M14" s="255"/>
      <c r="N14" s="26"/>
      <c r="O14" s="26"/>
      <c r="P14" s="26"/>
      <c r="Q14" s="255"/>
      <c r="R14" s="26">
        <v>235212.67</v>
      </c>
      <c r="S14" s="255">
        <v>235212.67</v>
      </c>
      <c r="T14" s="255"/>
      <c r="U14" s="255"/>
      <c r="V14" s="255"/>
      <c r="W14" s="255"/>
    </row>
    <row r="15" customHeight="1" spans="1:23">
      <c r="A15" s="25" t="s">
        <v>256</v>
      </c>
      <c r="B15" s="25" t="s">
        <v>261</v>
      </c>
      <c r="C15" s="25" t="s">
        <v>262</v>
      </c>
      <c r="D15" s="25" t="s">
        <v>90</v>
      </c>
      <c r="E15" s="25" t="s">
        <v>116</v>
      </c>
      <c r="F15" s="25" t="s">
        <v>218</v>
      </c>
      <c r="G15" s="25" t="s">
        <v>275</v>
      </c>
      <c r="H15" s="25" t="s">
        <v>276</v>
      </c>
      <c r="I15" s="26">
        <v>2618393.15</v>
      </c>
      <c r="J15" s="255"/>
      <c r="K15" s="26"/>
      <c r="L15" s="26"/>
      <c r="M15" s="255"/>
      <c r="N15" s="26"/>
      <c r="O15" s="26"/>
      <c r="P15" s="26"/>
      <c r="Q15" s="255"/>
      <c r="R15" s="26">
        <v>2618393.15</v>
      </c>
      <c r="S15" s="255">
        <v>2618393.15</v>
      </c>
      <c r="T15" s="255"/>
      <c r="U15" s="255"/>
      <c r="V15" s="255"/>
      <c r="W15" s="255"/>
    </row>
    <row r="16" customHeight="1" spans="1:23">
      <c r="A16" s="25" t="s">
        <v>256</v>
      </c>
      <c r="B16" s="25" t="s">
        <v>261</v>
      </c>
      <c r="C16" s="25" t="s">
        <v>262</v>
      </c>
      <c r="D16" s="25" t="s">
        <v>90</v>
      </c>
      <c r="E16" s="25" t="s">
        <v>116</v>
      </c>
      <c r="F16" s="25" t="s">
        <v>218</v>
      </c>
      <c r="G16" s="25" t="s">
        <v>277</v>
      </c>
      <c r="H16" s="25" t="s">
        <v>278</v>
      </c>
      <c r="I16" s="26">
        <v>26600.92</v>
      </c>
      <c r="J16" s="255"/>
      <c r="K16" s="26"/>
      <c r="L16" s="26"/>
      <c r="M16" s="255"/>
      <c r="N16" s="26"/>
      <c r="O16" s="26"/>
      <c r="P16" s="26"/>
      <c r="Q16" s="255"/>
      <c r="R16" s="26">
        <v>26600.92</v>
      </c>
      <c r="S16" s="255">
        <v>26600.92</v>
      </c>
      <c r="T16" s="255"/>
      <c r="U16" s="255"/>
      <c r="V16" s="255"/>
      <c r="W16" s="255"/>
    </row>
    <row r="17" customHeight="1" spans="1:23">
      <c r="A17" s="25" t="s">
        <v>256</v>
      </c>
      <c r="B17" s="25" t="s">
        <v>261</v>
      </c>
      <c r="C17" s="25" t="s">
        <v>262</v>
      </c>
      <c r="D17" s="25" t="s">
        <v>90</v>
      </c>
      <c r="E17" s="25" t="s">
        <v>116</v>
      </c>
      <c r="F17" s="25" t="s">
        <v>218</v>
      </c>
      <c r="G17" s="25" t="s">
        <v>279</v>
      </c>
      <c r="H17" s="25" t="s">
        <v>280</v>
      </c>
      <c r="I17" s="26">
        <v>8607793.92</v>
      </c>
      <c r="J17" s="255"/>
      <c r="K17" s="26"/>
      <c r="L17" s="26"/>
      <c r="M17" s="255"/>
      <c r="N17" s="26"/>
      <c r="O17" s="26"/>
      <c r="P17" s="26"/>
      <c r="Q17" s="255"/>
      <c r="R17" s="26">
        <v>8607793.92</v>
      </c>
      <c r="S17" s="255">
        <v>8607793.92</v>
      </c>
      <c r="T17" s="255"/>
      <c r="U17" s="255"/>
      <c r="V17" s="255"/>
      <c r="W17" s="255"/>
    </row>
    <row r="18" customHeight="1" spans="1:23">
      <c r="A18" s="25" t="s">
        <v>256</v>
      </c>
      <c r="B18" s="25" t="s">
        <v>261</v>
      </c>
      <c r="C18" s="25" t="s">
        <v>262</v>
      </c>
      <c r="D18" s="25" t="s">
        <v>90</v>
      </c>
      <c r="E18" s="25" t="s">
        <v>116</v>
      </c>
      <c r="F18" s="25" t="s">
        <v>218</v>
      </c>
      <c r="G18" s="25" t="s">
        <v>281</v>
      </c>
      <c r="H18" s="25" t="s">
        <v>282</v>
      </c>
      <c r="I18" s="26">
        <v>604966.07</v>
      </c>
      <c r="J18" s="255"/>
      <c r="K18" s="26"/>
      <c r="L18" s="26"/>
      <c r="M18" s="255"/>
      <c r="N18" s="26"/>
      <c r="O18" s="26"/>
      <c r="P18" s="26"/>
      <c r="Q18" s="255"/>
      <c r="R18" s="26">
        <v>604966.07</v>
      </c>
      <c r="S18" s="255">
        <v>604966.07</v>
      </c>
      <c r="T18" s="255"/>
      <c r="U18" s="255"/>
      <c r="V18" s="255"/>
      <c r="W18" s="255"/>
    </row>
    <row r="19" customHeight="1" spans="1:23">
      <c r="A19" s="25" t="s">
        <v>256</v>
      </c>
      <c r="B19" s="25" t="s">
        <v>261</v>
      </c>
      <c r="C19" s="25" t="s">
        <v>262</v>
      </c>
      <c r="D19" s="25" t="s">
        <v>90</v>
      </c>
      <c r="E19" s="25" t="s">
        <v>116</v>
      </c>
      <c r="F19" s="25" t="s">
        <v>218</v>
      </c>
      <c r="G19" s="25" t="s">
        <v>283</v>
      </c>
      <c r="H19" s="25" t="s">
        <v>178</v>
      </c>
      <c r="I19" s="26">
        <v>5400.97</v>
      </c>
      <c r="J19" s="255"/>
      <c r="K19" s="26"/>
      <c r="L19" s="26"/>
      <c r="M19" s="255"/>
      <c r="N19" s="26"/>
      <c r="O19" s="26"/>
      <c r="P19" s="26"/>
      <c r="Q19" s="255"/>
      <c r="R19" s="26">
        <v>5400.97</v>
      </c>
      <c r="S19" s="255">
        <v>5400.97</v>
      </c>
      <c r="T19" s="255"/>
      <c r="U19" s="255"/>
      <c r="V19" s="255"/>
      <c r="W19" s="255"/>
    </row>
    <row r="20" customHeight="1" spans="1:23">
      <c r="A20" s="25" t="s">
        <v>256</v>
      </c>
      <c r="B20" s="25" t="s">
        <v>261</v>
      </c>
      <c r="C20" s="25" t="s">
        <v>262</v>
      </c>
      <c r="D20" s="25" t="s">
        <v>90</v>
      </c>
      <c r="E20" s="25" t="s">
        <v>116</v>
      </c>
      <c r="F20" s="25" t="s">
        <v>218</v>
      </c>
      <c r="G20" s="25" t="s">
        <v>259</v>
      </c>
      <c r="H20" s="25" t="s">
        <v>260</v>
      </c>
      <c r="I20" s="26">
        <v>38250204.67</v>
      </c>
      <c r="J20" s="255"/>
      <c r="K20" s="26"/>
      <c r="L20" s="26"/>
      <c r="M20" s="255"/>
      <c r="N20" s="26"/>
      <c r="O20" s="26"/>
      <c r="P20" s="26"/>
      <c r="Q20" s="255"/>
      <c r="R20" s="26">
        <v>38250204.67</v>
      </c>
      <c r="S20" s="255">
        <v>38250204.67</v>
      </c>
      <c r="T20" s="255"/>
      <c r="U20" s="255"/>
      <c r="V20" s="255"/>
      <c r="W20" s="255"/>
    </row>
    <row r="21" customHeight="1" spans="1:23">
      <c r="A21" s="25" t="s">
        <v>256</v>
      </c>
      <c r="B21" s="25" t="s">
        <v>261</v>
      </c>
      <c r="C21" s="25" t="s">
        <v>262</v>
      </c>
      <c r="D21" s="25" t="s">
        <v>90</v>
      </c>
      <c r="E21" s="25" t="s">
        <v>116</v>
      </c>
      <c r="F21" s="25" t="s">
        <v>218</v>
      </c>
      <c r="G21" s="25" t="s">
        <v>284</v>
      </c>
      <c r="H21" s="25" t="s">
        <v>285</v>
      </c>
      <c r="I21" s="26">
        <v>5154047.15</v>
      </c>
      <c r="J21" s="255"/>
      <c r="K21" s="26"/>
      <c r="L21" s="26"/>
      <c r="M21" s="255"/>
      <c r="N21" s="26"/>
      <c r="O21" s="26"/>
      <c r="P21" s="26"/>
      <c r="Q21" s="255"/>
      <c r="R21" s="26">
        <v>5154047.15</v>
      </c>
      <c r="S21" s="255">
        <v>5154047.15</v>
      </c>
      <c r="T21" s="255"/>
      <c r="U21" s="255"/>
      <c r="V21" s="255"/>
      <c r="W21" s="255"/>
    </row>
    <row r="22" customHeight="1" spans="1:23">
      <c r="A22" s="25" t="s">
        <v>256</v>
      </c>
      <c r="B22" s="25" t="s">
        <v>261</v>
      </c>
      <c r="C22" s="25" t="s">
        <v>262</v>
      </c>
      <c r="D22" s="25" t="s">
        <v>90</v>
      </c>
      <c r="E22" s="25" t="s">
        <v>116</v>
      </c>
      <c r="F22" s="25" t="s">
        <v>218</v>
      </c>
      <c r="G22" s="25" t="s">
        <v>286</v>
      </c>
      <c r="H22" s="25" t="s">
        <v>287</v>
      </c>
      <c r="I22" s="26">
        <v>348010.87</v>
      </c>
      <c r="J22" s="255"/>
      <c r="K22" s="26"/>
      <c r="L22" s="26"/>
      <c r="M22" s="255"/>
      <c r="N22" s="26"/>
      <c r="O22" s="26"/>
      <c r="P22" s="26"/>
      <c r="Q22" s="255"/>
      <c r="R22" s="26">
        <v>348010.87</v>
      </c>
      <c r="S22" s="255">
        <v>348010.87</v>
      </c>
      <c r="T22" s="255"/>
      <c r="U22" s="255"/>
      <c r="V22" s="255"/>
      <c r="W22" s="255"/>
    </row>
    <row r="23" customHeight="1" spans="1:23">
      <c r="A23" s="25" t="s">
        <v>256</v>
      </c>
      <c r="B23" s="25" t="s">
        <v>261</v>
      </c>
      <c r="C23" s="25" t="s">
        <v>262</v>
      </c>
      <c r="D23" s="25" t="s">
        <v>90</v>
      </c>
      <c r="E23" s="25" t="s">
        <v>116</v>
      </c>
      <c r="F23" s="25" t="s">
        <v>218</v>
      </c>
      <c r="G23" s="25" t="s">
        <v>288</v>
      </c>
      <c r="H23" s="25" t="s">
        <v>289</v>
      </c>
      <c r="I23" s="26">
        <v>1089690.82</v>
      </c>
      <c r="J23" s="255"/>
      <c r="K23" s="26"/>
      <c r="L23" s="26"/>
      <c r="M23" s="255"/>
      <c r="N23" s="26"/>
      <c r="O23" s="26"/>
      <c r="P23" s="26"/>
      <c r="Q23" s="255"/>
      <c r="R23" s="26">
        <v>1089690.82</v>
      </c>
      <c r="S23" s="255">
        <v>1089690.82</v>
      </c>
      <c r="T23" s="255"/>
      <c r="U23" s="255"/>
      <c r="V23" s="255"/>
      <c r="W23" s="255"/>
    </row>
    <row r="24" customHeight="1" spans="1:23">
      <c r="A24" s="25" t="s">
        <v>256</v>
      </c>
      <c r="B24" s="25" t="s">
        <v>261</v>
      </c>
      <c r="C24" s="25" t="s">
        <v>262</v>
      </c>
      <c r="D24" s="25" t="s">
        <v>90</v>
      </c>
      <c r="E24" s="25" t="s">
        <v>116</v>
      </c>
      <c r="F24" s="25" t="s">
        <v>218</v>
      </c>
      <c r="G24" s="25" t="s">
        <v>290</v>
      </c>
      <c r="H24" s="25" t="s">
        <v>291</v>
      </c>
      <c r="I24" s="26">
        <v>5823.55</v>
      </c>
      <c r="J24" s="255"/>
      <c r="K24" s="26"/>
      <c r="L24" s="26"/>
      <c r="M24" s="255"/>
      <c r="N24" s="26"/>
      <c r="O24" s="26"/>
      <c r="P24" s="26"/>
      <c r="Q24" s="255"/>
      <c r="R24" s="26">
        <v>5823.55</v>
      </c>
      <c r="S24" s="255">
        <v>5823.55</v>
      </c>
      <c r="T24" s="255"/>
      <c r="U24" s="255"/>
      <c r="V24" s="255"/>
      <c r="W24" s="255"/>
    </row>
    <row r="25" customHeight="1" spans="1:23">
      <c r="A25" s="25" t="s">
        <v>256</v>
      </c>
      <c r="B25" s="25" t="s">
        <v>261</v>
      </c>
      <c r="C25" s="25" t="s">
        <v>262</v>
      </c>
      <c r="D25" s="25" t="s">
        <v>90</v>
      </c>
      <c r="E25" s="25" t="s">
        <v>116</v>
      </c>
      <c r="F25" s="25" t="s">
        <v>218</v>
      </c>
      <c r="G25" s="25" t="s">
        <v>292</v>
      </c>
      <c r="H25" s="25" t="s">
        <v>293</v>
      </c>
      <c r="I25" s="26">
        <v>143689.62</v>
      </c>
      <c r="J25" s="255"/>
      <c r="K25" s="26"/>
      <c r="L25" s="26"/>
      <c r="M25" s="255"/>
      <c r="N25" s="26"/>
      <c r="O25" s="26"/>
      <c r="P25" s="26"/>
      <c r="Q25" s="255"/>
      <c r="R25" s="26">
        <v>143689.62</v>
      </c>
      <c r="S25" s="255">
        <v>143689.62</v>
      </c>
      <c r="T25" s="255"/>
      <c r="U25" s="255"/>
      <c r="V25" s="255"/>
      <c r="W25" s="255"/>
    </row>
    <row r="26" customHeight="1" spans="1:23">
      <c r="A26" s="25" t="s">
        <v>256</v>
      </c>
      <c r="B26" s="25" t="s">
        <v>261</v>
      </c>
      <c r="C26" s="25" t="s">
        <v>262</v>
      </c>
      <c r="D26" s="25" t="s">
        <v>90</v>
      </c>
      <c r="E26" s="25" t="s">
        <v>116</v>
      </c>
      <c r="F26" s="25" t="s">
        <v>218</v>
      </c>
      <c r="G26" s="25" t="s">
        <v>294</v>
      </c>
      <c r="H26" s="25" t="s">
        <v>295</v>
      </c>
      <c r="I26" s="26">
        <v>237538.2</v>
      </c>
      <c r="J26" s="255"/>
      <c r="K26" s="26"/>
      <c r="L26" s="26"/>
      <c r="M26" s="255"/>
      <c r="N26" s="26"/>
      <c r="O26" s="26"/>
      <c r="P26" s="26"/>
      <c r="Q26" s="255"/>
      <c r="R26" s="26">
        <v>237538.2</v>
      </c>
      <c r="S26" s="255">
        <v>237538.2</v>
      </c>
      <c r="T26" s="255"/>
      <c r="U26" s="255"/>
      <c r="V26" s="255"/>
      <c r="W26" s="255"/>
    </row>
    <row r="27" customHeight="1" spans="1:23">
      <c r="A27" s="25" t="s">
        <v>256</v>
      </c>
      <c r="B27" s="25" t="s">
        <v>261</v>
      </c>
      <c r="C27" s="25" t="s">
        <v>262</v>
      </c>
      <c r="D27" s="25" t="s">
        <v>90</v>
      </c>
      <c r="E27" s="25" t="s">
        <v>116</v>
      </c>
      <c r="F27" s="25" t="s">
        <v>218</v>
      </c>
      <c r="G27" s="25" t="s">
        <v>296</v>
      </c>
      <c r="H27" s="25" t="s">
        <v>297</v>
      </c>
      <c r="I27" s="26">
        <v>4243028.5</v>
      </c>
      <c r="J27" s="255"/>
      <c r="K27" s="26"/>
      <c r="L27" s="26"/>
      <c r="M27" s="255"/>
      <c r="N27" s="26"/>
      <c r="O27" s="26"/>
      <c r="P27" s="26"/>
      <c r="Q27" s="255"/>
      <c r="R27" s="26">
        <v>4243028.5</v>
      </c>
      <c r="S27" s="255">
        <v>4243028.5</v>
      </c>
      <c r="T27" s="255"/>
      <c r="U27" s="255"/>
      <c r="V27" s="255"/>
      <c r="W27" s="255"/>
    </row>
    <row r="28" customHeight="1" spans="1:23">
      <c r="A28" s="25" t="s">
        <v>256</v>
      </c>
      <c r="B28" s="25" t="s">
        <v>261</v>
      </c>
      <c r="C28" s="25" t="s">
        <v>262</v>
      </c>
      <c r="D28" s="25" t="s">
        <v>90</v>
      </c>
      <c r="E28" s="25" t="s">
        <v>116</v>
      </c>
      <c r="F28" s="25" t="s">
        <v>218</v>
      </c>
      <c r="G28" s="25" t="s">
        <v>298</v>
      </c>
      <c r="H28" s="25" t="s">
        <v>225</v>
      </c>
      <c r="I28" s="26">
        <v>38516.65</v>
      </c>
      <c r="J28" s="255"/>
      <c r="K28" s="26"/>
      <c r="L28" s="26"/>
      <c r="M28" s="255"/>
      <c r="N28" s="26"/>
      <c r="O28" s="26"/>
      <c r="P28" s="26"/>
      <c r="Q28" s="255"/>
      <c r="R28" s="26">
        <v>38516.65</v>
      </c>
      <c r="S28" s="255">
        <v>38516.65</v>
      </c>
      <c r="T28" s="255"/>
      <c r="U28" s="255"/>
      <c r="V28" s="255"/>
      <c r="W28" s="255"/>
    </row>
    <row r="29" customHeight="1" spans="1:23">
      <c r="A29" s="25" t="s">
        <v>256</v>
      </c>
      <c r="B29" s="25" t="s">
        <v>261</v>
      </c>
      <c r="C29" s="25" t="s">
        <v>262</v>
      </c>
      <c r="D29" s="25" t="s">
        <v>90</v>
      </c>
      <c r="E29" s="25" t="s">
        <v>116</v>
      </c>
      <c r="F29" s="25" t="s">
        <v>218</v>
      </c>
      <c r="G29" s="25" t="s">
        <v>299</v>
      </c>
      <c r="H29" s="25" t="s">
        <v>300</v>
      </c>
      <c r="I29" s="26">
        <v>1424.43</v>
      </c>
      <c r="J29" s="255"/>
      <c r="K29" s="26"/>
      <c r="L29" s="26"/>
      <c r="M29" s="255"/>
      <c r="N29" s="26"/>
      <c r="O29" s="26"/>
      <c r="P29" s="26"/>
      <c r="Q29" s="255"/>
      <c r="R29" s="26">
        <v>1424.43</v>
      </c>
      <c r="S29" s="255">
        <v>1424.43</v>
      </c>
      <c r="T29" s="255"/>
      <c r="U29" s="255"/>
      <c r="V29" s="255"/>
      <c r="W29" s="255"/>
    </row>
    <row r="30" customHeight="1" spans="1:23">
      <c r="A30" s="25" t="s">
        <v>256</v>
      </c>
      <c r="B30" s="25" t="s">
        <v>261</v>
      </c>
      <c r="C30" s="25" t="s">
        <v>262</v>
      </c>
      <c r="D30" s="25" t="s">
        <v>90</v>
      </c>
      <c r="E30" s="25" t="s">
        <v>116</v>
      </c>
      <c r="F30" s="25" t="s">
        <v>218</v>
      </c>
      <c r="G30" s="25" t="s">
        <v>301</v>
      </c>
      <c r="H30" s="25" t="s">
        <v>302</v>
      </c>
      <c r="I30" s="26">
        <v>75061.65</v>
      </c>
      <c r="J30" s="255"/>
      <c r="K30" s="26"/>
      <c r="L30" s="26"/>
      <c r="M30" s="255"/>
      <c r="N30" s="26"/>
      <c r="O30" s="26"/>
      <c r="P30" s="26"/>
      <c r="Q30" s="255"/>
      <c r="R30" s="26">
        <v>75061.65</v>
      </c>
      <c r="S30" s="255">
        <v>75061.65</v>
      </c>
      <c r="T30" s="255"/>
      <c r="U30" s="255"/>
      <c r="V30" s="255"/>
      <c r="W30" s="255"/>
    </row>
    <row r="31" customHeight="1" spans="1:23">
      <c r="A31" s="25" t="s">
        <v>256</v>
      </c>
      <c r="B31" s="25" t="s">
        <v>261</v>
      </c>
      <c r="C31" s="25" t="s">
        <v>262</v>
      </c>
      <c r="D31" s="25" t="s">
        <v>90</v>
      </c>
      <c r="E31" s="25" t="s">
        <v>116</v>
      </c>
      <c r="F31" s="25" t="s">
        <v>218</v>
      </c>
      <c r="G31" s="25" t="s">
        <v>303</v>
      </c>
      <c r="H31" s="25" t="s">
        <v>304</v>
      </c>
      <c r="I31" s="26">
        <v>11895337.89</v>
      </c>
      <c r="J31" s="255"/>
      <c r="K31" s="26"/>
      <c r="L31" s="26"/>
      <c r="M31" s="255"/>
      <c r="N31" s="26"/>
      <c r="O31" s="26"/>
      <c r="P31" s="26"/>
      <c r="Q31" s="255"/>
      <c r="R31" s="26">
        <v>11895337.89</v>
      </c>
      <c r="S31" s="255">
        <v>11895337.89</v>
      </c>
      <c r="T31" s="255"/>
      <c r="U31" s="255"/>
      <c r="V31" s="255"/>
      <c r="W31" s="255"/>
    </row>
    <row r="32" customHeight="1" spans="1:23">
      <c r="A32" s="25" t="s">
        <v>256</v>
      </c>
      <c r="B32" s="25" t="s">
        <v>261</v>
      </c>
      <c r="C32" s="25" t="s">
        <v>262</v>
      </c>
      <c r="D32" s="25" t="s">
        <v>90</v>
      </c>
      <c r="E32" s="25" t="s">
        <v>116</v>
      </c>
      <c r="F32" s="25" t="s">
        <v>218</v>
      </c>
      <c r="G32" s="25" t="s">
        <v>305</v>
      </c>
      <c r="H32" s="25" t="s">
        <v>306</v>
      </c>
      <c r="I32" s="26">
        <v>2635757.93</v>
      </c>
      <c r="J32" s="255"/>
      <c r="K32" s="26"/>
      <c r="L32" s="26"/>
      <c r="M32" s="255"/>
      <c r="N32" s="26"/>
      <c r="O32" s="26"/>
      <c r="P32" s="26"/>
      <c r="Q32" s="255"/>
      <c r="R32" s="26">
        <v>2635757.93</v>
      </c>
      <c r="S32" s="255">
        <v>2635757.93</v>
      </c>
      <c r="T32" s="255"/>
      <c r="U32" s="255"/>
      <c r="V32" s="255"/>
      <c r="W32" s="255"/>
    </row>
    <row r="33" customHeight="1" spans="1:23">
      <c r="A33" s="25" t="s">
        <v>256</v>
      </c>
      <c r="B33" s="25" t="s">
        <v>261</v>
      </c>
      <c r="C33" s="25" t="s">
        <v>262</v>
      </c>
      <c r="D33" s="25" t="s">
        <v>90</v>
      </c>
      <c r="E33" s="25" t="s">
        <v>116</v>
      </c>
      <c r="F33" s="25" t="s">
        <v>218</v>
      </c>
      <c r="G33" s="25" t="s">
        <v>307</v>
      </c>
      <c r="H33" s="25" t="s">
        <v>308</v>
      </c>
      <c r="I33" s="26">
        <v>1355447.18</v>
      </c>
      <c r="J33" s="255"/>
      <c r="K33" s="26"/>
      <c r="L33" s="26"/>
      <c r="M33" s="255"/>
      <c r="N33" s="26"/>
      <c r="O33" s="26"/>
      <c r="P33" s="26"/>
      <c r="Q33" s="255"/>
      <c r="R33" s="26">
        <v>1355447.18</v>
      </c>
      <c r="S33" s="255">
        <v>1355447.18</v>
      </c>
      <c r="T33" s="255"/>
      <c r="U33" s="255"/>
      <c r="V33" s="255"/>
      <c r="W33" s="255"/>
    </row>
    <row r="34" customHeight="1" spans="1:23">
      <c r="A34" s="249" t="s">
        <v>128</v>
      </c>
      <c r="B34" s="250"/>
      <c r="C34" s="251"/>
      <c r="D34" s="251"/>
      <c r="E34" s="251"/>
      <c r="F34" s="251"/>
      <c r="G34" s="251"/>
      <c r="H34" s="252"/>
      <c r="I34" s="26">
        <v>80047977.54</v>
      </c>
      <c r="J34" s="26">
        <v>407384</v>
      </c>
      <c r="K34" s="26">
        <v>407384</v>
      </c>
      <c r="L34" s="26"/>
      <c r="M34" s="26"/>
      <c r="N34" s="26"/>
      <c r="O34" s="26"/>
      <c r="P34" s="26"/>
      <c r="Q34" s="26"/>
      <c r="R34" s="26">
        <v>79640593.54</v>
      </c>
      <c r="S34" s="26">
        <v>79640593.54</v>
      </c>
      <c r="T34" s="26"/>
      <c r="U34" s="26"/>
      <c r="V34" s="26"/>
      <c r="W34" s="26"/>
    </row>
  </sheetData>
  <mergeCells count="28">
    <mergeCell ref="A2:W2"/>
    <mergeCell ref="A3:H3"/>
    <mergeCell ref="J4:M4"/>
    <mergeCell ref="N4:P4"/>
    <mergeCell ref="R4:W4"/>
    <mergeCell ref="J5:K5"/>
    <mergeCell ref="A34:H3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Gao</cp:lastModifiedBy>
  <dcterms:created xsi:type="dcterms:W3CDTF">2020-01-11T06:24:00Z</dcterms:created>
  <cp:lastPrinted>2021-01-13T07:07:00Z</cp:lastPrinted>
  <dcterms:modified xsi:type="dcterms:W3CDTF">2024-05-07T02:21:57Z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5F39A1876CE943EB9312199FB5DCF127_12</vt:lpwstr>
  </property>
</Properties>
</file>