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firstSheet="10" activeTab="10"/>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国有资本经营预算财政拨款收入支出决算表" sheetId="8" r:id="rId8"/>
    <sheet name="“三公”经费、行政参公单位机关运行经费情况表" sheetId="9" r:id="rId9"/>
    <sheet name="2021年度部门整体支出绩效自评情况" sheetId="10" r:id="rId10"/>
    <sheet name="2021年度部门整体支出绩效自评表" sheetId="11" r:id="rId11"/>
    <sheet name="2021年度项目支出绩效自评表-1" sheetId="13" r:id="rId12"/>
    <sheet name="2021年度项目支出绩效自评表-2" sheetId="14" r:id="rId13"/>
    <sheet name="2021年度项目支出绩效自评表-3" sheetId="15" r:id="rId14"/>
    <sheet name="2021年度项目支出绩效自评表-4" sheetId="16" r:id="rId15"/>
    <sheet name="2021年度项目支出绩效自评表-5" sheetId="18" r:id="rId16"/>
    <sheet name="2021年度项目支出绩效自评表-6" sheetId="17" r:id="rId17"/>
    <sheet name="2021年度项目支出绩效自评表-7" sheetId="19" r:id="rId18"/>
    <sheet name="2021年度项目支出绩效自评表-8" sheetId="12" r:id="rId19"/>
    <sheet name="2021年度项目支出绩效自评表-9" sheetId="20" r:id="rId20"/>
    <sheet name="2021年度项目支出绩效自评表-10" sheetId="21" r:id="rId21"/>
    <sheet name="2021年度项目支出绩效自评表-11" sheetId="22" r:id="rId22"/>
    <sheet name="2021年度项目支出绩效自评表-12" sheetId="23" r:id="rId23"/>
    <sheet name="2021年度项目支出绩效自评表-13" sheetId="24" r:id="rId24"/>
    <sheet name="2021年度项目支出绩效自评表-14" sheetId="25" r:id="rId25"/>
    <sheet name="2021年度项目支出绩效自评表-15" sheetId="26" r:id="rId26"/>
    <sheet name="2021年度项目支出绩效自评表-16" sheetId="27" r:id="rId27"/>
    <sheet name="2021年度项目支出绩效自评表-17" sheetId="28" r:id="rId28"/>
    <sheet name="2021年度项目支出绩效自评表-18" sheetId="29" r:id="rId29"/>
    <sheet name="2021年度项目支出绩效自评表-19" sheetId="30" r:id="rId30"/>
    <sheet name="2021年度项目支出绩效自评表-20" sheetId="31" r:id="rId31"/>
    <sheet name="2021年度项目支出绩效自评表-21" sheetId="32" r:id="rId32"/>
    <sheet name="2021年度项目支出绩效自评表-22" sheetId="33" r:id="rId33"/>
    <sheet name="2021年度项目支出绩效自评表-23" sheetId="34" r:id="rId34"/>
    <sheet name="2021年度项目支出绩效自评表-24" sheetId="35" r:id="rId35"/>
    <sheet name="2021年度项目支出绩效自评表-25" sheetId="36" r:id="rId36"/>
    <sheet name="2021年度项目支出绩效自评表-26" sheetId="37" r:id="rId37"/>
    <sheet name="2021年度项目支出绩效自评表-27" sheetId="38" r:id="rId38"/>
    <sheet name="2021年度项目支出绩效自评表-28" sheetId="39" r:id="rId39"/>
    <sheet name="2021年度项目支出绩效自评表-29" sheetId="40" r:id="rId40"/>
    <sheet name="2021年度项目支出绩效自评表-30" sheetId="41" r:id="rId41"/>
  </sheets>
  <calcPr calcId="144525"/>
</workbook>
</file>

<file path=xl/sharedStrings.xml><?xml version="1.0" encoding="utf-8"?>
<sst xmlns="http://schemas.openxmlformats.org/spreadsheetml/2006/main" count="6821" uniqueCount="1616">
  <si>
    <t>收入支出决算总表</t>
  </si>
  <si>
    <t>公开01表</t>
  </si>
  <si>
    <t>部门：安宁市人民政府草铺街道办事处</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</si>
  <si>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</si>
  <si>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</si>
  <si>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</si>
  <si>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</si>
  <si>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</si>
  <si>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</si>
  <si>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</si>
  <si>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</si>
  <si>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</si>
  <si>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</si>
  <si>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</si>
  <si>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</si>
  <si>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</si>
  <si>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</si>
  <si>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</si>
  <si>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</si>
  <si>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</si>
  <si>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</si>
  <si>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</si>
  <si>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</si>
  <si>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</si>
  <si>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</si>
  <si>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</si>
  <si>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</si>
  <si>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</si>
  <si>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</si>
  <si>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</si>
  <si>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</si>
  <si>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</si>
  <si>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</si>
  <si>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</si>
  <si>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</si>
  <si>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</si>
  <si>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</si>
  <si>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</si>
  <si>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</si>
  <si>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</si>
  <si>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</si>
  <si>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</si>
  <si>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</si>
  <si>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</si>
  <si>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</si>
  <si>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</si>
  <si>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</si>
  <si>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</si>
  <si>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</si>
  <si>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</si>
  <si>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</si>
  <si>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</si>
  <si>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</si>
  <si>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</si>
  <si>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</si>
  <si>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</si>
  <si>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</si>
  <si>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</si>
  <si>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</si>
  <si>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</si>
  <si>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</si>
  <si>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</si>
  <si>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</si>
  <si>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</si>
  <si>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</si>
  <si>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</si>
  <si>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</si>
  <si>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</si>
  <si>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</si>
  <si>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</si>
  <si>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</si>
  <si>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</si>
  <si>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</si>
  <si>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</si>
  <si>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</si>
  <si>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</si>
  <si>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</si>
  <si>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</si>
  <si>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</si>
  <si>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</si>
  <si>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</si>
  <si>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</si>
  <si>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</si>
  <si>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</si>
  <si>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</si>
  <si>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</si>
  <si>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</si>
  <si>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</si>
  <si>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</si>
  <si>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</si>
  <si>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</si>
  <si>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</si>
  <si>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</si>
  <si>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</si>
  <si>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</si>
  <si>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</si>
  <si>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</si>
  <si>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</si>
  <si>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</si>
  <si>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</si>
  <si>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</si>
  <si>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</si>
  <si>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</si>
  <si>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</si>
  <si>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</si>
  <si>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</si>
  <si>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</si>
  <si>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</si>
  <si>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</si>
  <si>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</si>
  <si>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</si>
  <si>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</si>
  <si>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</si>
  <si>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</si>
  <si>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</si>
  <si>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</si>
  <si>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</si>
  <si>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</si>
  <si>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</si>
  <si>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</si>
  <si>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</si>
  <si>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</si>
  <si>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</si>
  <si>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</si>
  <si>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</si>
  <si>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</si>
  <si>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</si>
  <si>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</si>
  <si>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</si>
  <si>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</si>
  <si>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</si>
  <si>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</si>
  <si>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</si>
  <si>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2010108</t>
  </si>
  <si>
    <t xml:space="preserve">  代表工作</t>
  </si>
  <si>
    <t>2010199</t>
  </si>
  <si>
    <t xml:space="preserve">  其他人大事务支出</t>
  </si>
  <si>
    <t>20102</t>
  </si>
  <si>
    <t>政协事务</t>
  </si>
  <si>
    <t>2010202</t>
  </si>
  <si>
    <t xml:space="preserve">  一般行政管理事务</t>
  </si>
  <si>
    <t>20103</t>
  </si>
  <si>
    <t>政府办公厅（室）及相关机构事务</t>
  </si>
  <si>
    <t>2010301</t>
  </si>
  <si>
    <t xml:space="preserve">  行政运行</t>
  </si>
  <si>
    <t>2010302</t>
  </si>
  <si>
    <t>2010350</t>
  </si>
  <si>
    <t xml:space="preserve">  事业运行</t>
  </si>
  <si>
    <t>20105</t>
  </si>
  <si>
    <t>统计信息事务</t>
  </si>
  <si>
    <t>2010505</t>
  </si>
  <si>
    <t xml:space="preserve">  专项统计业务</t>
  </si>
  <si>
    <t>20123</t>
  </si>
  <si>
    <t>民族事务</t>
  </si>
  <si>
    <t>2012399</t>
  </si>
  <si>
    <t xml:space="preserve">  其他民族事务支出</t>
  </si>
  <si>
    <t>20126</t>
  </si>
  <si>
    <t>档案事务</t>
  </si>
  <si>
    <t>2012699</t>
  </si>
  <si>
    <t xml:space="preserve">  其他档案事务支出</t>
  </si>
  <si>
    <t>20129</t>
  </si>
  <si>
    <t>群众团体事务</t>
  </si>
  <si>
    <t>2012902</t>
  </si>
  <si>
    <t>2012999</t>
  </si>
  <si>
    <t xml:space="preserve">  其他群众团体事务支出</t>
  </si>
  <si>
    <t>20131</t>
  </si>
  <si>
    <t>党委办公厅（室）及相关机构事务</t>
  </si>
  <si>
    <t>2013102</t>
  </si>
  <si>
    <t>2013199</t>
  </si>
  <si>
    <t xml:space="preserve">  其他党委办公厅（室）及相关机构事务支出</t>
  </si>
  <si>
    <t>20132</t>
  </si>
  <si>
    <t>组织事务</t>
  </si>
  <si>
    <t>2013202</t>
  </si>
  <si>
    <t>2013299</t>
  </si>
  <si>
    <t xml:space="preserve">  其他组织事务支出</t>
  </si>
  <si>
    <t>20133</t>
  </si>
  <si>
    <t>宣传事务</t>
  </si>
  <si>
    <t>2013302</t>
  </si>
  <si>
    <t>2013399</t>
  </si>
  <si>
    <t xml:space="preserve">  其他宣传事务支出</t>
  </si>
  <si>
    <t>20136</t>
  </si>
  <si>
    <t>其他共产党事务支出</t>
  </si>
  <si>
    <t>2013602</t>
  </si>
  <si>
    <t>2013699</t>
  </si>
  <si>
    <t xml:space="preserve">  其他共产党事务支出</t>
  </si>
  <si>
    <t>20138</t>
  </si>
  <si>
    <t>市场监督管理事务</t>
  </si>
  <si>
    <t>2013899</t>
  </si>
  <si>
    <t xml:space="preserve">  其他市场监督管理事务</t>
  </si>
  <si>
    <t>204</t>
  </si>
  <si>
    <t>公共安全支出</t>
  </si>
  <si>
    <t>20402</t>
  </si>
  <si>
    <t>公安</t>
  </si>
  <si>
    <t>2040220</t>
  </si>
  <si>
    <t xml:space="preserve">  执法办案</t>
  </si>
  <si>
    <t>2040299</t>
  </si>
  <si>
    <t xml:space="preserve">  其他公安支出</t>
  </si>
  <si>
    <t>20406</t>
  </si>
  <si>
    <t>司法</t>
  </si>
  <si>
    <t>2040605</t>
  </si>
  <si>
    <t xml:space="preserve">  普法宣传</t>
  </si>
  <si>
    <t>20499</t>
  </si>
  <si>
    <t>其他公共安全支出</t>
  </si>
  <si>
    <t>2049999</t>
  </si>
  <si>
    <t xml:space="preserve">  其他公共安全支出</t>
  </si>
  <si>
    <t>205</t>
  </si>
  <si>
    <t>教育支出</t>
  </si>
  <si>
    <t>20502</t>
  </si>
  <si>
    <t>普通教育</t>
  </si>
  <si>
    <t>2050299</t>
  </si>
  <si>
    <t xml:space="preserve">  其他普通教育支出</t>
  </si>
  <si>
    <t>206</t>
  </si>
  <si>
    <t>科学技术支出</t>
  </si>
  <si>
    <t>20607</t>
  </si>
  <si>
    <t>科学技术普及</t>
  </si>
  <si>
    <t>2060702</t>
  </si>
  <si>
    <t xml:space="preserve">  科普活动</t>
  </si>
  <si>
    <t>207</t>
  </si>
  <si>
    <t>文化旅游体育与传媒支出</t>
  </si>
  <si>
    <t>20701</t>
  </si>
  <si>
    <t>文化和旅游</t>
  </si>
  <si>
    <t>2070108</t>
  </si>
  <si>
    <t xml:space="preserve">  文化活动</t>
  </si>
  <si>
    <t>2070109</t>
  </si>
  <si>
    <t xml:space="preserve">  群众文化</t>
  </si>
  <si>
    <t>2070199</t>
  </si>
  <si>
    <t xml:space="preserve">  其他文化和旅游支出</t>
  </si>
  <si>
    <t>20702</t>
  </si>
  <si>
    <t>文物</t>
  </si>
  <si>
    <t>2070204</t>
  </si>
  <si>
    <t xml:space="preserve">  文物保护</t>
  </si>
  <si>
    <t>20703</t>
  </si>
  <si>
    <t>体育</t>
  </si>
  <si>
    <t>2070308</t>
  </si>
  <si>
    <t xml:space="preserve">  群众体育</t>
  </si>
  <si>
    <t>208</t>
  </si>
  <si>
    <t>社会保障和就业支出</t>
  </si>
  <si>
    <t>20801</t>
  </si>
  <si>
    <t>人力资源和社会保障管理事务</t>
  </si>
  <si>
    <t>2080102</t>
  </si>
  <si>
    <t>2080109</t>
  </si>
  <si>
    <t xml:space="preserve">  社会保险经办机构</t>
  </si>
  <si>
    <t>2080199</t>
  </si>
  <si>
    <t xml:space="preserve">  其他人力资源和社会保障管理事务支出</t>
  </si>
  <si>
    <t>20802</t>
  </si>
  <si>
    <t>民政管理事务</t>
  </si>
  <si>
    <t>2080207</t>
  </si>
  <si>
    <t xml:space="preserve">  行政区划和地名管理</t>
  </si>
  <si>
    <t>2080208</t>
  </si>
  <si>
    <t xml:space="preserve">  基层政权建设和社区治理</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</si>
  <si>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</si>
  <si>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</si>
  <si>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</si>
  <si>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</si>
  <si>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</si>
  <si>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</si>
  <si>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</si>
  <si>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</si>
  <si>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</si>
  <si>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</si>
  <si>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</si>
  <si>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就业补助</t>
  </si>
  <si>
    <t>2080702</t>
  </si>
  <si>
    <t xml:space="preserve">  职业培训补贴</t>
  </si>
  <si>
    <t>2080799</t>
  </si>
  <si>
    <t xml:space="preserve">  其他就业补助支出</t>
  </si>
  <si>
    <t>20808</t>
  </si>
  <si>
    <t>抚恤</t>
  </si>
  <si>
    <t>2080801</t>
  </si>
  <si>
    <t xml:space="preserve">  死亡抚恤</t>
  </si>
  <si>
    <t>2080899</t>
  </si>
  <si>
    <t xml:space="preserve">  其他优抚支出</t>
  </si>
  <si>
    <t>20809</t>
  </si>
  <si>
    <t>退役安置</t>
  </si>
  <si>
    <t>2080999</t>
  </si>
  <si>
    <t xml:space="preserve">  其他退役安置支出</t>
  </si>
  <si>
    <t>20810</t>
  </si>
  <si>
    <t>社会福利</t>
  </si>
  <si>
    <t>2081002</t>
  </si>
  <si>
    <t xml:space="preserve">  老年福利</t>
  </si>
  <si>
    <t>2081004</t>
  </si>
  <si>
    <t xml:space="preserve">  殡葬</t>
  </si>
  <si>
    <t>2081006</t>
  </si>
  <si>
    <t xml:space="preserve">  养老服务</t>
  </si>
  <si>
    <t>2081099</t>
  </si>
  <si>
    <t xml:space="preserve">  其他社会福利支出</t>
  </si>
  <si>
    <t>20811</t>
  </si>
  <si>
    <t>残疾人事业</t>
  </si>
  <si>
    <t>2081105</t>
  </si>
  <si>
    <t xml:space="preserve">  残疾人就业和扶贫</t>
  </si>
  <si>
    <t>2081199</t>
  </si>
  <si>
    <t xml:space="preserve">  其他残疾人事业支出</t>
  </si>
  <si>
    <t>20820</t>
  </si>
  <si>
    <t>临时救助</t>
  </si>
  <si>
    <t>2082001</t>
  </si>
  <si>
    <t xml:space="preserve">  临时救助支出</t>
  </si>
  <si>
    <t>20821</t>
  </si>
  <si>
    <t>特困人员救助供养</t>
  </si>
  <si>
    <t>2082102</t>
  </si>
  <si>
    <t xml:space="preserve">  农村特困人员救助供养支出</t>
  </si>
  <si>
    <t>20822</t>
  </si>
  <si>
    <t>大中型水库移民后期扶持基金支出</t>
  </si>
  <si>
    <t>2082201</t>
  </si>
  <si>
    <t xml:space="preserve">  移民补助</t>
  </si>
  <si>
    <t>20828</t>
  </si>
  <si>
    <t>退役军人管理事务</t>
  </si>
  <si>
    <t>2082899</t>
  </si>
  <si>
    <t xml:space="preserve">  其他退役军人事务管理支出</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</si>
  <si>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</si>
  <si>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</si>
  <si>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</si>
  <si>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</si>
  <si>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</si>
  <si>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</si>
  <si>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</si>
  <si>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</si>
  <si>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</si>
  <si>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</si>
  <si>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</si>
  <si>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</si>
  <si>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</si>
  <si>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</si>
  <si>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</si>
  <si>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</si>
  <si>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</si>
  <si>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</si>
  <si>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</si>
  <si>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</si>
  <si>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</si>
  <si>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</si>
  <si>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</si>
  <si>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</si>
  <si>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</si>
  <si>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</si>
  <si>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</si>
  <si>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</si>
  <si>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2101103</t>
  </si>
  <si>
    <t xml:space="preserve">  公务员医疗补助</t>
  </si>
  <si>
    <t>21013</t>
  </si>
  <si>
    <t>医疗救助</t>
  </si>
  <si>
    <t>2101301</t>
  </si>
  <si>
    <t xml:space="preserve">  城乡医疗救助</t>
  </si>
  <si>
    <t>21014</t>
  </si>
  <si>
    <t>优抚对象医疗</t>
  </si>
  <si>
    <t>2101499</t>
  </si>
  <si>
    <t xml:space="preserve">  其他优抚对象医疗支出</t>
  </si>
  <si>
    <t>21016</t>
  </si>
  <si>
    <t>老龄卫生健康事务</t>
  </si>
  <si>
    <t>2101601</t>
  </si>
  <si>
    <t xml:space="preserve">  老龄卫生健康事务</t>
  </si>
  <si>
    <t>21099</t>
  </si>
  <si>
    <t>其他卫生健康支出</t>
  </si>
  <si>
    <t>2109999</t>
  </si>
  <si>
    <t xml:space="preserve">  其他卫生健康支出</t>
  </si>
  <si>
    <t>211</t>
  </si>
  <si>
    <t>节能环保支出</t>
  </si>
  <si>
    <t>21101</t>
  </si>
  <si>
    <t>环境保护管理事务</t>
  </si>
  <si>
    <t>2110199</t>
  </si>
  <si>
    <t xml:space="preserve">  其他环境保护管理事务支出</t>
  </si>
  <si>
    <t>21105</t>
  </si>
  <si>
    <t>天然林保护</t>
  </si>
  <si>
    <t>2110501</t>
  </si>
  <si>
    <t xml:space="preserve">  森林管护</t>
  </si>
  <si>
    <t>212</t>
  </si>
  <si>
    <t>城乡社区支出</t>
  </si>
  <si>
    <t>21201</t>
  </si>
  <si>
    <t>城乡社区管理事务</t>
  </si>
  <si>
    <t>2120104</t>
  </si>
  <si>
    <t xml:space="preserve">  城管执法</t>
  </si>
  <si>
    <t>2120199</t>
  </si>
  <si>
    <t xml:space="preserve">  其他城乡社区管理事务支出</t>
  </si>
  <si>
    <t>21203</t>
  </si>
  <si>
    <t>城乡社区公共设施</t>
  </si>
  <si>
    <t>2120303</t>
  </si>
  <si>
    <t xml:space="preserve">  小城镇基础设施建设</t>
  </si>
  <si>
    <t>2120399</t>
  </si>
  <si>
    <t xml:space="preserve">  其他城乡社区公共设施支出</t>
  </si>
  <si>
    <t>21205</t>
  </si>
  <si>
    <t>城乡社区环境卫生</t>
  </si>
  <si>
    <t>2120501</t>
  </si>
  <si>
    <t xml:space="preserve">  城乡社区环境卫生</t>
  </si>
  <si>
    <t>21208</t>
  </si>
  <si>
    <t>国有土地使用权出让收入安排的支出</t>
  </si>
  <si>
    <t>2120801</t>
  </si>
  <si>
    <t xml:space="preserve">  征地和拆迁补偿支出</t>
  </si>
  <si>
    <t>2120803</t>
  </si>
  <si>
    <t xml:space="preserve">  城市建设支出</t>
  </si>
  <si>
    <t>2120804</t>
  </si>
  <si>
    <t xml:space="preserve">  农村基础设施建设支出</t>
  </si>
  <si>
    <t>2120805</t>
  </si>
  <si>
    <t xml:space="preserve">  补助被征地农民支出</t>
  </si>
  <si>
    <t>2120899</t>
  </si>
  <si>
    <t xml:space="preserve">  其他国有土地使用权出让收入安排的支出</t>
  </si>
  <si>
    <t>21299</t>
  </si>
  <si>
    <t>其他城乡社区支出</t>
  </si>
  <si>
    <t>2129999</t>
  </si>
  <si>
    <t xml:space="preserve">  其他城乡社区支出</t>
  </si>
  <si>
    <t>213</t>
  </si>
  <si>
    <t>农林水支出</t>
  </si>
  <si>
    <t>21301</t>
  </si>
  <si>
    <t>农业农村</t>
  </si>
  <si>
    <t>2130104</t>
  </si>
  <si>
    <t>2130108</t>
  </si>
  <si>
    <t xml:space="preserve">  病虫害控制</t>
  </si>
  <si>
    <t>2130111</t>
  </si>
  <si>
    <t xml:space="preserve">  统计监测与信息服务</t>
  </si>
  <si>
    <t>2130122</t>
  </si>
  <si>
    <t xml:space="preserve">  农业生产发展</t>
  </si>
  <si>
    <t>2130126</t>
  </si>
  <si>
    <t xml:space="preserve">  农村社会事业</t>
  </si>
  <si>
    <t>2130199</t>
  </si>
  <si>
    <t xml:space="preserve">  其他农业农村支出</t>
  </si>
  <si>
    <t>21303</t>
  </si>
  <si>
    <t>水利</t>
  </si>
  <si>
    <t>2130304</t>
  </si>
  <si>
    <t xml:space="preserve">  水利行业业务管理</t>
  </si>
  <si>
    <t>2130314</t>
  </si>
  <si>
    <t xml:space="preserve">  防汛</t>
  </si>
  <si>
    <t>2130315</t>
  </si>
  <si>
    <t xml:space="preserve">  抗旱</t>
  </si>
  <si>
    <t>2130319</t>
  </si>
  <si>
    <t xml:space="preserve">  江河湖库水系综合整治</t>
  </si>
  <si>
    <t>2130335</t>
  </si>
  <si>
    <t xml:space="preserve">  农村人畜饮水</t>
  </si>
  <si>
    <t>2130399</t>
  </si>
  <si>
    <t xml:space="preserve">  其他水利支出</t>
  </si>
  <si>
    <t>21305</t>
  </si>
  <si>
    <t>扶贫</t>
  </si>
  <si>
    <t>2130504</t>
  </si>
  <si>
    <t xml:space="preserve">  农村基础设施建设</t>
  </si>
  <si>
    <t>21307</t>
  </si>
  <si>
    <t>农村综合改革</t>
  </si>
  <si>
    <t>2130701</t>
  </si>
  <si>
    <t xml:space="preserve">  对村级公益事业建设的补助</t>
  </si>
  <si>
    <t>2130705</t>
  </si>
  <si>
    <t xml:space="preserve">  对村民委员会和村党支部的补助</t>
  </si>
  <si>
    <t>21308</t>
  </si>
  <si>
    <t>普惠金融发展支出</t>
  </si>
  <si>
    <t>2130804</t>
  </si>
  <si>
    <t xml:space="preserve">  创业担保贷款贴息</t>
  </si>
  <si>
    <t>214</t>
  </si>
  <si>
    <t>交通运输支出</t>
  </si>
  <si>
    <t>21401</t>
  </si>
  <si>
    <t>公路水路运输</t>
  </si>
  <si>
    <t>2140106</t>
  </si>
  <si>
    <t xml:space="preserve">  公路养护</t>
  </si>
  <si>
    <t>2140110</t>
  </si>
  <si>
    <t xml:space="preserve">  公路和运输安全</t>
  </si>
  <si>
    <t>215</t>
  </si>
  <si>
    <t>资源勘探工业信息等支出</t>
  </si>
  <si>
    <t>21505</t>
  </si>
  <si>
    <t>工业和信息产业监管</t>
  </si>
  <si>
    <t>2150599</t>
  </si>
  <si>
    <t xml:space="preserve">  其他工业和信息产业监管支出</t>
  </si>
  <si>
    <t>220</t>
  </si>
  <si>
    <t>自然资源海洋气象等支出</t>
  </si>
  <si>
    <t>22001</t>
  </si>
  <si>
    <t>自然资源事务</t>
  </si>
  <si>
    <t>2200106</t>
  </si>
  <si>
    <t xml:space="preserve">  自然资源利用与保护</t>
  </si>
  <si>
    <t>2200199</t>
  </si>
  <si>
    <t xml:space="preserve">  其他自然资源事务支出</t>
  </si>
  <si>
    <t>221</t>
  </si>
  <si>
    <t>住房保障支出</t>
  </si>
  <si>
    <t>22102</t>
  </si>
  <si>
    <t>住房改革支出</t>
  </si>
  <si>
    <t>2210201</t>
  </si>
  <si>
    <t xml:space="preserve">  住房公积金</t>
  </si>
  <si>
    <t>223</t>
  </si>
  <si>
    <t>国有资本经营预算支出</t>
  </si>
  <si>
    <t>22301</t>
  </si>
  <si>
    <t>解决历史遗留问题及改革成本支出</t>
  </si>
  <si>
    <t>2230105</t>
  </si>
  <si>
    <t xml:space="preserve">  国有企业退休人员社会化管理补助支出</t>
  </si>
  <si>
    <t>224</t>
  </si>
  <si>
    <t>灾害防治及应急管理支出</t>
  </si>
  <si>
    <t>22401</t>
  </si>
  <si>
    <t>应急管理事务</t>
  </si>
  <si>
    <t>2240106</t>
  </si>
  <si>
    <t xml:space="preserve">  安全监管</t>
  </si>
  <si>
    <t>2240150</t>
  </si>
  <si>
    <t>22402</t>
  </si>
  <si>
    <t>消防事务</t>
  </si>
  <si>
    <t>2240299</t>
  </si>
  <si>
    <t xml:space="preserve">  其他消防事务支出</t>
  </si>
  <si>
    <t>22403</t>
  </si>
  <si>
    <t>森林消防事务</t>
  </si>
  <si>
    <t>2240304</t>
  </si>
  <si>
    <t xml:space="preserve">  森林消防应急救援</t>
  </si>
  <si>
    <t>22405</t>
  </si>
  <si>
    <t>地震事务</t>
  </si>
  <si>
    <t>2240599</t>
  </si>
  <si>
    <t xml:space="preserve">  其他地震事务支出</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</si>
  <si>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</si>
  <si>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</si>
  <si>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</si>
  <si>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</si>
  <si>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</si>
  <si>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</si>
  <si>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</si>
  <si>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</si>
  <si>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</si>
  <si>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</si>
  <si>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</si>
  <si>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</si>
  <si>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2296099</t>
  </si>
  <si>
    <t xml:space="preserve">  用于其他社会公益事业的彩票公益金支出</t>
  </si>
  <si>
    <t>22999</t>
  </si>
  <si>
    <t>2299999</t>
  </si>
  <si>
    <t xml:space="preserve">  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</si>
  <si>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</si>
  <si>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</si>
  <si>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</si>
  <si>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</si>
  <si>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</si>
  <si>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</si>
  <si>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</si>
  <si>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</si>
  <si>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</si>
  <si>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</si>
  <si>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</si>
  <si>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</si>
  <si>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</si>
  <si>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</si>
  <si>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</si>
  <si>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</si>
  <si>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</si>
  <si>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</si>
  <si>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</si>
  <si>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</si>
  <si>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</si>
  <si>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</si>
  <si>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</si>
  <si>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</si>
  <si>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</si>
  <si>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</si>
  <si>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</si>
  <si>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</si>
  <si>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</si>
  <si>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</si>
  <si>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</si>
  <si>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</si>
  <si>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</si>
  <si>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</si>
  <si>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</si>
  <si>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</si>
  <si>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</si>
  <si>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</si>
  <si>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</si>
  <si>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</si>
  <si>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</si>
  <si>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</si>
  <si>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</si>
  <si>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</si>
  <si>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</si>
  <si>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</si>
  <si>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</si>
  <si>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</si>
  <si>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</si>
  <si>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</si>
  <si>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</si>
  <si>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</si>
  <si>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</si>
  <si>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</si>
  <si>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</si>
  <si>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</si>
  <si>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</si>
  <si>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</si>
  <si>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</si>
  <si>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</si>
  <si>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</si>
  <si>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</si>
  <si>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</si>
  <si>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</si>
  <si>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</si>
  <si>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</si>
  <si>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</si>
  <si>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</si>
  <si>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</si>
  <si>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</si>
  <si>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</si>
  <si>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</si>
  <si>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</si>
  <si>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</si>
  <si>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</si>
  <si>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</si>
  <si>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</si>
  <si>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</si>
  <si>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</si>
  <si>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</si>
  <si>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</si>
  <si>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</si>
  <si>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</si>
  <si>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</si>
  <si>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</si>
  <si>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</si>
  <si>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</si>
  <si>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</si>
  <si>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</si>
  <si>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</si>
  <si>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</si>
  <si>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</si>
  <si>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</si>
  <si>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</si>
  <si>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</si>
  <si>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</si>
  <si>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</si>
  <si>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</si>
  <si>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</si>
  <si>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</si>
  <si>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</si>
  <si>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</si>
  <si>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</si>
  <si>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</si>
  <si>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</si>
  <si>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</si>
  <si>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</si>
  <si>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</si>
  <si>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</si>
  <si>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</si>
  <si>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</si>
  <si>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</si>
  <si>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</si>
  <si>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</si>
  <si>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</si>
  <si>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</si>
  <si>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</si>
  <si>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</si>
  <si>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</si>
  <si>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</si>
  <si>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</si>
  <si>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</si>
  <si>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</si>
  <si>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</si>
  <si>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</si>
  <si>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</si>
  <si>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</si>
  <si>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</si>
  <si>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</si>
  <si>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</si>
  <si>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</si>
  <si>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</si>
  <si>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</si>
  <si>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</si>
  <si>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</si>
  <si>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</si>
  <si>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</si>
  <si>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</si>
  <si>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</si>
  <si>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</si>
  <si>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</si>
  <si>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</si>
  <si>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</si>
  <si>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</si>
  <si>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</si>
  <si>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</si>
  <si>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</si>
  <si>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</si>
  <si>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</si>
  <si>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</si>
  <si>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</si>
  <si>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</si>
  <si>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</si>
  <si>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</si>
  <si>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</si>
  <si>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</si>
  <si>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</si>
  <si>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</si>
  <si>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</si>
  <si>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</si>
  <si>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</si>
  <si>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</si>
  <si>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</si>
  <si>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</si>
  <si>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</si>
  <si>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</si>
  <si>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</si>
  <si>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</si>
  <si>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</si>
  <si>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</si>
  <si>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</si>
  <si>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</si>
  <si>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</si>
  <si>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</si>
  <si>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</si>
  <si>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</si>
  <si>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</si>
  <si>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</si>
  <si>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</si>
  <si>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</si>
  <si>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</si>
  <si>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</si>
  <si>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</si>
  <si>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</si>
  <si>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</si>
  <si>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</si>
  <si>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</si>
  <si>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</si>
  <si>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</si>
  <si>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</si>
  <si>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</si>
  <si>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</si>
  <si>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</si>
  <si>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</si>
  <si>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</si>
  <si>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</si>
  <si>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</si>
  <si>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</si>
  <si>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</si>
  <si>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</si>
  <si>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</si>
  <si>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</si>
  <si>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</si>
  <si>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</si>
  <si>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</si>
  <si>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</si>
  <si>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</si>
  <si>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</si>
  <si>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</si>
  <si>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</si>
  <si>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</si>
  <si>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</si>
  <si>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</si>
  <si>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</si>
  <si>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</si>
  <si>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</si>
  <si>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</si>
  <si>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</si>
  <si>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</si>
  <si>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</si>
  <si>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</si>
  <si>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</si>
  <si>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</si>
  <si>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</si>
  <si>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国有资本经营预算财政拨款收入支出决算表</t>
  </si>
  <si>
    <t>公开08表</t>
  </si>
  <si>
    <t>结转</t>
  </si>
  <si>
    <t>结余</t>
  </si>
  <si>
    <t>注：本表反映部门本年度国有资本经营预算财政拨款的收支和年初、年末结转结余情况。</t>
  </si>
  <si>
    <t>“三公”经费、行政参公单位机关运行经费情况表</t>
  </si>
  <si>
    <t>公开09表</t>
  </si>
  <si>
    <t>编制单位：安宁市人民政府草铺街道办事处</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</si>
  <si>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</si>
  <si>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</si>
  <si>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</si>
  <si>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</si>
  <si>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</si>
  <si>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</si>
  <si>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</si>
  <si>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</si>
  <si>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</si>
  <si>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</si>
  <si>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</si>
  <si>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</si>
  <si>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</si>
  <si>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</si>
  <si>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</si>
  <si>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</si>
  <si>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</si>
  <si>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</si>
  <si>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</si>
  <si>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</si>
  <si>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</si>
  <si>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</si>
  <si>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</si>
  <si>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</si>
  <si>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</si>
  <si>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</si>
  <si>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</si>
  <si>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</si>
  <si>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</si>
  <si>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</si>
  <si>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</si>
  <si>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2021年度部门整体支出绩效自评情况</t>
  </si>
  <si>
    <t>公开10表</t>
  </si>
  <si>
    <t>编制单位：安宁市草铺街道办事处</t>
  </si>
  <si>
    <t>一、部门基本情况</t>
  </si>
  <si>
    <t>（一）部门概况</t>
  </si>
  <si>
    <t xml:space="preserve">安宁市人民政府草铺街道办事处设5个内设机构、所属7个事业单位。内设机构为：党政综合办公室、经济发展办公室、基层党建办公室、社会建设办公室、社会治安维稳综合治理办公室。7个事业单位分别为：城市管理综合服务中心、社会保障综合服务中心、文化综合服务中心、为民服务中心、综合执法队、生态环境和农业农村综合服务中心、应急管理综合服务中心。
安宁市人民政府草铺街道办事处在职人员编制66人，其中：行政编制 29人，事业编制37人。在职实有人员61人，其中：行政人员28人，非参公事业人员33人，离退休人员 19人，其中：离休 0人，退休 19人。
编制车辆5辆，实有车辆12辆。
</t>
  </si>
  <si>
    <t>（二）部门绩效目标的设立情况</t>
  </si>
  <si>
    <t>在市委、市政府的坚强领导下，2021年草铺街道认真贯彻落实市“两会”确定的各项目标任务及市委、市政府部署的重点工作任务，坚持“围绕经济抓党建，抓好党建促发展”的工作思路，以提高党的执政能力建设为核心，夯实基础，破解难题，狠抓落实，街道各项事业呈现新局面。1、夯实党建工作根基，打造活力与温度深度融合的产业党建新品牌。2、持之以恒落实中央八项规定精神，驰而不息正风肃纪，常态化、长效化加强作风建设。3、增强分析研判力度，维护意识形态安全。4、强化招商引资，推动固定资产投资增长。5、深入推进平安建设，夯实综治基础工作。6、深化扫黑除恶专项斗争，统筹基层社会治理。7、强化责任担当，加快推进新时代文明实践点建设。8、厉行节约，严格财务预算收支管理。9、抓好安全生产工作。10、严守生态环保红线。11、推进钢铁产业园建设。12、加快石化产业园建设。13、促进新材料产业园建设。</t>
  </si>
  <si>
    <t>（三）部门整体收支情况</t>
  </si>
  <si>
    <t>根据安宁市人民政府草铺街道办事处2021年部门预算公开情况，2021年部门财政收入拨款总收入预算数3,911.92万元，其中：一般公共预算财政拨款预算数3,911.92万元；2021年部门预算总支出预算数 3,911.92万元。财政拨款安排支出预算数 3,911.92万元，其中：基本支出预算数1,428.92万元，项目支出预算数2,483.00万元；根据2021年决算财政拨款总收入决算数13282.80万元，其中，一般公共预算财政拨款收入决算数7714.08万元，政府性基金预算财政拨款收入决算数5568.58万元，国有资本经营预算财政拨款决算数0.14万元。2021年决算财政拨款总支出决算数13282.80万元，其中：基本支出决算数1657.11万元，占总支出的12.48％；项目支出决算数11625.69万元，占总支出的87.52％。</t>
  </si>
  <si>
    <t>（四）部门预算管理制度建设情况</t>
  </si>
  <si>
    <t>草铺街道办事处结合具体工作实际情况，制定并实施了《安宁市人民政府草铺街道办事处工作规则》、《中共安宁市草铺街道工作委员会工作制度》、《安宁市人民政府草铺街道办事处工作规则》、《草铺街道办事处行政事业单位财务管理办法》、《安宁市人民政府草铺街道办事处关于进一步加强财政支出管理硬化预算约束有关事项的通知》、《草铺街道机关公务用车管理暂行规定》、《草铺街道办事处公务接待管理制度》、《安宁市人民政府草铺街道办事处预算绩效管理办法》、《安宁市人民政府草铺街道办事处预算绩效运行监控实施办法》等内部管理制度，确保部门绩效目标实现。采取的措施有：完善相关制度、加强监督检查</t>
  </si>
  <si>
    <t>（五）严控“三公经费”支出情况</t>
  </si>
  <si>
    <t xml:space="preserve">草铺街道办事处2021年公务用车购置及运行维护费为22.25万元，较上年增加3.34万元。其中：公务用车购置费0.00万元，较上年减少0.00万元，下降0.00%；公务用车运行维护费22.25万元，较上年增加3.34万元，上升17.66%。共计购置公务用车0辆，年末公务用车保有量为12辆。增减变化原因：本单位严格控制“三公”经费支出，2021年决算数均比2020年决算数增加，2020年因疫情影响一季度未支出车辆运行费用，2021年正常开展工作，正常进行支出，故公务用车运行费较去年增加。  </t>
  </si>
  <si>
    <t>二、绩效自评工作情况</t>
  </si>
  <si>
    <t>（一）绩效自评的目的</t>
  </si>
  <si>
    <t>通过绩效自评，收集部门基本情况、预算制定与明细、部门中长期规划目标及组织架构等信息，对照年初制定的绩效目标，客观公正地揭示财政资金的使用效益和政府职能的实现程度，分析部门资源配置的合理性及中长期规划目标完成与履职情况，全面了解街道办事处年度财政支出预算资金的执行、管理使用情况，以及取得的成绩和综合效果，促使资金使用部门和单位树立责任意识、绩效意识及风险控制意识，进一步加强预算支出及项目管理，保证财政资金管理的规范性、使用的安全性和有效性，提高财政专项资金的管理水平和使用效益，为草铺街道办事处更好地履行部门职能、依法行政提供决策依据。</t>
  </si>
  <si>
    <t>（二）自评组织过程</t>
  </si>
  <si>
    <t>1.前期准备</t>
  </si>
  <si>
    <t>从贯彻文件、摸清概况、制定流程等三个方面做好前期准备工作，厘清绩效自评工作总体思路，扎实打好自评基础工作。一是研学文件，组织自评组人员认真学习相关政策文件，包括绩效自评工作通知、相关资金管理办法等，吃透文件精神，做到心中有数，手中有尺。二是理清部门及项目情况，与相关业务部门沟通联系，确定部门职责及目标完成情况。三是制定流程，明确具体评价内容、评价方法、工作步骤、人员分工等，提前准备资料清单和问卷调查访谈记录，科学安排，确保高效。</t>
  </si>
  <si>
    <t>2.组织实施</t>
  </si>
  <si>
    <r>
      <rPr>
        <sz val="10"/>
        <rFont val="宋体"/>
        <charset val="134"/>
      </rPr>
      <t>本次绩效评价采用定量与定性相结合的评价方法，对收集的相关基础资料、各种技术系统取得的经济数据，在归集、整理、分析的基础上，运用资料审阅、分析比较法、公众问卷调查法等，系统、科学地反映项目综合绩效情况。具体评价方式如下：（</t>
    </r>
    <r>
      <rPr>
        <sz val="10"/>
        <rFont val="Arial"/>
        <family val="2"/>
        <charset val="0"/>
      </rPr>
      <t>1</t>
    </r>
    <r>
      <rPr>
        <sz val="10"/>
        <rFont val="宋体"/>
        <charset val="134"/>
      </rPr>
      <t>）审阅资料：对制度、操作规程等资料进行认真审阅，核实相关工作是否按要求完成，评价完成的质量和效果，为评价提供依据；查阅部门整体及项目预算和决算、财务和统计报表、预算执行情况和分析报告等相关文件，分析研究资金管理、资金下达等文件，必要时，请相关人员做出说明，并对需要进一步调查的问题做好记录；检查资金拨付、兑付情况，查看资金收支凭证，关注项目资金是否专款专用、是否存在违规现象等。（</t>
    </r>
    <r>
      <rPr>
        <sz val="10"/>
        <rFont val="Arial"/>
        <family val="2"/>
        <charset val="0"/>
      </rPr>
      <t>2</t>
    </r>
    <r>
      <rPr>
        <sz val="10"/>
        <rFont val="宋体"/>
        <charset val="134"/>
      </rPr>
      <t>）分析比较法：依据资金拨付文件和凭证等，评价资金下拨及兑付情况；依据统计报表、决算报表等资料，对照资金实际完成内容，评价是否严格按照计划进行；依据相关政策文件，评价部门整体绩效管理是否按照相关管理办法执行；通过详细列举分析影响绩效目标实现的内外因素，将绩效目标与实施结果对比分析，评价绩效目标实现程度；将预期效益与实施效果对比分析，结合开展问卷调查和实地访谈，评价项目预期效益实现程度。（</t>
    </r>
    <r>
      <rPr>
        <sz val="10"/>
        <rFont val="Arial"/>
        <family val="2"/>
        <charset val="0"/>
      </rPr>
      <t>3</t>
    </r>
    <r>
      <rPr>
        <sz val="10"/>
        <rFont val="宋体"/>
        <charset val="134"/>
      </rPr>
      <t xml:space="preserve">）公众问卷调查法：通过实地问题访谈、问卷调查等方式，根据项目的具体情况，设计实地访谈问题清单，向相关人员进行访谈调研，同时发放调查问卷，调查相关人员对项目的满意度、项目实施对相关人员的影响等。
</t>
    </r>
  </si>
  <si>
    <t>三、评价情况分析及综合评价结论</t>
  </si>
  <si>
    <t>1、评价结果：根据自评报告中自评得分、自评等级、自评结论等进行测评，2021年安宁市人民政府草铺街道办事处部门整体支出绩效评价得分为94.33分，评价等级为“优”。2、绩效评价指标分析：通过开展部门绩效自评工作，全面分析街道办事处年度财政支出预算资金的执行、管理使用情况，以及取得的成绩和综合效果，促使资金使用部门和单位树立责任意识、绩效意识及风险控制意识，进一步加强预算支出及项目管理，保证财政资金管理的规范性、使用的安全性和有效性，提高财政专项资金的使用效益和管理水平。通过开展绩效自评工作，进一步提高预算执行中基础数据的准确性、人员经费的规范性、公用经费的合规性、项目经费的有效性和内控制度的完备性。为做好财政资金绩效自评工作，了解社会公众及部门内部人员对2021年度安宁市人民政府草铺街道办事处部门整体支出绩效的满意度，对本次评价项目进行问卷调查，发放问卷100份，共收回有效问卷94份，群众满意度综合得分为1.73分。</t>
  </si>
  <si>
    <t>四、存在的问题和整改情况</t>
  </si>
  <si>
    <t xml:space="preserve">存在的问题：（一）绩效管理待加强：绩效意识不强，认识和重视程度都不够，对绩效管理工作缺乏系统认识，不利于切实提高绩效管理水平。项目预算及自评工作不够精准，统筹协调不够，不能及时解决项目实施过程中存在的问题，难以确保项目实现预期目标，各项目科室对绩效评价工作的重要性认识有待进一步提高；（二）部分指标无量化：部分绩效指标不能完全量化，所有的预算指标，包括定性指标和定量指标必须可量化。如果不能量化，将来可能就没有统一执行的标准和口径，也没有考核的依据；（三）执行入库不明晰：项目库项目预算执行总体情况中明细项目与财务决算项目不能完全对应，项目库录入预算执行情况未与财务核算进行完全匹配。改进措施及建议：（一）加强培训，规范预算管理：提高认识，加强预算管理，做好项目前期的调研决策工作。加大对绩效评价相关知识的培训力度，结合实际制定完善资金管理制度；（二）量化指标，严格绩效考核：编制完整、量化可考核的绩效指标。根据编制的绩效目标梳理绩效指标，对绩效目标进行细化、分解，全面完整反映绩效目标；规范绩效指标的填写，严格按照绩效指标编制的相关要求，正确编制绩效指标名称、指标值、度量单位等，同时，明确绩效指标值，具有考核性、可衡量性；（三）入库精确，加强财库统一：加强项目库入库培训，项目预算执行情况与财务决算数据进行核对，保证项目库录入执行明细情况与财务核算项目支出金额保持一致，精确入库金额，实现财务统一。                                                                                                                                                     </t>
  </si>
  <si>
    <t>五、绩效自评结果应用</t>
  </si>
  <si>
    <t>（一）加强项目资金使用过程的监督和跟踪，完善修订项目预算绩效管理的相关制度。（二）针对本部门绩效自评中存在的问题，及时调整和优化本部门后续项目和以后年度预算支出的方向和结构，合理配置资源，加强财务管理。（三）建立激励与约束机制，强化评价结果在项目申报和预算编制中的有效应用。</t>
  </si>
  <si>
    <t>六、主要经验及做法</t>
  </si>
  <si>
    <t>（一）强化绩效监督评价结果应用，对发现的问题及时改进：针对绩效监督、自评中存在的问题，及时调整和优化本部门后续项目和预算支出的方向和结构，合理配置资源，加强财务管理，强化评价结果在项目申报和预算编制中的有效应用，提高预算资金的使用效率；（二）坚持统分结合，强化责任落实：坚持政府主导，统筹财政资源“总盘子”，把握年度预算及调整工作全局，加强监管力度，确保有限的财力资源切实惠及民生。严格按照工作计划，加强跟进落实力度，扎实抓好重点项目进度及质量，确保各项工作在末端能够落实落地；（三）细化预算指标，加强预算量化：预算编制前根据年度内单位可预见的工作任务，确定单位年度预算目标，细化预算指标，科学合理编制部门预算，推进预算编制科学化、准确化。年度预算编制后，根据实际情况，定期做好预算执行分析，掌握预算执行进度，及时找出预算实际执行情况与预算目标之间存在的差距，纠正偏差，为科学、准确地编制部门预算积累经验；（四）健全绩效管理工作机制，明确职责分工，努力提高了绩效管理工作水平：成立绩效评价工作组、明确各成员分工，分别设置组长、副组长、成员，进行日常绩效监督管理工作，各部门人员根据相关制度职能配置开展相关项目资金支出及绩效执行相关工作。制定年度工作计划，强化预算约束，规范预算执行管理，在保障单位正常运转的基础上，压减支出。严格执行财务管理规定，加强资金管理，提高资金使用绩效。强化监督检查，严格资金使用管理，严格执行资金管理办法，加强对财政金的监督管理，加强与各实施项目有关部门的沟通协作配合，强化事前和事中监督，跟踪落实项目资金使用、管理等情况。</t>
  </si>
  <si>
    <t>七、其他需说明的情况</t>
  </si>
  <si>
    <t>无</t>
  </si>
  <si>
    <t>备注：涉密部门和涉密信息按保密规定不公开。</t>
  </si>
  <si>
    <t>2021年度部门整体支出绩效自评表</t>
  </si>
  <si>
    <t>公开11表</t>
  </si>
  <si>
    <t>部门名称</t>
  </si>
  <si>
    <t>安宁市人民政府草铺街道办事处</t>
  </si>
  <si>
    <t>内容</t>
  </si>
  <si>
    <t>说明</t>
  </si>
  <si>
    <t>部门总体目标</t>
  </si>
  <si>
    <t>部门职责</t>
  </si>
  <si>
    <t>第一条  根据《中共云南省委办公厅、云南省人民政府办公厅印发〈关于市县机构改革的总体意见〉的通知》（云办发〔2018〕46号）和《中共昆明市委办公厅、昆明市人民政府办公厅关于印发〈安宁市机构改革方案〉的通知》（昆办通〔2019〕11号）精神，制定本规定。第二条  安宁市人民政府草铺街道办事处是安宁市人民政府的派出机关，为正科级。第三条  安宁市人民政府草铺街道办事处的主要职责是：（一）宣传贯彻党的路线、方针、政策和国家的法律法规，执行上级党委、政府的决议、决定，协调辖区各单位，保证政府各项任务顺利完成。（二）讨论决定街道办事处经济社会发展、社区（农村）建设、城镇规划建设与管理等方面的重大问题，制定并落实经济社会发展的计划和措施，保持经济平衡协调发展，促进产业结构调整，全面提高人民群众的物质文化生活水平（三）组织管理和监督街道办事处各项财政收支，管理街道和所属单位的国有资产，搞好街道的财源建设工作；保护公民合法财产，保障集体经济组织应有的自主权；监督企业和各种经济组织，认真执行国家的法律、法规和政策，履行经济合同；做好社区及农村集体资产管理、农业技术服务、林业、护林防火、水土保持等农林水各项工作。（四）以城镇管理、社区建设服务和社会主义新农村建设为重点，推进街道办事处物质文明、政治文明、生态文明和精神文明建设。开展群众性爱国卫生运动，绿化、美化、净化环境。（五）强化城镇管理职能，组织辖区城镇和村庄规划编制，进行城镇规划建设、市容管理，向辖区内各类单位布置有关城镇管理、方便群众生活等区域性、社会性、群众性的工作，发挥街道办事处在城镇管理中的基础作用；按职责分工做好国土资源管理、基本农田和耕地保护、土地和矿产资源开发利用、地质灾害防治等工作。（六）领导和开展街道办事处社会治安综合治理工作；开展人民调解和普法教育，缓解社会矛盾，做好治安保卫，维护和促进社会稳定；参与做好社区矫正和安置帮教工作，加强对违法青少年的帮教转化，维护老年人、未成年人、妇女、残疾人等的合法权益；做好群众工作；按职责分工参与做好司法调解、法律服务等工作。（七 ）发展街道办事处教育、科技、文化、体育及卫生等服务事业，管理好街道办事处的各项社会事务，为辖区各类单位提供优质的服务和良好的发展环境。（八）承担并协助有关部门做好人力资源和社会保障、民政等相关工作，做好就业、再就业等工作，做好企业退休人员、自主择业军队转业干部的管理服务和社会救济、拥军优属、殡葬改革、残疾人就业、人口和计划生育、房产管理、市政建设、住房改造、抢险救灾、环卫、环境保护、安全生产等工作。（九）按照职责分工，继续履行对垂直管理或半垂直管理单位的指导管理职责。（十）承办市委、市政府交办的其他工作。</t>
  </si>
  <si>
    <t>根据“三定”方案归纳</t>
  </si>
  <si>
    <t>总体绩效目标</t>
  </si>
  <si>
    <t>（一）夯实党建工作根基，打造活力与温度深度融合的产业党建新品牌。（二）持之以恒落实中央八项规定精神，驰而不息正风肃纪，常态化、长效化加强作风建设。（三）增强分析研判力度，维护意识形态安全。（四）强化招商引资，推动固定资产投资增长。（五）深入推进平安建设，夯实综治基础工作。（六）深化扫黑除恶专项斗争，统筹基层社会治理。（七）强化责任担当，加快推进新时代文明实践点建设。（八）厉行节约，严格财务预算收支管理。（九）抓好安全生产工作。（十）严守生态环保红线。（十一）推进钢铁产业园建设。（十二）加快石化产业园建设。（十三）促进新材料产业园建设。</t>
  </si>
  <si>
    <t>根据部门职责、中长期规划、市委、市政府要求归纳</t>
  </si>
  <si>
    <t>一、部门年度目标</t>
  </si>
  <si>
    <t>财年</t>
  </si>
  <si>
    <t>目标</t>
  </si>
  <si>
    <t>实际完成情况</t>
  </si>
  <si>
    <t>2021</t>
  </si>
  <si>
    <t>（一）夯实党建工作根基，打造活力与温度深度融合的产业党建新品牌。
（二）持之以恒落实中央八项规定精神，驰而不息正风肃纪，常态化、长效化加强作风建设。
（三）增强分析研判力度，维护意识形态安全。
（四）强化招商引资，推动固定资产投资增长。
（五）深入推进平安建设，夯实综治基础工作。
（六）深化扫黑除恶专项斗争，统筹基层社会治理。
（七）强化责任担当，加快推进新时代文明实践点建设。
（八）厉行节约，严格财务预算收支管理。
（九）抓好安全生产工作。
（十）严守生态环保红线。
（十一）推进钢铁产业园建设。                                                                                                                                           （十二）加快石化产业园建设。                                                                                                                                           （十三）促进新材料产业园建设。</t>
  </si>
  <si>
    <t>部门年度重点工作任务对应的目标或措施预计的产出和效果，每项工作任务都有明确的一项或几项目标。</t>
  </si>
  <si>
    <t>2022</t>
  </si>
  <si>
    <t>---</t>
  </si>
  <si>
    <t>2023</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</si>
  <si>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</si>
  <si>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</si>
  <si>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</si>
  <si>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</si>
  <si>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</si>
  <si>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</si>
  <si>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</si>
  <si>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</si>
  <si>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</si>
  <si>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</si>
  <si>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</si>
  <si>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2021年村（社区）、村（居）民小组岗位补贴、五险一金及2020年考核奖励</t>
  </si>
  <si>
    <t>本级</t>
  </si>
  <si>
    <t>按照中组部《关于加强村级组织运转经费保障工作的通知》(中组发〔2016〕22号)和昆明市民政局、昆明市委组织部等四部门《关于进一步加强专职社区工作者队伍建设的指导意见(试行)》精神，为强化基层组织建设，稳定基层干部队伍，调动干事创业积极性，吸引各类人才返乡就业创业，结合安宁经济社会发展实际，经市委、市政府研究决定，进一步提高全市村(社区)工作经费和干部待遇</t>
  </si>
  <si>
    <t>2021年村（组）社区工作经费、岗位补贴、五险一金及2020年考核奖励</t>
  </si>
  <si>
    <t>草铺街道2020年度美丽宜居乡村建设</t>
  </si>
  <si>
    <t>村内户外立面墙体粉刷、彩绘等风貌提升改造；建设垃圾分类回收房，无害化卫生公厕；村内户外道路硬化、公共场地绿化、公共亮化、墙体美化、公共卫生设施配套、饮水安全和污水收集处理设施建设；村级综合活动室、服务室、文化室公共活动场地建设。</t>
  </si>
  <si>
    <t>草铺街道2021年农村基础设施建设</t>
  </si>
  <si>
    <t>按照各级党委、政府农村人居环境整治、厕所革命、乡村振兴战略、美丽乡村建设的总体要求和决策部署，全力推进农村人居环境整治、厕所革命、乡村振兴战略、美丽乡村等项目建设工作，实施以“五边”（边谋划、边实践、边评估、边修正、边总结）为重点的过程管控，群策群力助力草铺社会主义新农村建设及特色化改造，进一步改善和提升农村人居环境质量，不断总结契合实际、行之有效的经验做法，形成长效推进机制和制度性成果，为实现产业兴旺、生态宜居、乡风文明、治理有效、生活富裕的美丽乡村工作目标及全面实施乡村振兴战略奠定基础，不断满足广大农民群众对美好生活向往的需求，进一步增强广大农民群众的幸福感、获得感。主要工作目标：（1）完成邵九村委会箐木林村小组美丽宜居乡村示范村项目建设；（2）完成邵九村委会乡村振兴邵九村工程（一期工程）工程项目建设；（3）全力推进农村厕所革命，完成草铺街道2020年农村无害化卫生户厕改建配套补助资金兑付，以小厕所促进大民生，增强广大农民群众的幸福感、获得感；（4）完成王家滩村委会九渡村小组乡村振兴、乡村治理、美丽宜居试点村项目建设，形成长效推进机制和制度性成果，为全面实施乡村振兴战略奠定基础；（5）对草铺现有保留村实施村庄规划，进一步改善村容村貌和提升农村人居环境质量。为确保各工程项目建设顺利推进，预计需项目资金355.84万元。</t>
  </si>
  <si>
    <t>草铺街道办事处2021年森林防火</t>
  </si>
  <si>
    <t>根据安宁人民政府、安宁市森林防火指挥部、安宁市林业和草原局有关文件和会议精神，结合草铺街道党工委、办事处相关会议精神，对2021年度森林防火安排部署，开展此项工作目的是确保街道辖区范围内不发生森林火灾，确保森林资源安全。防火工作开展期限为半年，时间为2020年12月1日至2021年5月31日，若降雨量少可延长至2021年6月15日。同时确保街道扑火队人员2021年伙食费、工资、保险及应急车辆的维修保养等。</t>
  </si>
  <si>
    <t>草铺街道办事处农村“厕所革命”</t>
  </si>
  <si>
    <t>以习近平新时代中国特色社会主义思想为指导，全面贯彻党的十九大精神、中央一号文件精神，坚定不移贯彻新发展理念，以提升农民生活品质为核心，以建设生态宜居村庄为导向，强化措施，加快补齐和完善农村“厕所革命”突出短板。进一步完善农村公厕布局，开展公厕管护“三净两无一明”达标建设；继续开展农村户用卫生厕所改造，实现农村无害化卫生厕所全覆盖，广泛激发乡村发展活力、不断提高乡村文明程度、使农民获得感、幸福感、安全感明显提高。继续开展行政村和自然村卫生公厕巩固和提升工作，确保安宁市所有行政村和自然村都拥有无害化卫生公厕；继续开展农村无害化卫生户厕改建工作，全面消除农村旱厕，确保 2021 年底农村无害化卫生厕所覆盖率达到 100%，农户建有无害化卫生厕所比例达到 85%以上；全面落实无害化处理和资源化利用的决策部署，建立农村无害化卫生厕所长效管护机制。</t>
  </si>
  <si>
    <t>草铺街道河长制培训工作和河渠综合治理</t>
  </si>
  <si>
    <t>为进一步提高安宁市河长制工作规范化水平，增强基层河（湖）长和河（湖）工作人员履职尽责能力，提高工作成效和完成河（湖）治理措草铺街道办事处稳定提升王家滩河水质，完成了支流九渡河中段2.5公里生态治理，治理措施包括清淤除障、河道扩宽、格宾石笼护坡、滚水坝和跨河小桥、河岸通行步道等。项目完工后对王家滩水库上游河道水质保护、提升有促进作用。</t>
  </si>
  <si>
    <t>草铺街道河长制</t>
  </si>
  <si>
    <t>草铺街道2021年各村社区河湖渠库”清四乱”、“河长清河“、”农业垃圾整治“等专项行动。认真开展河长制的各项工作。消除九龙河、清水河劣Ⅴ类水体，其余河道、库塘水质保持稳中向好，全面消除街道集镇黑臭水体。确保街道辖区内水环境质量明显改善，水生态系统功能得到恢复，水环境安全得到有力保障。</t>
  </si>
  <si>
    <t>草铺街道集镇村庄综合管理</t>
  </si>
  <si>
    <t>以垃圾清扫和治理为抓手，建立长效管理机制为保障，切实加强集镇辖区环境卫生整治，不断加大环卫队伍和相关配套设施的投入，进一步改善辖区人居环境的面貌,全面提升街道品位和形象；巩固街道办的绿化成果，保证辖区绿化植物和古树名木长势良好；提升辖区内23个自然村的人居环境、村社环境管理水平，建立环境卫生长效管理机制。</t>
  </si>
  <si>
    <t>草铺街道解决中石油云南炼油项目涉及搬迁村组土地征收补偿款剩余利息</t>
  </si>
  <si>
    <t xml:space="preserve">项目资金主要用于解决中石油云南炼油一期项目涉及搬迁村组土地征地补偿遗留问题，给予核拨中石油云南炼油一期项目涉及搬迁村组土地征收补偿款剩余利息6842701.56元。对权甫村委会上权甫、下权甫、核桃菁、草铺村委会吴海塘、权甫村委会天井山、乐营、、石坪、碗窑等村进行征地拆迁、补偿安置工作。
</t>
  </si>
  <si>
    <t>草铺街道解决中石油云南炼油项目涉及权甫村委会石坪村搬迁安置</t>
  </si>
  <si>
    <t>项目资金主要用于解决在后续搬迁安置过程中因石坪村小组属于苗族村，村集体土地面积少，全村实有人口113人，且村民房屋评估补偿价值低，大部分村民无力购买城区安置房，导致村民搬迁配合度相对较低。为在规定时限内完成整个苗族村寨石坪村小组的搬迁安置工作，确保国家重点项目落地建设，一次性给予核拨600万元搬迁安置支持资金。</t>
  </si>
  <si>
    <t>草铺街道金地化工场内外磷石膏白肥清运</t>
  </si>
  <si>
    <t>为深入贯彻落实习近平总书记关于推动长江经济带发展的重要讲话精神，切实履行“共抓大保护、不搞大开发”的政治责任，自2019年起，国家、省、昆明市持续开展推动长江经济带发展专项整治工作，并对排查、自查出的问题进行销号式管理。12月14日，昆明市人民政府办公室下发《工作提醒函》明确“昆明市安宁金方街道办事处上世纪90年度在思邑村堆积了大量昆钢产生的钢渣”等3个国家和省移交昆明市长江经济带生态环境突出问题尚未完成整改和验收销号，其中包含安宁市金地化工有限公司在草铺街道堆放磷石膏渣问题。要求在2020年12月30日前完成验收销号，对未完成整改和验收销号的，由昆明市推长办将有关问题线索移交市纪委市监委按程序启动问责。
目前金地公司正在破产重组，但由于金地公司重组、未取得相关行政审批手续、整改资金缺口大等原因，至今未能开展整改工作，无法确保整改事项在规定时限内完成。
目前清理安宁金地化工有限公司场内外的磷石膏和“白肥”工作亟需即可启动，才能确保按期完成整治，顺利通过相关部门验收。草铺街道经与环保分局、云南天安化工有限公司、金地化工负责人对接，提出将安宁金地化工有限公司场内外的磷石膏和“白肥”运至云南天安化工有限公司杨家箐渣场。</t>
  </si>
  <si>
    <t>草铺街道农村“村村亮灯”工程</t>
  </si>
  <si>
    <t>各村委会要因地制宜，着力解决农村群众出行安全，让村庄美起来、亮起来，让民生工程落地见效。各村委会要着力开展排查工作，对需要增加路灯的村组及时增加，对年久失修，无法正常使用的路灯及时进行维修、更换，根据安宁市级工作要求此工程需在2021年6月30日前完工。</t>
  </si>
  <si>
    <t>草铺街道农村厕所后续管护</t>
  </si>
  <si>
    <t>深入学习贯彻习近平总书记关于农村“厕所革命”重要指示精神，以生态文明建设为切入点，减少农业农村面源污染，全面改善和提升农村人居环境整治质量。各村委会要因地制宜制定农村厕所后续管护方案，明确工作目标、细化具体措施、强化组织保障、落实工作责任，切实做好农村厕所粪污收集、处理及资源化利用工作，严禁将厕所粪污随意直排河塘沟渠等公共空间。工作要求：（1）各村要因地制宜，制定和完善确实可行的农村厕所后续管护实施方案，并于2021年7月1日前开展和运行农村厕所后续管护工作；（2）做好农村公厕提升改建工作，行政村新建公厕基本达到二类标准；对于已建的公厕需达到“三净两无一明”标准。</t>
  </si>
  <si>
    <t>草铺街道农村低收入群体住房提升改造</t>
  </si>
  <si>
    <t>为深入贯彻落实党的十九届四中全会精神，全面落实省委农村工作领导小组会议、昆明市2020年农村扶贫开发工作领导小组第一次会议精神，有效改善我市农村相对低收入人群生产生活条件，实现全面建成小康社会目标；属于安宁户籍人口的无力建房户，要全部纳入农村住房提升改造补助范围，确保安宁户籍居民人人有房住。</t>
  </si>
  <si>
    <t>草铺街道麒麟片区2271亩土地征收补偿尾款及剩余利息</t>
  </si>
  <si>
    <t>为有效化解草铺辖区项目征地补偿相关问题，按照202012月2日市政府专题研究草铺街道征地拆迁安置遗留问题会议明确、草铺街道积极与麒麟村委会及相关村组协调，初步达成以下意见，即一次性支付土地征收补偿尾款及利息1666.47万元</t>
  </si>
  <si>
    <t>草铺街道推进爱国卫生“7个专项行动”及国卫复审迎检</t>
  </si>
  <si>
    <t>根据安宁市推进爱国卫生“7个专项行动”办工作通知要求，对街道辖区开展推进爱国卫生“7个专项行动”工作所产生的经费。</t>
  </si>
  <si>
    <t>草铺街道2021年文物维修维护</t>
  </si>
  <si>
    <t>2019年12月3日，市政府第63次常务会议研究同意，自2020年起，连续三年由市财政每年安排专项资金用于我市的文物保护工作。2021年初，各街道排查、梳理出包合登记一般不可移动文物在内的65项历史文化遗存残损较为严重，急需抢险加固或急需增设保护性设施，并制定了具体开竣工计划，对具有历史价值、文化价值、科学价值的历史遗留物采取一系列防止其受到损害的措施。</t>
  </si>
  <si>
    <t>草铺街道辖区涉迁群众安置房契税</t>
  </si>
  <si>
    <t>目前，草铺辖区涉迁群众共选择城区安置房近3000套，完成核桃箐、石坪、碗窑、乐营、上权甫及下权甫6个村1351套安置房709.14万元的契税缴纳。，并根据办理不动产权证实际所需缴纳或退还契税，切实维护涉迁群众的切身利益。</t>
  </si>
  <si>
    <t>草铺街道辖区涉迁群众生活过渡费及失地农民生活补贴</t>
  </si>
  <si>
    <t>结合辖区征地拆迁、补偿安置工作，根据搬迁项目及群众所需，及时申报核发资金主要用于发放辖区项目建设涉及的拟搬迁村民及已搬迁待安置群众过渡期间的生活补贴，以及已搬迁安置村民的失地农民生活补贴，以保障涉及群众安置过渡期间的基本生活，提高辖区群众对项目征地拆迁工作的支持，同时有利于土地整合开发利用和项目入驻建设。</t>
  </si>
  <si>
    <t>草铺街道巡山卡点人员经费补助</t>
  </si>
  <si>
    <t>根据安宁市林业和草原局关于下拨2021年街道巡山卡点人员第二批经费补助的函，开展此项工作目的是确保街道辖区范围内不发生森林火灾，确保森林资源安全。确保巡山堵卡人员工资待遇补助得到提高。</t>
  </si>
  <si>
    <t>草铺街道养老服务体系建设</t>
  </si>
  <si>
    <t>中央专项彩票公益补助草铺街道养老服务体系项目建设100.00万元</t>
  </si>
  <si>
    <t>草铺街道综合居家养老服务中心建设</t>
  </si>
  <si>
    <t>安宁市民政局拨付2021年第三批养老服务体系建设及运营补助，草铺街道建设街道综合居家养老服务中心。</t>
  </si>
  <si>
    <t>老年人最低生活补助</t>
  </si>
  <si>
    <t>2021年度草铺街道预计2600名老年人，预计发放老年人发放最低生活补助。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</si>
  <si>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</si>
  <si>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</si>
  <si>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</si>
  <si>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</si>
  <si>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</si>
  <si>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</si>
  <si>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</si>
  <si>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</si>
  <si>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</si>
  <si>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</si>
  <si>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</si>
  <si>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党员教育培训 </t>
  </si>
  <si>
    <t xml:space="preserve"> ----</t>
  </si>
  <si>
    <t xml:space="preserve"> =3</t>
  </si>
  <si>
    <t>次</t>
  </si>
  <si>
    <t>无偏差</t>
  </si>
  <si>
    <t>党建氛围营造、支部规范化建设、螳川先锋党建品牌创建</t>
  </si>
  <si>
    <t xml:space="preserve"> =6</t>
  </si>
  <si>
    <t>个</t>
  </si>
  <si>
    <t>扫黑除恶定期排查摸底次数</t>
  </si>
  <si>
    <t xml:space="preserve"> =10</t>
  </si>
  <si>
    <t>综治维稳（平安建设）信访工作类型</t>
  </si>
  <si>
    <t xml:space="preserve"> =7</t>
  </si>
  <si>
    <t>意识形态宣传、学习、创建、志愿服务活动次数</t>
  </si>
  <si>
    <t xml:space="preserve"> =30</t>
  </si>
  <si>
    <t>森林防火宣传涉及村委会数量</t>
  </si>
  <si>
    <t xml:space="preserve"> =8</t>
  </si>
  <si>
    <t>完成工业固定资产投资</t>
  </si>
  <si>
    <t xml:space="preserve"> =50.00</t>
  </si>
  <si>
    <t>亿元</t>
  </si>
  <si>
    <t>确保完成招商引资实际到位资金</t>
  </si>
  <si>
    <t xml:space="preserve"> =10.00</t>
  </si>
  <si>
    <t>完成土地收储</t>
  </si>
  <si>
    <t xml:space="preserve"> =4000</t>
  </si>
  <si>
    <t>亩</t>
  </si>
  <si>
    <t>完成土地前期开发（必要的通水、通电、通路及场地整理，使土地满足出让要求）</t>
  </si>
  <si>
    <t xml:space="preserve"> =2568</t>
  </si>
  <si>
    <t>加快打造石化产业园，完成投资</t>
  </si>
  <si>
    <t xml:space="preserve"> =8000.00</t>
  </si>
  <si>
    <t>万元</t>
  </si>
  <si>
    <t>深入推进城乡融合发展，加快推进幸福新苗乡项目，实施八街相连、摩所营等乡村振兴、美丽乡村和农村人居环境改善提升项目</t>
  </si>
  <si>
    <t xml:space="preserve"> =3000.00</t>
  </si>
  <si>
    <t>接收安置就业农村劳动力</t>
  </si>
  <si>
    <t xml:space="preserve"> =1400</t>
  </si>
  <si>
    <t>人</t>
  </si>
  <si>
    <t>新增规上文化企业户数</t>
  </si>
  <si>
    <t xml:space="preserve"> =1</t>
  </si>
  <si>
    <t>质量指标</t>
  </si>
  <si>
    <t>安宁市考核排名级数</t>
  </si>
  <si>
    <t>≥5</t>
  </si>
  <si>
    <t>名</t>
  </si>
  <si>
    <t>完成固定资产投资（不含农户）增长</t>
  </si>
  <si>
    <t>≥16</t>
  </si>
  <si>
    <t>%</t>
  </si>
  <si>
    <t>完成地区生产总值增长</t>
  </si>
  <si>
    <t xml:space="preserve"> =6.5</t>
  </si>
  <si>
    <t>流动人口服务管理覆盖率</t>
  </si>
  <si>
    <t>≥85</t>
  </si>
  <si>
    <t>补助工作完成率</t>
  </si>
  <si>
    <t xml:space="preserve"> =100</t>
  </si>
  <si>
    <t>森林防火各项工作完成率</t>
  </si>
  <si>
    <t>安全生产和突发事件应对工作完成率</t>
  </si>
  <si>
    <t>文明城市创建工作完成率</t>
  </si>
  <si>
    <t>公共文化服务项目考核指标完成率</t>
  </si>
  <si>
    <t>≥80</t>
  </si>
  <si>
    <t>扫黑除恶工作宣传活动覆盖率</t>
  </si>
  <si>
    <t>时效指标</t>
  </si>
  <si>
    <t>各项工作任务完成及时率</t>
  </si>
  <si>
    <t>补贴补助发放及时率</t>
  </si>
  <si>
    <t>各项工作完成时限</t>
  </si>
  <si>
    <t>年</t>
  </si>
  <si>
    <t>1年</t>
  </si>
  <si>
    <t>成本指标</t>
  </si>
  <si>
    <t>党政工作安排资金</t>
  </si>
  <si>
    <t>≤1536.00</t>
  </si>
  <si>
    <t>经济发展工作安排资金</t>
  </si>
  <si>
    <t>≤191.70</t>
  </si>
  <si>
    <t>社会管理工作安排资金</t>
  </si>
  <si>
    <t>≤1883.90</t>
  </si>
  <si>
    <t>上级交办部门工作安排资金</t>
  </si>
  <si>
    <t>≤300.00</t>
  </si>
  <si>
    <t>效益指标</t>
  </si>
  <si>
    <t>经济效益
指标</t>
  </si>
  <si>
    <t>城镇常住居民人均可支配收入增长率</t>
  </si>
  <si>
    <t>≥3</t>
  </si>
  <si>
    <t>农村常住居民人均可支配收入增长率</t>
  </si>
  <si>
    <t>工业总产值增长率</t>
  </si>
  <si>
    <t>≥10</t>
  </si>
  <si>
    <t>提升辖区规范农村建房</t>
  </si>
  <si>
    <t>规范辖区农村建房标准性</t>
  </si>
  <si>
    <t>建房统一标准</t>
  </si>
  <si>
    <t>建房标准村貌良好</t>
  </si>
  <si>
    <t>社会效益
指标</t>
  </si>
  <si>
    <t>提升人口综合素质</t>
  </si>
  <si>
    <t>人口综合素质</t>
  </si>
  <si>
    <t>逐步提升</t>
  </si>
  <si>
    <t>开展群众培训教育，群众素质有所提升</t>
  </si>
  <si>
    <t>保障人民群众生命财产安全和森林资源情况</t>
  </si>
  <si>
    <t>人民群众生命财政安全和森林资源情况</t>
  </si>
  <si>
    <t>有效保障</t>
  </si>
  <si>
    <t>设立森林巡查卡点进行定期安全巡查</t>
  </si>
  <si>
    <t>农村人居环境整治工作</t>
  </si>
  <si>
    <t>改善农村人居环境</t>
  </si>
  <si>
    <t>保护环境人民居住安心舒适</t>
  </si>
  <si>
    <t>生态效益
指标</t>
  </si>
  <si>
    <t>水主要污染物总量减排任务完成率</t>
  </si>
  <si>
    <t>水质达标率</t>
  </si>
  <si>
    <t>空气质量优良率</t>
  </si>
  <si>
    <t>≥99</t>
  </si>
  <si>
    <t>垃圾分类示范街道、示范社区、示范小区覆盖率</t>
  </si>
  <si>
    <t>≥50</t>
  </si>
  <si>
    <t>保持生态平衡和生态效益</t>
  </si>
  <si>
    <t>人与自然和谐共处</t>
  </si>
  <si>
    <t>人民居住环境安心舒适</t>
  </si>
  <si>
    <t>满意度指标</t>
  </si>
  <si>
    <t>服务对象满意度指标等</t>
  </si>
  <si>
    <t>辖区群众满意度</t>
  </si>
  <si>
    <t>≥95</t>
  </si>
  <si>
    <t>其他需说明事项</t>
  </si>
  <si>
    <t>备注：1.涉密部门和涉密信息按保密规定不公开。</t>
  </si>
  <si>
    <t xml:space="preserve">      2.一级指标包含产出指标、效益指标、满意度指标，二级指标和三级指标根据项目实际情况设置。</t>
  </si>
  <si>
    <t xml:space="preserve"> 2021年度项目支出绩效自评表（2021年村（社区）、村（居）民小组岗位补贴、五险一金及2020年考核奖励专项资金）</t>
  </si>
  <si>
    <t>公开12表</t>
  </si>
  <si>
    <t>项目名称</t>
  </si>
  <si>
    <t>2021年村（社区）、村（居）民小组岗位补贴、五险一金及2020年考核奖励专项资金</t>
  </si>
  <si>
    <t>主管部门</t>
  </si>
  <si>
    <t>安宁市人民政府</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</si>
  <si>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</si>
  <si>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</si>
  <si>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</si>
  <si>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</si>
  <si>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</si>
  <si>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</si>
  <si>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</si>
  <si>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</si>
  <si>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</si>
  <si>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</si>
  <si>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</si>
  <si>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</si>
  <si>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</si>
  <si>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</si>
  <si>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根据《关于提高全市村（社区）工作经费和干部待遇的实施方案》（安组通〔2019〕5号），完成对草铺街道村（社区）、村（居）民小组干部2021年岗位补贴和2020年度考核奖励资金核算，并及时发放补贴为其购买五险一金。</t>
  </si>
  <si>
    <t>2021年已完成对草铺街道村（社区）、村（居）民小组干部2021年岗位补贴和2020年度考核奖励资金核算，并及时发放补贴为其购买五险一金。</t>
  </si>
  <si>
    <t>绩效指标</t>
  </si>
  <si>
    <t xml:space="preserve">年度指标值 </t>
  </si>
  <si>
    <t>发放村（社区）</t>
  </si>
  <si>
    <t>----</t>
  </si>
  <si>
    <t xml:space="preserve"> =9</t>
  </si>
  <si>
    <t>发放村（居）民小组</t>
  </si>
  <si>
    <t xml:space="preserve"> =44</t>
  </si>
  <si>
    <t>奖励金发放率</t>
  </si>
  <si>
    <t>100</t>
  </si>
  <si>
    <t>保障草铺街道村（社区）、村（居）民小组干部岗位补贴正常发放、活动正常开展</t>
  </si>
  <si>
    <t>有效保障工作正常开展</t>
  </si>
  <si>
    <t>正常开展</t>
  </si>
  <si>
    <t>2021年草铺街道村（社区）、村（居）民小组干部岗位补贴正常发放、活动正常开展且已完成</t>
  </si>
  <si>
    <t>可持续影响
指标</t>
  </si>
  <si>
    <t>确保村（组）干部工作持续性正常开展、营造良好工作氛围</t>
  </si>
  <si>
    <t>真正做到全心全意为人民服务</t>
  </si>
  <si>
    <t>持续开展</t>
  </si>
  <si>
    <t>村（组）干部对人民群众的事情更加上心尽力、全心全意工作</t>
  </si>
  <si>
    <t>个别群众对于村（组）干部工作能力不太满意；促使村干部不断提高自身工作能力</t>
  </si>
  <si>
    <t>干部职工满意度</t>
  </si>
  <si>
    <t>≥98</t>
  </si>
  <si>
    <t>95</t>
  </si>
  <si>
    <t>服务对象满意度具不可控制性，故实际得分小于固定分值；努力做好工作，提高服务对象满意度</t>
  </si>
  <si>
    <t>其他需要说明事项</t>
  </si>
  <si>
    <t>总分</t>
  </si>
  <si>
    <t>优（自评等级）</t>
  </si>
  <si>
    <t>2021年度项目支出绩效自评表（2021年村（组）社区工作经费、岗位补贴、五险一金及2020年考核奖励专项资金）</t>
  </si>
  <si>
    <t>2021年村（组）社区工作经费、岗位补贴、五险一金及2020年考核奖励专项资金</t>
  </si>
  <si>
    <t>根据《关于提高全市村（社区）工作经费和干部待遇的实施方案》（安组通【2019】5号），强化基层组织建设，稳定基层干部队伍，调动干事创业积极性，吸引各类人才返乡就业创业。</t>
  </si>
  <si>
    <t>2021年草铺街道已完成2021年村（组）社区工作经费、岗位补贴、五险一金及2020年考核奖励专项资金的发放，强化基层组织建设，稳定基层干部队伍，调动干事创业积极性，吸引各类人才返乡就业创业。</t>
  </si>
  <si>
    <t xml:space="preserve"> =43</t>
  </si>
  <si>
    <t>&gt;98</t>
  </si>
  <si>
    <t>2021年度项目支出绩效自评表（草铺党政综合办工作运转专项资金）</t>
  </si>
  <si>
    <t>草铺党政综合办工作运转专项资金</t>
  </si>
  <si>
    <t>提高街道工作人员的工作质量及工作效率；提升办公场所环境干净、整洁、安全，以保障工作人员生命财产安全，更好地为各办（中心）、各村（居）委会及人民群众做好服务工作，确保草铺街道党工委、办事处各项工作正常运转。</t>
  </si>
  <si>
    <t>电费缴纳次数</t>
  </si>
  <si>
    <t xml:space="preserve"> =12</t>
  </si>
  <si>
    <t>次/年</t>
  </si>
  <si>
    <t>通讯费缴纳次数</t>
  </si>
  <si>
    <t>办公楼及各部门办公场所次数维修次数</t>
  </si>
  <si>
    <t>办公设备维护次数</t>
  </si>
  <si>
    <t xml:space="preserve"> =4</t>
  </si>
  <si>
    <t>党报党刊征定次数</t>
  </si>
  <si>
    <t>购买办公纸张等办公用品次数</t>
  </si>
  <si>
    <t xml:space="preserve"> =2</t>
  </si>
  <si>
    <t>购买电脑及打印机数量</t>
  </si>
  <si>
    <t>台/套</t>
  </si>
  <si>
    <t>办公纸成本</t>
  </si>
  <si>
    <t xml:space="preserve"> =26.67</t>
  </si>
  <si>
    <t>元/包</t>
  </si>
  <si>
    <t>26.67</t>
  </si>
  <si>
    <t>具有可持续影响，保障机构正常运转</t>
  </si>
  <si>
    <t>机构正常运行转</t>
  </si>
  <si>
    <t>草铺街道党工委、办事处各项工作正常运转</t>
  </si>
  <si>
    <t>草铺街道办事处各中心、村（居）委会、涉及往来单位满意度</t>
  </si>
  <si>
    <t>&gt;99</t>
  </si>
  <si>
    <t>96</t>
  </si>
  <si>
    <t xml:space="preserve">                  2021年度项目支出绩效自评表（草铺街道2020年度美丽宜居乡村建设项目专项资金）</t>
  </si>
  <si>
    <t>草铺街道2020年度美丽宜居乡村建设项目专项资金</t>
  </si>
  <si>
    <t>美丽宜居乡村建设</t>
  </si>
  <si>
    <t>美丽宜居乡村建设完成率</t>
  </si>
  <si>
    <t>资金使用及时率</t>
  </si>
  <si>
    <t>=100</t>
  </si>
  <si>
    <t>具有可持续长期影响性，确保辖区经济健康和谐发展</t>
  </si>
  <si>
    <t>辖区经济健康和谐发展</t>
  </si>
  <si>
    <t>辖区经济健康和谐发展，人民生活质量</t>
  </si>
  <si>
    <t>辖区经济健康和谐发展还有发展空间；努力做好美丽宜居乡村建设，提升乡村风貌，建立适宜人居环境，吸引外来经济，促使辖区经济健康和谐发展</t>
  </si>
  <si>
    <t>94</t>
  </si>
  <si>
    <t>2021年度项目支出绩效自评表（草铺街道2021年农村基础设施建设工作专项资金）</t>
  </si>
  <si>
    <t>草铺街道2021年农村基础设施建设工作专项资金</t>
  </si>
  <si>
    <t xml:space="preserve"> </t>
  </si>
  <si>
    <t>按照各级党委、政府农村人居环境整治、厕所革命、乡村振兴战略、美丽乡村建设的总体要求和决策部署，全力推进农村人居环境整治、厕所革命、乡村振兴战略、美丽乡村等项目建设工作，实施以“五边”（边谋划、边实践、边评估、边修正、边总结）为重点的过程管控，群策群力助力草铺社会主义新农村建设及特色化改造，进一步改善和提升农村人居环境质量，不断总结契合实际、行之有效的经验做法，形成长效推进机制和制度性成果，为实现产业兴旺、生态宜居、乡风文明、治理有效、生活富裕的美丽乡村工作目标及全面实施乡村振兴战略奠定基础，不断满足广大农民群众对美好生活向往的需求，进一步增强广大农民群众的幸福感、获得感。主要工作目标：（1）完成邵九村委会箐木林村小组美丽宜居乡村示范村项目建设；（2）完成邵九村委会乡村振兴邵九村工程（一期工程）工程项目建设；（3）全力推进农村厕所革命，完成草铺街道2020年农村无害化卫生户厕改建配套补助资金兑付，以小厕所促进大民生，增强广大农民群众的幸福感、获得感；（4）完成王家滩村委会九渡村小组乡村振兴、乡村治理、美丽宜居试点村项目建设，形成长效推进机制和制度性成果，为全面实施乡村振兴战略奠定基础；（5）对草铺现有保留村实施村庄规划，进一步改善村容村貌和提升农村人居环境质量。为确保各工程项目建设顺利推进，预计需项目资金355.8374万元。</t>
  </si>
  <si>
    <t>（1）已完成邵九村委会箐木林村小组美丽宜居乡村示范村项目建设；（2）完成邵九村委会乡村振兴邵九村工程（一期工程）工程项目建设；（3）全力推进农村厕所革命，完成草铺街道2020年农村无害化卫生户厕改建配套补助资金兑付，以小厕所促进大民生，增强广大农民群众的幸福感、获得感；（4）完成王家滩村委会九渡村小组乡村振兴、乡村治理、美丽宜居试点村项目建设，形成长效推进机制和制度性成果，为全面实施乡村振兴战略奠定基础；（5）对草铺现有保留村实施村庄规划，进一步改善村容村貌和提升农村人居环境质量。为确保各工程项目建设顺利推进，预计需项目资金355.8374万元。</t>
  </si>
  <si>
    <t>邵九村委会箐木林村小组美丽宜居乡村示范村</t>
  </si>
  <si>
    <t>邵九村委会乡村振兴邵九村工程（一期工程）工程项目建设数</t>
  </si>
  <si>
    <t>期</t>
  </si>
  <si>
    <t>草铺街道2020年农村无害化卫生户厕数</t>
  </si>
  <si>
    <t xml:space="preserve"> =1978</t>
  </si>
  <si>
    <t>座</t>
  </si>
  <si>
    <t>1978</t>
  </si>
  <si>
    <t>邵九村委会乡村振兴邵九村工程（一期工程）工程项目建设工作完成率</t>
  </si>
  <si>
    <t>邵九村委会箐木林村小组美丽宜居乡村示范村项目建设时间</t>
  </si>
  <si>
    <t>邵九村委会乡村振兴邵九村工程（一期工程）工程项目建设时间</t>
  </si>
  <si>
    <t>通过对草铺现有保留村实施村庄规划，让项目建设更有前瞻性，能更好地改善村容村貌和提升农村人居环境质量时间。</t>
  </si>
  <si>
    <t>王家滩村委会九渡村小组乡村振兴、乡村治理、美丽宜居试点村项目建设时间</t>
  </si>
  <si>
    <t>社会效益指标</t>
  </si>
  <si>
    <t>通过实施农村无害化卫生户厕补助，能进一步巩固农村厕所革命工作成果，以小厕所促进大民生，增强广大农民群众的幸福感、获得感</t>
  </si>
  <si>
    <t>农民群众幸福感、获得感</t>
  </si>
  <si>
    <t>显著提升</t>
  </si>
  <si>
    <t>实施农村无害化卫生户厕补助，以小厕所促进大民生，方便农民群众日常生活需求，增强广大农民群众的幸福感、获得感</t>
  </si>
  <si>
    <t>广大农民群众的幸福感、获得感还可以进一步提升；继续做好农村基础设施建设工作，全面实施乡村振兴战略奠定基础，不断满足广大农民群众对美好生活向往的需求，进一步增强广大农民群众的幸福感、获得感</t>
  </si>
  <si>
    <t>生态效益指标</t>
  </si>
  <si>
    <t>通过对草铺现有保留村实施村庄规划，让项目建设更有前瞻性，能更好地改善村容村貌和提升农村人居环境质量，</t>
  </si>
  <si>
    <t>农村人居环境质量，改善农民群众的生产生活条件</t>
  </si>
  <si>
    <t>粪污无外露，环境质量得到改善，保障人民生活质量</t>
  </si>
  <si>
    <t>农民群众满意度</t>
  </si>
  <si>
    <t>≥96</t>
  </si>
  <si>
    <t xml:space="preserve">     2021年度项目支出绩效自评表（草铺街道办事处2021年森林防火专项经费）</t>
  </si>
  <si>
    <t>草铺街道办事处2021年森林防火专项经费</t>
  </si>
  <si>
    <t>防火工作开展期限为半年，时间为2020年12月1日至2021年5月31日，若降雨量少可延长至2021年6月15日。同时确保街道扑火队人员2021年伙食费、工资、保险及应急车辆的维修保养等。</t>
  </si>
  <si>
    <t>扑火队人员数量</t>
  </si>
  <si>
    <t>巡山堵卡人员数量</t>
  </si>
  <si>
    <t xml:space="preserve"> =200</t>
  </si>
  <si>
    <t>200</t>
  </si>
  <si>
    <t>每周开展森林防火督查次数</t>
  </si>
  <si>
    <t>次/周</t>
  </si>
  <si>
    <t>≤100</t>
  </si>
  <si>
    <t>《户主责任书》签订率</t>
  </si>
  <si>
    <t>森林防火宣传覆盖率</t>
  </si>
  <si>
    <t>入山人员信息登记率</t>
  </si>
  <si>
    <t>重大、特大火灾发生率</t>
  </si>
  <si>
    <t xml:space="preserve"> =0</t>
  </si>
  <si>
    <t>提升森林防火综合能力</t>
  </si>
  <si>
    <t>确保森林资源和人民生命财产安全</t>
  </si>
  <si>
    <t>降低森林火灾发生率，效果显著</t>
  </si>
  <si>
    <t>重大、特大火灾发生率为0%，但是还是会有小型火灾难以避免；加强森林防火工作力度，争取做到百分百避免火灾的发生</t>
  </si>
  <si>
    <r>
      <t>辖区村民</t>
    </r>
    <r>
      <rPr>
        <sz val="10"/>
        <color indexed="8"/>
        <rFont val="宋体"/>
        <charset val="134"/>
      </rPr>
      <t>满意度</t>
    </r>
  </si>
  <si>
    <t>97</t>
  </si>
  <si>
    <t>2021年度项目支出绩效自评表(草铺街道办事处农村“厕所革命”补助资金)</t>
  </si>
  <si>
    <t>草铺街道办事处农村“厕所革命”补助资金</t>
  </si>
  <si>
    <t>进一步满足辖区群众的如厕需求，改善农村人居环境质量，巩固农村人居环境整治工作成果。</t>
  </si>
  <si>
    <t>无害化卫生公厕改造数量</t>
  </si>
  <si>
    <t>公厕改造成本</t>
  </si>
  <si>
    <t xml:space="preserve"> =173199.45</t>
  </si>
  <si>
    <t>元/座</t>
  </si>
  <si>
    <t>补助资金发放率</t>
  </si>
  <si>
    <t>≥90</t>
  </si>
  <si>
    <t>89</t>
  </si>
  <si>
    <t xml:space="preserve">            2021年度项目支出绩效自评表（草铺街道河长制培训工作和河渠综合治理专项资金）</t>
  </si>
  <si>
    <t>草铺街道河长制培训工作和河渠综合治理专项资金</t>
  </si>
  <si>
    <t>为进一步提高安宁市河长制工作规范化水平，增强基层河（湖）长和河（湖）工作人员履职尽责能力，提高工作成效和完成河（湖）治理措施清淤除障、河道扩宽、格宾石笼护坡、滚水坝和跨河小桥、河岸通行步道等。</t>
  </si>
  <si>
    <t>清理河道长度</t>
  </si>
  <si>
    <t xml:space="preserve"> =2.50</t>
  </si>
  <si>
    <t>千米</t>
  </si>
  <si>
    <t>按质按量完成九渡景观改造和推进河长制工作培训工作</t>
  </si>
  <si>
    <t>天</t>
  </si>
  <si>
    <t>河长制培训工作和河渠综合治理经费覆盖率</t>
  </si>
  <si>
    <t>90</t>
  </si>
  <si>
    <t>九渡河道景观提升改造工程，提升人居环境</t>
  </si>
  <si>
    <t>人居生态环境质量</t>
  </si>
  <si>
    <t>水生态系统功能得到恢复，水环境安全得到有力保障</t>
  </si>
  <si>
    <t>街道辖区内水环境质量还可以进一步有所提升；提高工作成效和完成河（湖）治理措施清淤除障</t>
  </si>
  <si>
    <r>
      <t>辖区居民</t>
    </r>
    <r>
      <rPr>
        <sz val="10"/>
        <color indexed="8"/>
        <rFont val="宋体"/>
        <charset val="134"/>
      </rPr>
      <t>满意度</t>
    </r>
  </si>
  <si>
    <t>2021年度项目支出绩效自评表（草铺街道河长制工作专项经费）</t>
  </si>
  <si>
    <t>草铺街道河长制工作专项经费</t>
  </si>
  <si>
    <t>库塘数量</t>
  </si>
  <si>
    <t xml:space="preserve"> =32</t>
  </si>
  <si>
    <t>河道数量</t>
  </si>
  <si>
    <t xml:space="preserve"> =5</t>
  </si>
  <si>
    <t>条</t>
  </si>
  <si>
    <t>河长工作经费覆盖率</t>
  </si>
  <si>
    <t xml:space="preserve"> ≥90</t>
  </si>
  <si>
    <t>重要河道、库塘水功能区水质达标率</t>
  </si>
  <si>
    <t>≥70</t>
  </si>
  <si>
    <t>饮用水源地水质达标率</t>
  </si>
  <si>
    <t>≥65</t>
  </si>
  <si>
    <t>项目完成时效</t>
  </si>
  <si>
    <t>2021年1-1日-2021年12月31日</t>
  </si>
  <si>
    <t>河长制工作经费</t>
  </si>
  <si>
    <t xml:space="preserve"> =90000.00</t>
  </si>
  <si>
    <t>元/条</t>
  </si>
  <si>
    <t>基础设施建设费</t>
  </si>
  <si>
    <t xml:space="preserve"> =24620.31</t>
  </si>
  <si>
    <t>维护费</t>
  </si>
  <si>
    <t xml:space="preserve"> =10000.00</t>
  </si>
  <si>
    <t>经济稳定发展</t>
  </si>
  <si>
    <t>发展水平逐步提高</t>
  </si>
  <si>
    <t>逐步提高</t>
  </si>
  <si>
    <t>街道辖区内水环境质量明显改善，水生态系统功能得到恢复，水环境安全得到有力保障，经济发展逐步提升</t>
  </si>
  <si>
    <t>经济发展水平还可以进一步提升；努力做好草铺街道河长制工作，营造出“河畅、水清、岸绿、景美”的良好生态环境</t>
  </si>
  <si>
    <t>2021年度项目支出绩效自评表（草铺街道基层党建办工作专项资金）</t>
  </si>
  <si>
    <t>草铺街道基层党建办工作专项资金</t>
  </si>
  <si>
    <t>做好党的基层组织建设，完成2020年党建目标考核工作。做好2020年-2021年换届选举工作，以提升村（社区）基层组织力为重点，突出政治功能，全覆盖加强各领域基层党建、基层党建各项工作；抓各领域党组织标准化、规范化建设；进一步提升村（社区）党建工作经费、干部待遇、活动场所水平；抓党员队伍和基层后备干部队伍建设，发挥“头雁”作用。做好党支部标准化、规范化建设，打造基层党建品牌；完成好党工委、办事处及党政班子成员交办的各项工作。</t>
  </si>
  <si>
    <t>已完成做好2020年-2021年换届选举工作，以提升村（社区）基层组织力为重点，突出政治功能，全覆盖加强各领域基层党建、基层党建各项工作；抓各领域党组织标准化、规范化建设；进一步提升村（社区）党建工作经费、干部待遇、活动场所水平；抓党员队伍和基层后备干部队伍建设，发挥“头雁”作用。做好党支部标准化、规范化建设，打造基层党建品牌；完成好党工委、办事处及党政班子成员交办的各项工作。</t>
  </si>
  <si>
    <t>困难老党员慰问次数</t>
  </si>
  <si>
    <t>党员教育培训</t>
  </si>
  <si>
    <t>青年人才党支部活动次数、机关党支部、离退休支部活动次数</t>
  </si>
  <si>
    <t>党建精品创建点</t>
  </si>
  <si>
    <t>建设规范化支部数</t>
  </si>
  <si>
    <t>党建宣传教育</t>
  </si>
  <si>
    <t>慰问、补助发放覆盖率</t>
  </si>
  <si>
    <t>党员接受培训率</t>
  </si>
  <si>
    <t>宣传教育覆盖率</t>
  </si>
  <si>
    <t>精品创建点、规范化支部达标率</t>
  </si>
  <si>
    <t>工作开展时效</t>
  </si>
  <si>
    <t>离职村干部人均补贴</t>
  </si>
  <si>
    <t xml:space="preserve"> =14.00</t>
  </si>
  <si>
    <t>元/人</t>
  </si>
  <si>
    <t>村组干部发放人均补贴</t>
  </si>
  <si>
    <t xml:space="preserve"> =184.00</t>
  </si>
  <si>
    <t>党员素质</t>
  </si>
  <si>
    <t>提升党员素质</t>
  </si>
  <si>
    <t>明显提升</t>
  </si>
  <si>
    <t>通过开展党员教育培训、青年人才党支部活动培训，党员素质有所提升</t>
  </si>
  <si>
    <t>党员队伍结构</t>
  </si>
  <si>
    <t>优化党员队伍结构</t>
  </si>
  <si>
    <t>得到优化</t>
  </si>
  <si>
    <t>党员素质有所提升，优化党员队伍结构</t>
  </si>
  <si>
    <t>可持续效益
指标</t>
  </si>
  <si>
    <t>提升正常离职村干部、困难老党员收获感、幸福感</t>
  </si>
  <si>
    <t>离职村干部、困难老党员得到逢年过节得到草铺街道的关心，从未使离职村干部、困难老党员收获感、幸福感</t>
  </si>
  <si>
    <t>基层党员、群众满意度</t>
  </si>
  <si>
    <t>服务对象满意度具不可控制性，故实得分小于固定分值；努力做好工作，提高服务对象满意度</t>
  </si>
  <si>
    <t>老党员、离职村干部满意度</t>
  </si>
  <si>
    <t>2021年度项目支出绩效自评表（草铺街道集镇村庄综合管理专项资金）</t>
  </si>
  <si>
    <t>草铺街道集镇村庄综合管理专项资金</t>
  </si>
  <si>
    <t>绿化面积</t>
  </si>
  <si>
    <t xml:space="preserve"> =67745.45</t>
  </si>
  <si>
    <t>平方米</t>
  </si>
  <si>
    <t>古树棵数</t>
  </si>
  <si>
    <t>颗</t>
  </si>
  <si>
    <t>道路清扫面积</t>
  </si>
  <si>
    <t xml:space="preserve"> =178100</t>
  </si>
  <si>
    <t>道路保洁面积</t>
  </si>
  <si>
    <t xml:space="preserve"> =28100</t>
  </si>
  <si>
    <t>路灯数</t>
  </si>
  <si>
    <t xml:space="preserve"> =74</t>
  </si>
  <si>
    <t>盏</t>
  </si>
  <si>
    <t>集镇公厕数量</t>
  </si>
  <si>
    <t>垃圾中转站数量</t>
  </si>
  <si>
    <t>人口数</t>
  </si>
  <si>
    <t xml:space="preserve"> =9406</t>
  </si>
  <si>
    <t>村庄公厕数</t>
  </si>
  <si>
    <t xml:space="preserve"> =22</t>
  </si>
  <si>
    <t>树木成活率</t>
  </si>
  <si>
    <t>集镇垃圾处理率</t>
  </si>
  <si>
    <t>集镇清扫保洁率</t>
  </si>
  <si>
    <t>村庄垃圾处理率</t>
  </si>
  <si>
    <t>村庄清扫保洁率</t>
  </si>
  <si>
    <t>投诉整改时限</t>
  </si>
  <si>
    <t>逐年提升辖区内各个自然村的人居环境、村社环境管理水平</t>
  </si>
  <si>
    <t>辖区内各个自然村的人居环境、村社环境管理水平</t>
  </si>
  <si>
    <t>逐年提高</t>
  </si>
  <si>
    <t>重点对生活垃圾、生活污水、三堆杂物、农业废弃物等进行整治，提高农村垃圾处理效率</t>
  </si>
  <si>
    <t>辖区内各个自然村的人居环境、村社环境管理水平还可以进一步提升；重点对生活垃圾、生活污水、三堆杂物、农业废弃物等进行整治，规范农村垃圾处理方法，按照可回收垃圾、易腐垃圾、其他垃圾、有害垃圾进行分类，使农村清洁工程成为群众的自觉行动和良好习惯</t>
  </si>
  <si>
    <t>辖区村民满意度</t>
  </si>
  <si>
    <t>2021年度项目支出绩效自评表（草铺街道解决中石油云南炼油项目涉及搬迁村组土地征收补偿款剩余利息专项资金）</t>
  </si>
  <si>
    <t>草铺街道解决中石油云南炼油项目涉及搬迁村组土地征收补偿款剩余利息专项资金</t>
  </si>
  <si>
    <t xml:space="preserve">项目资金主要用于解决中石油云南炼油一期项目涉及搬迁村组土地征地补偿遗留问题，给予核拨中石油云南炼油一期项目涉及搬迁村组土地征收补偿款剩余利息6842701.56元。
</t>
  </si>
  <si>
    <t xml:space="preserve">已完成给予核拨中石油云南炼油一期项目涉及搬迁村组土地征收补偿款剩余利息6842701.56元。
</t>
  </si>
  <si>
    <t>涉及搬迁村组</t>
  </si>
  <si>
    <t>保障项目涉迁搬迁村组征地补偿遗留问题解决率</t>
  </si>
  <si>
    <t>土地补偿款发放率</t>
  </si>
  <si>
    <t>保障涉迁村民生活安定有序</t>
  </si>
  <si>
    <t>社会矛盾发生率</t>
  </si>
  <si>
    <t>有效降低</t>
  </si>
  <si>
    <t>及时解决搬迁村组土地征地补偿遗留问题，将土地征收补偿款剩余利息发放给搬迁群众，降低搬迁信访矛盾</t>
  </si>
  <si>
    <t>搬迁信访矛盾虽然降低但任还有小矛盾发生；努力做好土地征收补偿款剩余利息工作，减少小矛盾发生</t>
  </si>
  <si>
    <t>搬迁村组地居民满意度</t>
  </si>
  <si>
    <t>≥97</t>
  </si>
  <si>
    <t>2021年度项目支出绩效自评表（草铺街道解决中石油云南炼油项目涉及权甫村委会石坪村搬迁安置后续问题专项资金）</t>
  </si>
  <si>
    <t>草铺街道解决中石油云南炼油项目涉及权甫村委会石坪村搬迁安置后续问题专项资金</t>
  </si>
  <si>
    <t>项目资金主要用于解决中石油云南炼油项目环评涉及权甫村委会石坪村小组搬迁安置后续问题。一次性给予核拨600万元搬迁安置支持资金。</t>
  </si>
  <si>
    <t>已完成给予核拨中石油云南炼油项目涉及权甫村委会石坪村搬迁安置后续问题专项资金600万元。</t>
  </si>
  <si>
    <t>项目涉迁村民后续安置问题解决率</t>
  </si>
  <si>
    <t>搬迁安置支持资金发放率</t>
  </si>
  <si>
    <t>搬迁村组地村民满意度</t>
  </si>
  <si>
    <t xml:space="preserve">     2021年度项目支出绩效自评表（草铺街道金地化工场内外磷石膏白肥清运专项资金）</t>
  </si>
  <si>
    <t>草铺街道金地化工场内外磷石膏白肥清运专项资金</t>
  </si>
  <si>
    <t>已完成安宁市金地化工有限公司在草铺街道堆放磷石膏渣问题，安宁金地化工有限公司场内外的磷石膏和“白肥”运至云南天安化工有限公司杨家箐渣场。</t>
  </si>
  <si>
    <t>运输车辆</t>
  </si>
  <si>
    <t xml:space="preserve"> =2361</t>
  </si>
  <si>
    <t>辆</t>
  </si>
  <si>
    <t>清运吨数</t>
  </si>
  <si>
    <t xml:space="preserve"> =53581.68</t>
  </si>
  <si>
    <t>吨</t>
  </si>
  <si>
    <t>完成时间</t>
  </si>
  <si>
    <t xml:space="preserve">   =1</t>
  </si>
  <si>
    <t>2021年1月1日-2021年12月31日</t>
  </si>
  <si>
    <t>清运整治总成本</t>
  </si>
  <si>
    <t>≤76.33</t>
  </si>
  <si>
    <t>元/吨</t>
  </si>
  <si>
    <t>保护环境，适宜群众日常生活居住</t>
  </si>
  <si>
    <t>生态环境适宜群众日常生活居住</t>
  </si>
  <si>
    <t>保护环境卫生、降低路面硬化、营造良好便利的人居生活环境</t>
  </si>
  <si>
    <t>城市环境还有进一步改善的空间；；减少粉尘污染和放射性污染，提高环境质量</t>
  </si>
  <si>
    <t>提高生态环境</t>
  </si>
  <si>
    <t>生态环境质量</t>
  </si>
  <si>
    <t>有效改善</t>
  </si>
  <si>
    <t>减少粉尘污染和放射性污染，提高空气质量</t>
  </si>
  <si>
    <t>公众满意度</t>
  </si>
  <si>
    <t>2021年度项目支出绩效自评表（草铺街道临聘人员工资专项资金）</t>
  </si>
  <si>
    <t>草铺街道临聘人员工资专项资金</t>
  </si>
  <si>
    <t>结合草铺工作量大、情况复杂等实际，需招用劳务派遣人员，配合街道五办、七中心完成市政府下达的各项目标任务及其他相关工作，确保街道各项工作任务落到实处，从而促进我街道经济社会和谐发展。根据《安宁市人民政府关于同意解决退伍士兵卢延坤历史遗留问题的批复》（安政复[2018]39号）要求，支付卢延坤工资、年终考核奖，为其办理养老保险、工伤保险、医疗保险及公积金。</t>
  </si>
  <si>
    <t>已完成2021年草铺街道临聘人员工资、年终考核奖，为其办理养老保险、工伤保险、医疗保险及公积金的发放。</t>
  </si>
  <si>
    <t>临聘人员数量</t>
  </si>
  <si>
    <t xml:space="preserve"> =65</t>
  </si>
  <si>
    <t>临聘员工工资发放覆盖率</t>
  </si>
  <si>
    <t>临聘员工工资发放时限</t>
  </si>
  <si>
    <t>临聘人员总办公费</t>
  </si>
  <si>
    <t>≤3500.00</t>
  </si>
  <si>
    <t>元/人.年</t>
  </si>
  <si>
    <t>临聘人员工资、体检费、节日慰问总费用</t>
  </si>
  <si>
    <t>≤55643.34</t>
  </si>
  <si>
    <t>55643.34</t>
  </si>
  <si>
    <t>保障草铺街道各项工作正常运转</t>
  </si>
  <si>
    <t>保障机构正常运转</t>
  </si>
  <si>
    <t>正常运转</t>
  </si>
  <si>
    <t>配合街道五办、七中心完成市政府下达的各项目标任务及其他相关工作，确保街道各项工作任务落到实处，从而促进我街道经济社会和谐发展</t>
  </si>
  <si>
    <t>虽然招用了临聘人员，但是单位工作还是会存在有时人员不够的情况，草铺街道各项工作运转有时比较紧张；单位对工作进行提前开展，降低因人员不够带来的工作紧张，从而保障机构正常运转</t>
  </si>
  <si>
    <t>临聘人员满意度</t>
  </si>
  <si>
    <t>2021年度项目支出绩效自评表（草铺街道民政工作专项资金)</t>
  </si>
  <si>
    <t>草铺街道民政工作专项资金</t>
  </si>
  <si>
    <t>增强老年人的生活幸福感，提升幸福指数,有效促进社会和谐稳定，爱老敬老,关心孤寡老人弘扬社会新风尚，保障被征地人员老有所养、维护社会稳定，增强人民群众的生活幸福感，提升幸福指数，保护生态环境,树文明新风,文明殡葬，关爱残疾人群体的,促进社会和谐稳定。</t>
  </si>
  <si>
    <t>增强老年人的生活幸福感，提升幸福指数,有效促进社会和谐稳定，爱老敬老,关心孤寡老人弘扬社会新风尚，保障被征地人员老有所养、维护社会稳定，增强人民群众的生活幸福感，提升幸福指数，保护生态环境,树文明新风,文明殡葬，关爱残疾人群体的,促进社会和谐稳定。2021年已完成草铺街道民政工作专项资金96万元的正常使用。</t>
  </si>
  <si>
    <t>补助老年人数</t>
  </si>
  <si>
    <t xml:space="preserve">  =2702</t>
  </si>
  <si>
    <t>人次</t>
  </si>
  <si>
    <t>补贴集中供养特困老人</t>
  </si>
  <si>
    <t xml:space="preserve"> =18</t>
  </si>
  <si>
    <t>人(户)</t>
  </si>
  <si>
    <t>被征地人员到龄领取待遇人数</t>
  </si>
  <si>
    <t xml:space="preserve"> =2000</t>
  </si>
  <si>
    <t>被征地人员缴费补贴人数</t>
  </si>
  <si>
    <t xml:space="preserve"> =7000</t>
  </si>
  <si>
    <t>城乡居民养老保险补助人数</t>
  </si>
  <si>
    <t xml:space="preserve"> =3400</t>
  </si>
  <si>
    <t>农村人口死亡火化补助人数</t>
  </si>
  <si>
    <t>草铺街道对辖区内的社会临时救助人数</t>
  </si>
  <si>
    <t xml:space="preserve"> =20</t>
  </si>
  <si>
    <t>补助金发放覆盖率</t>
  </si>
  <si>
    <t>补助金发放准确率</t>
  </si>
  <si>
    <t>补贴发放覆盖率</t>
  </si>
  <si>
    <t>补贴发放准确率</t>
  </si>
  <si>
    <t>慰问金发放覆盖率</t>
  </si>
  <si>
    <t>慰问金发放准确率</t>
  </si>
  <si>
    <t>残疾人就业保证金使用率</t>
  </si>
  <si>
    <t>救助金发放准确率</t>
  </si>
  <si>
    <t>救助金发放覆盖率</t>
  </si>
  <si>
    <t>道路命名奖励经费</t>
  </si>
  <si>
    <t xml:space="preserve"> =3500</t>
  </si>
  <si>
    <t>增强老年人的生活幸福感，提升幸福指数,有效促进社会和谐稳定</t>
  </si>
  <si>
    <t>增强老年人的生活幸福感，提升幸福指数</t>
  </si>
  <si>
    <t>逐渐增强</t>
  </si>
  <si>
    <t>爱老敬老,关心孤寡老人弘扬社会新风尚，保障老年人老有所养</t>
  </si>
  <si>
    <t>老年人生活幸福感还待提高；爱老敬老,关心孤寡老人弘扬社会新风尚，保障被征地人员老有所养、维护社会稳定，增强人民群众的生活幸福感，提升幸福指数</t>
  </si>
  <si>
    <t>爱老敬老,关心孤寡老人，弘扬社会新风尚</t>
  </si>
  <si>
    <t>弘扬社会新风尚，爱老敬老,关心孤寡老人</t>
  </si>
  <si>
    <t>弘扬发展</t>
  </si>
  <si>
    <t xml:space="preserve">形成社会新风尚，青少年爱老敬老，关心孤寡老人，社会发展和谐有序
</t>
  </si>
  <si>
    <t>增强人民群众的生活幸福感，提升幸福指数</t>
  </si>
  <si>
    <t>增强广大群众的幸福感、获得感</t>
  </si>
  <si>
    <t>逐步增强</t>
  </si>
  <si>
    <t>敬老爱老，关心孤寡老人，使老人有所依，从而增强广大群众的幸福感、获得感</t>
  </si>
  <si>
    <t>普及殡葬改革政策宣传，倡导市民学科学、移风移俗，文明殡葬</t>
  </si>
  <si>
    <t>科普宣传殡葬文化</t>
  </si>
  <si>
    <t>明显普及</t>
  </si>
  <si>
    <t>倡导市民学科学、移风移俗，文明殡葬</t>
  </si>
  <si>
    <t>体现党和政府对残疾人群体的关爱</t>
  </si>
  <si>
    <t>关爱残疾人群体</t>
  </si>
  <si>
    <t>持续关爱</t>
  </si>
  <si>
    <t>关心残疾人日常生活及所需，给予其一定的帮助</t>
  </si>
  <si>
    <t>体现党和政府对弱势群体的关爱,促进社会和谐稳定</t>
  </si>
  <si>
    <t>促进社会和谐稳定</t>
  </si>
  <si>
    <t>明显促进</t>
  </si>
  <si>
    <t>对弱势群体给予一定的物质条件及精神上的帮助，从而促进社会和谐稳定发展，</t>
  </si>
  <si>
    <t>老年人满意度</t>
  </si>
  <si>
    <t xml:space="preserve"> %</t>
  </si>
  <si>
    <t>接受培训人员满意度</t>
  </si>
  <si>
    <t>2021年度项目支出绩效自评表（草铺街道农村“村村亮灯”工程配套专项资金)</t>
  </si>
  <si>
    <t>草铺街道农村“村村亮灯”工程配套专项资金</t>
  </si>
  <si>
    <t>为进一步改善农村人居环境，着力解决农村群众出行安全，让村庄美起来、亮起来，让民生工程落地见效。</t>
  </si>
  <si>
    <t>已完成草铺街道农村“村村亮灯”工程配套专项资金74.83万元的正常分配使用，一步改善农村人居环境，着力解决农村群众出行安全，让村庄美起来、亮起来，让民生工程落地见效。</t>
  </si>
  <si>
    <t>“村村亮灯”涉及村委会</t>
  </si>
  <si>
    <t>“村村亮灯”涉及村民小组</t>
  </si>
  <si>
    <t xml:space="preserve"> =23</t>
  </si>
  <si>
    <t>保障“村村亮灯”工程项目配套专项资金及时率</t>
  </si>
  <si>
    <t>“村村亮灯”项目完成时效</t>
  </si>
  <si>
    <t>≤7</t>
  </si>
  <si>
    <t>月</t>
  </si>
  <si>
    <t>社会效益
指标</t>
  </si>
  <si>
    <t>进一步改善村庄环境、村容村貌</t>
  </si>
  <si>
    <t>促使村容村貌得到改善，民众生活环境越来越好</t>
  </si>
  <si>
    <t>持续改善</t>
  </si>
  <si>
    <t>农村小路夜间被路灯照亮，促使村容村貌得到改善，民众生活环境越来越好</t>
  </si>
  <si>
    <t>具有可持续长期影响，确保村庄经济社会健康和谐发展，着力建设宜居宜业美丽幸福新农村。</t>
  </si>
  <si>
    <t>经济社会健康和谐发展</t>
  </si>
  <si>
    <t>稳定和谐发展</t>
  </si>
  <si>
    <t>建设宜居宜业美丽幸福新农村，带动农村经济发展</t>
  </si>
  <si>
    <t>农村经济发展还有进一步发展空间；全面搞好农村道路亮化工程建设，进一步改善村庄环境、村容村貌，完善基层文化基础设施，丰富农村群众文化生活，繁荣农村文化事业，着力建设宜居宜业美丽幸福</t>
  </si>
  <si>
    <t>村民满意度</t>
  </si>
  <si>
    <t>2021年度项目支出绩效自评表(草铺街道农村厕所后续管护补助资金)</t>
  </si>
  <si>
    <t>草铺街道农村厕所后续管护补助资金</t>
  </si>
  <si>
    <t>深入学习贯彻习近平总书记关于农村“厕所革命”重要指示精神，以生态文明建设为切入点，减少农业农村面源污染，全面改善和提升农村人居环境整治质量。</t>
  </si>
  <si>
    <t>已完成草铺街道农村厕所后续管护补助资金56.12万元的分配。改善农村居民生活条件，减少农村面源污染，长期全面改善和提升农村人居环境。</t>
  </si>
  <si>
    <t>厕所后续管护资金拨付人数</t>
  </si>
  <si>
    <t xml:space="preserve"> =9345</t>
  </si>
  <si>
    <t>厕所后续管护资金</t>
  </si>
  <si>
    <t>≤60.06</t>
  </si>
  <si>
    <t>60.06</t>
  </si>
  <si>
    <t>全面改善和提升农村人居环境</t>
  </si>
  <si>
    <t>大幅度提升农村人居环境质量，改善农民群众的生产生活条件</t>
  </si>
  <si>
    <t>大幅度提升</t>
  </si>
  <si>
    <t>农村人居环境还有进一步改善的空间；做好厕所粪污收集、处理利用工作，严禁将厕所粪污随意直排</t>
  </si>
  <si>
    <t>减少农村面源污染</t>
  </si>
  <si>
    <t>改变传统如厕观念，粪污无外露</t>
  </si>
  <si>
    <t>环境整洁，效果明显</t>
  </si>
  <si>
    <t>长期全面改善和提升农村人居环境</t>
  </si>
  <si>
    <t>改善和提升农村人居环境</t>
  </si>
  <si>
    <t>持续提升改善</t>
  </si>
  <si>
    <t>改变传统如厕观念，粪污无外露，改善农村环境，适宜村民居住</t>
  </si>
  <si>
    <t>农村居民满意度</t>
  </si>
  <si>
    <t>2021年度项目支出绩效自评表（草铺街道农村低收入群体住房提升改造补助资金）</t>
  </si>
  <si>
    <t>草铺街道农村低收入群体住房提升改造补助资金</t>
  </si>
  <si>
    <t>深入贯彻落实党的十九届四中全会精神，全面落实省委农村工作领导小组会议、昆明市2020年农村扶贫开发工作领导小组第一次会议精神，有效改善我市农村相对低收入人群生产生活条件，实现全面建成小康社会目标；属于安宁户籍人口的无力建房户，要全部纳入农村住房提升改造补助范围，确保安宁户籍居民人人有房住。</t>
  </si>
  <si>
    <t>住房提升改造农户户数</t>
  </si>
  <si>
    <t xml:space="preserve"> =195</t>
  </si>
  <si>
    <t>户</t>
  </si>
  <si>
    <t>195</t>
  </si>
  <si>
    <t>住房提升改造完成率</t>
  </si>
  <si>
    <t>完成时限</t>
  </si>
  <si>
    <t>≤1</t>
  </si>
  <si>
    <t>农户补助资金</t>
  </si>
  <si>
    <t>≤40420.51</t>
  </si>
  <si>
    <t>元/户</t>
  </si>
  <si>
    <t>40420.51</t>
  </si>
  <si>
    <t>改善农户住房条件</t>
  </si>
  <si>
    <t>改善农户住房条件，统一规范农户住房标准</t>
  </si>
  <si>
    <t>大幅度改善</t>
  </si>
  <si>
    <t>统一低收入群体住房建设标准，改善农户住房条件</t>
  </si>
  <si>
    <t>农户住房条件还有进一步的改善；统一低收入群体住房建设标准，改善农户住房条件</t>
  </si>
  <si>
    <t>低收入住房提升改造农户满意度</t>
  </si>
  <si>
    <t>≤90</t>
  </si>
  <si>
    <t>2021年度项目支出绩效自评表（草铺街道麒麟片区2271亩土地征收补偿尾款及剩余利息专项资金）</t>
  </si>
  <si>
    <t>草铺街道麒麟片区2271亩土地征收补偿尾款及剩余利息专项资金</t>
  </si>
  <si>
    <t>项目资金主要用于解决安宁工业园区麒麟片区2271亩土地征收历史遗留问题。给予核拨安宁工业园区麒麟片区2271亩土地征收补偿尾款及剩余利息1666.46843万元。</t>
  </si>
  <si>
    <t>已解决安宁工业园区麒麟片区2271亩土地征收历史遗留问题。给予核拨安宁工业园区麒麟片区2271亩土地征收补偿尾款及剩余利息1666.46843万元。</t>
  </si>
  <si>
    <t>辖区征地数量</t>
  </si>
  <si>
    <t xml:space="preserve"> =2271</t>
  </si>
  <si>
    <t>2271</t>
  </si>
  <si>
    <t>保障项目涉迁搬迁村组征地补偿遗留问题得以解决</t>
  </si>
  <si>
    <t>每亩征地补偿</t>
  </si>
  <si>
    <t>≤7338.05</t>
  </si>
  <si>
    <t>元/亩</t>
  </si>
  <si>
    <t>7338.05</t>
  </si>
  <si>
    <t>具有可持续长期影响，确保街道经济社会健康和谐发展。</t>
  </si>
  <si>
    <t>街道社会经济快速发展</t>
  </si>
  <si>
    <t>有效提高</t>
  </si>
  <si>
    <t>加快安宁工业园区麒麟片区的建设效率，吸引招商引资，促进街道社会经济快速发展</t>
  </si>
  <si>
    <t>街道经济社会健康和谐发展还有进一步的提升；加快安宁工业园区麒麟片区的建设，吸引招商引资，促进街道社会经济快速发展</t>
  </si>
  <si>
    <t>街道辖区居民满意度</t>
  </si>
  <si>
    <t xml:space="preserve">            2021年度项目支出绩效自评表（草铺街道森林防火巡山堵卡人员意外伤亡赔偿专项资金）</t>
  </si>
  <si>
    <t>草铺街道森林防火巡山堵卡人员意外伤亡赔偿专项资金</t>
  </si>
  <si>
    <t>由于草铺街道办事处王家滩村委会河底村民小组在2021年度森林防火工作中，临时堵卡人员郭云，性别：男在森林防火（三棵枪）卡点正常值守时于2021年4月9日下午14:05分意外摔倒，后经120急救及法医鉴定为意外伤亡。根据国家工伤伤亡赔偿标准，需赔付郭云意外伤亡补偿金。</t>
  </si>
  <si>
    <t>已完成赔付郭云意外伤亡补偿金72.60万元。</t>
  </si>
  <si>
    <t>意外伤亡人员</t>
  </si>
  <si>
    <t>兑现准确率</t>
  </si>
  <si>
    <t>发放及时率</t>
  </si>
  <si>
    <t>赔偿资金</t>
  </si>
  <si>
    <t xml:space="preserve"> =726000.00</t>
  </si>
  <si>
    <t>元</t>
  </si>
  <si>
    <t>社会和谐稳定发展</t>
  </si>
  <si>
    <t>确保家属精神的稳定以及家属后期的生活，促进社会和谐稳定发展</t>
  </si>
  <si>
    <t>意外伤亡人员家属满意度</t>
  </si>
  <si>
    <t xml:space="preserve">                     2021年度项目支出绩效自评表（草铺街道推进爱国卫生“7个专项行动”及国卫复审迎检专项资金）</t>
  </si>
  <si>
    <t>草铺街道推进爱国卫生“7个专项行动”及国卫复审迎检专项资金</t>
  </si>
  <si>
    <t>已完成根据安宁市推进爱国卫生“7个专项行动”办工作通知要求，对街道辖区开展推进爱国卫生“7个专项行动”工作所产生的经费进行了合理支配。</t>
  </si>
  <si>
    <t>推进爱国卫生工作个数</t>
  </si>
  <si>
    <t>公共场所清洁消毒全覆盖</t>
  </si>
  <si>
    <t>项目整体完成时效</t>
  </si>
  <si>
    <t>巩固爱国卫生专项行动</t>
  </si>
  <si>
    <t>引导全社会形成健康文明新风尚，全面巩固提升街道卫生乡镇和卫生村创建工作成果。从推动环境卫生治理向实现全社会健康管理转变，为疫情防控常态化奠定坚实基础。</t>
  </si>
  <si>
    <t>持续推进</t>
  </si>
  <si>
    <t>引导全社会形成健康文明新风尚，从推动环境卫生治理向实现全社会健康管理转变，影响人人爱卫生的习惯，为疫情防控常态化奠定坚实基础。</t>
  </si>
  <si>
    <t>形成社会健康文明新风尚还可以进一步推进；引导全社会形成健康文明新风尚，从推动环境卫生治理向实现全社会健康管理转变，影响人人爱卫生的习惯，为疫情防控常态化奠定坚实基础</t>
  </si>
  <si>
    <t>辖区居民满意度</t>
  </si>
  <si>
    <t>2021年度项目支出绩效自评表（草铺街道2021年文明单位奖励专项资金）</t>
  </si>
  <si>
    <t>草铺街道2021年文明单位奖励专项资金</t>
  </si>
  <si>
    <t>为不断深化草铺街道文明单位创建活动，组织动员街道干部职工积极参与经济、政治、文化、社会和生态文明建设，充分发挥文明单位在提升单位干部职工文明素质和城市文明程度中的示范带动作用，根据中央文明办和云南省、昆明市有关规定，在评选命名当年和保持荣誉称号期间，每年奖励全体干部、职工1个月应发工资。</t>
  </si>
  <si>
    <t>已完成根据中央文明办和云南省、昆明市有关规定，在评选命名当年和保持荣誉称号期间，每年奖励全体干部、职工1个月应发工资。</t>
  </si>
  <si>
    <t>草铺街道全体干部职工（含临聘人员）</t>
  </si>
  <si>
    <t xml:space="preserve"> =130</t>
  </si>
  <si>
    <t>130</t>
  </si>
  <si>
    <t>奖励金发放及时率</t>
  </si>
  <si>
    <t>每年奖励全体干部职工1个月应发工资标准</t>
  </si>
  <si>
    <t>干部职工1个月应发工资</t>
  </si>
  <si>
    <t>正常发放</t>
  </si>
  <si>
    <t>已完成干部职工1个月应发工资</t>
  </si>
  <si>
    <t>深化草铺街道文明单位创建活动，促进街道经济、政治、文化、社会和生态文明建设稳定发展</t>
  </si>
  <si>
    <t>促进街道经济、政治、文化、社会和生态文明建设稳定发展</t>
  </si>
  <si>
    <t>发展明显</t>
  </si>
  <si>
    <t>街道经济、政治、文化、社会和生态文明建设稳定发展，促进社会和协健康发展</t>
  </si>
  <si>
    <t>经济、政治、文化、社会和生态文明建设还有进一步发展空间；文明单位创建活动应长期进行</t>
  </si>
  <si>
    <t>维护文明单位荣誉，巩固文明单位成果</t>
  </si>
  <si>
    <t>进一步提升草铺街道职工集体荣誉感</t>
  </si>
  <si>
    <t>进一步提升</t>
  </si>
  <si>
    <t>提高草铺街道职工工作积极性</t>
  </si>
  <si>
    <t>单位职工满意程度</t>
  </si>
  <si>
    <t>2021年度项目支出绩效自评表(草铺街道2021年文物维修维护专项资金)</t>
  </si>
  <si>
    <t>草铺街道2021年文物维修维护专项资金</t>
  </si>
  <si>
    <t>对具有历史价值、文化价值、科学价值的历史遗留物采取一系列防止其受到损害的措施。</t>
  </si>
  <si>
    <t>已完成部分维修正在进行施工设计方案规划及造价比价；部分已完成安装监控、围栏，清除杂草，确保文物本体安全、消防安全，实时跟踪文物安全情况，部分线路编排改建，排危修缮，部分已完成安装限高干，确保文物本体安全完整。</t>
  </si>
  <si>
    <t>草铺街道文物维修维护数量</t>
  </si>
  <si>
    <t>文物修复率</t>
  </si>
  <si>
    <t>文物维修维护及时率</t>
  </si>
  <si>
    <t>文物维修维护成本</t>
  </si>
  <si>
    <t xml:space="preserve"> =94900.65</t>
  </si>
  <si>
    <t>元/个</t>
  </si>
  <si>
    <t>94900.65</t>
  </si>
  <si>
    <t>促进文化和旅游业的发展</t>
  </si>
  <si>
    <t>吸引更多游客前来观光，促进当地文化和旅游业发展</t>
  </si>
  <si>
    <t>游客前来观光数量增加，促进当地文化和旅游业发展</t>
  </si>
  <si>
    <t>当地经济和社会协调发还有进一步的提升空间；努力做好文物维修维护，做到文化宣传，吸引外来游客观光，带动当地文化和旅游业经济发展</t>
  </si>
  <si>
    <t>游客及当地居民满意度</t>
  </si>
  <si>
    <t>92</t>
  </si>
  <si>
    <t>2021年度项目支出绩效自评表（草铺街道辖区涉迁群众安置房契税专项资金）</t>
  </si>
  <si>
    <t>草铺街道辖区涉迁群众安置房契税专项资金</t>
  </si>
  <si>
    <t>目前，草铺辖区涉迁群众共选择城区安置房近3000套，按照轻重缓急及实际所需的原则，计划2021年完成1000套安置房不动产权证的办理工作，并根据办理不动产权证实际所需缴纳或退还契税，切实维护涉迁群众的切身利益。</t>
  </si>
  <si>
    <t>已完成草铺辖区涉迁群众共选择城区安置房近1000套安置房不动产权证的办理工作，并根据办理不动产权证实际所需缴纳或退还契税，切实维护涉迁群众的切身利益。</t>
  </si>
  <si>
    <t>草铺辖区涉迁群众所选安置房数量</t>
  </si>
  <si>
    <t xml:space="preserve"> =1000</t>
  </si>
  <si>
    <t>套</t>
  </si>
  <si>
    <t>工作完成率</t>
  </si>
  <si>
    <t>安置房契税缴纳及时率</t>
  </si>
  <si>
    <t>草铺街道草铺综合服务区部分涉迁群众所选每套安置房不动产权证办理契税费用</t>
  </si>
  <si>
    <t xml:space="preserve"> =3288.67</t>
  </si>
  <si>
    <t>元/套</t>
  </si>
  <si>
    <t>草铺街道预拨辖区拆迁每套安置房政府承担契税</t>
  </si>
  <si>
    <t xml:space="preserve"> =7493.10</t>
  </si>
  <si>
    <t>降低辖区群众群体性上访事件发生率</t>
  </si>
  <si>
    <t>搬迁信访矛盾虽然降低但任还有小矛盾发生；努力做好安置房契税缴纳工作，减少小矛盾发生</t>
  </si>
  <si>
    <t>涉迁村民满意度</t>
  </si>
  <si>
    <t>2021年度项目支出绩效自评表（草铺街道辖区涉迁群众生活过渡费及失地农民生活补贴专项资金）</t>
  </si>
  <si>
    <t>草铺街道辖区涉迁群众生活过渡费及失地农民生活补贴专项资金</t>
  </si>
  <si>
    <t>已完成及时申报核发资金主要用于发放辖区项目建设涉及的拟搬迁村民及已搬迁待安置群众过渡期间的生活补贴，以及已搬迁安置村民的失地农民生活补贴，以保障涉及群众安置过渡期间的基本生活，提高辖区群众对项目征地拆迁工作的支持，同时有利于土地整合开发利用和项目入驻建设。</t>
  </si>
  <si>
    <t>维修补贴资金使用率</t>
  </si>
  <si>
    <t>补贴资金覆盖率</t>
  </si>
  <si>
    <t>土地补偿成本</t>
  </si>
  <si>
    <t xml:space="preserve"> =23000.00</t>
  </si>
  <si>
    <t>青苗补偿成本</t>
  </si>
  <si>
    <t xml:space="preserve">  =3000.00</t>
  </si>
  <si>
    <t>维护社会稳定</t>
  </si>
  <si>
    <t>街道经济社会健康和谐发展</t>
  </si>
  <si>
    <t>效果明显</t>
  </si>
  <si>
    <t>进行土地整合开发利用和项目入驻建设，推动街道经济社会健康和谐发展</t>
  </si>
  <si>
    <t>土地整合开发利用和项目入驻建设有待提高</t>
  </si>
  <si>
    <t>街道辖区群众、在建项目、企业满意度</t>
  </si>
  <si>
    <t>2021年度项目支出绩效自评表（草铺街道巡山卡点人员经费补助专项资金）</t>
  </si>
  <si>
    <t>草铺街道巡山卡点人员经费补助专项资金</t>
  </si>
  <si>
    <t>已完成根据安宁市林业和草原局关于下拨2021年街道巡山卡点人员第二批经费补助的函，开展此项工作目的是确保街道辖区范围内不发生森林火灾，确保森林资源安全。确保巡山堵卡人员工资待遇补助得到提高。</t>
  </si>
  <si>
    <t xml:space="preserve"> =170</t>
  </si>
  <si>
    <t>经费发放准确率</t>
  </si>
  <si>
    <t>补助经费发放时限</t>
  </si>
  <si>
    <t>人均补助经费</t>
  </si>
  <si>
    <t>≤3852.35</t>
  </si>
  <si>
    <t>生态环境情况</t>
  </si>
  <si>
    <t>森林生态系统稳定，森林覆盖面积增大</t>
  </si>
  <si>
    <t>森林生态系统的稳定还需进一步的加强；持续巡山卡点人员经费补助工作的进行，降低火灾发生率，增加森林覆盖率，保护森林生态系统稳定</t>
  </si>
  <si>
    <t>巡山堵卡人员满意度</t>
  </si>
  <si>
    <t>2021年度项目支出绩效自评表（草铺街道养老服务体系项目建设补助资金)</t>
  </si>
  <si>
    <t>草铺街道养老服务体系项目建设补助资金</t>
  </si>
  <si>
    <t>中央专项彩票公益补助草铺街道养老服务体系项目建设1000000元</t>
  </si>
  <si>
    <t>已完成中央专项彩票公益补助草铺街道养老服务体系项目建设1000000元。</t>
  </si>
  <si>
    <t>按质按量完成任务数量</t>
  </si>
  <si>
    <t>养老服务体系受益人数</t>
  </si>
  <si>
    <t xml:space="preserve">  =309</t>
  </si>
  <si>
    <t>309</t>
  </si>
  <si>
    <t>项目建设补助资金使用率</t>
  </si>
  <si>
    <t>辖区社会效益提升</t>
  </si>
  <si>
    <t>养老服务体系建设，缓解养老矛盾</t>
  </si>
  <si>
    <t>逐步缓解</t>
  </si>
  <si>
    <t>辖区养老矛盾得到有效精准的解决</t>
  </si>
  <si>
    <t>受益老年人满意度</t>
  </si>
  <si>
    <t>2021年度项目支出绩效自评表（草铺街道综合居家养老服务中心建设补助资金）</t>
  </si>
  <si>
    <t>草铺街道综合居家养老服务中心建设补助资金</t>
  </si>
  <si>
    <t>已完成安宁市民政局拨付2021年第三批养老服务体系建设及运营补助，草铺街道建设街道综合居家养老服务中心。</t>
  </si>
  <si>
    <t>发放单位个数</t>
  </si>
  <si>
    <t>提升辖区社会效益</t>
  </si>
  <si>
    <t>关爱老年人，使老年人老有所依，提升老年人生活幸福感、满足感</t>
  </si>
  <si>
    <t>老年人生活幸福感、满足感还有进一步提升空间；大力宣传爱老敬老传统文化，从而使年青人都有所影响，更多的关心关爱老年人，让老年人获得更多的关爱</t>
  </si>
  <si>
    <t>2021年度项目支出绩效自评表（老年人最低生活补助专项资金）</t>
  </si>
  <si>
    <t>老年人最低生活补助专项资金</t>
  </si>
  <si>
    <t>已完成2021年度草铺街道预计2600名老年人最低生活补助的发放。</t>
  </si>
  <si>
    <t>补助老年人人数</t>
  </si>
  <si>
    <t xml:space="preserve"> =2600</t>
  </si>
  <si>
    <t>补助资金发放覆盖率</t>
  </si>
  <si>
    <t>项目完成时限</t>
  </si>
  <si>
    <t>老年人人均最低生活补助</t>
  </si>
  <si>
    <t>≤82.92</t>
  </si>
  <si>
    <t>元/月</t>
  </si>
  <si>
    <t>提高老年人生活幸福感，社会更加和谐。提高服务老年人满意率</t>
  </si>
  <si>
    <t>逐渐提高</t>
  </si>
  <si>
    <t>给予老年人一定的经济补助，减少家庭养老负担，提高老年人生活条件</t>
  </si>
  <si>
    <t>老年人幸福感和满意指数还有提升空间；关心关爱老年人，给予物质和精神的关爱，从而提高提高服务老年人满意率</t>
  </si>
</sst>
</file>

<file path=xl/styles.xml><?xml version="1.0" encoding="utf-8"?>
<styleSheet xmlns="http://schemas.openxmlformats.org/spreadsheetml/2006/main">
  <numFmts count="8">
    <numFmt numFmtId="176" formatCode="_(&quot;$&quot;* #,##0.00_);_(&quot;$&quot;* \(#,##0.00\);_(&quot;$&quot;* &quot;-&quot;??_);_(@_)"/>
    <numFmt numFmtId="177" formatCode="_(* #,##0_);_(* \(#,##0\);_(* &quot;-&quot;_);_(@_)"/>
    <numFmt numFmtId="178" formatCode="_(* #,##0.00_);_(* \(#,##0.00\);_(* &quot;-&quot;??_);_(@_)"/>
    <numFmt numFmtId="179" formatCode="_(&quot;$&quot;* #,##0_);_(&quot;$&quot;* \(#,##0\);_(&quot;$&quot;* &quot;-&quot;_);_(@_)"/>
    <numFmt numFmtId="180" formatCode="0.00_ "/>
    <numFmt numFmtId="181" formatCode="0.00_);[Red]\(0.00\)"/>
    <numFmt numFmtId="182" formatCode="0_);[Red]\(0\)"/>
    <numFmt numFmtId="183" formatCode="_ * #,##0.00_ ;_ * \-#,##0.00_ ;_ * &quot;&quot;??_ ;_ @_ "/>
  </numFmts>
  <fonts count="34">
    <font>
      <sz val="10"/>
      <name val="Arial"/>
      <family val="2"/>
      <charset val="0"/>
    </font>
    <font>
      <sz val="9"/>
      <name val="宋体"/>
      <charset val="134"/>
    </font>
    <font>
      <sz val="22"/>
      <name val="黑体"/>
      <family val="3"/>
      <charset val="134"/>
    </font>
    <font>
      <sz val="11"/>
      <name val="宋体"/>
      <charset val="134"/>
    </font>
    <font>
      <sz val="10"/>
      <name val="宋体"/>
      <charset val="134"/>
    </font>
    <font>
      <sz val="10"/>
      <color indexed="8"/>
      <name val="宋体"/>
      <charset val="134"/>
    </font>
    <font>
      <sz val="10"/>
      <color rgb="FF000000"/>
      <name val="宋体"/>
      <charset val="134"/>
    </font>
    <font>
      <sz val="11"/>
      <color indexed="8"/>
      <name val="宋体"/>
      <charset val="134"/>
    </font>
    <font>
      <sz val="10"/>
      <color indexed="8"/>
      <name val="Calibri"/>
      <family val="2"/>
      <charset val="0"/>
    </font>
    <font>
      <sz val="10"/>
      <color theme="1"/>
      <name val="宋体"/>
      <charset val="134"/>
    </font>
    <font>
      <sz val="10"/>
      <color indexed="8"/>
      <name val="宋体"/>
      <charset val="134"/>
      <scheme val="minor"/>
    </font>
    <font>
      <sz val="10"/>
      <name val="宋体"/>
      <charset val="134"/>
      <scheme val="minor"/>
    </font>
    <font>
      <sz val="12"/>
      <name val="宋体"/>
      <charset val="134"/>
    </font>
    <font>
      <sz val="11"/>
      <color theme="0"/>
      <name val="宋体"/>
      <charset val="134"/>
      <scheme val="minor"/>
    </font>
    <font>
      <sz val="11"/>
      <color rgb="FF006100"/>
      <name val="宋体"/>
      <charset val="134"/>
      <scheme val="minor"/>
    </font>
    <font>
      <sz val="11"/>
      <color theme="1"/>
      <name val="宋体"/>
      <charset val="134"/>
      <scheme val="minor"/>
    </font>
    <font>
      <i/>
      <sz val="11"/>
      <color rgb="FF7F7F7F"/>
      <name val="宋体"/>
      <charset val="134"/>
      <scheme val="minor"/>
    </font>
    <font>
      <sz val="11"/>
      <color rgb="FF9C0006"/>
      <name val="宋体"/>
      <charset val="134"/>
      <scheme val="minor"/>
    </font>
    <font>
      <sz val="11"/>
      <color rgb="FFFA7D00"/>
      <name val="宋体"/>
      <charset val="134"/>
      <scheme val="minor"/>
    </font>
    <font>
      <b/>
      <sz val="13"/>
      <color theme="3"/>
      <name val="宋体"/>
      <charset val="134"/>
      <scheme val="minor"/>
    </font>
    <font>
      <sz val="11"/>
      <color rgb="FF3F3F76"/>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b/>
      <sz val="15"/>
      <color theme="3"/>
      <name val="宋体"/>
      <charset val="134"/>
      <scheme val="minor"/>
    </font>
    <font>
      <b/>
      <sz val="11"/>
      <color rgb="FFFFFFFF"/>
      <name val="宋体"/>
      <charset val="134"/>
      <scheme val="minor"/>
    </font>
    <font>
      <b/>
      <sz val="11"/>
      <color rgb="FF3F3F3F"/>
      <name val="宋体"/>
      <charset val="134"/>
      <scheme val="minor"/>
    </font>
    <font>
      <b/>
      <sz val="11"/>
      <color rgb="FFFA7D00"/>
      <name val="宋体"/>
      <charset val="134"/>
      <scheme val="minor"/>
    </font>
    <font>
      <sz val="9"/>
      <name val="微软雅黑"/>
      <family val="2"/>
      <charset val="134"/>
    </font>
    <font>
      <b/>
      <sz val="11"/>
      <color theme="1"/>
      <name val="宋体"/>
      <charset val="134"/>
      <scheme val="minor"/>
    </font>
    <font>
      <sz val="11"/>
      <color rgb="FF9C6500"/>
      <name val="宋体"/>
      <charset val="134"/>
      <scheme val="minor"/>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indexed="1"/>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59">
    <border>
      <left/>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8"/>
      </left>
      <right/>
      <top style="thin">
        <color indexed="8"/>
      </top>
      <bottom style="thin">
        <color indexed="8"/>
      </bottom>
      <diagonal/>
    </border>
    <border>
      <left style="thin">
        <color indexed="8"/>
      </left>
      <right style="thin">
        <color indexed="8"/>
      </right>
      <top style="thin">
        <color auto="1"/>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indexed="8"/>
      </right>
      <top style="thin">
        <color rgb="FF000000"/>
      </top>
      <bottom/>
      <diagonal/>
    </border>
    <border>
      <left style="thin">
        <color indexed="8"/>
      </left>
      <right style="thin">
        <color indexed="8"/>
      </right>
      <top/>
      <bottom/>
      <diagonal/>
    </border>
    <border>
      <left style="thin">
        <color rgb="FF000000"/>
      </left>
      <right style="thin">
        <color indexed="8"/>
      </right>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8"/>
      </left>
      <right/>
      <top style="thin">
        <color indexed="8"/>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auto="1"/>
      </bottom>
      <diagonal/>
    </border>
    <border>
      <left style="thin">
        <color auto="1"/>
      </left>
      <right style="thin">
        <color indexed="8"/>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8"/>
      </right>
      <top/>
      <bottom/>
      <diagonal/>
    </border>
    <border>
      <left style="thin">
        <color auto="1"/>
      </left>
      <right style="thin">
        <color indexed="8"/>
      </right>
      <top style="thin">
        <color rgb="FF000000"/>
      </top>
      <bottom/>
      <diagonal/>
    </border>
    <border>
      <left style="thin">
        <color auto="1"/>
      </left>
      <right style="thin">
        <color auto="1"/>
      </right>
      <top/>
      <bottom style="thin">
        <color auto="1"/>
      </bottom>
      <diagonal/>
    </border>
    <border>
      <left style="thin">
        <color indexed="8"/>
      </left>
      <right style="thin">
        <color indexed="8"/>
      </right>
      <top/>
      <bottom style="thin">
        <color rgb="FF000000"/>
      </bottom>
      <diagonal/>
    </border>
    <border>
      <left/>
      <right/>
      <top style="thin">
        <color indexed="8"/>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right style="thin">
        <color indexed="8"/>
      </right>
      <top style="thin">
        <color rgb="FF000000"/>
      </top>
      <bottom/>
      <diagonal/>
    </border>
    <border>
      <left/>
      <right style="thin">
        <color indexed="8"/>
      </right>
      <top/>
      <bottom style="thin">
        <color rgb="FF000000"/>
      </bottom>
      <diagonal/>
    </border>
    <border>
      <left/>
      <right/>
      <top style="thin">
        <color auto="1"/>
      </top>
      <bottom/>
      <diagonal/>
    </border>
    <border>
      <left/>
      <right/>
      <top/>
      <bottom style="thin">
        <color indexed="8"/>
      </bottom>
      <diagonal/>
    </border>
    <border>
      <left/>
      <right/>
      <top/>
      <bottom style="thin">
        <color rgb="FF808080"/>
      </bottom>
      <diagonal/>
    </border>
    <border>
      <left/>
      <right/>
      <top/>
      <bottom style="thin">
        <color indexed="23"/>
      </bottom>
      <diagonal/>
    </border>
    <border>
      <left/>
      <right style="thin">
        <color indexed="8"/>
      </right>
      <top/>
      <bottom/>
      <diagonal/>
    </border>
    <border>
      <left/>
      <right style="thin">
        <color indexed="8"/>
      </right>
      <top style="thin">
        <color indexed="8"/>
      </top>
      <bottom/>
      <diagonal/>
    </border>
    <border>
      <left/>
      <right/>
      <top style="thin">
        <color auto="1"/>
      </top>
      <bottom style="thin">
        <color auto="1"/>
      </bottom>
      <diagonal/>
    </border>
    <border>
      <left style="thin">
        <color auto="1"/>
      </left>
      <right style="thin">
        <color indexed="8"/>
      </right>
      <top style="thin">
        <color auto="1"/>
      </top>
      <bottom/>
      <diagonal/>
    </border>
    <border>
      <left style="thin">
        <color indexed="8"/>
      </left>
      <right/>
      <top style="thin">
        <color auto="1"/>
      </top>
      <bottom style="thin">
        <color auto="1"/>
      </bottom>
      <diagonal/>
    </border>
    <border>
      <left style="thin">
        <color auto="1"/>
      </left>
      <right style="thin">
        <color indexed="8"/>
      </right>
      <top/>
      <bottom/>
      <diagonal/>
    </border>
    <border>
      <left style="thin">
        <color auto="1"/>
      </left>
      <right style="thin">
        <color indexed="8"/>
      </right>
      <top/>
      <bottom style="thin">
        <color auto="1"/>
      </bottom>
      <diagonal/>
    </border>
    <border>
      <left style="thin">
        <color rgb="FF000000"/>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177" fontId="0" fillId="0" borderId="0" applyFont="0" applyFill="0" applyBorder="0" applyAlignment="0" applyProtection="0"/>
    <xf numFmtId="0" fontId="15" fillId="9" borderId="0" applyNumberFormat="0" applyBorder="0" applyAlignment="0" applyProtection="0">
      <alignment vertical="center"/>
    </xf>
    <xf numFmtId="0" fontId="20" fillId="15" borderId="53"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5" fillId="10" borderId="0" applyNumberFormat="0" applyBorder="0" applyAlignment="0" applyProtection="0">
      <alignment vertical="center"/>
    </xf>
    <xf numFmtId="0" fontId="17" fillId="11" borderId="0" applyNumberFormat="0" applyBorder="0" applyAlignment="0" applyProtection="0">
      <alignment vertical="center"/>
    </xf>
    <xf numFmtId="176" fontId="0" fillId="0" borderId="0" applyFont="0" applyFill="0" applyBorder="0" applyAlignment="0" applyProtection="0"/>
    <xf numFmtId="0" fontId="13"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xf numFmtId="0" fontId="22" fillId="0" borderId="0" applyNumberFormat="0" applyFill="0" applyBorder="0" applyAlignment="0" applyProtection="0">
      <alignment vertical="center"/>
    </xf>
    <xf numFmtId="0" fontId="23" fillId="18" borderId="54" applyNumberFormat="0" applyFont="0" applyAlignment="0" applyProtection="0">
      <alignment vertical="center"/>
    </xf>
    <xf numFmtId="0" fontId="13" fillId="14"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52" applyNumberFormat="0" applyFill="0" applyAlignment="0" applyProtection="0">
      <alignment vertical="center"/>
    </xf>
    <xf numFmtId="0" fontId="19" fillId="0" borderId="52" applyNumberFormat="0" applyFill="0" applyAlignment="0" applyProtection="0">
      <alignment vertical="center"/>
    </xf>
    <xf numFmtId="0" fontId="13" fillId="23" borderId="0" applyNumberFormat="0" applyBorder="0" applyAlignment="0" applyProtection="0">
      <alignment vertical="center"/>
    </xf>
    <xf numFmtId="0" fontId="24" fillId="0" borderId="56" applyNumberFormat="0" applyFill="0" applyAlignment="0" applyProtection="0">
      <alignment vertical="center"/>
    </xf>
    <xf numFmtId="0" fontId="13" fillId="20" borderId="0" applyNumberFormat="0" applyBorder="0" applyAlignment="0" applyProtection="0">
      <alignment vertical="center"/>
    </xf>
    <xf numFmtId="0" fontId="29" fillId="24" borderId="57" applyNumberFormat="0" applyAlignment="0" applyProtection="0">
      <alignment vertical="center"/>
    </xf>
    <xf numFmtId="0" fontId="30" fillId="24" borderId="53" applyNumberFormat="0" applyAlignment="0" applyProtection="0">
      <alignment vertical="center"/>
    </xf>
    <xf numFmtId="0" fontId="28" fillId="22" borderId="55" applyNumberFormat="0" applyAlignment="0" applyProtection="0">
      <alignment vertical="center"/>
    </xf>
    <xf numFmtId="0" fontId="15" fillId="26" borderId="0" applyNumberFormat="0" applyBorder="0" applyAlignment="0" applyProtection="0">
      <alignment vertical="center"/>
    </xf>
    <xf numFmtId="0" fontId="13" fillId="27" borderId="0" applyNumberFormat="0" applyBorder="0" applyAlignment="0" applyProtection="0">
      <alignment vertical="center"/>
    </xf>
    <xf numFmtId="0" fontId="18" fillId="0" borderId="51" applyNumberFormat="0" applyFill="0" applyAlignment="0" applyProtection="0">
      <alignment vertical="center"/>
    </xf>
    <xf numFmtId="0" fontId="32" fillId="0" borderId="58" applyNumberFormat="0" applyFill="0" applyAlignment="0" applyProtection="0">
      <alignment vertical="center"/>
    </xf>
    <xf numFmtId="0" fontId="14" fillId="8" borderId="0" applyNumberFormat="0" applyBorder="0" applyAlignment="0" applyProtection="0">
      <alignment vertical="center"/>
    </xf>
    <xf numFmtId="0" fontId="33" fillId="29" borderId="0" applyNumberFormat="0" applyBorder="0" applyAlignment="0" applyProtection="0">
      <alignment vertical="center"/>
    </xf>
    <xf numFmtId="0" fontId="15" fillId="31" borderId="0" applyNumberFormat="0" applyBorder="0" applyAlignment="0" applyProtection="0">
      <alignment vertical="center"/>
    </xf>
    <xf numFmtId="0" fontId="13" fillId="7"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15" fillId="12" borderId="0" applyNumberFormat="0" applyBorder="0" applyAlignment="0" applyProtection="0">
      <alignment vertical="center"/>
    </xf>
    <xf numFmtId="0" fontId="31" fillId="0" borderId="0">
      <alignment vertical="top"/>
      <protection locked="0"/>
    </xf>
    <xf numFmtId="0" fontId="15" fillId="33" borderId="0" applyNumberFormat="0" applyBorder="0" applyAlignment="0" applyProtection="0">
      <alignment vertical="center"/>
    </xf>
    <xf numFmtId="0" fontId="13" fillId="34" borderId="0" applyNumberFormat="0" applyBorder="0" applyAlignment="0" applyProtection="0">
      <alignment vertical="center"/>
    </xf>
    <xf numFmtId="0" fontId="15" fillId="19" borderId="0" applyNumberFormat="0" applyBorder="0" applyAlignment="0" applyProtection="0">
      <alignment vertical="center"/>
    </xf>
    <xf numFmtId="0" fontId="13" fillId="35" borderId="0" applyNumberFormat="0" applyBorder="0" applyAlignment="0" applyProtection="0">
      <alignment vertical="center"/>
    </xf>
    <xf numFmtId="0" fontId="13" fillId="32" borderId="0" applyNumberFormat="0" applyBorder="0" applyAlignment="0" applyProtection="0">
      <alignment vertical="center"/>
    </xf>
    <xf numFmtId="0" fontId="15" fillId="36" borderId="0" applyNumberFormat="0" applyBorder="0" applyAlignment="0" applyProtection="0">
      <alignment vertical="center"/>
    </xf>
    <xf numFmtId="0" fontId="13" fillId="30" borderId="0" applyNumberFormat="0" applyBorder="0" applyAlignment="0" applyProtection="0">
      <alignment vertical="center"/>
    </xf>
  </cellStyleXfs>
  <cellXfs count="346">
    <xf numFmtId="0" fontId="0" fillId="0" borderId="0" xfId="0"/>
    <xf numFmtId="0" fontId="0" fillId="2" borderId="0" xfId="0" applyFill="1"/>
    <xf numFmtId="0" fontId="1" fillId="3" borderId="0" xfId="0" applyNumberFormat="1" applyFont="1" applyFill="1" applyBorder="1" applyAlignment="1" applyProtection="1">
      <alignment horizontal="left" vertical="center"/>
    </xf>
    <xf numFmtId="0" fontId="2" fillId="3" borderId="0"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left" vertical="center"/>
    </xf>
    <xf numFmtId="180" fontId="5" fillId="0" borderId="6" xfId="0" applyNumberFormat="1" applyFont="1" applyFill="1" applyBorder="1" applyAlignment="1" applyProtection="1">
      <alignment horizontal="center"/>
    </xf>
    <xf numFmtId="9" fontId="4" fillId="2" borderId="3" xfId="11" applyNumberFormat="1" applyFont="1" applyFill="1" applyBorder="1" applyAlignment="1" applyProtection="1">
      <alignment horizontal="center" vertical="center"/>
    </xf>
    <xf numFmtId="4" fontId="4" fillId="2" borderId="3" xfId="0" applyNumberFormat="1" applyFont="1" applyFill="1" applyBorder="1" applyAlignment="1" applyProtection="1">
      <alignment horizontal="right" vertical="center"/>
    </xf>
    <xf numFmtId="0" fontId="4" fillId="2" borderId="2"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wrapText="1"/>
    </xf>
    <xf numFmtId="0" fontId="4" fillId="2" borderId="3" xfId="0" applyNumberFormat="1" applyFont="1" applyFill="1" applyBorder="1" applyAlignment="1" applyProtection="1">
      <alignment horizontal="left" vertical="center" wrapText="1"/>
    </xf>
    <xf numFmtId="0" fontId="4" fillId="2" borderId="5" xfId="0" applyNumberFormat="1" applyFont="1" applyFill="1" applyBorder="1" applyAlignment="1" applyProtection="1">
      <alignment horizontal="center" vertical="center"/>
    </xf>
    <xf numFmtId="0" fontId="4" fillId="2" borderId="8" xfId="0" applyNumberFormat="1" applyFont="1" applyFill="1" applyBorder="1" applyAlignment="1" applyProtection="1">
      <alignment horizontal="center" vertical="center"/>
    </xf>
    <xf numFmtId="0" fontId="4" fillId="2" borderId="7" xfId="0" applyNumberFormat="1" applyFont="1" applyFill="1" applyBorder="1" applyAlignment="1" applyProtection="1">
      <alignment horizontal="center" vertical="center"/>
    </xf>
    <xf numFmtId="49" fontId="5" fillId="0" borderId="9" xfId="0" applyNumberFormat="1" applyFont="1" applyFill="1" applyBorder="1" applyAlignment="1" applyProtection="1">
      <alignment horizontal="center" vertical="center"/>
    </xf>
    <xf numFmtId="0" fontId="4" fillId="4" borderId="10"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xf>
    <xf numFmtId="4" fontId="4" fillId="2" borderId="3"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2" fontId="5" fillId="0" borderId="12" xfId="0" applyNumberFormat="1" applyFont="1" applyFill="1" applyBorder="1" applyAlignment="1" applyProtection="1">
      <alignment horizontal="center" vertical="center"/>
    </xf>
    <xf numFmtId="0" fontId="4" fillId="2" borderId="13" xfId="0" applyNumberFormat="1" applyFont="1" applyFill="1" applyBorder="1" applyAlignment="1" applyProtection="1">
      <alignment horizontal="center" vertical="center"/>
    </xf>
    <xf numFmtId="0" fontId="4" fillId="2" borderId="14" xfId="0" applyNumberFormat="1" applyFont="1" applyFill="1" applyBorder="1" applyAlignment="1" applyProtection="1">
      <alignment horizontal="center" vertical="center"/>
    </xf>
    <xf numFmtId="9" fontId="4" fillId="2" borderId="1" xfId="11" applyNumberFormat="1" applyFont="1" applyFill="1" applyBorder="1" applyAlignment="1" applyProtection="1">
      <alignment horizontal="center" vertical="center"/>
    </xf>
    <xf numFmtId="2" fontId="5" fillId="0" borderId="6" xfId="0" applyNumberFormat="1" applyFont="1" applyFill="1" applyBorder="1" applyAlignment="1" applyProtection="1">
      <alignment horizontal="center" vertical="center"/>
    </xf>
    <xf numFmtId="0" fontId="4" fillId="2" borderId="15" xfId="0" applyNumberFormat="1" applyFont="1" applyFill="1" applyBorder="1" applyAlignment="1" applyProtection="1">
      <alignment horizontal="center" vertical="center"/>
    </xf>
    <xf numFmtId="4" fontId="4" fillId="2" borderId="1"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wrapText="1"/>
    </xf>
    <xf numFmtId="49" fontId="5" fillId="0" borderId="9" xfId="0" applyNumberFormat="1" applyFont="1" applyFill="1" applyBorder="1" applyAlignment="1" applyProtection="1">
      <alignment horizontal="center" vertical="center" wrapText="1"/>
    </xf>
    <xf numFmtId="49" fontId="5" fillId="2" borderId="9" xfId="0" applyNumberFormat="1" applyFont="1" applyFill="1" applyBorder="1" applyAlignment="1" applyProtection="1">
      <alignment horizontal="center" vertical="center" wrapText="1"/>
    </xf>
    <xf numFmtId="4" fontId="4" fillId="2" borderId="3" xfId="0" applyNumberFormat="1" applyFont="1" applyFill="1" applyBorder="1" applyAlignment="1" applyProtection="1">
      <alignment horizontal="center" vertical="center" wrapText="1"/>
    </xf>
    <xf numFmtId="0" fontId="4" fillId="2" borderId="16" xfId="0" applyNumberFormat="1" applyFont="1" applyFill="1" applyBorder="1" applyAlignment="1" applyProtection="1">
      <alignment horizontal="center" vertical="center" wrapText="1"/>
    </xf>
    <xf numFmtId="49" fontId="5" fillId="2" borderId="9" xfId="0" applyNumberFormat="1" applyFont="1" applyFill="1" applyBorder="1" applyAlignment="1" applyProtection="1">
      <alignment horizontal="center" vertical="center"/>
    </xf>
    <xf numFmtId="0" fontId="4" fillId="2" borderId="17" xfId="0" applyNumberFormat="1" applyFont="1" applyFill="1" applyBorder="1" applyAlignment="1" applyProtection="1">
      <alignment horizontal="center" vertical="center"/>
    </xf>
    <xf numFmtId="3" fontId="4" fillId="2" borderId="3" xfId="0" applyNumberFormat="1" applyFont="1" applyFill="1" applyBorder="1" applyAlignment="1" applyProtection="1">
      <alignment horizontal="center" vertical="center"/>
    </xf>
    <xf numFmtId="2" fontId="5" fillId="2" borderId="6" xfId="0" applyNumberFormat="1" applyFont="1" applyFill="1" applyBorder="1" applyAlignment="1" applyProtection="1">
      <alignment horizontal="center" vertical="center"/>
    </xf>
    <xf numFmtId="0" fontId="4" fillId="2" borderId="18"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left" vertical="center"/>
    </xf>
    <xf numFmtId="0" fontId="4" fillId="2" borderId="1" xfId="0" applyNumberFormat="1" applyFont="1" applyFill="1" applyBorder="1" applyAlignment="1" applyProtection="1">
      <alignment horizontal="left" vertical="center"/>
    </xf>
    <xf numFmtId="0" fontId="3" fillId="3" borderId="0"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horizontal="right" vertical="center"/>
    </xf>
    <xf numFmtId="49" fontId="5" fillId="0" borderId="12"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49" fontId="5" fillId="2" borderId="6"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center" vertical="center"/>
    </xf>
    <xf numFmtId="0" fontId="2" fillId="3" borderId="0" xfId="0" applyNumberFormat="1" applyFont="1" applyFill="1" applyAlignment="1" applyProtection="1">
      <alignment vertical="center"/>
    </xf>
    <xf numFmtId="0" fontId="5" fillId="0" borderId="6" xfId="0" applyNumberFormat="1" applyFont="1" applyFill="1" applyBorder="1" applyAlignment="1" applyProtection="1">
      <alignment horizontal="center"/>
    </xf>
    <xf numFmtId="49" fontId="5" fillId="0" borderId="9" xfId="0" applyNumberFormat="1" applyFont="1" applyFill="1" applyBorder="1" applyAlignment="1" applyProtection="1">
      <alignment horizontal="left" vertical="center"/>
    </xf>
    <xf numFmtId="49" fontId="4" fillId="2" borderId="3"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left" vertical="center"/>
    </xf>
    <xf numFmtId="49" fontId="5" fillId="2" borderId="11" xfId="0" applyNumberFormat="1"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xf>
    <xf numFmtId="49" fontId="4" fillId="2" borderId="3" xfId="0" applyNumberFormat="1" applyFont="1" applyFill="1" applyBorder="1" applyAlignment="1" applyProtection="1">
      <alignment horizontal="center" vertical="center" wrapText="1"/>
    </xf>
    <xf numFmtId="0" fontId="4" fillId="2" borderId="16"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0" fontId="5" fillId="2" borderId="11" xfId="0" applyNumberFormat="1" applyFont="1" applyFill="1" applyBorder="1" applyAlignment="1" applyProtection="1">
      <alignment horizontal="center" vertical="center"/>
    </xf>
    <xf numFmtId="0" fontId="5" fillId="2" borderId="6" xfId="0" applyNumberFormat="1" applyFont="1" applyFill="1" applyBorder="1" applyAlignment="1" applyProtection="1">
      <alignment horizontal="center" vertical="center"/>
    </xf>
    <xf numFmtId="0" fontId="2" fillId="3" borderId="0" xfId="0" applyNumberFormat="1" applyFont="1" applyFill="1" applyAlignment="1" applyProtection="1">
      <alignment horizontal="center" vertical="center"/>
    </xf>
    <xf numFmtId="0" fontId="4" fillId="2" borderId="20" xfId="0" applyNumberFormat="1" applyFont="1" applyFill="1" applyBorder="1" applyAlignment="1" applyProtection="1">
      <alignment horizontal="center" vertical="center"/>
    </xf>
    <xf numFmtId="49" fontId="5" fillId="2" borderId="11" xfId="0" applyNumberFormat="1" applyFont="1" applyFill="1" applyBorder="1" applyAlignment="1" applyProtection="1">
      <alignment horizontal="center" vertical="center" wrapText="1"/>
    </xf>
    <xf numFmtId="49" fontId="5" fillId="0" borderId="21" xfId="0" applyNumberFormat="1" applyFont="1" applyFill="1" applyBorder="1" applyAlignment="1" applyProtection="1">
      <alignment horizontal="left" vertical="center"/>
    </xf>
    <xf numFmtId="4" fontId="4" fillId="2" borderId="16"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180" fontId="4" fillId="0" borderId="6" xfId="0" applyNumberFormat="1" applyFont="1" applyFill="1" applyBorder="1" applyAlignment="1" applyProtection="1">
      <alignment horizontal="center" vertical="center"/>
    </xf>
    <xf numFmtId="0" fontId="4" fillId="2" borderId="22" xfId="0" applyNumberFormat="1" applyFont="1" applyFill="1" applyBorder="1" applyAlignment="1" applyProtection="1">
      <alignment horizontal="center" vertical="center"/>
    </xf>
    <xf numFmtId="49" fontId="4" fillId="2" borderId="23" xfId="0" applyNumberFormat="1" applyFont="1" applyFill="1" applyBorder="1" applyAlignment="1" applyProtection="1">
      <alignment horizontal="left" vertical="center" wrapText="1"/>
    </xf>
    <xf numFmtId="49" fontId="4" fillId="2" borderId="3" xfId="11" applyNumberFormat="1" applyFont="1" applyFill="1" applyBorder="1" applyAlignment="1" applyProtection="1">
      <alignment horizontal="center" vertical="center"/>
    </xf>
    <xf numFmtId="2" fontId="4" fillId="2" borderId="3"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xf>
    <xf numFmtId="49" fontId="5" fillId="2" borderId="24" xfId="0" applyNumberFormat="1" applyFont="1" applyFill="1" applyBorder="1" applyAlignment="1" applyProtection="1">
      <alignment horizontal="left" vertical="center" wrapText="1"/>
    </xf>
    <xf numFmtId="4" fontId="4" fillId="2" borderId="5" xfId="0" applyNumberFormat="1" applyFont="1" applyFill="1" applyBorder="1" applyAlignment="1" applyProtection="1">
      <alignment horizontal="center" vertical="center" wrapText="1"/>
    </xf>
    <xf numFmtId="2" fontId="4" fillId="2" borderId="5" xfId="0" applyNumberFormat="1" applyFont="1" applyFill="1" applyBorder="1" applyAlignment="1" applyProtection="1">
      <alignment horizontal="center" vertical="center"/>
    </xf>
    <xf numFmtId="49" fontId="5" fillId="2" borderId="25" xfId="0" applyNumberFormat="1" applyFont="1" applyFill="1" applyBorder="1" applyAlignment="1" applyProtection="1">
      <alignment horizontal="left" vertical="center" wrapText="1"/>
    </xf>
    <xf numFmtId="0" fontId="4" fillId="2" borderId="0" xfId="0" applyNumberFormat="1" applyFont="1" applyFill="1" applyBorder="1" applyAlignment="1" applyProtection="1">
      <alignment horizontal="center" vertical="center"/>
    </xf>
    <xf numFmtId="4" fontId="4" fillId="2" borderId="16" xfId="0" applyNumberFormat="1" applyFont="1" applyFill="1" applyBorder="1" applyAlignment="1" applyProtection="1">
      <alignment horizontal="center" vertical="center" wrapText="1"/>
    </xf>
    <xf numFmtId="181" fontId="4" fillId="2" borderId="16" xfId="0" applyNumberFormat="1" applyFont="1" applyFill="1" applyBorder="1" applyAlignment="1" applyProtection="1">
      <alignment horizontal="center" vertical="center" wrapText="1"/>
    </xf>
    <xf numFmtId="2" fontId="4" fillId="2" borderId="16"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left" vertical="center"/>
    </xf>
    <xf numFmtId="181" fontId="4" fillId="2" borderId="3" xfId="0" applyNumberFormat="1" applyFont="1" applyFill="1" applyBorder="1" applyAlignment="1" applyProtection="1">
      <alignment horizontal="center" vertical="center" wrapText="1"/>
    </xf>
    <xf numFmtId="49" fontId="4" fillId="0" borderId="23" xfId="0" applyNumberFormat="1" applyFont="1" applyFill="1" applyBorder="1" applyAlignment="1" applyProtection="1">
      <alignment horizontal="left" vertical="center" wrapText="1"/>
    </xf>
    <xf numFmtId="49" fontId="4" fillId="2" borderId="6"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xf>
    <xf numFmtId="49" fontId="4" fillId="2" borderId="26" xfId="0" applyNumberFormat="1" applyFont="1" applyFill="1" applyBorder="1" applyAlignment="1" applyProtection="1">
      <alignment horizontal="center" vertical="center" wrapText="1"/>
    </xf>
    <xf numFmtId="2" fontId="4" fillId="0" borderId="26" xfId="0" applyNumberFormat="1" applyFont="1" applyFill="1" applyBorder="1" applyAlignment="1" applyProtection="1">
      <alignment horizontal="center" vertical="center"/>
    </xf>
    <xf numFmtId="49" fontId="5" fillId="0" borderId="9" xfId="0" applyNumberFormat="1" applyFont="1" applyFill="1" applyBorder="1" applyAlignment="1" applyProtection="1">
      <alignment horizontal="left" vertical="center" wrapText="1"/>
    </xf>
    <xf numFmtId="0" fontId="4" fillId="0" borderId="19"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horizontal="center" vertical="center"/>
    </xf>
    <xf numFmtId="9" fontId="4" fillId="0" borderId="26" xfId="0" applyNumberFormat="1" applyFont="1" applyFill="1" applyBorder="1" applyAlignment="1" applyProtection="1">
      <alignment horizontal="center" vertical="center" wrapText="1"/>
    </xf>
    <xf numFmtId="49" fontId="5" fillId="2" borderId="9" xfId="0" applyNumberFormat="1" applyFont="1" applyFill="1" applyBorder="1" applyAlignment="1" applyProtection="1">
      <alignment horizontal="left" vertical="center" wrapText="1"/>
    </xf>
    <xf numFmtId="0" fontId="4" fillId="2" borderId="27" xfId="0" applyNumberFormat="1" applyFont="1" applyFill="1" applyBorder="1" applyAlignment="1" applyProtection="1">
      <alignment horizontal="center" vertical="center"/>
    </xf>
    <xf numFmtId="49" fontId="5" fillId="2" borderId="12" xfId="0" applyNumberFormat="1" applyFont="1" applyFill="1" applyBorder="1" applyAlignment="1" applyProtection="1">
      <alignment horizontal="center" vertical="center" wrapText="1"/>
    </xf>
    <xf numFmtId="49" fontId="5" fillId="2" borderId="16" xfId="0" applyNumberFormat="1" applyFont="1" applyFill="1" applyBorder="1" applyAlignment="1" applyProtection="1">
      <alignment horizontal="center" vertical="center" wrapText="1"/>
    </xf>
    <xf numFmtId="49" fontId="5" fillId="2" borderId="17" xfId="0" applyNumberFormat="1" applyFont="1" applyFill="1" applyBorder="1" applyAlignment="1" applyProtection="1">
      <alignment horizontal="center" vertical="center" wrapText="1"/>
    </xf>
    <xf numFmtId="0" fontId="4" fillId="4" borderId="16" xfId="0" applyNumberFormat="1" applyFont="1" applyFill="1" applyBorder="1" applyAlignment="1" applyProtection="1">
      <alignment horizontal="center" vertical="center"/>
    </xf>
    <xf numFmtId="0" fontId="5" fillId="2" borderId="6" xfId="0" applyNumberFormat="1" applyFont="1" applyFill="1" applyBorder="1" applyAlignment="1" applyProtection="1">
      <alignment horizontal="center" vertical="center" wrapText="1"/>
    </xf>
    <xf numFmtId="2" fontId="5" fillId="0" borderId="11" xfId="0" applyNumberFormat="1" applyFont="1" applyFill="1" applyBorder="1" applyAlignment="1" applyProtection="1">
      <alignment horizontal="center" vertical="center"/>
    </xf>
    <xf numFmtId="49" fontId="5" fillId="2" borderId="6" xfId="11" applyNumberFormat="1" applyFont="1" applyFill="1" applyBorder="1" applyAlignment="1" applyProtection="1">
      <alignment horizontal="center" vertical="center"/>
    </xf>
    <xf numFmtId="181" fontId="4" fillId="0" borderId="26"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left" vertical="center"/>
    </xf>
    <xf numFmtId="49" fontId="5" fillId="0" borderId="6" xfId="0" applyNumberFormat="1" applyFont="1" applyFill="1" applyBorder="1" applyAlignment="1" applyProtection="1">
      <alignment horizontal="center" vertical="center"/>
    </xf>
    <xf numFmtId="49" fontId="5" fillId="2" borderId="6" xfId="0" applyNumberFormat="1" applyFont="1" applyFill="1" applyBorder="1" applyAlignment="1" applyProtection="1">
      <alignment horizontal="left" vertical="center"/>
    </xf>
    <xf numFmtId="49" fontId="5" fillId="0" borderId="6" xfId="11" applyNumberFormat="1" applyFont="1" applyFill="1" applyBorder="1" applyAlignment="1" applyProtection="1">
      <alignment horizontal="center" vertical="center"/>
    </xf>
    <xf numFmtId="181" fontId="5" fillId="0" borderId="11"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wrapText="1"/>
    </xf>
    <xf numFmtId="49" fontId="4" fillId="3" borderId="9" xfId="0" applyNumberFormat="1" applyFont="1" applyFill="1" applyBorder="1" applyAlignment="1" applyProtection="1">
      <alignment horizontal="left" vertical="center" wrapText="1"/>
    </xf>
    <xf numFmtId="49" fontId="4" fillId="0" borderId="19" xfId="0" applyNumberFormat="1" applyFont="1" applyFill="1" applyBorder="1" applyAlignment="1" applyProtection="1">
      <alignment horizontal="center" vertical="center" wrapText="1"/>
    </xf>
    <xf numFmtId="49" fontId="4" fillId="0" borderId="26" xfId="0" applyNumberFormat="1" applyFont="1" applyFill="1" applyBorder="1" applyAlignment="1" applyProtection="1">
      <alignment horizontal="center" vertical="center" wrapText="1"/>
    </xf>
    <xf numFmtId="180" fontId="5" fillId="0" borderId="6" xfId="0" applyNumberFormat="1" applyFont="1" applyFill="1" applyBorder="1" applyAlignment="1" applyProtection="1"/>
    <xf numFmtId="181" fontId="5" fillId="0" borderId="6" xfId="0" applyNumberFormat="1" applyFont="1" applyFill="1" applyBorder="1" applyAlignment="1" applyProtection="1">
      <alignment horizontal="center" vertical="center"/>
    </xf>
    <xf numFmtId="182" fontId="4" fillId="2" borderId="3" xfId="0" applyNumberFormat="1" applyFont="1" applyFill="1" applyBorder="1" applyAlignment="1" applyProtection="1">
      <alignment horizontal="center" vertical="center"/>
    </xf>
    <xf numFmtId="181" fontId="4" fillId="2" borderId="3"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wrapText="1"/>
    </xf>
    <xf numFmtId="0" fontId="4" fillId="2" borderId="28"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horizontal="left" vertical="center"/>
    </xf>
    <xf numFmtId="0" fontId="2" fillId="2" borderId="0"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180" fontId="5" fillId="2" borderId="6" xfId="0" applyNumberFormat="1" applyFont="1" applyFill="1" applyBorder="1" applyAlignment="1" applyProtection="1">
      <alignment horizontal="center"/>
    </xf>
    <xf numFmtId="9" fontId="4" fillId="2" borderId="3" xfId="0" applyNumberFormat="1" applyFont="1" applyFill="1" applyBorder="1" applyAlignment="1" applyProtection="1">
      <alignment horizontal="center" vertical="center"/>
    </xf>
    <xf numFmtId="0" fontId="4" fillId="2" borderId="29" xfId="0" applyNumberFormat="1" applyFont="1" applyFill="1" applyBorder="1" applyAlignment="1" applyProtection="1">
      <alignment horizontal="center" vertical="center"/>
    </xf>
    <xf numFmtId="0" fontId="4" fillId="4" borderId="12" xfId="0" applyNumberFormat="1" applyFont="1" applyFill="1" applyBorder="1" applyAlignment="1" applyProtection="1">
      <alignment horizontal="center" vertical="center"/>
    </xf>
    <xf numFmtId="0" fontId="4" fillId="2" borderId="30" xfId="0" applyNumberFormat="1" applyFont="1" applyFill="1" applyBorder="1" applyAlignment="1" applyProtection="1">
      <alignment horizontal="center" vertical="center"/>
    </xf>
    <xf numFmtId="49" fontId="5" fillId="2" borderId="11" xfId="0" applyNumberFormat="1" applyFont="1" applyFill="1" applyBorder="1" applyAlignment="1" applyProtection="1">
      <alignment horizontal="left" vertical="center"/>
    </xf>
    <xf numFmtId="181" fontId="5" fillId="2" borderId="6" xfId="0" applyNumberFormat="1" applyFont="1" applyFill="1" applyBorder="1" applyAlignment="1" applyProtection="1">
      <alignment horizontal="center" vertical="center"/>
    </xf>
    <xf numFmtId="0" fontId="4" fillId="2" borderId="13" xfId="0" applyNumberFormat="1" applyFont="1" applyFill="1" applyBorder="1" applyAlignment="1" applyProtection="1">
      <alignment horizontal="center" vertical="center" wrapText="1"/>
    </xf>
    <xf numFmtId="49" fontId="5" fillId="2" borderId="6" xfId="0" applyNumberFormat="1" applyFont="1" applyFill="1" applyBorder="1" applyAlignment="1" applyProtection="1">
      <alignment horizontal="left" vertical="center" wrapText="1"/>
    </xf>
    <xf numFmtId="0" fontId="4" fillId="2" borderId="30"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4" fillId="2" borderId="15" xfId="0" applyNumberFormat="1" applyFont="1" applyFill="1" applyBorder="1" applyAlignment="1" applyProtection="1">
      <alignment horizontal="center" vertical="center" wrapText="1"/>
    </xf>
    <xf numFmtId="0" fontId="4" fillId="2" borderId="20" xfId="0" applyNumberFormat="1" applyFont="1" applyFill="1" applyBorder="1" applyAlignment="1" applyProtection="1">
      <alignment horizontal="center" vertical="center" wrapText="1"/>
    </xf>
    <xf numFmtId="0" fontId="4" fillId="2" borderId="31" xfId="0" applyNumberFormat="1" applyFont="1" applyFill="1" applyBorder="1" applyAlignment="1" applyProtection="1">
      <alignment horizontal="center" vertical="center" wrapText="1"/>
    </xf>
    <xf numFmtId="0" fontId="4" fillId="2" borderId="32" xfId="0" applyNumberFormat="1" applyFont="1" applyFill="1" applyBorder="1" applyAlignment="1" applyProtection="1">
      <alignment horizontal="center" vertical="center" wrapText="1"/>
    </xf>
    <xf numFmtId="0" fontId="4" fillId="2" borderId="33" xfId="0" applyNumberFormat="1" applyFont="1" applyFill="1" applyBorder="1" applyAlignment="1" applyProtection="1">
      <alignment horizontal="center" vertical="center"/>
    </xf>
    <xf numFmtId="0" fontId="4" fillId="2" borderId="23"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right" vertical="center"/>
    </xf>
    <xf numFmtId="49" fontId="4" fillId="2" borderId="9" xfId="0" applyNumberFormat="1" applyFont="1" applyFill="1" applyBorder="1" applyAlignment="1" applyProtection="1">
      <alignment horizontal="left" vertical="center" wrapText="1"/>
    </xf>
    <xf numFmtId="0" fontId="4" fillId="2" borderId="11" xfId="0" applyNumberFormat="1" applyFont="1" applyFill="1" applyBorder="1" applyAlignment="1" applyProtection="1">
      <alignment horizontal="center" vertical="center"/>
    </xf>
    <xf numFmtId="49" fontId="4" fillId="2" borderId="6" xfId="0" applyNumberFormat="1" applyFont="1" applyFill="1" applyBorder="1" applyAlignment="1" applyProtection="1">
      <alignment horizontal="center" vertical="center"/>
    </xf>
    <xf numFmtId="2" fontId="4" fillId="2" borderId="6" xfId="0" applyNumberFormat="1" applyFont="1" applyFill="1" applyBorder="1" applyAlignment="1" applyProtection="1">
      <alignment horizontal="center" vertical="center"/>
    </xf>
    <xf numFmtId="9" fontId="4" fillId="2" borderId="6" xfId="0" applyNumberFormat="1" applyFont="1" applyFill="1" applyBorder="1" applyAlignment="1" applyProtection="1">
      <alignment horizontal="center" vertical="center" wrapText="1"/>
    </xf>
    <xf numFmtId="0" fontId="5" fillId="2" borderId="34" xfId="0" applyNumberFormat="1" applyFont="1" applyFill="1" applyBorder="1" applyAlignment="1" applyProtection="1">
      <alignment horizontal="left" vertical="center"/>
    </xf>
    <xf numFmtId="181" fontId="4" fillId="2" borderId="35" xfId="0" applyNumberFormat="1" applyFont="1" applyFill="1" applyBorder="1" applyAlignment="1" applyProtection="1">
      <alignment horizontal="center" vertical="center"/>
    </xf>
    <xf numFmtId="0" fontId="4" fillId="2" borderId="35" xfId="0" applyNumberFormat="1"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4" fillId="2" borderId="11" xfId="0" applyNumberFormat="1" applyFont="1" applyFill="1" applyBorder="1" applyAlignment="1" applyProtection="1">
      <alignment horizontal="center" vertical="center" wrapText="1"/>
    </xf>
    <xf numFmtId="49" fontId="4" fillId="2" borderId="11" xfId="0" applyNumberFormat="1" applyFont="1" applyFill="1" applyBorder="1" applyAlignment="1" applyProtection="1">
      <alignment horizontal="center" vertical="center" wrapText="1"/>
    </xf>
    <xf numFmtId="49" fontId="4" fillId="2" borderId="6" xfId="11" applyNumberFormat="1" applyFont="1" applyFill="1" applyBorder="1" applyAlignment="1" applyProtection="1">
      <alignment horizontal="center" vertical="center"/>
    </xf>
    <xf numFmtId="181" fontId="4" fillId="2" borderId="6" xfId="0" applyNumberFormat="1" applyFont="1" applyFill="1" applyBorder="1" applyAlignment="1" applyProtection="1">
      <alignment horizontal="center" vertical="center"/>
    </xf>
    <xf numFmtId="181" fontId="4" fillId="2" borderId="6"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left" vertical="center"/>
    </xf>
    <xf numFmtId="0" fontId="4" fillId="3" borderId="1" xfId="0" applyNumberFormat="1" applyFont="1" applyFill="1" applyBorder="1" applyAlignment="1" applyProtection="1">
      <alignment horizontal="left" vertical="center"/>
    </xf>
    <xf numFmtId="0" fontId="4" fillId="3" borderId="3" xfId="0" applyNumberFormat="1" applyFont="1" applyFill="1" applyBorder="1" applyAlignment="1" applyProtection="1">
      <alignment horizontal="left" vertical="center"/>
    </xf>
    <xf numFmtId="0" fontId="2" fillId="2" borderId="0" xfId="0" applyNumberFormat="1" applyFont="1" applyFill="1" applyAlignment="1" applyProtection="1">
      <alignment horizontal="center" vertical="center"/>
    </xf>
    <xf numFmtId="49" fontId="4" fillId="2" borderId="6" xfId="0" applyNumberFormat="1" applyFont="1" applyFill="1" applyBorder="1" applyAlignment="1" applyProtection="1">
      <alignment horizontal="left" vertical="center" wrapText="1"/>
    </xf>
    <xf numFmtId="49" fontId="4" fillId="2" borderId="0" xfId="0" applyNumberFormat="1" applyFont="1" applyFill="1" applyBorder="1" applyAlignment="1" applyProtection="1">
      <alignment horizontal="center" vertical="center" wrapText="1"/>
    </xf>
    <xf numFmtId="0" fontId="4" fillId="0" borderId="0" xfId="0" applyFont="1" applyAlignment="1">
      <alignment wrapText="1"/>
    </xf>
    <xf numFmtId="0" fontId="5" fillId="2" borderId="6" xfId="0" applyNumberFormat="1" applyFont="1" applyFill="1" applyBorder="1" applyAlignment="1" applyProtection="1">
      <alignment horizontal="center"/>
    </xf>
    <xf numFmtId="0" fontId="4" fillId="2" borderId="1" xfId="0" applyNumberFormat="1" applyFont="1" applyFill="1" applyBorder="1" applyAlignment="1" applyProtection="1">
      <alignment horizontal="justify" vertical="center" wrapText="1"/>
    </xf>
    <xf numFmtId="0" fontId="4" fillId="2" borderId="3" xfId="0" applyNumberFormat="1" applyFont="1" applyFill="1" applyBorder="1" applyAlignment="1" applyProtection="1">
      <alignment horizontal="justify" vertical="center" wrapText="1"/>
    </xf>
    <xf numFmtId="0" fontId="4" fillId="4" borderId="20" xfId="0" applyNumberFormat="1" applyFont="1" applyFill="1" applyBorder="1" applyAlignment="1" applyProtection="1">
      <alignment horizontal="center" vertical="center"/>
    </xf>
    <xf numFmtId="183" fontId="5" fillId="2" borderId="6" xfId="0" applyNumberFormat="1" applyFont="1" applyFill="1" applyBorder="1" applyAlignment="1" applyProtection="1">
      <alignment horizontal="right" vertical="center"/>
    </xf>
    <xf numFmtId="0" fontId="4" fillId="2" borderId="36" xfId="0" applyNumberFormat="1" applyFont="1" applyFill="1" applyBorder="1" applyAlignment="1" applyProtection="1">
      <alignment horizontal="center" vertical="center"/>
    </xf>
    <xf numFmtId="180" fontId="5" fillId="2" borderId="6" xfId="0" applyNumberFormat="1" applyFont="1" applyFill="1" applyBorder="1" applyAlignment="1" applyProtection="1">
      <alignment horizontal="center" vertical="center"/>
    </xf>
    <xf numFmtId="183" fontId="5" fillId="2" borderId="6" xfId="0" applyNumberFormat="1" applyFont="1" applyFill="1" applyBorder="1" applyAlignment="1" applyProtection="1">
      <alignment horizontal="center" vertical="center"/>
    </xf>
    <xf numFmtId="0" fontId="4" fillId="2" borderId="37" xfId="0" applyNumberFormat="1" applyFont="1" applyFill="1" applyBorder="1" applyAlignment="1" applyProtection="1">
      <alignment horizontal="center" vertical="center" wrapText="1"/>
    </xf>
    <xf numFmtId="0" fontId="4" fillId="2" borderId="38" xfId="0" applyNumberFormat="1" applyFont="1" applyFill="1" applyBorder="1" applyAlignment="1" applyProtection="1">
      <alignment horizontal="center" vertical="center" wrapText="1"/>
    </xf>
    <xf numFmtId="0" fontId="4" fillId="2" borderId="32" xfId="0" applyNumberFormat="1" applyFont="1" applyFill="1" applyBorder="1" applyAlignment="1" applyProtection="1">
      <alignment horizontal="center" vertical="center"/>
    </xf>
    <xf numFmtId="2" fontId="5" fillId="2" borderId="6" xfId="0" applyNumberFormat="1" applyFont="1" applyFill="1" applyBorder="1" applyAlignment="1" applyProtection="1">
      <alignment horizontal="center"/>
    </xf>
    <xf numFmtId="0" fontId="4" fillId="2" borderId="6" xfId="0" applyNumberFormat="1" applyFont="1" applyFill="1" applyBorder="1" applyAlignment="1" applyProtection="1">
      <alignment horizontal="left" vertical="center"/>
    </xf>
    <xf numFmtId="49" fontId="6" fillId="2" borderId="6" xfId="0" applyNumberFormat="1" applyFont="1" applyFill="1" applyBorder="1" applyAlignment="1" applyProtection="1">
      <alignment horizontal="left" vertical="center"/>
    </xf>
    <xf numFmtId="9" fontId="4" fillId="2" borderId="23" xfId="0" applyNumberFormat="1" applyFont="1" applyFill="1" applyBorder="1" applyAlignment="1" applyProtection="1">
      <alignment horizontal="center" vertical="center"/>
    </xf>
    <xf numFmtId="9" fontId="4" fillId="2" borderId="18" xfId="0" applyNumberFormat="1" applyFont="1" applyFill="1" applyBorder="1" applyAlignment="1" applyProtection="1">
      <alignment horizontal="center" vertical="center"/>
    </xf>
    <xf numFmtId="9" fontId="4" fillId="2" borderId="19" xfId="0" applyNumberFormat="1" applyFont="1" applyFill="1" applyBorder="1" applyAlignment="1" applyProtection="1">
      <alignment horizontal="center" vertical="center"/>
    </xf>
    <xf numFmtId="183" fontId="4" fillId="2" borderId="6" xfId="0" applyNumberFormat="1" applyFont="1" applyFill="1" applyBorder="1" applyAlignment="1" applyProtection="1">
      <alignment horizontal="center" vertical="center"/>
    </xf>
    <xf numFmtId="0" fontId="4" fillId="2" borderId="23" xfId="0" applyNumberFormat="1" applyFont="1" applyFill="1" applyBorder="1" applyAlignment="1" applyProtection="1">
      <alignment horizontal="left" vertical="center" wrapText="1"/>
    </xf>
    <xf numFmtId="0" fontId="4" fillId="2" borderId="18" xfId="0" applyNumberFormat="1" applyFont="1" applyFill="1" applyBorder="1" applyAlignment="1" applyProtection="1">
      <alignment horizontal="left" vertical="center" wrapText="1"/>
    </xf>
    <xf numFmtId="0" fontId="4" fillId="2" borderId="19" xfId="0" applyNumberFormat="1" applyFont="1" applyFill="1" applyBorder="1" applyAlignment="1" applyProtection="1">
      <alignment horizontal="left" vertical="center" wrapText="1"/>
    </xf>
    <xf numFmtId="0" fontId="4" fillId="2" borderId="16" xfId="0" applyNumberFormat="1" applyFont="1" applyFill="1" applyBorder="1" applyAlignment="1" applyProtection="1">
      <alignment horizontal="left" vertical="center"/>
    </xf>
    <xf numFmtId="0" fontId="4" fillId="4" borderId="39" xfId="0" applyNumberFormat="1" applyFont="1" applyFill="1" applyBorder="1" applyAlignment="1" applyProtection="1">
      <alignment horizontal="center" vertical="center"/>
    </xf>
    <xf numFmtId="181" fontId="5" fillId="2" borderId="16" xfId="0" applyNumberFormat="1" applyFont="1" applyFill="1" applyBorder="1" applyAlignment="1" applyProtection="1">
      <alignment horizontal="center" vertical="center" wrapText="1"/>
    </xf>
    <xf numFmtId="49" fontId="5" fillId="2" borderId="17" xfId="0" applyNumberFormat="1" applyFont="1" applyFill="1" applyBorder="1" applyAlignment="1" applyProtection="1">
      <alignment horizontal="left" vertical="center" wrapText="1"/>
    </xf>
    <xf numFmtId="181" fontId="5" fillId="2" borderId="17" xfId="0" applyNumberFormat="1" applyFont="1" applyFill="1" applyBorder="1" applyAlignment="1" applyProtection="1">
      <alignment horizontal="center" vertical="center" wrapText="1"/>
    </xf>
    <xf numFmtId="181" fontId="5" fillId="2" borderId="6" xfId="0" applyNumberFormat="1" applyFont="1" applyFill="1" applyBorder="1" applyAlignment="1" applyProtection="1">
      <alignment horizontal="center" vertical="center" wrapText="1"/>
    </xf>
    <xf numFmtId="49" fontId="6" fillId="2" borderId="6" xfId="0" applyNumberFormat="1" applyFont="1" applyFill="1" applyBorder="1" applyAlignment="1" applyProtection="1">
      <alignment horizontal="left" vertical="center" wrapText="1"/>
    </xf>
    <xf numFmtId="0" fontId="4" fillId="2" borderId="40" xfId="0" applyNumberFormat="1" applyFont="1" applyFill="1" applyBorder="1" applyAlignment="1" applyProtection="1">
      <alignment horizontal="center"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4" fontId="4" fillId="2" borderId="23" xfId="0" applyNumberFormat="1" applyFont="1" applyFill="1" applyBorder="1" applyAlignment="1" applyProtection="1">
      <alignment horizontal="center" vertical="center"/>
    </xf>
    <xf numFmtId="4" fontId="4" fillId="2" borderId="19"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left" vertical="center" wrapText="1"/>
    </xf>
    <xf numFmtId="0" fontId="4" fillId="2" borderId="23" xfId="0" applyNumberFormat="1" applyFont="1" applyFill="1" applyBorder="1" applyAlignment="1" applyProtection="1">
      <alignment horizontal="justify" vertical="center" wrapText="1"/>
    </xf>
    <xf numFmtId="0" fontId="4" fillId="2" borderId="18" xfId="0" applyNumberFormat="1" applyFont="1" applyFill="1" applyBorder="1" applyAlignment="1" applyProtection="1">
      <alignment horizontal="justify" vertical="center" wrapText="1"/>
    </xf>
    <xf numFmtId="0" fontId="4" fillId="2" borderId="19" xfId="0" applyNumberFormat="1" applyFont="1" applyFill="1" applyBorder="1" applyAlignment="1" applyProtection="1">
      <alignment horizontal="justify" vertical="center" wrapText="1"/>
    </xf>
    <xf numFmtId="0" fontId="4" fillId="2" borderId="6" xfId="0" applyNumberFormat="1" applyFont="1" applyFill="1" applyBorder="1" applyAlignment="1" applyProtection="1">
      <alignment horizontal="left" vertical="center" wrapText="1"/>
    </xf>
    <xf numFmtId="0" fontId="7" fillId="2" borderId="0" xfId="0" applyNumberFormat="1" applyFont="1" applyFill="1" applyBorder="1" applyAlignment="1" applyProtection="1">
      <alignment vertical="center"/>
    </xf>
    <xf numFmtId="0" fontId="7" fillId="0" borderId="0" xfId="0" applyNumberFormat="1" applyFont="1" applyFill="1" applyBorder="1" applyAlignment="1" applyProtection="1"/>
    <xf numFmtId="0" fontId="7" fillId="0" borderId="0" xfId="0" applyNumberFormat="1" applyFont="1" applyFill="1" applyBorder="1" applyAlignment="1" applyProtection="1">
      <alignment vertical="center"/>
    </xf>
    <xf numFmtId="49" fontId="4" fillId="2" borderId="9" xfId="0" applyNumberFormat="1" applyFont="1" applyFill="1" applyBorder="1" applyAlignment="1" applyProtection="1">
      <alignment horizontal="left" vertical="top" wrapText="1"/>
    </xf>
    <xf numFmtId="49" fontId="4" fillId="2" borderId="34" xfId="0" applyNumberFormat="1" applyFont="1" applyFill="1" applyBorder="1" applyAlignment="1" applyProtection="1">
      <alignment horizontal="left" vertical="top" wrapText="1"/>
    </xf>
    <xf numFmtId="49" fontId="4" fillId="2" borderId="11" xfId="0" applyNumberFormat="1" applyFont="1" applyFill="1" applyBorder="1" applyAlignment="1" applyProtection="1">
      <alignment horizontal="left" vertical="top" wrapText="1"/>
    </xf>
    <xf numFmtId="0" fontId="1" fillId="3" borderId="41" xfId="0"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183" fontId="4" fillId="2" borderId="6" xfId="0" applyNumberFormat="1" applyFont="1" applyFill="1" applyBorder="1" applyAlignment="1" applyProtection="1">
      <alignment horizontal="right" vertical="center"/>
    </xf>
    <xf numFmtId="0" fontId="8" fillId="2" borderId="6"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left" vertical="center"/>
    </xf>
    <xf numFmtId="183" fontId="4" fillId="0" borderId="6" xfId="0" applyNumberFormat="1" applyFont="1" applyFill="1" applyBorder="1" applyAlignment="1" applyProtection="1">
      <alignment horizontal="center" vertical="center"/>
    </xf>
    <xf numFmtId="2" fontId="4" fillId="0" borderId="6" xfId="0" applyNumberFormat="1" applyFont="1" applyFill="1" applyBorder="1" applyAlignment="1" applyProtection="1">
      <alignment horizontal="center" vertical="center"/>
    </xf>
    <xf numFmtId="4" fontId="4" fillId="0" borderId="3" xfId="0" applyNumberFormat="1" applyFont="1" applyFill="1" applyBorder="1" applyAlignment="1" applyProtection="1">
      <alignment horizontal="right" vertical="center"/>
    </xf>
    <xf numFmtId="0" fontId="1" fillId="2" borderId="0" xfId="0" applyFont="1" applyFill="1" applyBorder="1" applyAlignment="1">
      <alignment horizontal="left" vertical="center"/>
    </xf>
    <xf numFmtId="0" fontId="1" fillId="0" borderId="0" xfId="0" applyFont="1" applyBorder="1" applyAlignment="1">
      <alignment horizontal="left" vertical="center"/>
    </xf>
    <xf numFmtId="0" fontId="2" fillId="0" borderId="0" xfId="0" applyFont="1" applyBorder="1" applyAlignment="1">
      <alignment horizontal="center" vertical="center"/>
    </xf>
    <xf numFmtId="0" fontId="3" fillId="2" borderId="42" xfId="0" applyFont="1" applyFill="1" applyBorder="1" applyAlignment="1">
      <alignment horizontal="left" vertical="center"/>
    </xf>
    <xf numFmtId="0" fontId="1" fillId="0" borderId="42" xfId="0" applyFont="1" applyBorder="1" applyAlignment="1">
      <alignment horizontal="left" vertical="center"/>
    </xf>
    <xf numFmtId="0" fontId="3" fillId="0" borderId="42" xfId="0" applyFont="1" applyBorder="1" applyAlignment="1">
      <alignment horizontal="center" vertical="center"/>
    </xf>
    <xf numFmtId="0" fontId="4" fillId="2" borderId="17" xfId="0" applyFont="1" applyFill="1" applyBorder="1" applyAlignment="1">
      <alignment horizontal="center" vertical="center"/>
    </xf>
    <xf numFmtId="0" fontId="4" fillId="0" borderId="35" xfId="0" applyFont="1" applyBorder="1" applyAlignment="1">
      <alignment horizontal="left" vertical="center"/>
    </xf>
    <xf numFmtId="0" fontId="4" fillId="0" borderId="35" xfId="0" applyFont="1" applyBorder="1" applyAlignment="1">
      <alignment horizontal="center" vertical="center"/>
    </xf>
    <xf numFmtId="0" fontId="4" fillId="2" borderId="17" xfId="0" applyFont="1" applyFill="1" applyBorder="1" applyAlignment="1">
      <alignment horizontal="left" vertical="center"/>
    </xf>
    <xf numFmtId="0" fontId="9" fillId="5" borderId="9" xfId="0" applyFont="1" applyFill="1" applyBorder="1" applyAlignment="1">
      <alignment horizontal="justify" vertical="center" wrapText="1"/>
    </xf>
    <xf numFmtId="0" fontId="9" fillId="5" borderId="34" xfId="0" applyFont="1" applyFill="1" applyBorder="1" applyAlignment="1">
      <alignment horizontal="justify" vertical="center"/>
    </xf>
    <xf numFmtId="0" fontId="9" fillId="5" borderId="11" xfId="0" applyFont="1" applyFill="1" applyBorder="1" applyAlignment="1">
      <alignment horizontal="justify" vertical="center"/>
    </xf>
    <xf numFmtId="0" fontId="4" fillId="5" borderId="9" xfId="0" applyFont="1" applyFill="1" applyBorder="1" applyAlignment="1">
      <alignment horizontal="justify" vertical="center" wrapText="1"/>
    </xf>
    <xf numFmtId="0" fontId="4" fillId="5" borderId="34" xfId="0" applyFont="1" applyFill="1" applyBorder="1" applyAlignment="1">
      <alignment horizontal="justify" vertical="center" wrapText="1"/>
    </xf>
    <xf numFmtId="0" fontId="4" fillId="5" borderId="11" xfId="0" applyFont="1" applyFill="1" applyBorder="1" applyAlignment="1">
      <alignment horizontal="justify" vertical="center" wrapText="1"/>
    </xf>
    <xf numFmtId="0" fontId="4" fillId="5" borderId="35" xfId="0" applyFont="1" applyFill="1" applyBorder="1" applyAlignment="1">
      <alignment horizontal="left" vertical="center" wrapText="1"/>
    </xf>
    <xf numFmtId="0" fontId="4" fillId="0" borderId="35" xfId="0" applyFont="1" applyFill="1" applyBorder="1" applyAlignment="1">
      <alignment horizontal="left" vertical="center"/>
    </xf>
    <xf numFmtId="0" fontId="4" fillId="0" borderId="35" xfId="0" applyFont="1" applyBorder="1" applyAlignment="1">
      <alignment horizontal="justify" vertical="center" wrapText="1"/>
    </xf>
    <xf numFmtId="0" fontId="4" fillId="0" borderId="35" xfId="0" applyFont="1" applyBorder="1" applyAlignment="1">
      <alignment horizontal="center" vertical="center" wrapText="1"/>
    </xf>
    <xf numFmtId="0" fontId="4" fillId="2" borderId="14" xfId="0" applyFont="1" applyFill="1" applyBorder="1" applyAlignment="1">
      <alignment horizontal="center" vertical="center"/>
    </xf>
    <xf numFmtId="0" fontId="4" fillId="0" borderId="43" xfId="0" applyFont="1" applyBorder="1" applyAlignment="1">
      <alignment horizontal="center" vertical="center"/>
    </xf>
    <xf numFmtId="0" fontId="4" fillId="0" borderId="43" xfId="0" applyFont="1" applyBorder="1" applyAlignment="1">
      <alignment horizontal="center" vertical="center" wrapText="1"/>
    </xf>
    <xf numFmtId="0" fontId="5" fillId="2" borderId="16" xfId="0" applyFont="1" applyFill="1" applyBorder="1" applyAlignment="1" applyProtection="1">
      <alignment horizontal="left" vertical="center" wrapText="1" readingOrder="1"/>
      <protection locked="0"/>
    </xf>
    <xf numFmtId="0" fontId="4" fillId="0" borderId="16" xfId="0" applyFont="1" applyBorder="1" applyAlignment="1">
      <alignment horizontal="center" vertical="center"/>
    </xf>
    <xf numFmtId="0" fontId="5" fillId="0" borderId="16" xfId="0" applyFont="1" applyFill="1" applyBorder="1" applyAlignment="1" applyProtection="1">
      <alignment vertical="center" wrapText="1" readingOrder="1"/>
      <protection locked="0"/>
    </xf>
    <xf numFmtId="180" fontId="10" fillId="0" borderId="16" xfId="0" applyNumberFormat="1" applyFont="1" applyFill="1" applyBorder="1" applyAlignment="1">
      <alignment horizontal="center" vertical="center"/>
    </xf>
    <xf numFmtId="0" fontId="11" fillId="0" borderId="16" xfId="0" applyFont="1" applyBorder="1" applyAlignment="1">
      <alignment horizontal="center" vertical="center"/>
    </xf>
    <xf numFmtId="9" fontId="11" fillId="0" borderId="16" xfId="11" applyNumberFormat="1" applyFont="1" applyBorder="1" applyAlignment="1">
      <alignment horizontal="center" vertical="center"/>
    </xf>
    <xf numFmtId="0" fontId="10" fillId="0" borderId="44" xfId="0" applyNumberFormat="1" applyFont="1" applyFill="1" applyBorder="1" applyAlignment="1" applyProtection="1">
      <alignment horizontal="center" vertical="center" wrapText="1" readingOrder="1"/>
      <protection locked="0"/>
    </xf>
    <xf numFmtId="0" fontId="10" fillId="0" borderId="11" xfId="0" applyNumberFormat="1" applyFont="1" applyFill="1" applyBorder="1" applyAlignment="1" applyProtection="1">
      <alignment horizontal="center" vertical="center" wrapText="1" readingOrder="1"/>
      <protection locked="0"/>
    </xf>
    <xf numFmtId="0" fontId="4" fillId="2" borderId="16" xfId="0" applyFont="1" applyFill="1" applyBorder="1" applyAlignment="1">
      <alignment horizontal="left" vertical="center"/>
    </xf>
    <xf numFmtId="0" fontId="4" fillId="0" borderId="21" xfId="0" applyFont="1" applyBorder="1" applyAlignment="1">
      <alignment horizontal="center" vertical="center"/>
    </xf>
    <xf numFmtId="0" fontId="4" fillId="0" borderId="45" xfId="0" applyFont="1" applyBorder="1" applyAlignment="1">
      <alignment horizontal="center" vertical="center"/>
    </xf>
    <xf numFmtId="0" fontId="4" fillId="2" borderId="16" xfId="0" applyFont="1" applyFill="1" applyBorder="1" applyAlignment="1">
      <alignment horizontal="center" vertical="center"/>
    </xf>
    <xf numFmtId="0" fontId="4" fillId="2" borderId="20" xfId="0" applyFont="1" applyFill="1" applyBorder="1" applyAlignment="1">
      <alignment horizontal="center" vertical="center" wrapText="1" shrinkToFit="1"/>
    </xf>
    <xf numFmtId="0" fontId="4" fillId="0" borderId="46" xfId="0" applyFont="1" applyBorder="1" applyAlignment="1">
      <alignment horizontal="center" vertical="center"/>
    </xf>
    <xf numFmtId="0" fontId="5" fillId="0" borderId="9" xfId="0" applyFont="1" applyFill="1" applyBorder="1" applyAlignment="1" applyProtection="1">
      <alignment vertical="center" wrapText="1" readingOrder="1"/>
      <protection locked="0"/>
    </xf>
    <xf numFmtId="0" fontId="4" fillId="0" borderId="16" xfId="0" applyFont="1" applyFill="1" applyBorder="1" applyAlignment="1">
      <alignment horizontal="center" vertical="center"/>
    </xf>
    <xf numFmtId="0" fontId="4" fillId="0" borderId="25" xfId="0" applyFont="1" applyBorder="1" applyAlignment="1">
      <alignment horizontal="center" vertical="center"/>
    </xf>
    <xf numFmtId="0" fontId="5" fillId="0" borderId="6" xfId="0" applyFont="1" applyFill="1" applyBorder="1" applyAlignment="1" applyProtection="1">
      <alignment horizontal="center" vertical="center" wrapText="1" readingOrder="1"/>
      <protection locked="0"/>
    </xf>
    <xf numFmtId="0" fontId="4" fillId="0" borderId="47" xfId="0" applyFont="1" applyBorder="1" applyAlignment="1">
      <alignment horizontal="center" vertical="center" wrapText="1"/>
    </xf>
    <xf numFmtId="0" fontId="4" fillId="2" borderId="36" xfId="0" applyFont="1" applyFill="1" applyBorder="1" applyAlignment="1">
      <alignment horizontal="center" vertical="center" wrapText="1" shrinkToFi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3" fillId="0" borderId="0" xfId="0" applyFont="1" applyBorder="1" applyAlignment="1">
      <alignment horizontal="right" vertical="center"/>
    </xf>
    <xf numFmtId="0" fontId="3" fillId="0" borderId="42" xfId="0" applyFont="1" applyBorder="1" applyAlignment="1">
      <alignment horizontal="right" vertical="center"/>
    </xf>
    <xf numFmtId="0" fontId="4" fillId="5" borderId="35" xfId="0" applyFont="1" applyFill="1" applyBorder="1" applyAlignment="1">
      <alignment horizontal="justify" vertical="center"/>
    </xf>
    <xf numFmtId="0" fontId="11"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4" fillId="2" borderId="32" xfId="0" applyFont="1" applyFill="1" applyBorder="1" applyAlignment="1">
      <alignment horizontal="center" vertical="center" wrapText="1" shrinkToFit="1"/>
    </xf>
    <xf numFmtId="0" fontId="4" fillId="2" borderId="20" xfId="0" applyFont="1" applyFill="1" applyBorder="1" applyAlignment="1">
      <alignment horizontal="center" vertical="center" shrinkToFit="1"/>
    </xf>
    <xf numFmtId="0" fontId="4" fillId="0" borderId="46" xfId="0" applyFont="1" applyBorder="1" applyAlignment="1">
      <alignment horizontal="center" vertical="center" wrapText="1"/>
    </xf>
    <xf numFmtId="0" fontId="4" fillId="2" borderId="36" xfId="0" applyFont="1" applyFill="1" applyBorder="1" applyAlignment="1">
      <alignment horizontal="center" vertical="center" shrinkToFi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6" fillId="0" borderId="26" xfId="42" applyFont="1" applyFill="1" applyBorder="1" applyAlignment="1" applyProtection="1">
      <alignment horizontal="center" vertical="center" wrapText="1"/>
      <protection locked="0"/>
    </xf>
    <xf numFmtId="0" fontId="6" fillId="0" borderId="19" xfId="42" applyFont="1" applyFill="1" applyBorder="1" applyAlignment="1" applyProtection="1">
      <alignment horizontal="center" vertical="center" wrapText="1"/>
      <protection locked="0"/>
    </xf>
    <xf numFmtId="0" fontId="4" fillId="0" borderId="50" xfId="0" applyFont="1" applyBorder="1" applyAlignment="1">
      <alignment horizontal="center" vertical="center" wrapText="1"/>
    </xf>
    <xf numFmtId="0" fontId="4" fillId="2" borderId="46" xfId="0" applyFont="1" applyFill="1" applyBorder="1" applyAlignment="1">
      <alignment horizontal="center" vertical="center" wrapText="1"/>
    </xf>
    <xf numFmtId="0" fontId="5" fillId="2" borderId="9" xfId="0" applyFont="1" applyFill="1" applyBorder="1" applyAlignment="1" applyProtection="1">
      <alignment vertical="center" wrapText="1" readingOrder="1"/>
      <protection locked="0"/>
    </xf>
    <xf numFmtId="0" fontId="4" fillId="2" borderId="25" xfId="0" applyFont="1" applyFill="1" applyBorder="1" applyAlignment="1">
      <alignment horizontal="center" vertical="center"/>
    </xf>
    <xf numFmtId="0" fontId="6" fillId="2" borderId="26" xfId="42" applyFont="1" applyFill="1" applyBorder="1" applyAlignment="1" applyProtection="1">
      <alignment horizontal="center" vertical="center" wrapText="1"/>
      <protection locked="0"/>
    </xf>
    <xf numFmtId="0" fontId="6" fillId="2" borderId="19" xfId="42" applyFont="1" applyFill="1" applyBorder="1" applyAlignment="1" applyProtection="1">
      <alignment horizontal="center" vertical="center" wrapText="1"/>
      <protection locked="0"/>
    </xf>
    <xf numFmtId="0" fontId="4" fillId="2" borderId="50"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9" fillId="2" borderId="26" xfId="42" applyFont="1" applyFill="1" applyBorder="1" applyAlignment="1" applyProtection="1">
      <alignment horizontal="center" vertical="center" wrapText="1"/>
      <protection locked="0"/>
    </xf>
    <xf numFmtId="0" fontId="6" fillId="2" borderId="16" xfId="42" applyFont="1" applyFill="1" applyBorder="1" applyAlignment="1" applyProtection="1">
      <alignment horizontal="center" vertical="center" wrapText="1"/>
      <protection locked="0"/>
    </xf>
    <xf numFmtId="0" fontId="6" fillId="0" borderId="18" xfId="42" applyFont="1" applyFill="1" applyBorder="1" applyAlignment="1" applyProtection="1">
      <alignment horizontal="center" vertical="center" wrapText="1"/>
      <protection locked="0"/>
    </xf>
    <xf numFmtId="0" fontId="4" fillId="2" borderId="21" xfId="0" applyFont="1" applyFill="1" applyBorder="1" applyAlignment="1">
      <alignment horizontal="center" vertical="center" wrapText="1"/>
    </xf>
    <xf numFmtId="0" fontId="5" fillId="0" borderId="6" xfId="0" applyNumberFormat="1" applyFont="1" applyFill="1" applyBorder="1" applyAlignment="1" applyProtection="1">
      <alignment horizontal="center" vertical="center" wrapText="1" readingOrder="1"/>
      <protection locked="0"/>
    </xf>
    <xf numFmtId="0" fontId="4" fillId="2" borderId="32" xfId="0" applyFont="1" applyFill="1" applyBorder="1" applyAlignment="1">
      <alignment horizontal="center" vertical="center" shrinkToFit="1"/>
    </xf>
    <xf numFmtId="0" fontId="5" fillId="0" borderId="11" xfId="0" applyFont="1" applyFill="1" applyBorder="1" applyAlignment="1" applyProtection="1">
      <alignment horizontal="center" vertical="center" wrapText="1" readingOrder="1"/>
      <protection locked="0"/>
    </xf>
    <xf numFmtId="0" fontId="4" fillId="2" borderId="16" xfId="0" applyFont="1" applyFill="1" applyBorder="1" applyAlignment="1">
      <alignment horizontal="center" vertical="center" shrinkToFit="1"/>
    </xf>
    <xf numFmtId="0" fontId="4" fillId="0" borderId="16" xfId="0" applyFont="1" applyBorder="1" applyAlignment="1">
      <alignment horizontal="center" vertical="center" wrapText="1"/>
    </xf>
    <xf numFmtId="0" fontId="4" fillId="0" borderId="21" xfId="0" applyFont="1" applyFill="1" applyBorder="1" applyAlignment="1">
      <alignment horizontal="left" vertical="center"/>
    </xf>
    <xf numFmtId="0" fontId="4" fillId="0" borderId="16" xfId="11" applyNumberFormat="1" applyFont="1" applyFill="1" applyBorder="1" applyAlignment="1" applyProtection="1">
      <alignment horizontal="center" vertical="center"/>
    </xf>
    <xf numFmtId="0" fontId="4" fillId="0" borderId="21" xfId="0" applyFont="1" applyBorder="1" applyAlignment="1">
      <alignment horizontal="center" vertical="center" wrapText="1"/>
    </xf>
    <xf numFmtId="0" fontId="4" fillId="0" borderId="16" xfId="0" applyFont="1" applyBorder="1" applyAlignment="1">
      <alignment horizontal="left" vertical="center"/>
    </xf>
    <xf numFmtId="0" fontId="3" fillId="0" borderId="16" xfId="0" applyFont="1" applyBorder="1" applyAlignment="1">
      <alignment horizontal="center" vertical="center"/>
    </xf>
    <xf numFmtId="0" fontId="0" fillId="2" borderId="16" xfId="0" applyFill="1" applyBorder="1"/>
    <xf numFmtId="0" fontId="0" fillId="0" borderId="16" xfId="0" applyBorder="1"/>
    <xf numFmtId="0" fontId="6" fillId="0" borderId="0" xfId="42" applyFont="1" applyFill="1" applyBorder="1" applyAlignment="1" applyProtection="1">
      <alignment horizontal="left" vertical="center" wrapText="1"/>
      <protection locked="0"/>
    </xf>
    <xf numFmtId="0" fontId="4" fillId="0" borderId="0" xfId="0" applyFont="1" applyFill="1" applyBorder="1" applyAlignment="1">
      <alignment horizontal="center" vertical="center"/>
    </xf>
    <xf numFmtId="0" fontId="6" fillId="0" borderId="0" xfId="42" applyFont="1" applyFill="1" applyBorder="1" applyAlignment="1" applyProtection="1">
      <alignment vertical="center" wrapText="1"/>
      <protection locked="0"/>
    </xf>
    <xf numFmtId="4"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4" fontId="4" fillId="0" borderId="0" xfId="0" applyNumberFormat="1" applyFont="1" applyFill="1" applyBorder="1" applyAlignment="1">
      <alignment horizontal="left" vertical="center" wrapText="1"/>
    </xf>
    <xf numFmtId="9" fontId="4" fillId="0" borderId="0" xfId="11" applyNumberFormat="1" applyFont="1" applyFill="1" applyBorder="1" applyAlignment="1">
      <alignment horizontal="left" vertical="center"/>
    </xf>
    <xf numFmtId="9" fontId="4" fillId="0" borderId="0" xfId="0" applyNumberFormat="1" applyFont="1" applyFill="1" applyBorder="1" applyAlignment="1">
      <alignment horizontal="left" vertical="center"/>
    </xf>
    <xf numFmtId="0" fontId="3" fillId="0" borderId="0" xfId="0" applyFont="1" applyBorder="1" applyAlignment="1">
      <alignment horizontal="left" vertical="center"/>
    </xf>
    <xf numFmtId="0" fontId="4" fillId="5" borderId="16"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4" fillId="5" borderId="16" xfId="0" applyNumberFormat="1" applyFont="1" applyFill="1" applyBorder="1" applyAlignment="1">
      <alignment horizontal="justify" vertical="center" wrapText="1"/>
    </xf>
    <xf numFmtId="0" fontId="0" fillId="0" borderId="16" xfId="0" applyFont="1" applyFill="1" applyBorder="1" applyAlignment="1">
      <alignment horizontal="justify" wrapText="1"/>
    </xf>
    <xf numFmtId="0" fontId="4" fillId="0" borderId="16" xfId="0" applyFont="1" applyFill="1" applyBorder="1" applyAlignment="1">
      <alignment horizontal="center" vertical="center" wrapText="1"/>
    </xf>
    <xf numFmtId="0" fontId="2" fillId="0" borderId="0" xfId="0" applyFont="1" applyAlignment="1">
      <alignment horizontal="center" vertical="center"/>
    </xf>
    <xf numFmtId="0" fontId="3" fillId="0" borderId="42" xfId="0" applyFont="1" applyBorder="1" applyAlignment="1">
      <alignment horizontal="left" vertical="center"/>
    </xf>
    <xf numFmtId="0" fontId="4" fillId="0" borderId="17"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7" xfId="0" applyFont="1" applyBorder="1" applyAlignment="1">
      <alignment horizontal="left" vertical="center" shrinkToFit="1"/>
    </xf>
    <xf numFmtId="4" fontId="4" fillId="0" borderId="35" xfId="0" applyNumberFormat="1" applyFont="1" applyBorder="1" applyAlignment="1">
      <alignment horizontal="right" vertical="center"/>
    </xf>
    <xf numFmtId="3" fontId="4" fillId="0" borderId="35" xfId="0" applyNumberFormat="1" applyFont="1" applyBorder="1" applyAlignment="1">
      <alignment horizontal="right" vertical="center"/>
    </xf>
    <xf numFmtId="0" fontId="4" fillId="0" borderId="17" xfId="0" applyFont="1" applyBorder="1" applyAlignment="1">
      <alignment horizontal="left" vertical="center" wrapText="1"/>
    </xf>
    <xf numFmtId="0" fontId="4" fillId="0" borderId="35"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center" vertical="center" wrapText="1"/>
    </xf>
    <xf numFmtId="0" fontId="12" fillId="0" borderId="42" xfId="0" applyFont="1" applyBorder="1" applyAlignment="1">
      <alignment horizontal="left" vertical="center"/>
    </xf>
    <xf numFmtId="0" fontId="12" fillId="0" borderId="42" xfId="0" applyFont="1" applyBorder="1" applyAlignment="1">
      <alignment horizontal="center" vertical="center"/>
    </xf>
    <xf numFmtId="0" fontId="4" fillId="0" borderId="17" xfId="0" applyFont="1" applyBorder="1" applyAlignment="1">
      <alignment horizontal="distributed" vertical="center" wrapText="1"/>
    </xf>
    <xf numFmtId="0" fontId="4" fillId="0" borderId="35" xfId="0" applyFont="1" applyBorder="1" applyAlignment="1">
      <alignment horizontal="distributed" vertical="center" wrapText="1"/>
    </xf>
    <xf numFmtId="0" fontId="4" fillId="0" borderId="17" xfId="0" applyFont="1" applyBorder="1" applyAlignment="1">
      <alignment horizontal="center" vertical="center" wrapText="1"/>
    </xf>
    <xf numFmtId="4" fontId="4" fillId="0" borderId="35" xfId="0" applyNumberFormat="1" applyFont="1" applyBorder="1" applyAlignment="1">
      <alignment horizontal="right" vertical="center" shrinkToFit="1"/>
    </xf>
    <xf numFmtId="0" fontId="4" fillId="0" borderId="35" xfId="0" applyFont="1" applyBorder="1" applyAlignment="1">
      <alignment horizontal="left" vertical="center" shrinkToFit="1"/>
    </xf>
    <xf numFmtId="0" fontId="4" fillId="0" borderId="0" xfId="0" applyFont="1" applyBorder="1" applyAlignment="1">
      <alignment horizontal="left" vertical="center" shrinkToFit="1"/>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0" fontId="12" fillId="0" borderId="42" xfId="0" applyFont="1" applyBorder="1" applyAlignment="1">
      <alignment horizontal="right" vertical="center"/>
    </xf>
    <xf numFmtId="0" fontId="4" fillId="0" borderId="35" xfId="0" applyFont="1" applyBorder="1" applyAlignment="1">
      <alignment horizontal="right" vertical="center" shrinkToFit="1"/>
    </xf>
    <xf numFmtId="0" fontId="3" fillId="0" borderId="0" xfId="0" applyFont="1" applyBorder="1" applyAlignment="1">
      <alignment horizontal="center" vertical="center" shrinkToFit="1"/>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12" fillId="0" borderId="0" xfId="0" applyFont="1" applyBorder="1" applyAlignment="1">
      <alignment horizontal="center" vertical="center"/>
    </xf>
    <xf numFmtId="0" fontId="4" fillId="0" borderId="17" xfId="0" applyFont="1" applyBorder="1" applyAlignment="1">
      <alignment horizontal="distributed" vertical="center"/>
    </xf>
    <xf numFmtId="0" fontId="4" fillId="0" borderId="35" xfId="0" applyFont="1" applyBorder="1" applyAlignment="1">
      <alignment horizontal="distributed" vertical="center"/>
    </xf>
    <xf numFmtId="0" fontId="4" fillId="4" borderId="12" xfId="0" applyNumberFormat="1" applyFont="1" applyFill="1" applyBorder="1" applyAlignment="1" applyProtection="1" quotePrefix="1">
      <alignment horizontal="center" vertical="center"/>
    </xf>
    <xf numFmtId="0" fontId="4" fillId="4" borderId="39" xfId="0" applyNumberFormat="1" applyFont="1" applyFill="1" applyBorder="1" applyAlignment="1" applyProtection="1" quotePrefix="1">
      <alignment horizontal="center" vertical="center"/>
    </xf>
    <xf numFmtId="0" fontId="4" fillId="4" borderId="20" xfId="0" applyNumberFormat="1" applyFont="1" applyFill="1" applyBorder="1" applyAlignment="1" applyProtection="1" quotePrefix="1">
      <alignment horizontal="center" vertical="center"/>
    </xf>
    <xf numFmtId="0" fontId="4" fillId="4" borderId="16" xfId="0" applyNumberFormat="1" applyFont="1" applyFill="1" applyBorder="1" applyAlignment="1" applyProtection="1" quotePrefix="1">
      <alignment horizontal="center" vertical="center"/>
    </xf>
    <xf numFmtId="0" fontId="4" fillId="4" borderId="10" xfId="0" applyNumberFormat="1" applyFont="1" applyFill="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autoPageBreaks="0"/>
  </sheetPr>
  <dimension ref="A1:F43"/>
  <sheetViews>
    <sheetView zoomScaleSheetLayoutView="60" workbookViewId="0">
      <selection activeCell="G9" sqref="G9"/>
    </sheetView>
  </sheetViews>
  <sheetFormatPr defaultColWidth="8.87962962962963" defaultRowHeight="13.2" outlineLevelCol="5"/>
  <cols>
    <col min="1" max="1" width="36.6666666666667" customWidth="1"/>
    <col min="2" max="2" width="5.43518518518519" customWidth="1"/>
    <col min="3" max="3" width="22.2222222222222" customWidth="1"/>
    <col min="4" max="4" width="37.2222222222222" customWidth="1"/>
    <col min="5" max="5" width="5.43518518518519" customWidth="1"/>
    <col min="6" max="6" width="21.2222222222222" customWidth="1"/>
  </cols>
  <sheetData>
    <row r="1" ht="27.75" customHeight="1" spans="1:6">
      <c r="A1" s="311"/>
      <c r="B1" s="221"/>
      <c r="C1" s="222" t="s">
        <v>0</v>
      </c>
      <c r="D1" s="221"/>
      <c r="E1" s="221"/>
      <c r="F1" s="221"/>
    </row>
    <row r="2" ht="409.5" hidden="1" customHeight="1" spans="1:6">
      <c r="A2" s="311"/>
      <c r="B2" s="221"/>
      <c r="C2" s="221"/>
      <c r="D2" s="221"/>
      <c r="E2" s="221"/>
      <c r="F2" s="221"/>
    </row>
    <row r="3" ht="409.5" hidden="1" customHeight="1" spans="1:6">
      <c r="A3" s="311"/>
      <c r="B3" s="221"/>
      <c r="C3" s="221"/>
      <c r="D3" s="221"/>
      <c r="E3" s="221"/>
      <c r="F3" s="221"/>
    </row>
    <row r="4" ht="409.5" hidden="1" customHeight="1" spans="1:6">
      <c r="A4" s="311"/>
      <c r="B4" s="221"/>
      <c r="C4" s="221"/>
      <c r="D4" s="221"/>
      <c r="E4" s="221"/>
      <c r="F4" s="221"/>
    </row>
    <row r="5" ht="409.5" hidden="1" customHeight="1" spans="1:6">
      <c r="A5" s="311"/>
      <c r="B5" s="221"/>
      <c r="C5" s="221"/>
      <c r="D5" s="221"/>
      <c r="E5" s="221"/>
      <c r="F5" s="221"/>
    </row>
    <row r="6" ht="409.5" hidden="1" customHeight="1" spans="1:6">
      <c r="A6" s="311"/>
      <c r="B6" s="221"/>
      <c r="C6" s="221"/>
      <c r="D6" s="221"/>
      <c r="E6" s="221"/>
      <c r="F6" s="221"/>
    </row>
    <row r="7" ht="15" customHeight="1" spans="1:6">
      <c r="A7" s="221"/>
      <c r="B7" s="221"/>
      <c r="C7" s="221"/>
      <c r="D7" s="221"/>
      <c r="E7" s="221"/>
      <c r="F7" s="337" t="s">
        <v>1</v>
      </c>
    </row>
    <row r="8" ht="15" customHeight="1" spans="1:6">
      <c r="A8" s="328" t="s">
        <v>2</v>
      </c>
      <c r="B8" s="224"/>
      <c r="C8" s="329"/>
      <c r="D8" s="224"/>
      <c r="E8" s="224"/>
      <c r="F8" s="338" t="s">
        <v>3</v>
      </c>
    </row>
    <row r="9" ht="19.5" customHeight="1" spans="1:6">
      <c r="A9" s="319" t="s">
        <v>4</v>
      </c>
      <c r="B9" s="320" t="s">
        <v>4</v>
      </c>
      <c r="C9" s="320" t="s">
        <v>4</v>
      </c>
      <c r="D9" s="320" t="s">
        <v>5</v>
      </c>
      <c r="E9" s="320" t="s">
        <v>5</v>
      </c>
      <c r="F9" s="320" t="s">
        <v>5</v>
      </c>
    </row>
    <row r="10" ht="19.5" customHeight="1" spans="1:6">
      <c r="A10" s="319" t="s">
        <v>6</v>
      </c>
      <c r="B10" s="320" t="s">
        <v>7</v>
      </c>
      <c r="C10" s="320" t="s">
        <v>8</v>
      </c>
      <c r="D10" s="320" t="s">
        <v>9</v>
      </c>
      <c r="E10" s="320" t="s">
        <v>7</v>
      </c>
      <c r="F10" s="320" t="s">
        <v>8</v>
      </c>
    </row>
    <row r="11" ht="19.5" customHeight="1" spans="1:6">
      <c r="A11" s="344" t="s">
        <v>10</v>
      </c>
      <c r="B11" s="320"/>
      <c r="C11" s="320" t="s">
        <v>11</v>
      </c>
      <c r="D11" s="345" t="s">
        <v>10</v>
      </c>
      <c r="E11" s="320"/>
      <c r="F11" s="320" t="s">
        <v>12</v>
      </c>
    </row>
    <row r="12" ht="19.5" customHeight="1" spans="1:6">
      <c r="A12" s="321" t="s">
        <v>13</v>
      </c>
      <c r="B12" s="320" t="s">
        <v>11</v>
      </c>
      <c r="C12" s="333">
        <v>77140797.28</v>
      </c>
      <c r="D12" s="334" t="s">
        <v>14</v>
      </c>
      <c r="E12" s="320" t="s">
        <v>15</v>
      </c>
      <c r="F12" s="333">
        <v>16695892.31</v>
      </c>
    </row>
    <row r="13" ht="19.5" customHeight="1" spans="1:6">
      <c r="A13" s="321" t="s">
        <v>16</v>
      </c>
      <c r="B13" s="320" t="s">
        <v>12</v>
      </c>
      <c r="C13" s="333">
        <v>55685797.68</v>
      </c>
      <c r="D13" s="334" t="s">
        <v>17</v>
      </c>
      <c r="E13" s="320" t="s">
        <v>18</v>
      </c>
      <c r="F13" s="333"/>
    </row>
    <row r="14" ht="19.5" customHeight="1" spans="1:6">
      <c r="A14" s="321" t="s">
        <v>19</v>
      </c>
      <c r="B14" s="320" t="s">
        <v>20</v>
      </c>
      <c r="C14" s="333">
        <v>1360</v>
      </c>
      <c r="D14" s="334" t="s">
        <v>21</v>
      </c>
      <c r="E14" s="320" t="s">
        <v>22</v>
      </c>
      <c r="F14" s="333"/>
    </row>
    <row r="15" ht="19.5" customHeight="1" spans="1:6">
      <c r="A15" s="321" t="s">
        <v>23</v>
      </c>
      <c r="B15" s="320" t="s">
        <v>24</v>
      </c>
      <c r="C15" s="333"/>
      <c r="D15" s="334" t="s">
        <v>25</v>
      </c>
      <c r="E15" s="320" t="s">
        <v>26</v>
      </c>
      <c r="F15" s="333">
        <v>584970</v>
      </c>
    </row>
    <row r="16" ht="19.5" customHeight="1" spans="1:6">
      <c r="A16" s="321" t="s">
        <v>27</v>
      </c>
      <c r="B16" s="320" t="s">
        <v>28</v>
      </c>
      <c r="C16" s="333"/>
      <c r="D16" s="334" t="s">
        <v>29</v>
      </c>
      <c r="E16" s="320" t="s">
        <v>30</v>
      </c>
      <c r="F16" s="333">
        <v>702207</v>
      </c>
    </row>
    <row r="17" ht="19.5" customHeight="1" spans="1:6">
      <c r="A17" s="321" t="s">
        <v>31</v>
      </c>
      <c r="B17" s="320" t="s">
        <v>32</v>
      </c>
      <c r="C17" s="333"/>
      <c r="D17" s="334" t="s">
        <v>33</v>
      </c>
      <c r="E17" s="320" t="s">
        <v>34</v>
      </c>
      <c r="F17" s="333">
        <v>39400</v>
      </c>
    </row>
    <row r="18" ht="19.5" customHeight="1" spans="1:6">
      <c r="A18" s="321" t="s">
        <v>35</v>
      </c>
      <c r="B18" s="320" t="s">
        <v>36</v>
      </c>
      <c r="C18" s="333"/>
      <c r="D18" s="334" t="s">
        <v>37</v>
      </c>
      <c r="E18" s="320" t="s">
        <v>38</v>
      </c>
      <c r="F18" s="333">
        <v>2284867.43</v>
      </c>
    </row>
    <row r="19" ht="19.5" customHeight="1" spans="1:6">
      <c r="A19" s="342" t="s">
        <v>39</v>
      </c>
      <c r="B19" s="320" t="s">
        <v>40</v>
      </c>
      <c r="C19" s="333">
        <v>3735260.99</v>
      </c>
      <c r="D19" s="334" t="s">
        <v>41</v>
      </c>
      <c r="E19" s="320" t="s">
        <v>42</v>
      </c>
      <c r="F19" s="333">
        <v>10954231.38</v>
      </c>
    </row>
    <row r="20" ht="19.5" customHeight="1" spans="1:6">
      <c r="A20" s="321"/>
      <c r="B20" s="320" t="s">
        <v>43</v>
      </c>
      <c r="C20" s="339"/>
      <c r="D20" s="334" t="s">
        <v>44</v>
      </c>
      <c r="E20" s="320" t="s">
        <v>45</v>
      </c>
      <c r="F20" s="333">
        <v>5242542.12</v>
      </c>
    </row>
    <row r="21" ht="19.5" customHeight="1" spans="1:6">
      <c r="A21" s="321"/>
      <c r="B21" s="320" t="s">
        <v>46</v>
      </c>
      <c r="C21" s="339"/>
      <c r="D21" s="334" t="s">
        <v>47</v>
      </c>
      <c r="E21" s="320" t="s">
        <v>48</v>
      </c>
      <c r="F21" s="333">
        <v>121600</v>
      </c>
    </row>
    <row r="22" ht="19.5" customHeight="1" spans="1:6">
      <c r="A22" s="321"/>
      <c r="B22" s="320" t="s">
        <v>49</v>
      </c>
      <c r="C22" s="339"/>
      <c r="D22" s="334" t="s">
        <v>50</v>
      </c>
      <c r="E22" s="320" t="s">
        <v>51</v>
      </c>
      <c r="F22" s="333">
        <v>60506159.62</v>
      </c>
    </row>
    <row r="23" ht="19.5" customHeight="1" spans="1:6">
      <c r="A23" s="321"/>
      <c r="B23" s="320" t="s">
        <v>52</v>
      </c>
      <c r="C23" s="339"/>
      <c r="D23" s="334" t="s">
        <v>53</v>
      </c>
      <c r="E23" s="320" t="s">
        <v>54</v>
      </c>
      <c r="F23" s="333">
        <v>27199134.66</v>
      </c>
    </row>
    <row r="24" ht="19.5" customHeight="1" spans="1:6">
      <c r="A24" s="321"/>
      <c r="B24" s="320" t="s">
        <v>55</v>
      </c>
      <c r="C24" s="339"/>
      <c r="D24" s="334" t="s">
        <v>56</v>
      </c>
      <c r="E24" s="320" t="s">
        <v>57</v>
      </c>
      <c r="F24" s="333">
        <v>1079773.6</v>
      </c>
    </row>
    <row r="25" ht="19.5" customHeight="1" spans="1:6">
      <c r="A25" s="321"/>
      <c r="B25" s="320" t="s">
        <v>58</v>
      </c>
      <c r="C25" s="339"/>
      <c r="D25" s="334" t="s">
        <v>59</v>
      </c>
      <c r="E25" s="320" t="s">
        <v>60</v>
      </c>
      <c r="F25" s="333">
        <v>118800</v>
      </c>
    </row>
    <row r="26" ht="19.5" customHeight="1" spans="1:6">
      <c r="A26" s="321"/>
      <c r="B26" s="320" t="s">
        <v>61</v>
      </c>
      <c r="C26" s="339"/>
      <c r="D26" s="334" t="s">
        <v>62</v>
      </c>
      <c r="E26" s="320" t="s">
        <v>63</v>
      </c>
      <c r="F26" s="333"/>
    </row>
    <row r="27" ht="19.5" customHeight="1" spans="1:6">
      <c r="A27" s="321"/>
      <c r="B27" s="320" t="s">
        <v>64</v>
      </c>
      <c r="C27" s="339"/>
      <c r="D27" s="334" t="s">
        <v>65</v>
      </c>
      <c r="E27" s="320" t="s">
        <v>66</v>
      </c>
      <c r="F27" s="333"/>
    </row>
    <row r="28" ht="19.5" customHeight="1" spans="1:6">
      <c r="A28" s="321"/>
      <c r="B28" s="320" t="s">
        <v>67</v>
      </c>
      <c r="C28" s="339"/>
      <c r="D28" s="334" t="s">
        <v>68</v>
      </c>
      <c r="E28" s="320" t="s">
        <v>69</v>
      </c>
      <c r="F28" s="333"/>
    </row>
    <row r="29" ht="19.5" customHeight="1" spans="1:6">
      <c r="A29" s="321"/>
      <c r="B29" s="320" t="s">
        <v>70</v>
      </c>
      <c r="C29" s="339"/>
      <c r="D29" s="334" t="s">
        <v>71</v>
      </c>
      <c r="E29" s="320" t="s">
        <v>72</v>
      </c>
      <c r="F29" s="333">
        <v>471000</v>
      </c>
    </row>
    <row r="30" ht="19.5" customHeight="1" spans="1:6">
      <c r="A30" s="321"/>
      <c r="B30" s="320" t="s">
        <v>73</v>
      </c>
      <c r="C30" s="339"/>
      <c r="D30" s="334" t="s">
        <v>74</v>
      </c>
      <c r="E30" s="320" t="s">
        <v>75</v>
      </c>
      <c r="F30" s="333">
        <v>1070884</v>
      </c>
    </row>
    <row r="31" ht="19.5" customHeight="1" spans="1:6">
      <c r="A31" s="321"/>
      <c r="B31" s="320" t="s">
        <v>76</v>
      </c>
      <c r="C31" s="339"/>
      <c r="D31" s="334" t="s">
        <v>77</v>
      </c>
      <c r="E31" s="320" t="s">
        <v>78</v>
      </c>
      <c r="F31" s="333"/>
    </row>
    <row r="32" ht="19.5" customHeight="1" spans="1:6">
      <c r="A32" s="321"/>
      <c r="B32" s="320" t="s">
        <v>79</v>
      </c>
      <c r="C32" s="339"/>
      <c r="D32" s="334" t="s">
        <v>80</v>
      </c>
      <c r="E32" s="320" t="s">
        <v>81</v>
      </c>
      <c r="F32" s="333">
        <v>1360</v>
      </c>
    </row>
    <row r="33" ht="19.5" customHeight="1" spans="1:6">
      <c r="A33" s="321"/>
      <c r="B33" s="320" t="s">
        <v>82</v>
      </c>
      <c r="C33" s="339"/>
      <c r="D33" s="334" t="s">
        <v>83</v>
      </c>
      <c r="E33" s="320" t="s">
        <v>84</v>
      </c>
      <c r="F33" s="333">
        <v>4705688.46</v>
      </c>
    </row>
    <row r="34" ht="19.5" customHeight="1" spans="1:6">
      <c r="A34" s="321"/>
      <c r="B34" s="320" t="s">
        <v>85</v>
      </c>
      <c r="C34" s="339"/>
      <c r="D34" s="334" t="s">
        <v>86</v>
      </c>
      <c r="E34" s="320" t="s">
        <v>87</v>
      </c>
      <c r="F34" s="333">
        <v>10594807.7</v>
      </c>
    </row>
    <row r="35" ht="19.5" customHeight="1" spans="1:6">
      <c r="A35" s="319"/>
      <c r="B35" s="320" t="s">
        <v>88</v>
      </c>
      <c r="C35" s="339"/>
      <c r="D35" s="334" t="s">
        <v>89</v>
      </c>
      <c r="E35" s="320" t="s">
        <v>90</v>
      </c>
      <c r="F35" s="333"/>
    </row>
    <row r="36" ht="19.5" customHeight="1" spans="1:6">
      <c r="A36" s="319"/>
      <c r="B36" s="320" t="s">
        <v>91</v>
      </c>
      <c r="C36" s="339"/>
      <c r="D36" s="334" t="s">
        <v>92</v>
      </c>
      <c r="E36" s="320" t="s">
        <v>93</v>
      </c>
      <c r="F36" s="333"/>
    </row>
    <row r="37" ht="19.5" customHeight="1" spans="1:6">
      <c r="A37" s="319"/>
      <c r="B37" s="320" t="s">
        <v>94</v>
      </c>
      <c r="C37" s="339"/>
      <c r="D37" s="334" t="s">
        <v>95</v>
      </c>
      <c r="E37" s="320" t="s">
        <v>96</v>
      </c>
      <c r="F37" s="333"/>
    </row>
    <row r="38" ht="19.5" customHeight="1" spans="1:6">
      <c r="A38" s="319" t="s">
        <v>97</v>
      </c>
      <c r="B38" s="320" t="s">
        <v>98</v>
      </c>
      <c r="C38" s="333">
        <v>136563215.95</v>
      </c>
      <c r="D38" s="320" t="s">
        <v>99</v>
      </c>
      <c r="E38" s="320" t="s">
        <v>100</v>
      </c>
      <c r="F38" s="333">
        <v>142373318.28</v>
      </c>
    </row>
    <row r="39" ht="19.5" customHeight="1" spans="1:6">
      <c r="A39" s="319" t="s">
        <v>101</v>
      </c>
      <c r="B39" s="320" t="s">
        <v>102</v>
      </c>
      <c r="C39" s="333"/>
      <c r="D39" s="334" t="s">
        <v>103</v>
      </c>
      <c r="E39" s="320" t="s">
        <v>104</v>
      </c>
      <c r="F39" s="333"/>
    </row>
    <row r="40" ht="19.5" customHeight="1" spans="1:6">
      <c r="A40" s="319" t="s">
        <v>105</v>
      </c>
      <c r="B40" s="320" t="s">
        <v>106</v>
      </c>
      <c r="C40" s="333">
        <v>12233552.74</v>
      </c>
      <c r="D40" s="334" t="s">
        <v>107</v>
      </c>
      <c r="E40" s="320" t="s">
        <v>108</v>
      </c>
      <c r="F40" s="333">
        <v>6423450.41</v>
      </c>
    </row>
    <row r="41" ht="19.5" customHeight="1" spans="1:6">
      <c r="A41" s="319" t="s">
        <v>109</v>
      </c>
      <c r="B41" s="320" t="s">
        <v>110</v>
      </c>
      <c r="C41" s="333">
        <v>148796768.69</v>
      </c>
      <c r="D41" s="320" t="s">
        <v>109</v>
      </c>
      <c r="E41" s="320" t="s">
        <v>111</v>
      </c>
      <c r="F41" s="333">
        <v>148796768.69</v>
      </c>
    </row>
    <row r="42" ht="19.5" customHeight="1" spans="1:6">
      <c r="A42" s="342" t="s">
        <v>112</v>
      </c>
      <c r="B42" s="227" t="s">
        <v>112</v>
      </c>
      <c r="C42" s="227" t="s">
        <v>112</v>
      </c>
      <c r="D42" s="227" t="s">
        <v>112</v>
      </c>
      <c r="E42" s="227" t="s">
        <v>112</v>
      </c>
      <c r="F42" s="227" t="s">
        <v>112</v>
      </c>
    </row>
    <row r="43" ht="409.5" hidden="1" customHeight="1" spans="1:6">
      <c r="A43" s="197"/>
      <c r="B43" s="197"/>
      <c r="C43" s="343"/>
      <c r="D43" s="197"/>
      <c r="E43" s="197"/>
      <c r="F43" s="197"/>
    </row>
  </sheetData>
  <mergeCells count="4">
    <mergeCell ref="A9:C9"/>
    <mergeCell ref="D9:F9"/>
    <mergeCell ref="A42:F42"/>
    <mergeCell ref="A43:F43"/>
  </mergeCells>
  <pageMargins left="0.75" right="0.75" top="1" bottom="1" header="0.5" footer="0.5"/>
  <pageSetup paperSize="1" scale="70"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autoPageBreaks="0"/>
  </sheetPr>
  <dimension ref="A1:D23"/>
  <sheetViews>
    <sheetView zoomScaleSheetLayoutView="60" workbookViewId="0">
      <selection activeCell="A9" sqref="A9:A13"/>
    </sheetView>
  </sheetViews>
  <sheetFormatPr defaultColWidth="8.87962962962963" defaultRowHeight="13.2" outlineLevelCol="3"/>
  <cols>
    <col min="1" max="1" width="31.6666666666667" customWidth="1"/>
    <col min="2" max="2" width="36.4351851851852" customWidth="1"/>
    <col min="3" max="3" width="16" customWidth="1"/>
    <col min="4" max="4" width="69.1018518518518" customWidth="1"/>
  </cols>
  <sheetData>
    <row r="1" ht="27.75" customHeight="1" spans="1:4">
      <c r="A1" s="311"/>
      <c r="B1" s="222" t="s">
        <v>774</v>
      </c>
      <c r="C1" s="221"/>
      <c r="D1" s="221"/>
    </row>
    <row r="2" ht="409.5" hidden="1" customHeight="1" spans="1:4">
      <c r="A2" s="311"/>
      <c r="B2" s="221"/>
      <c r="C2" s="221"/>
      <c r="D2" s="221"/>
    </row>
    <row r="3" ht="409.5" hidden="1" customHeight="1" spans="1:4">
      <c r="A3" s="311"/>
      <c r="B3" s="221"/>
      <c r="C3" s="221"/>
      <c r="D3" s="221"/>
    </row>
    <row r="4" ht="409.5" hidden="1" customHeight="1" spans="1:4">
      <c r="A4" s="311"/>
      <c r="B4" s="221"/>
      <c r="C4" s="221"/>
      <c r="D4" s="221"/>
    </row>
    <row r="5" ht="409.5" hidden="1" customHeight="1" spans="1:4">
      <c r="A5" s="311"/>
      <c r="B5" s="221"/>
      <c r="C5" s="221"/>
      <c r="D5" s="221"/>
    </row>
    <row r="6" ht="409.5" hidden="1" customHeight="1" spans="1:4">
      <c r="A6" s="311"/>
      <c r="B6" s="221"/>
      <c r="C6" s="221"/>
      <c r="D6" s="221"/>
    </row>
    <row r="7" ht="13.5" customHeight="1" spans="1:4">
      <c r="A7" s="221" t="s">
        <v>742</v>
      </c>
      <c r="B7" s="221"/>
      <c r="C7" s="221"/>
      <c r="D7" s="265" t="s">
        <v>775</v>
      </c>
    </row>
    <row r="8" ht="409.5" hidden="1" customHeight="1" spans="1:4">
      <c r="A8" s="311" t="s">
        <v>776</v>
      </c>
      <c r="B8" s="198"/>
      <c r="C8" s="221"/>
      <c r="D8" s="265"/>
    </row>
    <row r="9" ht="123.6" customHeight="1" spans="1:4">
      <c r="A9" s="299" t="s">
        <v>777</v>
      </c>
      <c r="B9" s="299" t="s">
        <v>778</v>
      </c>
      <c r="C9" s="299" t="s">
        <v>778</v>
      </c>
      <c r="D9" s="312" t="s">
        <v>779</v>
      </c>
    </row>
    <row r="10" ht="163.8" customHeight="1" spans="1:4">
      <c r="A10" s="299" t="s">
        <v>777</v>
      </c>
      <c r="B10" s="299" t="s">
        <v>780</v>
      </c>
      <c r="C10" s="299" t="s">
        <v>780</v>
      </c>
      <c r="D10" s="312" t="s">
        <v>781</v>
      </c>
    </row>
    <row r="11" ht="131.4" customHeight="1" spans="1:4">
      <c r="A11" s="299" t="s">
        <v>777</v>
      </c>
      <c r="B11" s="299" t="s">
        <v>782</v>
      </c>
      <c r="C11" s="299" t="s">
        <v>782</v>
      </c>
      <c r="D11" s="313" t="s">
        <v>783</v>
      </c>
    </row>
    <row r="12" ht="127.8" customHeight="1" spans="1:4">
      <c r="A12" s="299" t="s">
        <v>777</v>
      </c>
      <c r="B12" s="299" t="s">
        <v>784</v>
      </c>
      <c r="C12" s="299" t="s">
        <v>784</v>
      </c>
      <c r="D12" s="312" t="s">
        <v>785</v>
      </c>
    </row>
    <row r="13" ht="99" customHeight="1" spans="1:4">
      <c r="A13" s="299" t="s">
        <v>777</v>
      </c>
      <c r="B13" s="299" t="s">
        <v>786</v>
      </c>
      <c r="C13" s="299" t="s">
        <v>786</v>
      </c>
      <c r="D13" s="314" t="s">
        <v>787</v>
      </c>
    </row>
    <row r="14" ht="117" customHeight="1" spans="1:4">
      <c r="A14" s="299" t="s">
        <v>788</v>
      </c>
      <c r="B14" s="299" t="s">
        <v>789</v>
      </c>
      <c r="C14" s="299" t="s">
        <v>789</v>
      </c>
      <c r="D14" s="312" t="s">
        <v>790</v>
      </c>
    </row>
    <row r="15" ht="91.95" customHeight="1" spans="1:4">
      <c r="A15" s="299" t="s">
        <v>788</v>
      </c>
      <c r="B15" s="299" t="s">
        <v>791</v>
      </c>
      <c r="C15" s="299" t="s">
        <v>792</v>
      </c>
      <c r="D15" s="312" t="s">
        <v>793</v>
      </c>
    </row>
    <row r="16" ht="235.05" customHeight="1" spans="1:4">
      <c r="A16" s="299" t="s">
        <v>788</v>
      </c>
      <c r="B16" s="299" t="s">
        <v>791</v>
      </c>
      <c r="C16" s="299" t="s">
        <v>794</v>
      </c>
      <c r="D16" s="315" t="s">
        <v>795</v>
      </c>
    </row>
    <row r="17" ht="162.6" customHeight="1" spans="1:4">
      <c r="A17" s="299" t="s">
        <v>796</v>
      </c>
      <c r="B17" s="299" t="s">
        <v>796</v>
      </c>
      <c r="C17" s="299" t="s">
        <v>796</v>
      </c>
      <c r="D17" s="312" t="s">
        <v>797</v>
      </c>
    </row>
    <row r="18" ht="225" customHeight="1" spans="1:4">
      <c r="A18" s="299" t="s">
        <v>798</v>
      </c>
      <c r="B18" s="299" t="s">
        <v>798</v>
      </c>
      <c r="C18" s="299" t="s">
        <v>798</v>
      </c>
      <c r="D18" s="312" t="s">
        <v>799</v>
      </c>
    </row>
    <row r="19" ht="77.4" customHeight="1" spans="1:4">
      <c r="A19" s="299" t="s">
        <v>800</v>
      </c>
      <c r="B19" s="299" t="s">
        <v>800</v>
      </c>
      <c r="C19" s="299" t="s">
        <v>800</v>
      </c>
      <c r="D19" s="312" t="s">
        <v>801</v>
      </c>
    </row>
    <row r="20" ht="255" customHeight="1" spans="1:4">
      <c r="A20" s="299" t="s">
        <v>802</v>
      </c>
      <c r="B20" s="299" t="s">
        <v>802</v>
      </c>
      <c r="C20" s="299" t="s">
        <v>802</v>
      </c>
      <c r="D20" s="314" t="s">
        <v>803</v>
      </c>
    </row>
    <row r="21" ht="25.5" customHeight="1" spans="1:4">
      <c r="A21" s="299" t="s">
        <v>804</v>
      </c>
      <c r="B21" s="299" t="s">
        <v>804</v>
      </c>
      <c r="C21" s="299" t="s">
        <v>804</v>
      </c>
      <c r="D21" s="316" t="s">
        <v>805</v>
      </c>
    </row>
    <row r="22" ht="25.5" customHeight="1" spans="1:4">
      <c r="A22" s="299" t="s">
        <v>806</v>
      </c>
      <c r="B22" s="299" t="s">
        <v>806</v>
      </c>
      <c r="C22" s="299" t="s">
        <v>806</v>
      </c>
      <c r="D22" s="299" t="s">
        <v>806</v>
      </c>
    </row>
    <row r="23" ht="409.5" hidden="1" customHeight="1" spans="1:4">
      <c r="A23" s="197"/>
      <c r="B23" s="198"/>
      <c r="C23" s="197"/>
      <c r="D23" s="197"/>
    </row>
  </sheetData>
  <mergeCells count="16">
    <mergeCell ref="B9:C9"/>
    <mergeCell ref="B10:C10"/>
    <mergeCell ref="B11:C11"/>
    <mergeCell ref="B12:C12"/>
    <mergeCell ref="B13:C13"/>
    <mergeCell ref="B14:C14"/>
    <mergeCell ref="A17:C17"/>
    <mergeCell ref="A18:C18"/>
    <mergeCell ref="A19:C19"/>
    <mergeCell ref="A20:C20"/>
    <mergeCell ref="A21:C21"/>
    <mergeCell ref="A22:D22"/>
    <mergeCell ref="A23:D23"/>
    <mergeCell ref="A9:A13"/>
    <mergeCell ref="A14:A16"/>
    <mergeCell ref="B15:B16"/>
  </mergeCells>
  <pageMargins left="0.75" right="0.75" top="1" bottom="1" header="0.5" footer="0.5"/>
  <pageSetup paperSize="1" scale="75"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autoPageBreaks="0"/>
  </sheetPr>
  <dimension ref="A1:I108"/>
  <sheetViews>
    <sheetView tabSelected="1" zoomScale="78" zoomScaleNormal="78" zoomScaleSheetLayoutView="60" topLeftCell="A22" workbookViewId="0">
      <selection activeCell="E26" sqref="E26"/>
    </sheetView>
  </sheetViews>
  <sheetFormatPr defaultColWidth="8.87962962962963" defaultRowHeight="13.2"/>
  <cols>
    <col min="1" max="1" width="11.3518518518519" style="1" customWidth="1"/>
    <col min="2" max="2" width="10.4259259259259" customWidth="1"/>
    <col min="3" max="3" width="91.8796296296296" customWidth="1"/>
    <col min="4" max="4" width="14.1018518518519" customWidth="1"/>
    <col min="5" max="5" width="25.3333333333333" customWidth="1"/>
    <col min="6" max="6" width="14.4351851851852" customWidth="1"/>
    <col min="7" max="7" width="25.3333333333333" customWidth="1"/>
    <col min="8" max="8" width="24.1018518518519" customWidth="1"/>
    <col min="9" max="9" width="12.2685185185185" customWidth="1"/>
  </cols>
  <sheetData>
    <row r="1" ht="27.75" customHeight="1" spans="1:9">
      <c r="A1" s="220"/>
      <c r="B1" s="221"/>
      <c r="C1" s="221"/>
      <c r="D1" s="221"/>
      <c r="E1" s="222" t="s">
        <v>807</v>
      </c>
      <c r="F1" s="221"/>
      <c r="G1" s="221"/>
      <c r="H1" s="221"/>
      <c r="I1" s="221"/>
    </row>
    <row r="2" ht="13.5" customHeight="1" spans="1:9">
      <c r="A2" s="220"/>
      <c r="B2" s="221"/>
      <c r="C2" s="221"/>
      <c r="D2" s="221"/>
      <c r="E2" s="221"/>
      <c r="F2" s="221"/>
      <c r="G2" s="221"/>
      <c r="H2" s="221"/>
      <c r="I2" s="265" t="s">
        <v>808</v>
      </c>
    </row>
    <row r="3" ht="13.5" customHeight="1" spans="1:9">
      <c r="A3" s="223" t="s">
        <v>742</v>
      </c>
      <c r="B3" s="224"/>
      <c r="C3" s="224"/>
      <c r="D3" s="224"/>
      <c r="E3" s="225"/>
      <c r="F3" s="224"/>
      <c r="G3" s="224"/>
      <c r="H3" s="224"/>
      <c r="I3" s="266" t="s">
        <v>3</v>
      </c>
    </row>
    <row r="4" ht="19.5" customHeight="1" spans="1:9">
      <c r="A4" s="226" t="s">
        <v>809</v>
      </c>
      <c r="B4" s="227" t="s">
        <v>810</v>
      </c>
      <c r="C4" s="227"/>
      <c r="D4" s="227"/>
      <c r="E4" s="227"/>
      <c r="F4" s="227"/>
      <c r="G4" s="227"/>
      <c r="H4" s="227"/>
      <c r="I4" s="227"/>
    </row>
    <row r="5" ht="19.5" customHeight="1" spans="1:9">
      <c r="A5" s="226" t="s">
        <v>811</v>
      </c>
      <c r="B5" s="228" t="s">
        <v>811</v>
      </c>
      <c r="C5" s="228" t="s">
        <v>811</v>
      </c>
      <c r="D5" s="228" t="s">
        <v>811</v>
      </c>
      <c r="E5" s="228" t="s">
        <v>811</v>
      </c>
      <c r="F5" s="228" t="s">
        <v>811</v>
      </c>
      <c r="G5" s="228" t="s">
        <v>811</v>
      </c>
      <c r="H5" s="228" t="s">
        <v>812</v>
      </c>
      <c r="I5" s="228" t="s">
        <v>812</v>
      </c>
    </row>
    <row r="6" ht="210" customHeight="1" spans="1:9">
      <c r="A6" s="229" t="s">
        <v>813</v>
      </c>
      <c r="B6" s="227" t="s">
        <v>814</v>
      </c>
      <c r="C6" s="230" t="s">
        <v>815</v>
      </c>
      <c r="D6" s="231"/>
      <c r="E6" s="231"/>
      <c r="F6" s="231"/>
      <c r="G6" s="231"/>
      <c r="H6" s="232"/>
      <c r="I6" s="267" t="s">
        <v>816</v>
      </c>
    </row>
    <row r="7" ht="94.05" customHeight="1" spans="1:9">
      <c r="A7" s="229" t="s">
        <v>813</v>
      </c>
      <c r="B7" s="227" t="s">
        <v>817</v>
      </c>
      <c r="C7" s="233" t="s">
        <v>818</v>
      </c>
      <c r="D7" s="234"/>
      <c r="E7" s="234"/>
      <c r="F7" s="234"/>
      <c r="G7" s="234"/>
      <c r="H7" s="235"/>
      <c r="I7" s="236" t="s">
        <v>819</v>
      </c>
    </row>
    <row r="8" ht="19.5" customHeight="1" spans="1:9">
      <c r="A8" s="229" t="s">
        <v>820</v>
      </c>
      <c r="B8" s="227" t="s">
        <v>820</v>
      </c>
      <c r="C8" s="227" t="s">
        <v>820</v>
      </c>
      <c r="D8" s="227" t="s">
        <v>820</v>
      </c>
      <c r="E8" s="227" t="s">
        <v>820</v>
      </c>
      <c r="F8" s="227" t="s">
        <v>820</v>
      </c>
      <c r="G8" s="227" t="s">
        <v>820</v>
      </c>
      <c r="H8" s="227" t="s">
        <v>820</v>
      </c>
      <c r="I8" s="227" t="s">
        <v>820</v>
      </c>
    </row>
    <row r="9" ht="19.5" customHeight="1" spans="1:9">
      <c r="A9" s="226" t="s">
        <v>821</v>
      </c>
      <c r="B9" s="228" t="s">
        <v>822</v>
      </c>
      <c r="C9" s="228" t="s">
        <v>822</v>
      </c>
      <c r="D9" s="228" t="s">
        <v>822</v>
      </c>
      <c r="E9" s="228" t="s">
        <v>822</v>
      </c>
      <c r="F9" s="228" t="s">
        <v>823</v>
      </c>
      <c r="G9" s="228" t="s">
        <v>823</v>
      </c>
      <c r="H9" s="228" t="s">
        <v>823</v>
      </c>
      <c r="I9" s="228" t="s">
        <v>823</v>
      </c>
    </row>
    <row r="10" ht="172.05" customHeight="1" spans="1:9">
      <c r="A10" s="226" t="s">
        <v>824</v>
      </c>
      <c r="B10" s="236" t="s">
        <v>825</v>
      </c>
      <c r="C10" s="237"/>
      <c r="D10" s="237"/>
      <c r="E10" s="237"/>
      <c r="F10" s="238" t="s">
        <v>826</v>
      </c>
      <c r="G10" s="238"/>
      <c r="H10" s="238"/>
      <c r="I10" s="238"/>
    </row>
    <row r="11" ht="178.95" customHeight="1" spans="1:9">
      <c r="A11" s="226" t="s">
        <v>827</v>
      </c>
      <c r="B11" s="236" t="s">
        <v>825</v>
      </c>
      <c r="C11" s="237"/>
      <c r="D11" s="237"/>
      <c r="E11" s="237"/>
      <c r="F11" s="228" t="s">
        <v>828</v>
      </c>
      <c r="G11" s="228" t="s">
        <v>828</v>
      </c>
      <c r="H11" s="228" t="s">
        <v>828</v>
      </c>
      <c r="I11" s="228" t="s">
        <v>828</v>
      </c>
    </row>
    <row r="12" ht="184.05" customHeight="1" spans="1:9">
      <c r="A12" s="226" t="s">
        <v>829</v>
      </c>
      <c r="B12" s="236" t="s">
        <v>825</v>
      </c>
      <c r="C12" s="237"/>
      <c r="D12" s="237"/>
      <c r="E12" s="237"/>
      <c r="F12" s="228" t="s">
        <v>828</v>
      </c>
      <c r="G12" s="228" t="s">
        <v>828</v>
      </c>
      <c r="H12" s="228" t="s">
        <v>828</v>
      </c>
      <c r="I12" s="228" t="s">
        <v>828</v>
      </c>
    </row>
    <row r="13" ht="19.5" customHeight="1" spans="1:9">
      <c r="A13" s="229" t="s">
        <v>830</v>
      </c>
      <c r="B13" s="227" t="s">
        <v>830</v>
      </c>
      <c r="C13" s="227" t="s">
        <v>830</v>
      </c>
      <c r="D13" s="227" t="s">
        <v>830</v>
      </c>
      <c r="E13" s="227" t="s">
        <v>830</v>
      </c>
      <c r="F13" s="227" t="s">
        <v>830</v>
      </c>
      <c r="G13" s="227" t="s">
        <v>830</v>
      </c>
      <c r="H13" s="227" t="s">
        <v>830</v>
      </c>
      <c r="I13" s="227" t="s">
        <v>830</v>
      </c>
    </row>
    <row r="14" ht="19.5" customHeight="1" spans="1:9">
      <c r="A14" s="226" t="s">
        <v>831</v>
      </c>
      <c r="B14" s="228" t="s">
        <v>832</v>
      </c>
      <c r="C14" s="228" t="s">
        <v>833</v>
      </c>
      <c r="D14" s="228" t="s">
        <v>834</v>
      </c>
      <c r="E14" s="228" t="s">
        <v>834</v>
      </c>
      <c r="F14" s="228" t="s">
        <v>834</v>
      </c>
      <c r="G14" s="239" t="s">
        <v>835</v>
      </c>
      <c r="H14" s="228" t="s">
        <v>836</v>
      </c>
      <c r="I14" s="239" t="s">
        <v>837</v>
      </c>
    </row>
    <row r="15" ht="19.5" customHeight="1" spans="1:9">
      <c r="A15" s="240" t="s">
        <v>831</v>
      </c>
      <c r="B15" s="241" t="s">
        <v>832</v>
      </c>
      <c r="C15" s="241" t="s">
        <v>833</v>
      </c>
      <c r="D15" s="241" t="s">
        <v>838</v>
      </c>
      <c r="E15" s="241" t="s">
        <v>839</v>
      </c>
      <c r="F15" s="241" t="s">
        <v>840</v>
      </c>
      <c r="G15" s="242" t="s">
        <v>835</v>
      </c>
      <c r="H15" s="241" t="s">
        <v>836</v>
      </c>
      <c r="I15" s="242" t="s">
        <v>837</v>
      </c>
    </row>
    <row r="16" ht="85.2" customHeight="1" spans="1:9">
      <c r="A16" s="243" t="s">
        <v>841</v>
      </c>
      <c r="B16" s="244" t="s">
        <v>842</v>
      </c>
      <c r="C16" s="245" t="s">
        <v>843</v>
      </c>
      <c r="D16" s="246">
        <v>155.83</v>
      </c>
      <c r="E16" s="246">
        <v>155.83</v>
      </c>
      <c r="F16" s="247">
        <v>0</v>
      </c>
      <c r="G16" s="246">
        <v>155.83</v>
      </c>
      <c r="H16" s="248">
        <v>1</v>
      </c>
      <c r="I16" s="268" t="s">
        <v>805</v>
      </c>
    </row>
    <row r="17" ht="61.2" customHeight="1" spans="1:9">
      <c r="A17" s="243" t="s">
        <v>844</v>
      </c>
      <c r="B17" s="244" t="s">
        <v>842</v>
      </c>
      <c r="C17" s="245" t="s">
        <v>843</v>
      </c>
      <c r="D17" s="246">
        <v>705.41</v>
      </c>
      <c r="E17" s="246">
        <v>705.41</v>
      </c>
      <c r="F17" s="247">
        <v>0</v>
      </c>
      <c r="G17" s="246">
        <v>705.41</v>
      </c>
      <c r="H17" s="248">
        <v>1</v>
      </c>
      <c r="I17" s="268" t="s">
        <v>805</v>
      </c>
    </row>
    <row r="18" ht="48.6" customHeight="1" spans="1:9">
      <c r="A18" s="243" t="s">
        <v>845</v>
      </c>
      <c r="B18" s="244" t="s">
        <v>842</v>
      </c>
      <c r="C18" s="245" t="s">
        <v>846</v>
      </c>
      <c r="D18" s="246">
        <v>60</v>
      </c>
      <c r="E18" s="246">
        <v>60</v>
      </c>
      <c r="F18" s="249">
        <v>0</v>
      </c>
      <c r="G18" s="246">
        <v>60</v>
      </c>
      <c r="H18" s="248">
        <v>1</v>
      </c>
      <c r="I18" s="247" t="s">
        <v>805</v>
      </c>
    </row>
    <row r="19" ht="193.2" customHeight="1" spans="1:9">
      <c r="A19" s="243" t="s">
        <v>847</v>
      </c>
      <c r="B19" s="244" t="s">
        <v>842</v>
      </c>
      <c r="C19" s="245" t="s">
        <v>848</v>
      </c>
      <c r="D19" s="246">
        <v>133.76</v>
      </c>
      <c r="E19" s="246">
        <v>133.76</v>
      </c>
      <c r="F19" s="250">
        <v>0</v>
      </c>
      <c r="G19" s="246">
        <v>133.76</v>
      </c>
      <c r="H19" s="248">
        <v>1</v>
      </c>
      <c r="I19" s="268" t="s">
        <v>805</v>
      </c>
    </row>
    <row r="20" ht="85.8" customHeight="1" spans="1:9">
      <c r="A20" s="243" t="s">
        <v>849</v>
      </c>
      <c r="B20" s="244" t="s">
        <v>842</v>
      </c>
      <c r="C20" s="245" t="s">
        <v>850</v>
      </c>
      <c r="D20" s="246">
        <v>161.62</v>
      </c>
      <c r="E20" s="246">
        <v>161.62</v>
      </c>
      <c r="F20" s="249">
        <v>0</v>
      </c>
      <c r="G20" s="246">
        <v>161.62</v>
      </c>
      <c r="H20" s="248">
        <v>1</v>
      </c>
      <c r="I20" s="268" t="s">
        <v>805</v>
      </c>
    </row>
    <row r="21" ht="110.4" customHeight="1" spans="1:9">
      <c r="A21" s="243" t="s">
        <v>851</v>
      </c>
      <c r="B21" s="244" t="s">
        <v>842</v>
      </c>
      <c r="C21" s="245" t="s">
        <v>852</v>
      </c>
      <c r="D21" s="246">
        <v>69.28</v>
      </c>
      <c r="E21" s="246">
        <v>69.28</v>
      </c>
      <c r="F21" s="250">
        <v>0</v>
      </c>
      <c r="G21" s="246">
        <v>69.28</v>
      </c>
      <c r="H21" s="248">
        <v>1</v>
      </c>
      <c r="I21" s="247" t="s">
        <v>805</v>
      </c>
    </row>
    <row r="22" ht="72" customHeight="1" spans="1:9">
      <c r="A22" s="243" t="s">
        <v>853</v>
      </c>
      <c r="B22" s="244" t="s">
        <v>842</v>
      </c>
      <c r="C22" s="245" t="s">
        <v>854</v>
      </c>
      <c r="D22" s="246">
        <v>50.5</v>
      </c>
      <c r="E22" s="246">
        <v>50.5</v>
      </c>
      <c r="F22" s="249">
        <v>0</v>
      </c>
      <c r="G22" s="246">
        <v>50.5</v>
      </c>
      <c r="H22" s="248">
        <v>1</v>
      </c>
      <c r="I22" s="268" t="s">
        <v>805</v>
      </c>
    </row>
    <row r="23" ht="66.6" customHeight="1" spans="1:9">
      <c r="A23" s="243" t="s">
        <v>855</v>
      </c>
      <c r="B23" s="244" t="s">
        <v>842</v>
      </c>
      <c r="C23" s="245" t="s">
        <v>856</v>
      </c>
      <c r="D23" s="246">
        <v>128.79</v>
      </c>
      <c r="E23" s="246">
        <v>128.79</v>
      </c>
      <c r="F23" s="250">
        <v>0</v>
      </c>
      <c r="G23" s="246">
        <v>128.79</v>
      </c>
      <c r="H23" s="248">
        <v>1</v>
      </c>
      <c r="I23" s="268" t="s">
        <v>805</v>
      </c>
    </row>
    <row r="24" ht="72" customHeight="1" spans="1:9">
      <c r="A24" s="243" t="s">
        <v>857</v>
      </c>
      <c r="B24" s="244" t="s">
        <v>842</v>
      </c>
      <c r="C24" s="245" t="s">
        <v>858</v>
      </c>
      <c r="D24" s="246">
        <v>289.71</v>
      </c>
      <c r="E24" s="246">
        <v>289.71</v>
      </c>
      <c r="F24" s="250">
        <v>0</v>
      </c>
      <c r="G24" s="246">
        <v>289.71</v>
      </c>
      <c r="H24" s="248">
        <v>1</v>
      </c>
      <c r="I24" s="268" t="s">
        <v>805</v>
      </c>
    </row>
    <row r="25" ht="48.6" customHeight="1" spans="1:9">
      <c r="A25" s="243" t="s">
        <v>859</v>
      </c>
      <c r="B25" s="244" t="s">
        <v>842</v>
      </c>
      <c r="C25" s="245" t="s">
        <v>860</v>
      </c>
      <c r="D25" s="246">
        <v>394.38</v>
      </c>
      <c r="E25" s="246">
        <v>394.38</v>
      </c>
      <c r="F25" s="249">
        <v>0</v>
      </c>
      <c r="G25" s="246">
        <v>394.38</v>
      </c>
      <c r="H25" s="248">
        <v>1</v>
      </c>
      <c r="I25" s="268" t="s">
        <v>805</v>
      </c>
    </row>
    <row r="26" ht="69.6" customHeight="1" spans="1:9">
      <c r="A26" s="243" t="s">
        <v>861</v>
      </c>
      <c r="B26" s="244" t="s">
        <v>842</v>
      </c>
      <c r="C26" s="245" t="s">
        <v>862</v>
      </c>
      <c r="D26" s="246">
        <v>600</v>
      </c>
      <c r="E26" s="246">
        <v>600</v>
      </c>
      <c r="F26" s="250">
        <v>0</v>
      </c>
      <c r="G26" s="246">
        <v>600</v>
      </c>
      <c r="H26" s="248">
        <v>1</v>
      </c>
      <c r="I26" s="247" t="s">
        <v>805</v>
      </c>
    </row>
    <row r="27" ht="160.8" customHeight="1" spans="1:9">
      <c r="A27" s="243" t="s">
        <v>863</v>
      </c>
      <c r="B27" s="244" t="s">
        <v>842</v>
      </c>
      <c r="C27" s="245" t="s">
        <v>864</v>
      </c>
      <c r="D27" s="246">
        <v>409</v>
      </c>
      <c r="E27" s="246">
        <v>409</v>
      </c>
      <c r="F27" s="249">
        <v>0</v>
      </c>
      <c r="G27" s="246">
        <v>409</v>
      </c>
      <c r="H27" s="248">
        <v>1</v>
      </c>
      <c r="I27" s="268" t="s">
        <v>805</v>
      </c>
    </row>
    <row r="28" ht="48.6" customHeight="1" spans="1:9">
      <c r="A28" s="243" t="s">
        <v>865</v>
      </c>
      <c r="B28" s="244" t="s">
        <v>842</v>
      </c>
      <c r="C28" s="245" t="s">
        <v>866</v>
      </c>
      <c r="D28" s="246">
        <v>74.83</v>
      </c>
      <c r="E28" s="246">
        <v>74.83</v>
      </c>
      <c r="F28" s="250">
        <v>0</v>
      </c>
      <c r="G28" s="246">
        <v>74.83</v>
      </c>
      <c r="H28" s="248">
        <v>1</v>
      </c>
      <c r="I28" s="268" t="s">
        <v>805</v>
      </c>
    </row>
    <row r="29" ht="97.8" customHeight="1" spans="1:9">
      <c r="A29" s="243" t="s">
        <v>867</v>
      </c>
      <c r="B29" s="244" t="s">
        <v>842</v>
      </c>
      <c r="C29" s="245" t="s">
        <v>868</v>
      </c>
      <c r="D29" s="246">
        <v>56.12</v>
      </c>
      <c r="E29" s="246">
        <v>56.12</v>
      </c>
      <c r="F29" s="249">
        <v>0</v>
      </c>
      <c r="G29" s="246">
        <v>56.12</v>
      </c>
      <c r="H29" s="248">
        <v>1</v>
      </c>
      <c r="I29" s="268" t="s">
        <v>805</v>
      </c>
    </row>
    <row r="30" ht="64.2" customHeight="1" spans="1:9">
      <c r="A30" s="243" t="s">
        <v>869</v>
      </c>
      <c r="B30" s="244" t="s">
        <v>842</v>
      </c>
      <c r="C30" s="245" t="s">
        <v>870</v>
      </c>
      <c r="D30" s="246">
        <v>788.2</v>
      </c>
      <c r="E30" s="246">
        <v>788.2</v>
      </c>
      <c r="F30" s="250">
        <v>0</v>
      </c>
      <c r="G30" s="246">
        <v>788.2</v>
      </c>
      <c r="H30" s="248">
        <v>1</v>
      </c>
      <c r="I30" s="247" t="s">
        <v>805</v>
      </c>
    </row>
    <row r="31" ht="48.6" customHeight="1" spans="1:9">
      <c r="A31" s="243" t="s">
        <v>871</v>
      </c>
      <c r="B31" s="244" t="s">
        <v>842</v>
      </c>
      <c r="C31" s="245" t="s">
        <v>872</v>
      </c>
      <c r="D31" s="246">
        <v>1666.47</v>
      </c>
      <c r="E31" s="246">
        <v>1666.47</v>
      </c>
      <c r="F31" s="249">
        <v>0</v>
      </c>
      <c r="G31" s="246">
        <v>1666.47</v>
      </c>
      <c r="H31" s="248">
        <v>1</v>
      </c>
      <c r="I31" s="268" t="s">
        <v>805</v>
      </c>
    </row>
    <row r="32" ht="48.6" customHeight="1" spans="1:9">
      <c r="A32" s="243" t="s">
        <v>873</v>
      </c>
      <c r="B32" s="244" t="s">
        <v>842</v>
      </c>
      <c r="C32" s="245" t="s">
        <v>874</v>
      </c>
      <c r="D32" s="246">
        <v>260</v>
      </c>
      <c r="E32" s="246">
        <v>260</v>
      </c>
      <c r="F32" s="249">
        <v>0</v>
      </c>
      <c r="G32" s="246">
        <v>260</v>
      </c>
      <c r="H32" s="248">
        <v>1</v>
      </c>
      <c r="I32" s="247" t="s">
        <v>805</v>
      </c>
    </row>
    <row r="33" ht="73.2" customHeight="1" spans="1:9">
      <c r="A33" s="243" t="s">
        <v>875</v>
      </c>
      <c r="B33" s="244" t="s">
        <v>842</v>
      </c>
      <c r="C33" s="245" t="s">
        <v>876</v>
      </c>
      <c r="D33" s="246">
        <v>56.94</v>
      </c>
      <c r="E33" s="246">
        <v>56.94</v>
      </c>
      <c r="F33" s="249">
        <v>0</v>
      </c>
      <c r="G33" s="246">
        <v>56.94</v>
      </c>
      <c r="H33" s="248">
        <v>1</v>
      </c>
      <c r="I33" s="268" t="s">
        <v>805</v>
      </c>
    </row>
    <row r="34" ht="48.6" customHeight="1" spans="1:9">
      <c r="A34" s="243" t="s">
        <v>877</v>
      </c>
      <c r="B34" s="244" t="s">
        <v>842</v>
      </c>
      <c r="C34" s="245" t="s">
        <v>878</v>
      </c>
      <c r="D34" s="246">
        <v>782.2</v>
      </c>
      <c r="E34" s="246">
        <v>782.2</v>
      </c>
      <c r="F34" s="250">
        <v>0</v>
      </c>
      <c r="G34" s="246">
        <v>782.2</v>
      </c>
      <c r="H34" s="248">
        <v>1</v>
      </c>
      <c r="I34" s="247" t="s">
        <v>805</v>
      </c>
    </row>
    <row r="35" ht="66.6" customHeight="1" spans="1:9">
      <c r="A35" s="243" t="s">
        <v>879</v>
      </c>
      <c r="B35" s="244" t="s">
        <v>842</v>
      </c>
      <c r="C35" s="245" t="s">
        <v>880</v>
      </c>
      <c r="D35" s="246">
        <v>1555.33</v>
      </c>
      <c r="E35" s="246">
        <v>1555.33</v>
      </c>
      <c r="F35" s="249">
        <v>0</v>
      </c>
      <c r="G35" s="246">
        <v>1555.33</v>
      </c>
      <c r="H35" s="248">
        <v>1</v>
      </c>
      <c r="I35" s="268" t="s">
        <v>805</v>
      </c>
    </row>
    <row r="36" ht="48.6" customHeight="1" spans="1:9">
      <c r="A36" s="243" t="s">
        <v>881</v>
      </c>
      <c r="B36" s="244" t="s">
        <v>842</v>
      </c>
      <c r="C36" s="245" t="s">
        <v>882</v>
      </c>
      <c r="D36" s="246">
        <v>65.49</v>
      </c>
      <c r="E36" s="246">
        <v>65.49</v>
      </c>
      <c r="F36" s="250">
        <v>0</v>
      </c>
      <c r="G36" s="246">
        <v>65.49</v>
      </c>
      <c r="H36" s="248">
        <v>1</v>
      </c>
      <c r="I36" s="268" t="s">
        <v>805</v>
      </c>
    </row>
    <row r="37" ht="48.6" customHeight="1" spans="1:9">
      <c r="A37" s="243" t="s">
        <v>883</v>
      </c>
      <c r="B37" s="244" t="s">
        <v>842</v>
      </c>
      <c r="C37" s="245" t="s">
        <v>884</v>
      </c>
      <c r="D37" s="246">
        <v>100</v>
      </c>
      <c r="E37" s="246">
        <v>100</v>
      </c>
      <c r="F37" s="249">
        <v>0</v>
      </c>
      <c r="G37" s="246">
        <v>100</v>
      </c>
      <c r="H37" s="248">
        <v>1</v>
      </c>
      <c r="I37" s="247" t="s">
        <v>805</v>
      </c>
    </row>
    <row r="38" ht="48.6" customHeight="1" spans="1:9">
      <c r="A38" s="243" t="s">
        <v>885</v>
      </c>
      <c r="B38" s="244" t="s">
        <v>842</v>
      </c>
      <c r="C38" s="245" t="s">
        <v>886</v>
      </c>
      <c r="D38" s="246">
        <v>216.18</v>
      </c>
      <c r="E38" s="246">
        <v>216.18</v>
      </c>
      <c r="F38" s="250">
        <v>0</v>
      </c>
      <c r="G38" s="246">
        <v>216.18</v>
      </c>
      <c r="H38" s="248">
        <v>1</v>
      </c>
      <c r="I38" s="268" t="s">
        <v>805</v>
      </c>
    </row>
    <row r="39" ht="48.6" customHeight="1" spans="1:9">
      <c r="A39" s="243" t="s">
        <v>887</v>
      </c>
      <c r="B39" s="244" t="s">
        <v>842</v>
      </c>
      <c r="C39" s="245" t="s">
        <v>888</v>
      </c>
      <c r="D39" s="246">
        <v>258.72</v>
      </c>
      <c r="E39" s="246">
        <v>258.72</v>
      </c>
      <c r="F39" s="249">
        <v>0</v>
      </c>
      <c r="G39" s="246">
        <v>258.72</v>
      </c>
      <c r="H39" s="248">
        <v>1</v>
      </c>
      <c r="I39" s="268" t="s">
        <v>805</v>
      </c>
    </row>
    <row r="40" ht="19.5" customHeight="1" spans="1:9">
      <c r="A40" s="251" t="s">
        <v>889</v>
      </c>
      <c r="B40" s="252"/>
      <c r="C40" s="253"/>
      <c r="D40" s="253"/>
      <c r="E40" s="253"/>
      <c r="F40" s="253"/>
      <c r="G40" s="253"/>
      <c r="H40" s="253"/>
      <c r="I40" s="259"/>
    </row>
    <row r="41" ht="19.5" customHeight="1" spans="1:9">
      <c r="A41" s="254" t="s">
        <v>890</v>
      </c>
      <c r="B41" s="244" t="s">
        <v>891</v>
      </c>
      <c r="C41" s="244" t="s">
        <v>892</v>
      </c>
      <c r="D41" s="244" t="s">
        <v>893</v>
      </c>
      <c r="E41" s="244" t="s">
        <v>894</v>
      </c>
      <c r="F41" s="244" t="s">
        <v>895</v>
      </c>
      <c r="G41" s="244" t="s">
        <v>896</v>
      </c>
      <c r="H41" s="252" t="s">
        <v>897</v>
      </c>
      <c r="I41" s="259"/>
    </row>
    <row r="42" ht="19.5" customHeight="1" spans="1:9">
      <c r="A42" s="255" t="s">
        <v>898</v>
      </c>
      <c r="B42" s="256" t="s">
        <v>899</v>
      </c>
      <c r="C42" s="257" t="s">
        <v>900</v>
      </c>
      <c r="D42" s="258" t="s">
        <v>901</v>
      </c>
      <c r="E42" s="259" t="s">
        <v>902</v>
      </c>
      <c r="F42" s="244" t="s">
        <v>903</v>
      </c>
      <c r="G42" s="260">
        <v>3</v>
      </c>
      <c r="H42" s="261" t="s">
        <v>904</v>
      </c>
      <c r="I42" s="269"/>
    </row>
    <row r="43" ht="19.5" customHeight="1" spans="1:9">
      <c r="A43" s="262"/>
      <c r="B43" s="263"/>
      <c r="C43" s="257" t="s">
        <v>905</v>
      </c>
      <c r="D43" s="258"/>
      <c r="E43" s="259" t="s">
        <v>906</v>
      </c>
      <c r="F43" s="244" t="s">
        <v>907</v>
      </c>
      <c r="G43" s="260">
        <v>6</v>
      </c>
      <c r="H43" s="261" t="s">
        <v>904</v>
      </c>
      <c r="I43" s="269"/>
    </row>
    <row r="44" ht="19.2" customHeight="1" spans="1:9">
      <c r="A44" s="262"/>
      <c r="B44" s="263"/>
      <c r="C44" s="257" t="s">
        <v>908</v>
      </c>
      <c r="D44" s="258"/>
      <c r="E44" s="259" t="s">
        <v>909</v>
      </c>
      <c r="F44" s="244" t="s">
        <v>903</v>
      </c>
      <c r="G44" s="260">
        <v>10</v>
      </c>
      <c r="H44" s="261" t="s">
        <v>904</v>
      </c>
      <c r="I44" s="269"/>
    </row>
    <row r="45" ht="19.5" customHeight="1" spans="1:9">
      <c r="A45" s="262"/>
      <c r="B45" s="263"/>
      <c r="C45" s="257" t="s">
        <v>910</v>
      </c>
      <c r="D45" s="258"/>
      <c r="E45" s="259" t="s">
        <v>911</v>
      </c>
      <c r="F45" s="244" t="s">
        <v>127</v>
      </c>
      <c r="G45" s="260">
        <v>7</v>
      </c>
      <c r="H45" s="261" t="s">
        <v>904</v>
      </c>
      <c r="I45" s="269"/>
    </row>
    <row r="46" ht="19.5" customHeight="1" spans="1:9">
      <c r="A46" s="262"/>
      <c r="B46" s="263"/>
      <c r="C46" s="257" t="s">
        <v>912</v>
      </c>
      <c r="D46" s="258"/>
      <c r="E46" s="259" t="s">
        <v>913</v>
      </c>
      <c r="F46" s="244" t="s">
        <v>903</v>
      </c>
      <c r="G46" s="260">
        <v>30</v>
      </c>
      <c r="H46" s="261" t="s">
        <v>904</v>
      </c>
      <c r="I46" s="269"/>
    </row>
    <row r="47" ht="19.5" customHeight="1" spans="1:9">
      <c r="A47" s="262"/>
      <c r="B47" s="263"/>
      <c r="C47" s="257" t="s">
        <v>914</v>
      </c>
      <c r="D47" s="258"/>
      <c r="E47" s="259" t="s">
        <v>915</v>
      </c>
      <c r="F47" s="244" t="s">
        <v>907</v>
      </c>
      <c r="G47" s="260">
        <v>8</v>
      </c>
      <c r="H47" s="261" t="s">
        <v>904</v>
      </c>
      <c r="I47" s="269"/>
    </row>
    <row r="48" ht="19.5" customHeight="1" spans="1:9">
      <c r="A48" s="262"/>
      <c r="B48" s="263"/>
      <c r="C48" s="257" t="s">
        <v>916</v>
      </c>
      <c r="D48" s="258"/>
      <c r="E48" s="259" t="s">
        <v>917</v>
      </c>
      <c r="F48" s="244" t="s">
        <v>918</v>
      </c>
      <c r="G48" s="260">
        <v>50</v>
      </c>
      <c r="H48" s="261" t="s">
        <v>904</v>
      </c>
      <c r="I48" s="269"/>
    </row>
    <row r="49" ht="19.5" customHeight="1" spans="1:9">
      <c r="A49" s="262"/>
      <c r="B49" s="263"/>
      <c r="C49" s="257" t="s">
        <v>919</v>
      </c>
      <c r="D49" s="258"/>
      <c r="E49" s="259" t="s">
        <v>920</v>
      </c>
      <c r="F49" s="244" t="s">
        <v>918</v>
      </c>
      <c r="G49" s="260">
        <v>10</v>
      </c>
      <c r="H49" s="261" t="s">
        <v>904</v>
      </c>
      <c r="I49" s="269"/>
    </row>
    <row r="50" ht="19.5" customHeight="1" spans="1:9">
      <c r="A50" s="262"/>
      <c r="B50" s="263"/>
      <c r="C50" s="257" t="s">
        <v>921</v>
      </c>
      <c r="D50" s="258"/>
      <c r="E50" s="259" t="s">
        <v>922</v>
      </c>
      <c r="F50" s="244" t="s">
        <v>923</v>
      </c>
      <c r="G50" s="260">
        <v>4000</v>
      </c>
      <c r="H50" s="261" t="s">
        <v>904</v>
      </c>
      <c r="I50" s="269"/>
    </row>
    <row r="51" ht="19.5" customHeight="1" spans="1:9">
      <c r="A51" s="262"/>
      <c r="B51" s="263"/>
      <c r="C51" s="257" t="s">
        <v>924</v>
      </c>
      <c r="D51" s="258"/>
      <c r="E51" s="259" t="s">
        <v>925</v>
      </c>
      <c r="F51" s="244" t="s">
        <v>923</v>
      </c>
      <c r="G51" s="260">
        <v>2568</v>
      </c>
      <c r="H51" s="261" t="s">
        <v>904</v>
      </c>
      <c r="I51" s="269"/>
    </row>
    <row r="52" ht="19.5" customHeight="1" spans="1:9">
      <c r="A52" s="262"/>
      <c r="B52" s="263"/>
      <c r="C52" s="257" t="s">
        <v>926</v>
      </c>
      <c r="D52" s="258"/>
      <c r="E52" s="259" t="s">
        <v>927</v>
      </c>
      <c r="F52" s="244" t="s">
        <v>928</v>
      </c>
      <c r="G52" s="260">
        <v>8000</v>
      </c>
      <c r="H52" s="261" t="s">
        <v>904</v>
      </c>
      <c r="I52" s="269"/>
    </row>
    <row r="53" ht="30" customHeight="1" spans="1:9">
      <c r="A53" s="262"/>
      <c r="B53" s="263"/>
      <c r="C53" s="257" t="s">
        <v>929</v>
      </c>
      <c r="D53" s="258"/>
      <c r="E53" s="259" t="s">
        <v>930</v>
      </c>
      <c r="F53" s="244" t="s">
        <v>928</v>
      </c>
      <c r="G53" s="260">
        <v>3000</v>
      </c>
      <c r="H53" s="261" t="s">
        <v>904</v>
      </c>
      <c r="I53" s="269"/>
    </row>
    <row r="54" ht="19.5" customHeight="1" spans="1:9">
      <c r="A54" s="262"/>
      <c r="B54" s="263"/>
      <c r="C54" s="257" t="s">
        <v>931</v>
      </c>
      <c r="D54" s="258"/>
      <c r="E54" s="259" t="s">
        <v>932</v>
      </c>
      <c r="F54" s="244" t="s">
        <v>933</v>
      </c>
      <c r="G54" s="260">
        <v>1400</v>
      </c>
      <c r="H54" s="261" t="s">
        <v>904</v>
      </c>
      <c r="I54" s="269"/>
    </row>
    <row r="55" ht="19.5" customHeight="1" spans="1:9">
      <c r="A55" s="262"/>
      <c r="B55" s="264"/>
      <c r="C55" s="257" t="s">
        <v>934</v>
      </c>
      <c r="D55" s="258"/>
      <c r="E55" s="259" t="s">
        <v>935</v>
      </c>
      <c r="F55" s="244" t="s">
        <v>907</v>
      </c>
      <c r="G55" s="260">
        <v>1</v>
      </c>
      <c r="H55" s="261" t="s">
        <v>904</v>
      </c>
      <c r="I55" s="269"/>
    </row>
    <row r="56" ht="19.5" customHeight="1" spans="1:9">
      <c r="A56" s="262"/>
      <c r="B56" s="256" t="s">
        <v>936</v>
      </c>
      <c r="C56" s="257" t="s">
        <v>937</v>
      </c>
      <c r="D56" s="258"/>
      <c r="E56" s="259" t="s">
        <v>938</v>
      </c>
      <c r="F56" s="244" t="s">
        <v>939</v>
      </c>
      <c r="G56" s="260">
        <v>5</v>
      </c>
      <c r="H56" s="261" t="s">
        <v>904</v>
      </c>
      <c r="I56" s="269"/>
    </row>
    <row r="57" ht="19.5" customHeight="1" spans="1:9">
      <c r="A57" s="262"/>
      <c r="B57" s="263"/>
      <c r="C57" s="257" t="s">
        <v>940</v>
      </c>
      <c r="D57" s="258"/>
      <c r="E57" s="259" t="s">
        <v>941</v>
      </c>
      <c r="F57" s="244" t="s">
        <v>942</v>
      </c>
      <c r="G57" s="260">
        <v>16</v>
      </c>
      <c r="H57" s="261" t="s">
        <v>904</v>
      </c>
      <c r="I57" s="269"/>
    </row>
    <row r="58" ht="19.5" customHeight="1" spans="1:9">
      <c r="A58" s="262"/>
      <c r="B58" s="263"/>
      <c r="C58" s="257" t="s">
        <v>943</v>
      </c>
      <c r="D58" s="258"/>
      <c r="E58" s="259" t="s">
        <v>944</v>
      </c>
      <c r="F58" s="244" t="s">
        <v>942</v>
      </c>
      <c r="G58" s="260">
        <v>6.5</v>
      </c>
      <c r="H58" s="261" t="s">
        <v>904</v>
      </c>
      <c r="I58" s="269"/>
    </row>
    <row r="59" ht="19.5" customHeight="1" spans="1:9">
      <c r="A59" s="262"/>
      <c r="B59" s="263"/>
      <c r="C59" s="257" t="s">
        <v>945</v>
      </c>
      <c r="D59" s="258"/>
      <c r="E59" s="259" t="s">
        <v>946</v>
      </c>
      <c r="F59" s="244" t="s">
        <v>942</v>
      </c>
      <c r="G59" s="260">
        <v>85</v>
      </c>
      <c r="H59" s="261" t="s">
        <v>904</v>
      </c>
      <c r="I59" s="269"/>
    </row>
    <row r="60" ht="19.5" customHeight="1" spans="1:9">
      <c r="A60" s="262"/>
      <c r="B60" s="263"/>
      <c r="C60" s="257" t="s">
        <v>947</v>
      </c>
      <c r="D60" s="258"/>
      <c r="E60" s="259" t="s">
        <v>948</v>
      </c>
      <c r="F60" s="244" t="s">
        <v>942</v>
      </c>
      <c r="G60" s="260">
        <v>100</v>
      </c>
      <c r="H60" s="261" t="s">
        <v>904</v>
      </c>
      <c r="I60" s="269"/>
    </row>
    <row r="61" ht="19.5" customHeight="1" spans="1:9">
      <c r="A61" s="262"/>
      <c r="B61" s="263"/>
      <c r="C61" s="257" t="s">
        <v>949</v>
      </c>
      <c r="D61" s="258"/>
      <c r="E61" s="259" t="s">
        <v>948</v>
      </c>
      <c r="F61" s="244" t="s">
        <v>942</v>
      </c>
      <c r="G61" s="260">
        <v>100</v>
      </c>
      <c r="H61" s="261" t="s">
        <v>904</v>
      </c>
      <c r="I61" s="269"/>
    </row>
    <row r="62" ht="19.5" customHeight="1" spans="1:9">
      <c r="A62" s="262"/>
      <c r="B62" s="263"/>
      <c r="C62" s="257" t="s">
        <v>950</v>
      </c>
      <c r="D62" s="258"/>
      <c r="E62" s="259" t="s">
        <v>948</v>
      </c>
      <c r="F62" s="244" t="s">
        <v>942</v>
      </c>
      <c r="G62" s="260">
        <v>100</v>
      </c>
      <c r="H62" s="261" t="s">
        <v>904</v>
      </c>
      <c r="I62" s="269"/>
    </row>
    <row r="63" ht="19.5" customHeight="1" spans="1:9">
      <c r="A63" s="262"/>
      <c r="B63" s="263"/>
      <c r="C63" s="257" t="s">
        <v>951</v>
      </c>
      <c r="D63" s="258"/>
      <c r="E63" s="259" t="s">
        <v>948</v>
      </c>
      <c r="F63" s="244" t="s">
        <v>942</v>
      </c>
      <c r="G63" s="260">
        <v>100</v>
      </c>
      <c r="H63" s="261" t="s">
        <v>904</v>
      </c>
      <c r="I63" s="269"/>
    </row>
    <row r="64" ht="19.5" customHeight="1" spans="1:9">
      <c r="A64" s="262"/>
      <c r="B64" s="263"/>
      <c r="C64" s="257" t="s">
        <v>952</v>
      </c>
      <c r="D64" s="258"/>
      <c r="E64" s="259" t="s">
        <v>953</v>
      </c>
      <c r="F64" s="244" t="s">
        <v>942</v>
      </c>
      <c r="G64" s="260">
        <v>80</v>
      </c>
      <c r="H64" s="261" t="s">
        <v>904</v>
      </c>
      <c r="I64" s="269"/>
    </row>
    <row r="65" ht="19.5" customHeight="1" spans="1:9">
      <c r="A65" s="262"/>
      <c r="B65" s="264"/>
      <c r="C65" s="257" t="s">
        <v>954</v>
      </c>
      <c r="D65" s="258"/>
      <c r="E65" s="259" t="s">
        <v>948</v>
      </c>
      <c r="F65" s="244" t="s">
        <v>942</v>
      </c>
      <c r="G65" s="260">
        <v>100</v>
      </c>
      <c r="H65" s="261" t="s">
        <v>904</v>
      </c>
      <c r="I65" s="269"/>
    </row>
    <row r="66" ht="19.5" customHeight="1" spans="1:9">
      <c r="A66" s="262"/>
      <c r="B66" s="256" t="s">
        <v>955</v>
      </c>
      <c r="C66" s="257" t="s">
        <v>956</v>
      </c>
      <c r="D66" s="258"/>
      <c r="E66" s="259" t="s">
        <v>948</v>
      </c>
      <c r="F66" s="244" t="s">
        <v>942</v>
      </c>
      <c r="G66" s="260">
        <v>100</v>
      </c>
      <c r="H66" s="261" t="s">
        <v>904</v>
      </c>
      <c r="I66" s="269"/>
    </row>
    <row r="67" ht="19.5" customHeight="1" spans="1:9">
      <c r="A67" s="262"/>
      <c r="B67" s="263"/>
      <c r="C67" s="257" t="s">
        <v>957</v>
      </c>
      <c r="D67" s="258"/>
      <c r="E67" s="259" t="s">
        <v>948</v>
      </c>
      <c r="F67" s="244" t="s">
        <v>942</v>
      </c>
      <c r="G67" s="260">
        <v>100</v>
      </c>
      <c r="H67" s="261" t="s">
        <v>904</v>
      </c>
      <c r="I67" s="269"/>
    </row>
    <row r="68" ht="19.5" customHeight="1" spans="1:9">
      <c r="A68" s="262"/>
      <c r="B68" s="264"/>
      <c r="C68" s="257" t="s">
        <v>958</v>
      </c>
      <c r="D68" s="258"/>
      <c r="E68" s="259" t="s">
        <v>935</v>
      </c>
      <c r="F68" s="244" t="s">
        <v>959</v>
      </c>
      <c r="G68" s="260" t="s">
        <v>960</v>
      </c>
      <c r="H68" s="261" t="s">
        <v>904</v>
      </c>
      <c r="I68" s="269"/>
    </row>
    <row r="69" ht="19.5" customHeight="1" spans="1:9">
      <c r="A69" s="262"/>
      <c r="B69" s="256" t="s">
        <v>961</v>
      </c>
      <c r="C69" s="257" t="s">
        <v>962</v>
      </c>
      <c r="D69" s="258"/>
      <c r="E69" s="259" t="s">
        <v>963</v>
      </c>
      <c r="F69" s="244" t="s">
        <v>928</v>
      </c>
      <c r="G69" s="260">
        <v>1536</v>
      </c>
      <c r="H69" s="261" t="s">
        <v>904</v>
      </c>
      <c r="I69" s="269"/>
    </row>
    <row r="70" ht="19.5" customHeight="1" spans="1:9">
      <c r="A70" s="262"/>
      <c r="B70" s="263"/>
      <c r="C70" s="257" t="s">
        <v>964</v>
      </c>
      <c r="D70" s="258"/>
      <c r="E70" s="259" t="s">
        <v>965</v>
      </c>
      <c r="F70" s="244" t="s">
        <v>928</v>
      </c>
      <c r="G70" s="260">
        <v>191.7</v>
      </c>
      <c r="H70" s="261" t="s">
        <v>904</v>
      </c>
      <c r="I70" s="269"/>
    </row>
    <row r="71" ht="19.5" customHeight="1" spans="1:9">
      <c r="A71" s="262"/>
      <c r="B71" s="263"/>
      <c r="C71" s="257" t="s">
        <v>966</v>
      </c>
      <c r="D71" s="258"/>
      <c r="E71" s="259" t="s">
        <v>967</v>
      </c>
      <c r="F71" s="244" t="s">
        <v>928</v>
      </c>
      <c r="G71" s="260">
        <v>1883.9</v>
      </c>
      <c r="H71" s="261" t="s">
        <v>904</v>
      </c>
      <c r="I71" s="269"/>
    </row>
    <row r="72" ht="19.5" customHeight="1" spans="1:9">
      <c r="A72" s="270"/>
      <c r="B72" s="264"/>
      <c r="C72" s="257" t="s">
        <v>968</v>
      </c>
      <c r="D72" s="258"/>
      <c r="E72" s="259" t="s">
        <v>969</v>
      </c>
      <c r="F72" s="244" t="s">
        <v>928</v>
      </c>
      <c r="G72" s="260">
        <v>300</v>
      </c>
      <c r="H72" s="261" t="s">
        <v>904</v>
      </c>
      <c r="I72" s="269"/>
    </row>
    <row r="73" ht="25.5" customHeight="1" spans="1:9">
      <c r="A73" s="271" t="s">
        <v>970</v>
      </c>
      <c r="B73" s="272" t="s">
        <v>971</v>
      </c>
      <c r="C73" s="257" t="s">
        <v>972</v>
      </c>
      <c r="D73" s="258"/>
      <c r="E73" s="259" t="s">
        <v>973</v>
      </c>
      <c r="F73" s="244" t="s">
        <v>942</v>
      </c>
      <c r="G73" s="260">
        <v>3</v>
      </c>
      <c r="H73" s="261" t="s">
        <v>904</v>
      </c>
      <c r="I73" s="269"/>
    </row>
    <row r="74" ht="25.5" customHeight="1" spans="1:9">
      <c r="A74" s="273"/>
      <c r="B74" s="274"/>
      <c r="C74" s="257" t="s">
        <v>974</v>
      </c>
      <c r="D74" s="258"/>
      <c r="E74" s="259" t="s">
        <v>973</v>
      </c>
      <c r="F74" s="244" t="s">
        <v>942</v>
      </c>
      <c r="G74" s="260">
        <v>3</v>
      </c>
      <c r="H74" s="261" t="s">
        <v>904</v>
      </c>
      <c r="I74" s="269"/>
    </row>
    <row r="75" ht="25.5" customHeight="1" spans="1:9">
      <c r="A75" s="273"/>
      <c r="B75" s="274"/>
      <c r="C75" s="257" t="s">
        <v>975</v>
      </c>
      <c r="D75" s="258"/>
      <c r="E75" s="259" t="s">
        <v>976</v>
      </c>
      <c r="F75" s="244" t="s">
        <v>942</v>
      </c>
      <c r="G75" s="260">
        <v>10</v>
      </c>
      <c r="H75" s="261" t="s">
        <v>904</v>
      </c>
      <c r="I75" s="269"/>
    </row>
    <row r="76" ht="25.5" customHeight="1" spans="1:9">
      <c r="A76" s="273"/>
      <c r="B76" s="275"/>
      <c r="C76" s="257" t="s">
        <v>977</v>
      </c>
      <c r="D76" s="258"/>
      <c r="E76" s="259" t="s">
        <v>978</v>
      </c>
      <c r="F76" s="276" t="s">
        <v>979</v>
      </c>
      <c r="G76" s="277" t="s">
        <v>980</v>
      </c>
      <c r="H76" s="278" t="s">
        <v>904</v>
      </c>
      <c r="I76" s="269"/>
    </row>
    <row r="77" s="1" customFormat="1" ht="36" customHeight="1" spans="1:9">
      <c r="A77" s="273"/>
      <c r="B77" s="279" t="s">
        <v>981</v>
      </c>
      <c r="C77" s="280" t="s">
        <v>982</v>
      </c>
      <c r="D77" s="258"/>
      <c r="E77" s="281" t="s">
        <v>983</v>
      </c>
      <c r="F77" s="282" t="s">
        <v>984</v>
      </c>
      <c r="G77" s="283" t="s">
        <v>985</v>
      </c>
      <c r="H77" s="284" t="s">
        <v>904</v>
      </c>
      <c r="I77" s="286"/>
    </row>
    <row r="78" s="1" customFormat="1" ht="37.2" customHeight="1" spans="1:9">
      <c r="A78" s="273"/>
      <c r="B78" s="285"/>
      <c r="C78" s="280" t="s">
        <v>986</v>
      </c>
      <c r="D78" s="258"/>
      <c r="E78" s="286" t="s">
        <v>987</v>
      </c>
      <c r="F78" s="287" t="s">
        <v>988</v>
      </c>
      <c r="G78" s="277" t="s">
        <v>989</v>
      </c>
      <c r="H78" s="284" t="s">
        <v>904</v>
      </c>
      <c r="I78" s="286"/>
    </row>
    <row r="79" s="1" customFormat="1" ht="25.5" customHeight="1" spans="1:9">
      <c r="A79" s="273"/>
      <c r="B79" s="285"/>
      <c r="C79" s="280" t="s">
        <v>990</v>
      </c>
      <c r="D79" s="258"/>
      <c r="E79" s="281" t="s">
        <v>991</v>
      </c>
      <c r="F79" s="288" t="s">
        <v>988</v>
      </c>
      <c r="G79" s="289" t="s">
        <v>992</v>
      </c>
      <c r="H79" s="290" t="s">
        <v>904</v>
      </c>
      <c r="I79" s="286"/>
    </row>
    <row r="80" ht="25.5" customHeight="1" spans="1:9">
      <c r="A80" s="273"/>
      <c r="B80" s="272" t="s">
        <v>993</v>
      </c>
      <c r="C80" s="257" t="s">
        <v>994</v>
      </c>
      <c r="D80" s="258"/>
      <c r="E80" s="259" t="s">
        <v>948</v>
      </c>
      <c r="F80" s="244" t="s">
        <v>942</v>
      </c>
      <c r="G80" s="291">
        <v>100</v>
      </c>
      <c r="H80" s="261" t="s">
        <v>904</v>
      </c>
      <c r="I80" s="269"/>
    </row>
    <row r="81" ht="25.5" customHeight="1" spans="1:9">
      <c r="A81" s="273"/>
      <c r="B81" s="274"/>
      <c r="C81" s="257" t="s">
        <v>995</v>
      </c>
      <c r="D81" s="258"/>
      <c r="E81" s="259" t="s">
        <v>948</v>
      </c>
      <c r="F81" s="244" t="s">
        <v>942</v>
      </c>
      <c r="G81" s="260">
        <v>100</v>
      </c>
      <c r="H81" s="261" t="s">
        <v>904</v>
      </c>
      <c r="I81" s="269"/>
    </row>
    <row r="82" ht="25.5" customHeight="1" spans="1:9">
      <c r="A82" s="273"/>
      <c r="B82" s="274"/>
      <c r="C82" s="257" t="s">
        <v>996</v>
      </c>
      <c r="D82" s="258"/>
      <c r="E82" s="259" t="s">
        <v>997</v>
      </c>
      <c r="F82" s="244" t="s">
        <v>942</v>
      </c>
      <c r="G82" s="260">
        <v>99</v>
      </c>
      <c r="H82" s="261" t="s">
        <v>904</v>
      </c>
      <c r="I82" s="269"/>
    </row>
    <row r="83" ht="25.5" customHeight="1" spans="1:9">
      <c r="A83" s="273"/>
      <c r="B83" s="274"/>
      <c r="C83" s="257" t="s">
        <v>998</v>
      </c>
      <c r="D83" s="258"/>
      <c r="E83" s="259" t="s">
        <v>999</v>
      </c>
      <c r="F83" s="244" t="s">
        <v>942</v>
      </c>
      <c r="G83" s="260">
        <v>50</v>
      </c>
      <c r="H83" s="261" t="s">
        <v>904</v>
      </c>
      <c r="I83" s="269"/>
    </row>
    <row r="84" ht="49.95" customHeight="1" spans="1:9">
      <c r="A84" s="292"/>
      <c r="B84" s="275"/>
      <c r="C84" s="257" t="s">
        <v>1000</v>
      </c>
      <c r="D84" s="258"/>
      <c r="E84" s="293" t="s">
        <v>1001</v>
      </c>
      <c r="F84" s="254" t="s">
        <v>988</v>
      </c>
      <c r="G84" s="260" t="s">
        <v>1002</v>
      </c>
      <c r="H84" s="261" t="s">
        <v>904</v>
      </c>
      <c r="I84" s="269"/>
    </row>
    <row r="85" ht="39" customHeight="1" spans="1:9">
      <c r="A85" s="294" t="s">
        <v>1003</v>
      </c>
      <c r="B85" s="295" t="s">
        <v>1004</v>
      </c>
      <c r="C85" s="296" t="s">
        <v>1005</v>
      </c>
      <c r="D85" s="258"/>
      <c r="E85" s="259" t="s">
        <v>1006</v>
      </c>
      <c r="F85" s="244" t="s">
        <v>942</v>
      </c>
      <c r="G85" s="297">
        <v>95</v>
      </c>
      <c r="H85" s="298" t="s">
        <v>904</v>
      </c>
      <c r="I85" s="269"/>
    </row>
    <row r="86" ht="33.6" customHeight="1" spans="1:9">
      <c r="A86" s="251" t="s">
        <v>1007</v>
      </c>
      <c r="B86" s="244" t="s">
        <v>805</v>
      </c>
      <c r="C86" s="244"/>
      <c r="D86" s="244"/>
      <c r="E86" s="244"/>
      <c r="F86" s="244"/>
      <c r="G86" s="244"/>
      <c r="H86" s="244"/>
      <c r="I86" s="244"/>
    </row>
    <row r="87" ht="19.5" customHeight="1" spans="1:9">
      <c r="A87" s="251" t="s">
        <v>1008</v>
      </c>
      <c r="B87" s="299" t="s">
        <v>1008</v>
      </c>
      <c r="C87" s="299" t="s">
        <v>1008</v>
      </c>
      <c r="D87" s="299" t="s">
        <v>1008</v>
      </c>
      <c r="E87" s="299" t="s">
        <v>1008</v>
      </c>
      <c r="F87" s="299" t="s">
        <v>1008</v>
      </c>
      <c r="G87" s="299" t="s">
        <v>1008</v>
      </c>
      <c r="H87" s="299" t="s">
        <v>1008</v>
      </c>
      <c r="I87" s="299" t="s">
        <v>1008</v>
      </c>
    </row>
    <row r="88" ht="19.5" customHeight="1" spans="1:9">
      <c r="A88" s="251" t="s">
        <v>1009</v>
      </c>
      <c r="B88" s="299" t="s">
        <v>1009</v>
      </c>
      <c r="C88" s="299" t="s">
        <v>1009</v>
      </c>
      <c r="D88" s="299" t="s">
        <v>1009</v>
      </c>
      <c r="E88" s="299" t="s">
        <v>1009</v>
      </c>
      <c r="F88" s="299" t="s">
        <v>1009</v>
      </c>
      <c r="G88" s="299" t="s">
        <v>1009</v>
      </c>
      <c r="H88" s="299" t="s">
        <v>1009</v>
      </c>
      <c r="I88" s="299" t="s">
        <v>1009</v>
      </c>
    </row>
    <row r="89" ht="409.5" hidden="1" customHeight="1" spans="1:9">
      <c r="A89" s="251"/>
      <c r="B89" s="299"/>
      <c r="C89" s="299"/>
      <c r="D89" s="299"/>
      <c r="E89" s="300"/>
      <c r="F89" s="299"/>
      <c r="G89" s="299"/>
      <c r="H89" s="299"/>
      <c r="I89" s="299"/>
    </row>
    <row r="90" ht="409.5" hidden="1" customHeight="1" spans="1:9">
      <c r="A90" s="251"/>
      <c r="B90" s="299"/>
      <c r="C90" s="299"/>
      <c r="D90" s="299"/>
      <c r="E90" s="300"/>
      <c r="F90" s="299"/>
      <c r="G90" s="299"/>
      <c r="H90" s="299"/>
      <c r="I90" s="299"/>
    </row>
    <row r="91" spans="1:9">
      <c r="A91" s="301"/>
      <c r="B91" s="302"/>
      <c r="C91" s="302"/>
      <c r="D91" s="302"/>
      <c r="E91" s="302"/>
      <c r="F91" s="302"/>
      <c r="G91" s="302"/>
      <c r="H91" s="302"/>
      <c r="I91" s="302"/>
    </row>
    <row r="92" spans="1:9">
      <c r="A92" s="301"/>
      <c r="B92" s="302"/>
      <c r="C92" s="302"/>
      <c r="D92" s="302"/>
      <c r="E92" s="302"/>
      <c r="F92" s="302"/>
      <c r="G92" s="302"/>
      <c r="H92" s="302"/>
      <c r="I92" s="302"/>
    </row>
    <row r="94" spans="2:8">
      <c r="B94" s="303"/>
      <c r="C94" s="304"/>
      <c r="D94" s="305"/>
      <c r="E94" s="305"/>
      <c r="F94" s="306"/>
      <c r="G94" s="307"/>
      <c r="H94" s="307"/>
    </row>
    <row r="95" spans="2:8">
      <c r="B95" s="303"/>
      <c r="C95" s="304"/>
      <c r="D95" s="305"/>
      <c r="E95" s="305"/>
      <c r="F95" s="305"/>
      <c r="G95" s="307"/>
      <c r="H95" s="307"/>
    </row>
    <row r="96" spans="2:8">
      <c r="B96" s="303"/>
      <c r="C96" s="304"/>
      <c r="D96" s="305"/>
      <c r="E96" s="305"/>
      <c r="F96" s="308"/>
      <c r="G96" s="307"/>
      <c r="H96" s="307"/>
    </row>
    <row r="97" spans="2:8">
      <c r="B97" s="303"/>
      <c r="C97" s="304"/>
      <c r="D97" s="305"/>
      <c r="E97" s="305"/>
      <c r="F97" s="308"/>
      <c r="G97" s="307"/>
      <c r="H97" s="307"/>
    </row>
    <row r="98" spans="2:8">
      <c r="B98" s="303"/>
      <c r="C98" s="304"/>
      <c r="D98" s="305"/>
      <c r="E98" s="305"/>
      <c r="F98" s="303"/>
      <c r="G98" s="307"/>
      <c r="H98" s="307"/>
    </row>
    <row r="99" spans="2:8">
      <c r="B99" s="303"/>
      <c r="C99" s="304"/>
      <c r="D99" s="305"/>
      <c r="E99" s="305"/>
      <c r="F99" s="309"/>
      <c r="G99" s="307"/>
      <c r="H99" s="307"/>
    </row>
    <row r="100" spans="2:8">
      <c r="B100" s="303"/>
      <c r="C100" s="304"/>
      <c r="D100" s="305"/>
      <c r="E100" s="305"/>
      <c r="F100" s="303"/>
      <c r="G100" s="307"/>
      <c r="H100" s="307"/>
    </row>
    <row r="101" spans="2:8">
      <c r="B101" s="303"/>
      <c r="C101" s="304"/>
      <c r="D101" s="305"/>
      <c r="E101" s="305"/>
      <c r="F101" s="309"/>
      <c r="G101" s="307"/>
      <c r="H101" s="307"/>
    </row>
    <row r="102" spans="2:8">
      <c r="B102" s="303"/>
      <c r="C102" s="304"/>
      <c r="D102" s="305"/>
      <c r="E102" s="305"/>
      <c r="F102" s="309"/>
      <c r="G102" s="307"/>
      <c r="H102" s="307"/>
    </row>
    <row r="103" spans="2:8">
      <c r="B103" s="303"/>
      <c r="C103" s="304"/>
      <c r="D103" s="305"/>
      <c r="E103" s="305"/>
      <c r="F103" s="306"/>
      <c r="G103" s="307"/>
      <c r="H103" s="307"/>
    </row>
    <row r="104" spans="2:8">
      <c r="B104" s="303"/>
      <c r="C104" s="304"/>
      <c r="D104" s="305"/>
      <c r="E104" s="305"/>
      <c r="F104" s="310"/>
      <c r="G104" s="307"/>
      <c r="H104" s="307"/>
    </row>
    <row r="105" spans="2:8">
      <c r="B105" s="303"/>
      <c r="C105" s="304"/>
      <c r="D105" s="305"/>
      <c r="E105" s="305"/>
      <c r="F105" s="306"/>
      <c r="G105" s="307"/>
      <c r="H105" s="307"/>
    </row>
    <row r="106" spans="2:8">
      <c r="B106" s="303"/>
      <c r="C106" s="304"/>
      <c r="D106" s="305"/>
      <c r="E106" s="305"/>
      <c r="F106" s="308"/>
      <c r="G106" s="307"/>
      <c r="H106" s="307"/>
    </row>
    <row r="107" spans="2:8">
      <c r="B107" s="303"/>
      <c r="C107" s="304"/>
      <c r="D107" s="305"/>
      <c r="E107" s="305"/>
      <c r="F107" s="309"/>
      <c r="G107" s="307"/>
      <c r="H107" s="307"/>
    </row>
    <row r="108" spans="2:8">
      <c r="B108" s="303"/>
      <c r="C108" s="304"/>
      <c r="D108" s="305"/>
      <c r="E108" s="305"/>
      <c r="F108" s="305"/>
      <c r="G108" s="307"/>
      <c r="H108" s="307"/>
    </row>
  </sheetData>
  <mergeCells count="99">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B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85:I85"/>
    <mergeCell ref="B86:I86"/>
    <mergeCell ref="A87:I87"/>
    <mergeCell ref="A88:I88"/>
    <mergeCell ref="A89:I89"/>
    <mergeCell ref="A90:I90"/>
    <mergeCell ref="G94:H94"/>
    <mergeCell ref="G95:H95"/>
    <mergeCell ref="G96:H96"/>
    <mergeCell ref="G97:H97"/>
    <mergeCell ref="G98:H98"/>
    <mergeCell ref="G99:H99"/>
    <mergeCell ref="G100:H100"/>
    <mergeCell ref="G101:H101"/>
    <mergeCell ref="G102:H102"/>
    <mergeCell ref="G103:H103"/>
    <mergeCell ref="G104:H104"/>
    <mergeCell ref="G105:H105"/>
    <mergeCell ref="G106:H106"/>
    <mergeCell ref="G107:H107"/>
    <mergeCell ref="G108:H108"/>
    <mergeCell ref="A6:A7"/>
    <mergeCell ref="A14:A15"/>
    <mergeCell ref="A42:A72"/>
    <mergeCell ref="A73:A84"/>
    <mergeCell ref="B14:B15"/>
    <mergeCell ref="B42:B55"/>
    <mergeCell ref="B56:B65"/>
    <mergeCell ref="B66:B68"/>
    <mergeCell ref="B69:B72"/>
    <mergeCell ref="B73:B76"/>
    <mergeCell ref="B77:B79"/>
    <mergeCell ref="B80:B84"/>
    <mergeCell ref="C14:C15"/>
    <mergeCell ref="D42:D85"/>
    <mergeCell ref="G14:G15"/>
    <mergeCell ref="H14:H15"/>
    <mergeCell ref="I14:I15"/>
  </mergeCells>
  <pageMargins left="0.75" right="0.75" top="1" bottom="1" header="0.5" footer="0.5"/>
  <pageSetup paperSize="1" scale="50" orientation="landscape"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B12" sqref="B12:E12"/>
    </sheetView>
  </sheetViews>
  <sheetFormatPr defaultColWidth="8.87962962962963" defaultRowHeight="13.2"/>
  <cols>
    <col min="1" max="1" width="23" customWidth="1"/>
    <col min="2" max="2" width="10.7777777777778" customWidth="1"/>
    <col min="3" max="3" width="70.7777777777778" customWidth="1"/>
    <col min="4" max="4" width="10.7777777777778" customWidth="1"/>
    <col min="5" max="5" width="25.1018518518519" customWidth="1"/>
    <col min="6" max="6" width="17.4351851851852" customWidth="1"/>
    <col min="7" max="7" width="26.7777777777778" customWidth="1"/>
    <col min="8" max="9" width="10.7777777777778" customWidth="1"/>
    <col min="10" max="10" width="22.2222222222222" customWidth="1"/>
  </cols>
  <sheetData>
    <row r="1" ht="28.2" spans="1:10">
      <c r="A1" s="67" t="s">
        <v>1010</v>
      </c>
      <c r="B1" s="67"/>
      <c r="C1" s="67"/>
      <c r="D1" s="67"/>
      <c r="E1" s="67"/>
      <c r="F1" s="67"/>
      <c r="G1" s="67"/>
      <c r="H1" s="67"/>
      <c r="I1" s="67"/>
      <c r="J1" s="67"/>
    </row>
    <row r="2" ht="14.4" spans="1:10">
      <c r="A2" s="2"/>
      <c r="B2" s="2"/>
      <c r="C2" s="2"/>
      <c r="D2" s="2"/>
      <c r="E2" s="2"/>
      <c r="F2" s="2"/>
      <c r="G2" s="2"/>
      <c r="H2" s="2"/>
      <c r="I2" s="2"/>
      <c r="J2" s="49" t="s">
        <v>1011</v>
      </c>
    </row>
    <row r="3" ht="14.4" spans="1:10">
      <c r="A3" s="4" t="s">
        <v>742</v>
      </c>
      <c r="B3" s="5"/>
      <c r="C3" s="5"/>
      <c r="D3" s="5"/>
      <c r="E3" s="6"/>
      <c r="F3" s="5"/>
      <c r="G3" s="5"/>
      <c r="H3" s="5"/>
      <c r="I3" s="5"/>
      <c r="J3" s="50" t="s">
        <v>3</v>
      </c>
    </row>
    <row r="4" ht="25.05" customHeight="1" spans="1:10">
      <c r="A4" s="7" t="s">
        <v>1012</v>
      </c>
      <c r="B4" s="8"/>
      <c r="C4" s="144" t="s">
        <v>1013</v>
      </c>
      <c r="D4" s="46"/>
      <c r="E4" s="46"/>
      <c r="F4" s="46"/>
      <c r="G4" s="46"/>
      <c r="H4" s="46"/>
      <c r="I4" s="46"/>
      <c r="J4" s="54"/>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216" t="s">
        <v>1024</v>
      </c>
      <c r="D7" s="217">
        <v>155.83</v>
      </c>
      <c r="E7" s="218">
        <v>155.834749</v>
      </c>
      <c r="F7" s="150">
        <v>155.834749</v>
      </c>
      <c r="G7" s="8">
        <v>10</v>
      </c>
      <c r="H7" s="129">
        <v>1</v>
      </c>
      <c r="I7" s="199">
        <v>10</v>
      </c>
      <c r="J7" s="200"/>
    </row>
    <row r="8" ht="25.05" customHeight="1" spans="1:10">
      <c r="A8" s="10"/>
      <c r="B8" s="11"/>
      <c r="C8" s="216" t="s">
        <v>1025</v>
      </c>
      <c r="D8" s="217">
        <v>155.83</v>
      </c>
      <c r="E8" s="218">
        <v>155.834749</v>
      </c>
      <c r="F8" s="150">
        <v>155.834749</v>
      </c>
      <c r="G8" s="8" t="s">
        <v>748</v>
      </c>
      <c r="H8" s="28"/>
      <c r="I8" s="9" t="s">
        <v>748</v>
      </c>
      <c r="J8" s="8"/>
    </row>
    <row r="9" ht="25.05" customHeight="1" spans="1:10">
      <c r="A9" s="10"/>
      <c r="B9" s="11"/>
      <c r="C9" s="216" t="s">
        <v>1026</v>
      </c>
      <c r="D9" s="219"/>
      <c r="E9" s="219"/>
      <c r="F9" s="15"/>
      <c r="G9" s="8" t="s">
        <v>748</v>
      </c>
      <c r="H9" s="15"/>
      <c r="I9" s="9" t="s">
        <v>748</v>
      </c>
      <c r="J9" s="8"/>
    </row>
    <row r="10" ht="25.05" customHeight="1" spans="1:10">
      <c r="A10" s="16"/>
      <c r="B10" s="17"/>
      <c r="C10" s="216" t="s">
        <v>1027</v>
      </c>
      <c r="D10" s="219"/>
      <c r="E10" s="219"/>
      <c r="F10" s="15"/>
      <c r="G10" s="8" t="s">
        <v>748</v>
      </c>
      <c r="H10" s="15"/>
      <c r="I10" s="9" t="s">
        <v>748</v>
      </c>
      <c r="J10" s="8"/>
    </row>
    <row r="11" ht="25.05" customHeight="1" spans="1:10">
      <c r="A11" s="18" t="s">
        <v>1028</v>
      </c>
      <c r="B11" s="9" t="s">
        <v>1029</v>
      </c>
      <c r="C11" s="9"/>
      <c r="D11" s="9"/>
      <c r="E11" s="8"/>
      <c r="F11" s="9" t="s">
        <v>823</v>
      </c>
      <c r="G11" s="9"/>
      <c r="H11" s="9"/>
      <c r="I11" s="9"/>
      <c r="J11" s="8"/>
    </row>
    <row r="12" ht="57.6" customHeight="1" spans="1:10">
      <c r="A12" s="19"/>
      <c r="B12" s="186" t="s">
        <v>1030</v>
      </c>
      <c r="C12" s="187"/>
      <c r="D12" s="187"/>
      <c r="E12" s="188"/>
      <c r="F12" s="20" t="s">
        <v>1031</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8" t="s">
        <v>893</v>
      </c>
      <c r="E14" s="8" t="s">
        <v>894</v>
      </c>
      <c r="F14" s="8" t="s">
        <v>895</v>
      </c>
      <c r="G14" s="8"/>
      <c r="H14" s="8"/>
      <c r="I14" s="8"/>
      <c r="J14" s="17"/>
    </row>
    <row r="15" ht="25.05" customHeight="1" spans="1:10">
      <c r="A15" s="130" t="s">
        <v>898</v>
      </c>
      <c r="B15" s="31" t="s">
        <v>899</v>
      </c>
      <c r="C15" s="110" t="s">
        <v>1034</v>
      </c>
      <c r="D15" s="346" t="s">
        <v>1035</v>
      </c>
      <c r="E15" s="66" t="s">
        <v>1036</v>
      </c>
      <c r="F15" s="28" t="s">
        <v>907</v>
      </c>
      <c r="G15" s="61" t="s">
        <v>43</v>
      </c>
      <c r="H15" s="45">
        <v>15</v>
      </c>
      <c r="I15" s="45">
        <v>15</v>
      </c>
      <c r="J15" s="53" t="s">
        <v>805</v>
      </c>
    </row>
    <row r="16" ht="25.05" customHeight="1" spans="1:10">
      <c r="A16" s="24"/>
      <c r="B16" s="35"/>
      <c r="C16" s="110" t="s">
        <v>1037</v>
      </c>
      <c r="D16" s="32"/>
      <c r="E16" s="66" t="s">
        <v>1038</v>
      </c>
      <c r="F16" s="28" t="s">
        <v>907</v>
      </c>
      <c r="G16" s="61" t="s">
        <v>60</v>
      </c>
      <c r="H16" s="45">
        <v>15</v>
      </c>
      <c r="I16" s="45">
        <v>15</v>
      </c>
      <c r="J16" s="53" t="s">
        <v>805</v>
      </c>
    </row>
    <row r="17" s="1" customFormat="1" ht="25.05" customHeight="1" spans="1:10">
      <c r="A17" s="24"/>
      <c r="B17" s="8" t="s">
        <v>936</v>
      </c>
      <c r="C17" s="110" t="s">
        <v>1039</v>
      </c>
      <c r="D17" s="32"/>
      <c r="E17" s="66" t="s">
        <v>948</v>
      </c>
      <c r="F17" s="28" t="s">
        <v>942</v>
      </c>
      <c r="G17" s="61" t="s">
        <v>1040</v>
      </c>
      <c r="H17" s="45">
        <v>20</v>
      </c>
      <c r="I17" s="45">
        <v>20</v>
      </c>
      <c r="J17" s="53" t="s">
        <v>805</v>
      </c>
    </row>
    <row r="18" ht="60.6" customHeight="1" spans="1:10">
      <c r="A18" s="63" t="s">
        <v>970</v>
      </c>
      <c r="B18" s="17" t="s">
        <v>981</v>
      </c>
      <c r="C18" s="110" t="s">
        <v>1041</v>
      </c>
      <c r="D18" s="32"/>
      <c r="E18" s="61" t="s">
        <v>1042</v>
      </c>
      <c r="F18" s="28" t="s">
        <v>1043</v>
      </c>
      <c r="G18" s="53" t="s">
        <v>1044</v>
      </c>
      <c r="H18" s="45">
        <v>15</v>
      </c>
      <c r="I18" s="45">
        <v>15</v>
      </c>
      <c r="J18" s="53" t="s">
        <v>805</v>
      </c>
    </row>
    <row r="19" ht="60" customHeight="1" spans="1:10">
      <c r="A19" s="63"/>
      <c r="B19" s="17" t="s">
        <v>1045</v>
      </c>
      <c r="C19" s="110" t="s">
        <v>1046</v>
      </c>
      <c r="D19" s="32"/>
      <c r="E19" s="61" t="s">
        <v>1047</v>
      </c>
      <c r="F19" s="28" t="s">
        <v>1048</v>
      </c>
      <c r="G19" s="53" t="s">
        <v>1049</v>
      </c>
      <c r="H19" s="45">
        <v>15</v>
      </c>
      <c r="I19" s="45">
        <v>9</v>
      </c>
      <c r="J19" s="53" t="s">
        <v>1050</v>
      </c>
    </row>
    <row r="20" ht="61.2" customHeight="1" spans="1:10">
      <c r="A20" s="19" t="s">
        <v>1003</v>
      </c>
      <c r="B20" s="17" t="s">
        <v>1004</v>
      </c>
      <c r="C20" s="110" t="s">
        <v>1051</v>
      </c>
      <c r="D20" s="143"/>
      <c r="E20" s="66" t="s">
        <v>1052</v>
      </c>
      <c r="F20" s="28" t="s">
        <v>942</v>
      </c>
      <c r="G20" s="61" t="s">
        <v>1053</v>
      </c>
      <c r="H20" s="45">
        <v>10</v>
      </c>
      <c r="I20" s="45">
        <v>7</v>
      </c>
      <c r="J20" s="53" t="s">
        <v>1054</v>
      </c>
    </row>
    <row r="21" ht="25.05" customHeight="1" spans="1:10">
      <c r="A21" s="7" t="s">
        <v>1055</v>
      </c>
      <c r="B21" s="9"/>
      <c r="C21" s="8"/>
      <c r="D21" s="144" t="s">
        <v>805</v>
      </c>
      <c r="E21" s="46"/>
      <c r="F21" s="46"/>
      <c r="G21" s="46"/>
      <c r="H21" s="46"/>
      <c r="I21" s="46"/>
      <c r="J21" s="54"/>
    </row>
    <row r="22" ht="25.05" customHeight="1" spans="1:10">
      <c r="A22" s="7" t="s">
        <v>1056</v>
      </c>
      <c r="B22" s="9"/>
      <c r="C22" s="9"/>
      <c r="D22" s="9"/>
      <c r="E22" s="9"/>
      <c r="F22" s="9"/>
      <c r="G22" s="8"/>
      <c r="H22" s="8" t="s">
        <v>1040</v>
      </c>
      <c r="I22" s="28">
        <f>SUM(I15:I20,I7)</f>
        <v>91</v>
      </c>
      <c r="J22" s="8" t="s">
        <v>1057</v>
      </c>
    </row>
    <row r="23" ht="25.05" customHeight="1" spans="1:10">
      <c r="A23" s="47" t="s">
        <v>1008</v>
      </c>
      <c r="B23" s="48"/>
      <c r="C23" s="48"/>
      <c r="D23" s="48"/>
      <c r="E23" s="48"/>
      <c r="F23" s="48"/>
      <c r="G23" s="48"/>
      <c r="H23" s="48"/>
      <c r="I23" s="48"/>
      <c r="J23" s="12"/>
    </row>
    <row r="24" ht="25.05" customHeight="1" spans="1:10">
      <c r="A24" s="47" t="s">
        <v>1009</v>
      </c>
      <c r="B24" s="48"/>
      <c r="C24" s="48"/>
      <c r="D24" s="48"/>
      <c r="E24" s="48"/>
      <c r="F24" s="48"/>
      <c r="G24" s="48"/>
      <c r="H24" s="48"/>
      <c r="I24" s="48"/>
      <c r="J24" s="12"/>
    </row>
  </sheetData>
  <mergeCells count="33">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3:J23"/>
    <mergeCell ref="A24:J24"/>
    <mergeCell ref="A11:A12"/>
    <mergeCell ref="A15:A17"/>
    <mergeCell ref="A18:A19"/>
    <mergeCell ref="B15:B16"/>
    <mergeCell ref="D15:D20"/>
    <mergeCell ref="G13:G14"/>
    <mergeCell ref="H13:H14"/>
    <mergeCell ref="I13:I14"/>
    <mergeCell ref="J13:J14"/>
    <mergeCell ref="A6:B10"/>
  </mergeCells>
  <pageMargins left="0.7" right="0.7" top="0.75" bottom="0.75" header="0.3" footer="0.3"/>
  <pageSetup paperSize="9" scale="50"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92" zoomScaleNormal="92" zoomScaleSheetLayoutView="60" workbookViewId="0">
      <selection activeCell="A3" sqref="A3"/>
    </sheetView>
  </sheetViews>
  <sheetFormatPr defaultColWidth="8.87962962962963" defaultRowHeight="13.2"/>
  <cols>
    <col min="1" max="2" width="10.7777777777778" style="1" customWidth="1"/>
    <col min="3" max="3" width="71.1018518518518" style="1" customWidth="1"/>
    <col min="4" max="4" width="10.7777777777778" style="1" customWidth="1"/>
    <col min="5" max="5" width="34.2222222222222" style="1" customWidth="1"/>
    <col min="6" max="6" width="20.537037037037" style="1" customWidth="1"/>
    <col min="7" max="7" width="29.7777777777778" style="1" customWidth="1"/>
    <col min="8" max="9" width="10.7777777777778" style="1" customWidth="1"/>
    <col min="10" max="10" width="18.6666666666667" style="1" customWidth="1"/>
    <col min="11" max="16384" width="8.87962962962963" style="1"/>
  </cols>
  <sheetData>
    <row r="1" ht="25.05" customHeight="1" spans="1:10">
      <c r="A1" s="123"/>
      <c r="B1" s="123"/>
      <c r="C1" s="123"/>
      <c r="D1" s="123"/>
      <c r="E1" s="124" t="s">
        <v>1058</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144" t="s">
        <v>1059</v>
      </c>
      <c r="D4" s="46"/>
      <c r="E4" s="46"/>
      <c r="F4" s="46"/>
      <c r="G4" s="46"/>
      <c r="H4" s="46"/>
      <c r="I4" s="46"/>
      <c r="J4" s="54"/>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214">
        <v>705.41</v>
      </c>
      <c r="E7" s="91">
        <v>705.41</v>
      </c>
      <c r="F7" s="91">
        <v>705.41</v>
      </c>
      <c r="G7" s="8" t="s">
        <v>46</v>
      </c>
      <c r="H7" s="129">
        <v>1</v>
      </c>
      <c r="I7" s="199">
        <v>10</v>
      </c>
      <c r="J7" s="200"/>
    </row>
    <row r="8" ht="25.05" customHeight="1" spans="1:10">
      <c r="A8" s="10"/>
      <c r="B8" s="11"/>
      <c r="C8" s="12" t="s">
        <v>1025</v>
      </c>
      <c r="D8" s="214">
        <v>705.41</v>
      </c>
      <c r="E8" s="91">
        <v>705.41</v>
      </c>
      <c r="F8" s="91">
        <v>705.41</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39.6" customHeight="1" spans="1:10">
      <c r="A12" s="19"/>
      <c r="B12" s="186" t="s">
        <v>1060</v>
      </c>
      <c r="C12" s="187"/>
      <c r="D12" s="187"/>
      <c r="E12" s="188"/>
      <c r="F12" s="20" t="s">
        <v>1061</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8" t="s">
        <v>893</v>
      </c>
      <c r="E14" s="8" t="s">
        <v>894</v>
      </c>
      <c r="F14" s="8" t="s">
        <v>895</v>
      </c>
      <c r="G14" s="8"/>
      <c r="H14" s="8"/>
      <c r="I14" s="8"/>
      <c r="J14" s="17"/>
    </row>
    <row r="15" ht="25.05" customHeight="1" spans="1:10">
      <c r="A15" s="24" t="s">
        <v>898</v>
      </c>
      <c r="B15" s="31" t="s">
        <v>899</v>
      </c>
      <c r="C15" s="110" t="s">
        <v>1034</v>
      </c>
      <c r="D15" s="346" t="s">
        <v>1035</v>
      </c>
      <c r="E15" s="66" t="s">
        <v>1036</v>
      </c>
      <c r="F15" s="28" t="s">
        <v>907</v>
      </c>
      <c r="G15" s="66">
        <v>9</v>
      </c>
      <c r="H15" s="45">
        <v>15</v>
      </c>
      <c r="I15" s="45">
        <v>15</v>
      </c>
      <c r="J15" s="53" t="s">
        <v>805</v>
      </c>
    </row>
    <row r="16" ht="25.05" customHeight="1" spans="1:10">
      <c r="A16" s="24"/>
      <c r="B16" s="35"/>
      <c r="C16" s="110" t="s">
        <v>1037</v>
      </c>
      <c r="D16" s="32"/>
      <c r="E16" s="66" t="s">
        <v>1062</v>
      </c>
      <c r="F16" s="28" t="s">
        <v>907</v>
      </c>
      <c r="G16" s="66">
        <v>43</v>
      </c>
      <c r="H16" s="45">
        <v>15</v>
      </c>
      <c r="I16" s="45">
        <v>15</v>
      </c>
      <c r="J16" s="53" t="s">
        <v>805</v>
      </c>
    </row>
    <row r="17" s="1" customFormat="1" ht="25.05" customHeight="1" spans="1:10">
      <c r="A17" s="24"/>
      <c r="B17" s="8" t="s">
        <v>955</v>
      </c>
      <c r="C17" s="110" t="s">
        <v>1039</v>
      </c>
      <c r="D17" s="32"/>
      <c r="E17" s="66" t="s">
        <v>948</v>
      </c>
      <c r="F17" s="28" t="s">
        <v>942</v>
      </c>
      <c r="G17" s="66">
        <v>100</v>
      </c>
      <c r="H17" s="45">
        <v>20</v>
      </c>
      <c r="I17" s="45">
        <v>20</v>
      </c>
      <c r="J17" s="53" t="s">
        <v>805</v>
      </c>
    </row>
    <row r="18" ht="58.8" customHeight="1" spans="1:10">
      <c r="A18" s="63" t="s">
        <v>970</v>
      </c>
      <c r="B18" s="17" t="s">
        <v>981</v>
      </c>
      <c r="C18" s="110" t="s">
        <v>1041</v>
      </c>
      <c r="D18" s="32"/>
      <c r="E18" s="61" t="s">
        <v>1042</v>
      </c>
      <c r="F18" s="28" t="s">
        <v>1043</v>
      </c>
      <c r="G18" s="53" t="s">
        <v>1044</v>
      </c>
      <c r="H18" s="45">
        <v>15</v>
      </c>
      <c r="I18" s="45">
        <v>15</v>
      </c>
      <c r="J18" s="53" t="s">
        <v>805</v>
      </c>
    </row>
    <row r="19" ht="66" customHeight="1" spans="1:10">
      <c r="A19" s="63"/>
      <c r="B19" s="17" t="s">
        <v>1045</v>
      </c>
      <c r="C19" s="110" t="s">
        <v>1046</v>
      </c>
      <c r="D19" s="32"/>
      <c r="E19" s="61" t="s">
        <v>1047</v>
      </c>
      <c r="F19" s="28" t="s">
        <v>1048</v>
      </c>
      <c r="G19" s="53" t="s">
        <v>1049</v>
      </c>
      <c r="H19" s="45">
        <v>15</v>
      </c>
      <c r="I19" s="45">
        <v>13</v>
      </c>
      <c r="J19" s="53" t="s">
        <v>1050</v>
      </c>
    </row>
    <row r="20" ht="73.8" customHeight="1" spans="1:10">
      <c r="A20" s="19" t="s">
        <v>1003</v>
      </c>
      <c r="B20" s="17" t="s">
        <v>1004</v>
      </c>
      <c r="C20" s="110" t="s">
        <v>1051</v>
      </c>
      <c r="D20" s="143"/>
      <c r="E20" s="215" t="s">
        <v>1063</v>
      </c>
      <c r="F20" s="28" t="s">
        <v>942</v>
      </c>
      <c r="G20" s="66">
        <v>98</v>
      </c>
      <c r="H20" s="45">
        <v>10</v>
      </c>
      <c r="I20" s="45">
        <v>9</v>
      </c>
      <c r="J20" s="53" t="s">
        <v>1054</v>
      </c>
    </row>
    <row r="21" ht="25.05" customHeight="1" spans="1:10">
      <c r="A21" s="7" t="s">
        <v>1055</v>
      </c>
      <c r="B21" s="9"/>
      <c r="C21" s="8"/>
      <c r="D21" s="144" t="s">
        <v>805</v>
      </c>
      <c r="E21" s="46"/>
      <c r="F21" s="46"/>
      <c r="G21" s="46"/>
      <c r="H21" s="46"/>
      <c r="I21" s="46"/>
      <c r="J21" s="54"/>
    </row>
    <row r="22" ht="25.05" customHeight="1" spans="1:10">
      <c r="A22" s="7" t="s">
        <v>1056</v>
      </c>
      <c r="B22" s="9"/>
      <c r="C22" s="9"/>
      <c r="D22" s="9"/>
      <c r="E22" s="9"/>
      <c r="F22" s="9"/>
      <c r="G22" s="8"/>
      <c r="H22" s="8" t="s">
        <v>1040</v>
      </c>
      <c r="I22" s="28">
        <f>SUM(I15:I20,I7)</f>
        <v>97</v>
      </c>
      <c r="J22" s="8" t="s">
        <v>1057</v>
      </c>
    </row>
    <row r="23" ht="25.05" customHeight="1" spans="1:10">
      <c r="A23" s="47" t="s">
        <v>1008</v>
      </c>
      <c r="B23" s="48"/>
      <c r="C23" s="48"/>
      <c r="D23" s="48"/>
      <c r="E23" s="48"/>
      <c r="F23" s="48"/>
      <c r="G23" s="48"/>
      <c r="H23" s="48"/>
      <c r="I23" s="48"/>
      <c r="J23" s="12"/>
    </row>
    <row r="24" ht="25.05" customHeight="1" spans="1:10">
      <c r="A24" s="47" t="s">
        <v>1009</v>
      </c>
      <c r="B24" s="48"/>
      <c r="C24" s="48"/>
      <c r="D24" s="48"/>
      <c r="E24" s="48"/>
      <c r="F24" s="48"/>
      <c r="G24" s="48"/>
      <c r="H24" s="48"/>
      <c r="I24" s="48"/>
      <c r="J24" s="12"/>
    </row>
  </sheetData>
  <mergeCells count="3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3:J23"/>
    <mergeCell ref="A24:J24"/>
    <mergeCell ref="A11:A12"/>
    <mergeCell ref="A15:A17"/>
    <mergeCell ref="A18:A19"/>
    <mergeCell ref="B15:B16"/>
    <mergeCell ref="D15:D20"/>
    <mergeCell ref="G13:G14"/>
    <mergeCell ref="H13:H14"/>
    <mergeCell ref="I13:I14"/>
    <mergeCell ref="J13:J14"/>
    <mergeCell ref="A6:B10"/>
  </mergeCells>
  <pageMargins left="0.7" right="0.7" top="0.75" bottom="0.75" header="0.3" footer="0.3"/>
  <pageSetup paperSize="9" scale="5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zoomScale="79" zoomScaleNormal="79" zoomScaleSheetLayoutView="60" workbookViewId="0">
      <selection activeCell="E17" sqref="E17"/>
    </sheetView>
  </sheetViews>
  <sheetFormatPr defaultColWidth="8.87962962962963" defaultRowHeight="13.2"/>
  <cols>
    <col min="1" max="2" width="10.7777777777778" style="1" customWidth="1"/>
    <col min="3" max="3" width="53.2222222222222" style="1" customWidth="1"/>
    <col min="4" max="4" width="10.7777777777778" style="1" customWidth="1"/>
    <col min="5" max="6" width="18.3333333333333" style="1" customWidth="1"/>
    <col min="7" max="7" width="19.4351851851852" style="1" customWidth="1"/>
    <col min="8" max="9" width="10.7777777777778" style="1" customWidth="1"/>
    <col min="10" max="10" width="18.4351851851852" style="1" customWidth="1"/>
    <col min="11" max="16384" width="8.87962962962963" style="1"/>
  </cols>
  <sheetData>
    <row r="1" ht="25.05" customHeight="1" spans="1:10">
      <c r="A1" s="123"/>
      <c r="B1" s="123"/>
      <c r="C1" s="123"/>
      <c r="D1" s="123"/>
      <c r="E1" s="124" t="s">
        <v>1064</v>
      </c>
      <c r="F1" s="123"/>
      <c r="G1" s="123"/>
      <c r="H1" s="123"/>
      <c r="I1" s="123"/>
      <c r="J1" s="123"/>
    </row>
    <row r="2" ht="25.05" customHeight="1" spans="1:10">
      <c r="A2" s="123"/>
      <c r="B2" s="123"/>
      <c r="C2" s="123"/>
      <c r="D2" s="123"/>
      <c r="E2" s="123"/>
      <c r="F2" s="123"/>
      <c r="G2" s="123"/>
      <c r="H2" s="123"/>
      <c r="I2" s="123"/>
      <c r="J2" s="213" t="s">
        <v>1011</v>
      </c>
    </row>
    <row r="3" ht="25.05" customHeight="1" spans="1:10">
      <c r="A3" s="125" t="s">
        <v>742</v>
      </c>
      <c r="B3" s="126"/>
      <c r="C3" s="126"/>
      <c r="D3" s="126"/>
      <c r="E3" s="127"/>
      <c r="F3" s="126"/>
      <c r="G3" s="126"/>
      <c r="H3" s="126"/>
      <c r="I3" s="126"/>
      <c r="J3" s="146" t="s">
        <v>3</v>
      </c>
    </row>
    <row r="4" ht="25.05" customHeight="1" spans="1:10">
      <c r="A4" s="7" t="s">
        <v>1012</v>
      </c>
      <c r="B4" s="8"/>
      <c r="C4" s="144" t="s">
        <v>1065</v>
      </c>
      <c r="D4" s="46"/>
      <c r="E4" s="46"/>
      <c r="F4" s="46"/>
      <c r="G4" s="46"/>
      <c r="H4" s="46"/>
      <c r="I4" s="46"/>
      <c r="J4" s="54"/>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85">
        <v>90</v>
      </c>
      <c r="E7" s="150">
        <v>88.289329</v>
      </c>
      <c r="F7" s="150">
        <v>88.289329</v>
      </c>
      <c r="G7" s="8" t="s">
        <v>46</v>
      </c>
      <c r="H7" s="129">
        <v>1</v>
      </c>
      <c r="I7" s="199">
        <v>10</v>
      </c>
      <c r="J7" s="200"/>
    </row>
    <row r="8" ht="25.05" customHeight="1" spans="1:10">
      <c r="A8" s="10"/>
      <c r="B8" s="11"/>
      <c r="C8" s="12" t="s">
        <v>1025</v>
      </c>
      <c r="D8" s="185">
        <v>90</v>
      </c>
      <c r="E8" s="150">
        <v>88.289329</v>
      </c>
      <c r="F8" s="150">
        <v>88.289329</v>
      </c>
      <c r="G8" s="8" t="s">
        <v>748</v>
      </c>
      <c r="H8" s="28"/>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37.2" customHeight="1" spans="1:10">
      <c r="A12" s="19"/>
      <c r="B12" s="186" t="s">
        <v>1066</v>
      </c>
      <c r="C12" s="187"/>
      <c r="D12" s="187"/>
      <c r="E12" s="188"/>
      <c r="F12" s="20" t="s">
        <v>1066</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130" t="s">
        <v>898</v>
      </c>
      <c r="B15" s="31" t="s">
        <v>899</v>
      </c>
      <c r="C15" s="110" t="s">
        <v>1067</v>
      </c>
      <c r="D15" s="346" t="s">
        <v>1035</v>
      </c>
      <c r="E15" s="8" t="s">
        <v>1068</v>
      </c>
      <c r="F15" s="28" t="s">
        <v>1069</v>
      </c>
      <c r="G15" s="61" t="s">
        <v>52</v>
      </c>
      <c r="H15" s="45">
        <v>6</v>
      </c>
      <c r="I15" s="45">
        <v>6</v>
      </c>
      <c r="J15" s="53" t="s">
        <v>805</v>
      </c>
    </row>
    <row r="16" ht="25.05" customHeight="1" spans="1:10">
      <c r="A16" s="24"/>
      <c r="B16" s="132"/>
      <c r="C16" s="110" t="s">
        <v>1070</v>
      </c>
      <c r="D16" s="32"/>
      <c r="E16" s="8" t="s">
        <v>1068</v>
      </c>
      <c r="F16" s="28" t="s">
        <v>1069</v>
      </c>
      <c r="G16" s="61" t="s">
        <v>52</v>
      </c>
      <c r="H16" s="45">
        <v>6</v>
      </c>
      <c r="I16" s="45">
        <v>6</v>
      </c>
      <c r="J16" s="53" t="s">
        <v>805</v>
      </c>
    </row>
    <row r="17" ht="25.05" customHeight="1" spans="1:10">
      <c r="A17" s="24"/>
      <c r="B17" s="132"/>
      <c r="C17" s="110" t="s">
        <v>1071</v>
      </c>
      <c r="D17" s="32"/>
      <c r="E17" s="8" t="s">
        <v>935</v>
      </c>
      <c r="F17" s="28" t="s">
        <v>1069</v>
      </c>
      <c r="G17" s="61" t="s">
        <v>11</v>
      </c>
      <c r="H17" s="45">
        <v>6</v>
      </c>
      <c r="I17" s="45">
        <v>6</v>
      </c>
      <c r="J17" s="53" t="s">
        <v>805</v>
      </c>
    </row>
    <row r="18" ht="25.05" customHeight="1" spans="1:10">
      <c r="A18" s="24"/>
      <c r="B18" s="132"/>
      <c r="C18" s="110" t="s">
        <v>1072</v>
      </c>
      <c r="D18" s="32"/>
      <c r="E18" s="8" t="s">
        <v>1073</v>
      </c>
      <c r="F18" s="28" t="s">
        <v>1069</v>
      </c>
      <c r="G18" s="61" t="s">
        <v>24</v>
      </c>
      <c r="H18" s="45">
        <v>6</v>
      </c>
      <c r="I18" s="45">
        <v>6</v>
      </c>
      <c r="J18" s="53" t="s">
        <v>805</v>
      </c>
    </row>
    <row r="19" ht="25.05" customHeight="1" spans="1:10">
      <c r="A19" s="24"/>
      <c r="B19" s="132"/>
      <c r="C19" s="110" t="s">
        <v>1074</v>
      </c>
      <c r="D19" s="32"/>
      <c r="E19" s="8" t="s">
        <v>935</v>
      </c>
      <c r="F19" s="28" t="s">
        <v>1069</v>
      </c>
      <c r="G19" s="61" t="s">
        <v>11</v>
      </c>
      <c r="H19" s="45">
        <v>6</v>
      </c>
      <c r="I19" s="45">
        <v>6</v>
      </c>
      <c r="J19" s="53" t="s">
        <v>805</v>
      </c>
    </row>
    <row r="20" ht="25.05" customHeight="1" spans="1:10">
      <c r="A20" s="24"/>
      <c r="B20" s="132"/>
      <c r="C20" s="110" t="s">
        <v>1075</v>
      </c>
      <c r="D20" s="32"/>
      <c r="E20" s="8" t="s">
        <v>1076</v>
      </c>
      <c r="F20" s="28" t="s">
        <v>1069</v>
      </c>
      <c r="G20" s="61" t="s">
        <v>12</v>
      </c>
      <c r="H20" s="45">
        <v>6</v>
      </c>
      <c r="I20" s="45">
        <v>6</v>
      </c>
      <c r="J20" s="53" t="s">
        <v>805</v>
      </c>
    </row>
    <row r="21" ht="25.05" customHeight="1" spans="1:10">
      <c r="A21" s="24"/>
      <c r="B21" s="35"/>
      <c r="C21" s="110" t="s">
        <v>1077</v>
      </c>
      <c r="D21" s="32"/>
      <c r="E21" s="8" t="s">
        <v>902</v>
      </c>
      <c r="F21" s="28" t="s">
        <v>1078</v>
      </c>
      <c r="G21" s="61" t="s">
        <v>20</v>
      </c>
      <c r="H21" s="45">
        <v>6</v>
      </c>
      <c r="I21" s="45">
        <v>6</v>
      </c>
      <c r="J21" s="53" t="s">
        <v>805</v>
      </c>
    </row>
    <row r="22" s="1" customFormat="1" ht="25.05" customHeight="1" spans="1:10">
      <c r="A22" s="24"/>
      <c r="B22" s="31" t="s">
        <v>961</v>
      </c>
      <c r="C22" s="110" t="s">
        <v>1079</v>
      </c>
      <c r="D22" s="32"/>
      <c r="E22" s="8" t="s">
        <v>1080</v>
      </c>
      <c r="F22" s="28" t="s">
        <v>1081</v>
      </c>
      <c r="G22" s="58" t="s">
        <v>1082</v>
      </c>
      <c r="H22" s="45">
        <v>8</v>
      </c>
      <c r="I22" s="45">
        <v>8</v>
      </c>
      <c r="J22" s="53" t="s">
        <v>805</v>
      </c>
    </row>
    <row r="23" ht="51.6" customHeight="1" spans="1:10">
      <c r="A23" s="63" t="s">
        <v>970</v>
      </c>
      <c r="B23" s="41" t="s">
        <v>1045</v>
      </c>
      <c r="C23" s="133" t="s">
        <v>1083</v>
      </c>
      <c r="D23" s="32"/>
      <c r="E23" s="28" t="s">
        <v>1084</v>
      </c>
      <c r="F23" s="28" t="s">
        <v>988</v>
      </c>
      <c r="G23" s="40" t="s">
        <v>1085</v>
      </c>
      <c r="H23" s="45">
        <v>30</v>
      </c>
      <c r="I23" s="45">
        <v>30</v>
      </c>
      <c r="J23" s="53" t="s">
        <v>805</v>
      </c>
    </row>
    <row r="24" ht="73.2" customHeight="1" spans="1:10">
      <c r="A24" s="19" t="s">
        <v>1003</v>
      </c>
      <c r="B24" s="17" t="s">
        <v>1004</v>
      </c>
      <c r="C24" s="136" t="s">
        <v>1086</v>
      </c>
      <c r="D24" s="43"/>
      <c r="E24" s="8" t="s">
        <v>1087</v>
      </c>
      <c r="F24" s="28" t="s">
        <v>942</v>
      </c>
      <c r="G24" s="61" t="s">
        <v>1088</v>
      </c>
      <c r="H24" s="45">
        <v>10</v>
      </c>
      <c r="I24" s="45">
        <v>7</v>
      </c>
      <c r="J24" s="53" t="s">
        <v>1054</v>
      </c>
    </row>
    <row r="25" ht="25.05" customHeight="1" spans="1:10">
      <c r="A25" s="7" t="s">
        <v>1055</v>
      </c>
      <c r="B25" s="9"/>
      <c r="C25" s="8"/>
      <c r="D25" s="7" t="s">
        <v>805</v>
      </c>
      <c r="E25" s="9"/>
      <c r="F25" s="9"/>
      <c r="G25" s="9"/>
      <c r="H25" s="9"/>
      <c r="I25" s="9"/>
      <c r="J25" s="8"/>
    </row>
    <row r="26" ht="25.05" customHeight="1" spans="1:10">
      <c r="A26" s="7" t="s">
        <v>1056</v>
      </c>
      <c r="B26" s="9"/>
      <c r="C26" s="9"/>
      <c r="D26" s="9"/>
      <c r="E26" s="9"/>
      <c r="F26" s="9"/>
      <c r="G26" s="8"/>
      <c r="H26" s="8" t="s">
        <v>1040</v>
      </c>
      <c r="I26" s="28">
        <f>SUM(I15:I24,I7)</f>
        <v>97</v>
      </c>
      <c r="J26" s="8" t="s">
        <v>1057</v>
      </c>
    </row>
    <row r="27" ht="25.05" customHeight="1" spans="1:10">
      <c r="A27" s="47" t="s">
        <v>1008</v>
      </c>
      <c r="B27" s="48"/>
      <c r="C27" s="48"/>
      <c r="D27" s="48"/>
      <c r="E27" s="48"/>
      <c r="F27" s="48"/>
      <c r="G27" s="48"/>
      <c r="H27" s="48"/>
      <c r="I27" s="48"/>
      <c r="J27" s="12"/>
    </row>
    <row r="28" ht="25.05" customHeight="1" spans="1:10">
      <c r="A28" s="47" t="s">
        <v>1009</v>
      </c>
      <c r="B28" s="48"/>
      <c r="C28" s="48"/>
      <c r="D28" s="48"/>
      <c r="E28" s="48"/>
      <c r="F28" s="48"/>
      <c r="G28" s="48"/>
      <c r="H28" s="48"/>
      <c r="I28" s="48"/>
      <c r="J28" s="12"/>
    </row>
  </sheetData>
  <mergeCells count="3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7:J27"/>
    <mergeCell ref="A28:J28"/>
    <mergeCell ref="A11:A12"/>
    <mergeCell ref="A15:A22"/>
    <mergeCell ref="B15:B21"/>
    <mergeCell ref="D15:D24"/>
    <mergeCell ref="G13:G14"/>
    <mergeCell ref="H13:H14"/>
    <mergeCell ref="I13:I14"/>
    <mergeCell ref="J13:J14"/>
    <mergeCell ref="A6:B10"/>
  </mergeCells>
  <pageMargins left="0.7" right="0.7" top="0.75" bottom="0.75" header="0.3" footer="0.3"/>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A3" sqref="A3"/>
    </sheetView>
  </sheetViews>
  <sheetFormatPr defaultColWidth="19.7777777777778" defaultRowHeight="25.05" customHeight="1"/>
  <cols>
    <col min="1" max="1" width="11.2222222222222" style="207" customWidth="1"/>
    <col min="2" max="2" width="13.8796296296296" style="207" customWidth="1"/>
    <col min="3" max="3" width="25.537037037037" style="207" customWidth="1"/>
    <col min="4" max="4" width="13.4351851851852" style="207" customWidth="1"/>
    <col min="5" max="6" width="19.7777777777778" style="207" customWidth="1"/>
    <col min="7" max="7" width="22.537037037037" style="207" customWidth="1"/>
    <col min="8" max="8" width="13.7777777777778" style="207" customWidth="1"/>
    <col min="9" max="10" width="19.7777777777778" style="207" customWidth="1"/>
    <col min="11" max="16384" width="19.7777777777778" style="208"/>
  </cols>
  <sheetData>
    <row r="1" customHeight="1" spans="1:10">
      <c r="A1" s="2"/>
      <c r="B1" s="2"/>
      <c r="C1" s="2"/>
      <c r="D1" s="2"/>
      <c r="E1" s="3" t="s">
        <v>1089</v>
      </c>
      <c r="F1" s="2"/>
      <c r="G1" s="2"/>
      <c r="H1" s="2"/>
      <c r="I1" s="2"/>
      <c r="J1" s="2"/>
    </row>
    <row r="2" customHeight="1" spans="1:10">
      <c r="A2" s="2"/>
      <c r="B2" s="2"/>
      <c r="C2" s="2"/>
      <c r="D2" s="2"/>
      <c r="E2" s="2"/>
      <c r="F2" s="2"/>
      <c r="G2" s="2"/>
      <c r="H2" s="2"/>
      <c r="I2" s="2"/>
      <c r="J2" s="49" t="s">
        <v>1011</v>
      </c>
    </row>
    <row r="3" customHeight="1" spans="1:10">
      <c r="A3" s="4" t="s">
        <v>742</v>
      </c>
      <c r="B3" s="5"/>
      <c r="C3" s="5"/>
      <c r="D3" s="5"/>
      <c r="E3" s="6"/>
      <c r="F3" s="5"/>
      <c r="G3" s="5"/>
      <c r="H3" s="5"/>
      <c r="I3" s="5"/>
      <c r="J3" s="50" t="s">
        <v>3</v>
      </c>
    </row>
    <row r="4" customHeight="1" spans="1:10">
      <c r="A4" s="7" t="s">
        <v>1012</v>
      </c>
      <c r="B4" s="8"/>
      <c r="C4" s="144" t="s">
        <v>1090</v>
      </c>
      <c r="D4" s="46"/>
      <c r="E4" s="46"/>
      <c r="F4" s="46"/>
      <c r="G4" s="46"/>
      <c r="H4" s="46"/>
      <c r="I4" s="46"/>
      <c r="J4" s="54"/>
    </row>
    <row r="5" customHeight="1" spans="1:10">
      <c r="A5" s="7" t="s">
        <v>1014</v>
      </c>
      <c r="B5" s="8"/>
      <c r="C5" s="9" t="s">
        <v>1015</v>
      </c>
      <c r="D5" s="9"/>
      <c r="E5" s="8"/>
      <c r="F5" s="9" t="s">
        <v>1016</v>
      </c>
      <c r="G5" s="8"/>
      <c r="H5" s="9" t="s">
        <v>810</v>
      </c>
      <c r="I5" s="9"/>
      <c r="J5" s="8"/>
    </row>
    <row r="6" customHeight="1" spans="1:10">
      <c r="A6" s="10" t="s">
        <v>1017</v>
      </c>
      <c r="B6" s="11"/>
      <c r="C6" s="12"/>
      <c r="D6" s="8" t="s">
        <v>1018</v>
      </c>
      <c r="E6" s="8" t="s">
        <v>1019</v>
      </c>
      <c r="F6" s="8" t="s">
        <v>1020</v>
      </c>
      <c r="G6" s="8" t="s">
        <v>1021</v>
      </c>
      <c r="H6" s="8" t="s">
        <v>1022</v>
      </c>
      <c r="I6" s="9" t="s">
        <v>1023</v>
      </c>
      <c r="J6" s="8"/>
    </row>
    <row r="7" customHeight="1" spans="1:10">
      <c r="A7" s="10"/>
      <c r="B7" s="11"/>
      <c r="C7" s="12" t="s">
        <v>1024</v>
      </c>
      <c r="D7" s="185">
        <v>60</v>
      </c>
      <c r="E7" s="150">
        <v>60</v>
      </c>
      <c r="F7" s="150">
        <v>60</v>
      </c>
      <c r="G7" s="8" t="s">
        <v>46</v>
      </c>
      <c r="H7" s="129">
        <v>1</v>
      </c>
      <c r="I7" s="199">
        <v>10</v>
      </c>
      <c r="J7" s="200"/>
    </row>
    <row r="8" customHeight="1" spans="1:10">
      <c r="A8" s="10"/>
      <c r="B8" s="11"/>
      <c r="C8" s="12" t="s">
        <v>1025</v>
      </c>
      <c r="D8" s="185">
        <v>60</v>
      </c>
      <c r="E8" s="150">
        <v>60</v>
      </c>
      <c r="F8" s="150">
        <v>60</v>
      </c>
      <c r="G8" s="8" t="s">
        <v>748</v>
      </c>
      <c r="H8" s="28"/>
      <c r="I8" s="9" t="s">
        <v>748</v>
      </c>
      <c r="J8" s="8"/>
    </row>
    <row r="9" customHeight="1" spans="1:10">
      <c r="A9" s="10"/>
      <c r="B9" s="11"/>
      <c r="C9" s="12" t="s">
        <v>1026</v>
      </c>
      <c r="D9" s="15"/>
      <c r="E9" s="15"/>
      <c r="F9" s="15"/>
      <c r="G9" s="8" t="s">
        <v>748</v>
      </c>
      <c r="H9" s="15"/>
      <c r="I9" s="9" t="s">
        <v>748</v>
      </c>
      <c r="J9" s="8"/>
    </row>
    <row r="10" customHeight="1" spans="1:10">
      <c r="A10" s="16"/>
      <c r="B10" s="17"/>
      <c r="C10" s="12" t="s">
        <v>1027</v>
      </c>
      <c r="D10" s="15"/>
      <c r="E10" s="15"/>
      <c r="F10" s="15"/>
      <c r="G10" s="8" t="s">
        <v>748</v>
      </c>
      <c r="H10" s="15"/>
      <c r="I10" s="9" t="s">
        <v>748</v>
      </c>
      <c r="J10" s="8"/>
    </row>
    <row r="11" customHeight="1" spans="1:10">
      <c r="A11" s="18" t="s">
        <v>1028</v>
      </c>
      <c r="B11" s="9" t="s">
        <v>1029</v>
      </c>
      <c r="C11" s="9"/>
      <c r="D11" s="9"/>
      <c r="E11" s="8"/>
      <c r="F11" s="9" t="s">
        <v>823</v>
      </c>
      <c r="G11" s="9"/>
      <c r="H11" s="9"/>
      <c r="I11" s="9"/>
      <c r="J11" s="8"/>
    </row>
    <row r="12" ht="49.8" customHeight="1" spans="1:10">
      <c r="A12" s="19"/>
      <c r="B12" s="209" t="s">
        <v>846</v>
      </c>
      <c r="C12" s="210"/>
      <c r="D12" s="210"/>
      <c r="E12" s="211"/>
      <c r="F12" s="20" t="s">
        <v>846</v>
      </c>
      <c r="G12" s="20"/>
      <c r="H12" s="20"/>
      <c r="I12" s="20"/>
      <c r="J12" s="21"/>
    </row>
    <row r="13" customHeight="1" spans="1:10">
      <c r="A13" s="7" t="s">
        <v>1032</v>
      </c>
      <c r="B13" s="9"/>
      <c r="C13" s="8"/>
      <c r="D13" s="9" t="s">
        <v>1033</v>
      </c>
      <c r="E13" s="9"/>
      <c r="F13" s="8"/>
      <c r="G13" s="22" t="s">
        <v>896</v>
      </c>
      <c r="H13" s="22" t="s">
        <v>1021</v>
      </c>
      <c r="I13" s="22" t="s">
        <v>1023</v>
      </c>
      <c r="J13" s="11" t="s">
        <v>897</v>
      </c>
    </row>
    <row r="14" customHeight="1" spans="1:10">
      <c r="A14" s="23" t="s">
        <v>890</v>
      </c>
      <c r="B14" s="8" t="s">
        <v>891</v>
      </c>
      <c r="C14" s="8" t="s">
        <v>892</v>
      </c>
      <c r="D14" s="8" t="s">
        <v>893</v>
      </c>
      <c r="E14" s="8" t="s">
        <v>894</v>
      </c>
      <c r="F14" s="8" t="s">
        <v>895</v>
      </c>
      <c r="G14" s="8"/>
      <c r="H14" s="8"/>
      <c r="I14" s="8"/>
      <c r="J14" s="17"/>
    </row>
    <row r="15" s="206" customFormat="1" customHeight="1" spans="1:10">
      <c r="A15" s="24" t="s">
        <v>898</v>
      </c>
      <c r="B15" s="8" t="s">
        <v>899</v>
      </c>
      <c r="C15" s="110" t="s">
        <v>1091</v>
      </c>
      <c r="D15" s="346" t="s">
        <v>1035</v>
      </c>
      <c r="E15" s="66" t="s">
        <v>935</v>
      </c>
      <c r="F15" s="28" t="s">
        <v>907</v>
      </c>
      <c r="G15" s="58">
        <v>1</v>
      </c>
      <c r="H15" s="45">
        <v>20</v>
      </c>
      <c r="I15" s="45">
        <v>20</v>
      </c>
      <c r="J15" s="53" t="s">
        <v>805</v>
      </c>
    </row>
    <row r="16" s="206" customFormat="1" customHeight="1" spans="1:10">
      <c r="A16" s="24"/>
      <c r="B16" s="31" t="s">
        <v>936</v>
      </c>
      <c r="C16" s="110" t="s">
        <v>1092</v>
      </c>
      <c r="D16" s="32"/>
      <c r="E16" s="66" t="s">
        <v>948</v>
      </c>
      <c r="F16" s="28" t="s">
        <v>942</v>
      </c>
      <c r="G16" s="76" t="s">
        <v>1040</v>
      </c>
      <c r="H16" s="45">
        <v>15</v>
      </c>
      <c r="I16" s="45">
        <v>15</v>
      </c>
      <c r="J16" s="53" t="s">
        <v>805</v>
      </c>
    </row>
    <row r="17" s="206" customFormat="1" customHeight="1" spans="1:10">
      <c r="A17" s="24"/>
      <c r="B17" s="35"/>
      <c r="C17" s="110" t="s">
        <v>1093</v>
      </c>
      <c r="D17" s="32"/>
      <c r="E17" s="61" t="s">
        <v>1094</v>
      </c>
      <c r="F17" s="28" t="s">
        <v>942</v>
      </c>
      <c r="G17" s="61" t="s">
        <v>1040</v>
      </c>
      <c r="H17" s="45">
        <v>15</v>
      </c>
      <c r="I17" s="45">
        <v>15</v>
      </c>
      <c r="J17" s="53" t="s">
        <v>805</v>
      </c>
    </row>
    <row r="18" ht="96" customHeight="1" spans="1:10">
      <c r="A18" s="63" t="s">
        <v>970</v>
      </c>
      <c r="B18" s="17" t="s">
        <v>1045</v>
      </c>
      <c r="C18" s="136" t="s">
        <v>1095</v>
      </c>
      <c r="D18" s="32"/>
      <c r="E18" s="53" t="s">
        <v>1096</v>
      </c>
      <c r="F18" s="61" t="s">
        <v>988</v>
      </c>
      <c r="G18" s="53" t="s">
        <v>1097</v>
      </c>
      <c r="H18" s="45">
        <v>30</v>
      </c>
      <c r="I18" s="45">
        <v>25</v>
      </c>
      <c r="J18" s="53" t="s">
        <v>1098</v>
      </c>
    </row>
    <row r="19" ht="70.8" customHeight="1" spans="1:10">
      <c r="A19" s="19" t="s">
        <v>1003</v>
      </c>
      <c r="B19" s="17" t="s">
        <v>1004</v>
      </c>
      <c r="C19" s="110" t="s">
        <v>1005</v>
      </c>
      <c r="D19" s="143"/>
      <c r="E19" s="66" t="s">
        <v>1006</v>
      </c>
      <c r="F19" s="28" t="s">
        <v>942</v>
      </c>
      <c r="G19" s="58" t="s">
        <v>1099</v>
      </c>
      <c r="H19" s="45">
        <v>10</v>
      </c>
      <c r="I19" s="45">
        <v>9</v>
      </c>
      <c r="J19" s="53" t="s">
        <v>1054</v>
      </c>
    </row>
    <row r="20" customHeight="1" spans="1:10">
      <c r="A20" s="7" t="s">
        <v>1055</v>
      </c>
      <c r="B20" s="9"/>
      <c r="C20" s="8"/>
      <c r="D20" s="144" t="s">
        <v>805</v>
      </c>
      <c r="E20" s="46"/>
      <c r="F20" s="46"/>
      <c r="G20" s="46"/>
      <c r="H20" s="46"/>
      <c r="I20" s="46"/>
      <c r="J20" s="54"/>
    </row>
    <row r="21" customHeight="1" spans="1:10">
      <c r="A21" s="7" t="s">
        <v>1056</v>
      </c>
      <c r="B21" s="9"/>
      <c r="C21" s="9"/>
      <c r="D21" s="9"/>
      <c r="E21" s="9"/>
      <c r="F21" s="9"/>
      <c r="G21" s="8"/>
      <c r="H21" s="8" t="s">
        <v>1040</v>
      </c>
      <c r="I21" s="28">
        <f>SUM(I15:I19,I7)</f>
        <v>94</v>
      </c>
      <c r="J21" s="8" t="s">
        <v>1057</v>
      </c>
    </row>
    <row r="22" customHeight="1" spans="1:10">
      <c r="A22" s="47" t="s">
        <v>1008</v>
      </c>
      <c r="B22" s="48"/>
      <c r="C22" s="48"/>
      <c r="D22" s="48"/>
      <c r="E22" s="48"/>
      <c r="F22" s="48"/>
      <c r="G22" s="48"/>
      <c r="H22" s="48"/>
      <c r="I22" s="48"/>
      <c r="J22" s="12"/>
    </row>
    <row r="23" customHeight="1" spans="1:10">
      <c r="A23" s="47" t="s">
        <v>1009</v>
      </c>
      <c r="B23" s="48"/>
      <c r="C23" s="48"/>
      <c r="D23" s="48"/>
      <c r="E23" s="48"/>
      <c r="F23" s="48"/>
      <c r="G23" s="48"/>
      <c r="H23" s="48"/>
      <c r="I23" s="48"/>
      <c r="J23" s="12"/>
    </row>
    <row r="24" customHeight="1" spans="1:10">
      <c r="A24" s="2"/>
      <c r="B24" s="2"/>
      <c r="C24" s="2"/>
      <c r="D24" s="2"/>
      <c r="E24" s="2"/>
      <c r="F24" s="2"/>
      <c r="G24" s="2"/>
      <c r="H24" s="2"/>
      <c r="I24" s="2"/>
      <c r="J24" s="2"/>
    </row>
    <row r="25" customHeight="1" spans="1:10">
      <c r="A25" s="212"/>
      <c r="B25" s="212"/>
      <c r="C25" s="212"/>
      <c r="D25" s="212"/>
      <c r="E25" s="212"/>
      <c r="F25" s="212"/>
      <c r="G25" s="212"/>
      <c r="H25" s="212"/>
      <c r="I25" s="212"/>
      <c r="J25" s="212"/>
    </row>
  </sheetData>
  <mergeCells count="3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2:J22"/>
    <mergeCell ref="A23:J23"/>
    <mergeCell ref="A24:J24"/>
    <mergeCell ref="A25:J25"/>
    <mergeCell ref="A11:A12"/>
    <mergeCell ref="A15:A17"/>
    <mergeCell ref="B16:B17"/>
    <mergeCell ref="D15:D19"/>
    <mergeCell ref="G13:G14"/>
    <mergeCell ref="H13:H14"/>
    <mergeCell ref="I13:I14"/>
    <mergeCell ref="J13:J14"/>
    <mergeCell ref="A6:B10"/>
  </mergeCells>
  <pageMargins left="0.7" right="0.7" top="0.75" bottom="0.75" header="0.3" footer="0.3"/>
  <pageSetup paperSize="9" scale="5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zoomScaleSheetLayoutView="60" workbookViewId="0">
      <selection activeCell="A3" sqref="A3"/>
    </sheetView>
  </sheetViews>
  <sheetFormatPr defaultColWidth="8.87962962962963" defaultRowHeight="13.2"/>
  <cols>
    <col min="1" max="2" width="10.7777777777778" customWidth="1"/>
    <col min="3" max="3" width="58" customWidth="1"/>
    <col min="4" max="4" width="10.7777777777778" customWidth="1"/>
    <col min="5" max="5" width="19.2222222222222" customWidth="1"/>
    <col min="6" max="6" width="10.7777777777778" customWidth="1"/>
    <col min="7" max="7" width="21.7777777777778" customWidth="1"/>
    <col min="8" max="9" width="10.7777777777778" customWidth="1"/>
    <col min="10" max="10" width="23.1018518518519" customWidth="1"/>
  </cols>
  <sheetData>
    <row r="1" ht="25.05" customHeight="1" spans="1:10">
      <c r="A1" s="123"/>
      <c r="B1" s="123"/>
      <c r="C1" s="123"/>
      <c r="D1" s="123"/>
      <c r="E1" s="124" t="s">
        <v>1100</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144" t="s">
        <v>1101</v>
      </c>
      <c r="D4" s="46"/>
      <c r="E4" s="46"/>
      <c r="F4" s="46"/>
      <c r="G4" s="46"/>
      <c r="H4" s="46"/>
      <c r="I4" s="46"/>
      <c r="J4" s="54"/>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3">
      <c r="A7" s="10"/>
      <c r="B7" s="11"/>
      <c r="C7" s="12" t="s">
        <v>1024</v>
      </c>
      <c r="D7" s="185">
        <v>140</v>
      </c>
      <c r="E7" s="150">
        <v>133.757954</v>
      </c>
      <c r="F7" s="150">
        <v>133.757954</v>
      </c>
      <c r="G7" s="8">
        <v>10</v>
      </c>
      <c r="H7" s="129">
        <v>1</v>
      </c>
      <c r="I7" s="199">
        <v>10</v>
      </c>
      <c r="J7" s="200"/>
      <c r="M7" t="s">
        <v>1102</v>
      </c>
    </row>
    <row r="8" ht="25.05" customHeight="1" spans="1:10">
      <c r="A8" s="10"/>
      <c r="B8" s="11"/>
      <c r="C8" s="12" t="s">
        <v>1025</v>
      </c>
      <c r="D8" s="185">
        <v>140</v>
      </c>
      <c r="E8" s="150">
        <v>133.757954</v>
      </c>
      <c r="F8" s="150">
        <v>133.757954</v>
      </c>
      <c r="G8" s="8" t="s">
        <v>748</v>
      </c>
      <c r="H8" s="28"/>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150" customHeight="1" spans="1:10">
      <c r="A12" s="19"/>
      <c r="B12" s="202" t="s">
        <v>1103</v>
      </c>
      <c r="C12" s="203"/>
      <c r="D12" s="203"/>
      <c r="E12" s="204"/>
      <c r="F12" s="202" t="s">
        <v>1104</v>
      </c>
      <c r="G12" s="203"/>
      <c r="H12" s="203"/>
      <c r="I12" s="203"/>
      <c r="J12" s="204"/>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130" t="s">
        <v>898</v>
      </c>
      <c r="B15" s="31" t="s">
        <v>899</v>
      </c>
      <c r="C15" s="110" t="s">
        <v>1105</v>
      </c>
      <c r="D15" s="346" t="s">
        <v>1035</v>
      </c>
      <c r="E15" s="66" t="s">
        <v>935</v>
      </c>
      <c r="F15" s="28" t="s">
        <v>907</v>
      </c>
      <c r="G15" s="61" t="s">
        <v>11</v>
      </c>
      <c r="H15" s="45">
        <v>5</v>
      </c>
      <c r="I15" s="45">
        <v>5</v>
      </c>
      <c r="J15" s="53" t="s">
        <v>805</v>
      </c>
    </row>
    <row r="16" ht="25.05" customHeight="1" spans="1:10">
      <c r="A16" s="24"/>
      <c r="B16" s="132"/>
      <c r="C16" s="136" t="s">
        <v>1106</v>
      </c>
      <c r="D16" s="32"/>
      <c r="E16" s="66" t="s">
        <v>935</v>
      </c>
      <c r="F16" s="28" t="s">
        <v>1107</v>
      </c>
      <c r="G16" s="61" t="s">
        <v>11</v>
      </c>
      <c r="H16" s="45">
        <v>9</v>
      </c>
      <c r="I16" s="45">
        <v>9</v>
      </c>
      <c r="J16" s="53" t="s">
        <v>805</v>
      </c>
    </row>
    <row r="17" ht="25.05" customHeight="1" spans="1:10">
      <c r="A17" s="24"/>
      <c r="B17" s="35"/>
      <c r="C17" s="110" t="s">
        <v>1108</v>
      </c>
      <c r="D17" s="32"/>
      <c r="E17" s="66" t="s">
        <v>1109</v>
      </c>
      <c r="F17" s="28" t="s">
        <v>1110</v>
      </c>
      <c r="G17" s="61" t="s">
        <v>1111</v>
      </c>
      <c r="H17" s="45">
        <v>5</v>
      </c>
      <c r="I17" s="45">
        <v>5</v>
      </c>
      <c r="J17" s="53" t="s">
        <v>805</v>
      </c>
    </row>
    <row r="18" ht="25.05" customHeight="1" spans="1:10">
      <c r="A18" s="24"/>
      <c r="B18" s="31" t="s">
        <v>936</v>
      </c>
      <c r="C18" s="136" t="s">
        <v>1112</v>
      </c>
      <c r="D18" s="32"/>
      <c r="E18" s="66" t="s">
        <v>948</v>
      </c>
      <c r="F18" s="28" t="s">
        <v>942</v>
      </c>
      <c r="G18" s="61" t="s">
        <v>1040</v>
      </c>
      <c r="H18" s="45">
        <v>5</v>
      </c>
      <c r="I18" s="45">
        <v>5</v>
      </c>
      <c r="J18" s="53" t="s">
        <v>805</v>
      </c>
    </row>
    <row r="19" ht="25.05" customHeight="1" spans="1:10">
      <c r="A19" s="24"/>
      <c r="B19" s="31" t="s">
        <v>955</v>
      </c>
      <c r="C19" s="136" t="s">
        <v>1113</v>
      </c>
      <c r="D19" s="32"/>
      <c r="E19" s="66" t="s">
        <v>935</v>
      </c>
      <c r="F19" s="28" t="s">
        <v>959</v>
      </c>
      <c r="G19" s="61" t="s">
        <v>11</v>
      </c>
      <c r="H19" s="45">
        <v>5</v>
      </c>
      <c r="I19" s="45">
        <v>5</v>
      </c>
      <c r="J19" s="53" t="s">
        <v>805</v>
      </c>
    </row>
    <row r="20" ht="25.05" customHeight="1" spans="1:10">
      <c r="A20" s="24"/>
      <c r="B20" s="132"/>
      <c r="C20" s="136" t="s">
        <v>1114</v>
      </c>
      <c r="D20" s="32"/>
      <c r="E20" s="66" t="s">
        <v>935</v>
      </c>
      <c r="F20" s="28" t="s">
        <v>959</v>
      </c>
      <c r="G20" s="61" t="s">
        <v>11</v>
      </c>
      <c r="H20" s="45">
        <v>12</v>
      </c>
      <c r="I20" s="45">
        <v>12</v>
      </c>
      <c r="J20" s="53" t="s">
        <v>805</v>
      </c>
    </row>
    <row r="21" ht="43.2" customHeight="1" spans="1:10">
      <c r="A21" s="24"/>
      <c r="B21" s="132"/>
      <c r="C21" s="136" t="s">
        <v>1115</v>
      </c>
      <c r="D21" s="32"/>
      <c r="E21" s="66" t="s">
        <v>1076</v>
      </c>
      <c r="F21" s="28" t="s">
        <v>959</v>
      </c>
      <c r="G21" s="61" t="s">
        <v>12</v>
      </c>
      <c r="H21" s="45">
        <v>4</v>
      </c>
      <c r="I21" s="45">
        <v>4</v>
      </c>
      <c r="J21" s="53" t="s">
        <v>805</v>
      </c>
    </row>
    <row r="22" ht="39.6" customHeight="1" spans="1:10">
      <c r="A22" s="24"/>
      <c r="B22" s="35"/>
      <c r="C22" s="136" t="s">
        <v>1116</v>
      </c>
      <c r="D22" s="32"/>
      <c r="E22" s="66" t="s">
        <v>1076</v>
      </c>
      <c r="F22" s="28" t="s">
        <v>959</v>
      </c>
      <c r="G22" s="61" t="s">
        <v>12</v>
      </c>
      <c r="H22" s="45">
        <v>5</v>
      </c>
      <c r="I22" s="45">
        <v>5</v>
      </c>
      <c r="J22" s="53" t="s">
        <v>805</v>
      </c>
    </row>
    <row r="23" ht="123" customHeight="1" spans="1:10">
      <c r="A23" s="68" t="s">
        <v>970</v>
      </c>
      <c r="B23" s="72" t="s">
        <v>1117</v>
      </c>
      <c r="C23" s="136" t="s">
        <v>1118</v>
      </c>
      <c r="D23" s="32"/>
      <c r="E23" s="53" t="s">
        <v>1119</v>
      </c>
      <c r="F23" s="28" t="s">
        <v>1120</v>
      </c>
      <c r="G23" s="53" t="s">
        <v>1121</v>
      </c>
      <c r="H23" s="45">
        <v>15</v>
      </c>
      <c r="I23" s="45">
        <v>11</v>
      </c>
      <c r="J23" s="53" t="s">
        <v>1122</v>
      </c>
    </row>
    <row r="24" ht="60.6" customHeight="1" spans="1:10">
      <c r="A24" s="178"/>
      <c r="B24" s="72" t="s">
        <v>1123</v>
      </c>
      <c r="C24" s="136" t="s">
        <v>1124</v>
      </c>
      <c r="D24" s="32"/>
      <c r="E24" s="205" t="s">
        <v>1125</v>
      </c>
      <c r="F24" s="205" t="s">
        <v>988</v>
      </c>
      <c r="G24" s="205" t="s">
        <v>1126</v>
      </c>
      <c r="H24" s="45">
        <v>15</v>
      </c>
      <c r="I24" s="45">
        <v>15</v>
      </c>
      <c r="J24" s="53" t="s">
        <v>805</v>
      </c>
    </row>
    <row r="25" ht="66" customHeight="1" spans="1:10">
      <c r="A25" s="19" t="s">
        <v>1003</v>
      </c>
      <c r="B25" s="17" t="s">
        <v>1004</v>
      </c>
      <c r="C25" s="110" t="s">
        <v>1127</v>
      </c>
      <c r="D25" s="43"/>
      <c r="E25" s="66" t="s">
        <v>1128</v>
      </c>
      <c r="F25" s="28" t="s">
        <v>942</v>
      </c>
      <c r="G25" s="61" t="s">
        <v>1053</v>
      </c>
      <c r="H25" s="45">
        <v>10</v>
      </c>
      <c r="I25" s="45">
        <v>8</v>
      </c>
      <c r="J25" s="53" t="s">
        <v>1054</v>
      </c>
    </row>
    <row r="26" ht="25.05" customHeight="1" spans="1:10">
      <c r="A26" s="7" t="s">
        <v>1055</v>
      </c>
      <c r="B26" s="9"/>
      <c r="C26" s="8"/>
      <c r="D26" s="7" t="s">
        <v>805</v>
      </c>
      <c r="E26" s="9"/>
      <c r="F26" s="9"/>
      <c r="G26" s="9"/>
      <c r="H26" s="9"/>
      <c r="I26" s="9"/>
      <c r="J26" s="8"/>
    </row>
    <row r="27" ht="25.05" customHeight="1" spans="1:10">
      <c r="A27" s="7" t="s">
        <v>1056</v>
      </c>
      <c r="B27" s="9"/>
      <c r="C27" s="9"/>
      <c r="D27" s="9"/>
      <c r="E27" s="9"/>
      <c r="F27" s="9"/>
      <c r="G27" s="8"/>
      <c r="H27" s="8" t="s">
        <v>1040</v>
      </c>
      <c r="I27" s="28">
        <f>SUM(I15:I25,I7)</f>
        <v>94</v>
      </c>
      <c r="J27" s="8" t="s">
        <v>1057</v>
      </c>
    </row>
    <row r="28" ht="25.05" customHeight="1" spans="1:10">
      <c r="A28" s="47" t="s">
        <v>1008</v>
      </c>
      <c r="B28" s="48"/>
      <c r="C28" s="48"/>
      <c r="D28" s="48"/>
      <c r="E28" s="48"/>
      <c r="F28" s="48"/>
      <c r="G28" s="48"/>
      <c r="H28" s="48"/>
      <c r="I28" s="48"/>
      <c r="J28" s="12"/>
    </row>
    <row r="29" ht="25.05" customHeight="1" spans="1:10">
      <c r="A29" s="47" t="s">
        <v>1009</v>
      </c>
      <c r="B29" s="48"/>
      <c r="C29" s="48"/>
      <c r="D29" s="48"/>
      <c r="E29" s="48"/>
      <c r="F29" s="48"/>
      <c r="G29" s="48"/>
      <c r="H29" s="48"/>
      <c r="I29" s="48"/>
      <c r="J29" s="12"/>
    </row>
  </sheetData>
  <mergeCells count="3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8:J28"/>
    <mergeCell ref="A29:J29"/>
    <mergeCell ref="A11:A12"/>
    <mergeCell ref="A15:A22"/>
    <mergeCell ref="A23:A24"/>
    <mergeCell ref="B15:B17"/>
    <mergeCell ref="B19:B22"/>
    <mergeCell ref="D15:D25"/>
    <mergeCell ref="G13:G14"/>
    <mergeCell ref="H13:H14"/>
    <mergeCell ref="I13:I14"/>
    <mergeCell ref="J13:J14"/>
    <mergeCell ref="A6:B10"/>
  </mergeCells>
  <pageMargins left="0.7" right="0.7" top="0.75" bottom="0.75" header="0.3" footer="0.3"/>
  <pageSetup paperSize="9" scale="5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zoomScaleSheetLayoutView="60" workbookViewId="0">
      <selection activeCell="M11" sqref="M11"/>
    </sheetView>
  </sheetViews>
  <sheetFormatPr defaultColWidth="8.87962962962963" defaultRowHeight="13.2"/>
  <cols>
    <col min="1" max="2" width="10.7777777777778" customWidth="1"/>
    <col min="3" max="3" width="28.1018518518519" customWidth="1"/>
    <col min="4" max="4" width="10.7777777777778" customWidth="1"/>
    <col min="5" max="5" width="17.1018518518519" customWidth="1"/>
    <col min="6" max="6" width="10.7777777777778" customWidth="1"/>
    <col min="7" max="7" width="25.537037037037" customWidth="1"/>
    <col min="8" max="9" width="10.7777777777778" customWidth="1"/>
    <col min="10" max="10" width="29.4351851851852" customWidth="1"/>
  </cols>
  <sheetData>
    <row r="1" ht="25.05" customHeight="1" spans="1:10">
      <c r="A1" s="123"/>
      <c r="B1" s="123"/>
      <c r="C1" s="123"/>
      <c r="D1" s="123"/>
      <c r="E1" s="124" t="s">
        <v>1129</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144" t="s">
        <v>1130</v>
      </c>
      <c r="D4" s="46"/>
      <c r="E4" s="46"/>
      <c r="F4" s="46"/>
      <c r="G4" s="46"/>
      <c r="H4" s="46"/>
      <c r="I4" s="46"/>
      <c r="J4" s="54"/>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85">
        <f>(2000000+142681)/10000</f>
        <v>214.2681</v>
      </c>
      <c r="E7" s="150">
        <v>161.621371</v>
      </c>
      <c r="F7" s="150">
        <v>161.621371</v>
      </c>
      <c r="G7" s="120">
        <v>10</v>
      </c>
      <c r="H7" s="129">
        <v>1</v>
      </c>
      <c r="I7" s="36">
        <v>10</v>
      </c>
      <c r="J7" s="28"/>
    </row>
    <row r="8" ht="25.05" customHeight="1" spans="1:10">
      <c r="A8" s="10"/>
      <c r="B8" s="11"/>
      <c r="C8" s="12" t="s">
        <v>1025</v>
      </c>
      <c r="D8" s="185">
        <f>(2000000+142681)/10000</f>
        <v>214.2681</v>
      </c>
      <c r="E8" s="150">
        <v>161.621371</v>
      </c>
      <c r="F8" s="150">
        <v>161.621371</v>
      </c>
      <c r="G8" s="8" t="s">
        <v>748</v>
      </c>
      <c r="H8" s="28"/>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82.8" customHeight="1" spans="1:10">
      <c r="A12" s="19"/>
      <c r="B12" s="186" t="s">
        <v>850</v>
      </c>
      <c r="C12" s="187"/>
      <c r="D12" s="187"/>
      <c r="E12" s="188"/>
      <c r="F12" s="20" t="s">
        <v>1131</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130" t="s">
        <v>898</v>
      </c>
      <c r="B15" s="31" t="s">
        <v>899</v>
      </c>
      <c r="C15" s="110" t="s">
        <v>1132</v>
      </c>
      <c r="D15" s="346" t="s">
        <v>1035</v>
      </c>
      <c r="E15" s="8" t="s">
        <v>913</v>
      </c>
      <c r="F15" s="28" t="s">
        <v>933</v>
      </c>
      <c r="G15" s="61" t="s">
        <v>110</v>
      </c>
      <c r="H15" s="45">
        <v>5</v>
      </c>
      <c r="I15" s="45">
        <v>5</v>
      </c>
      <c r="J15" s="53" t="s">
        <v>805</v>
      </c>
    </row>
    <row r="16" ht="25.05" customHeight="1" spans="1:10">
      <c r="A16" s="24"/>
      <c r="B16" s="132"/>
      <c r="C16" s="110" t="s">
        <v>1133</v>
      </c>
      <c r="D16" s="32"/>
      <c r="E16" s="8" t="s">
        <v>1134</v>
      </c>
      <c r="F16" s="28" t="s">
        <v>933</v>
      </c>
      <c r="G16" s="61" t="s">
        <v>1135</v>
      </c>
      <c r="H16" s="45">
        <v>5</v>
      </c>
      <c r="I16" s="45">
        <v>5</v>
      </c>
      <c r="J16" s="53" t="s">
        <v>805</v>
      </c>
    </row>
    <row r="17" ht="25.05" customHeight="1" spans="1:10">
      <c r="A17" s="24"/>
      <c r="B17" s="132"/>
      <c r="C17" s="136" t="s">
        <v>914</v>
      </c>
      <c r="D17" s="32"/>
      <c r="E17" s="8" t="s">
        <v>915</v>
      </c>
      <c r="F17" s="28" t="s">
        <v>907</v>
      </c>
      <c r="G17" s="61" t="s">
        <v>40</v>
      </c>
      <c r="H17" s="45">
        <v>5</v>
      </c>
      <c r="I17" s="45">
        <v>5</v>
      </c>
      <c r="J17" s="53" t="s">
        <v>805</v>
      </c>
    </row>
    <row r="18" ht="25.05" customHeight="1" spans="1:10">
      <c r="A18" s="24"/>
      <c r="B18" s="35"/>
      <c r="C18" s="110" t="s">
        <v>1136</v>
      </c>
      <c r="D18" s="32"/>
      <c r="E18" s="8" t="s">
        <v>935</v>
      </c>
      <c r="F18" s="28" t="s">
        <v>1137</v>
      </c>
      <c r="G18" s="61" t="s">
        <v>11</v>
      </c>
      <c r="H18" s="45">
        <v>5</v>
      </c>
      <c r="I18" s="45">
        <v>5</v>
      </c>
      <c r="J18" s="53" t="s">
        <v>805</v>
      </c>
    </row>
    <row r="19" ht="25.05" customHeight="1" spans="1:10">
      <c r="A19" s="24"/>
      <c r="B19" s="31" t="s">
        <v>936</v>
      </c>
      <c r="C19" s="110" t="s">
        <v>949</v>
      </c>
      <c r="D19" s="32"/>
      <c r="E19" s="8" t="s">
        <v>1138</v>
      </c>
      <c r="F19" s="28" t="s">
        <v>942</v>
      </c>
      <c r="G19" s="61" t="s">
        <v>1040</v>
      </c>
      <c r="H19" s="45">
        <v>5</v>
      </c>
      <c r="I19" s="45">
        <v>5</v>
      </c>
      <c r="J19" s="53" t="s">
        <v>805</v>
      </c>
    </row>
    <row r="20" ht="25.05" customHeight="1" spans="1:10">
      <c r="A20" s="24"/>
      <c r="B20" s="132"/>
      <c r="C20" s="110" t="s">
        <v>1139</v>
      </c>
      <c r="D20" s="32"/>
      <c r="E20" s="8" t="s">
        <v>948</v>
      </c>
      <c r="F20" s="28" t="s">
        <v>942</v>
      </c>
      <c r="G20" s="61" t="s">
        <v>1040</v>
      </c>
      <c r="H20" s="45">
        <v>5</v>
      </c>
      <c r="I20" s="45">
        <v>5</v>
      </c>
      <c r="J20" s="53" t="s">
        <v>805</v>
      </c>
    </row>
    <row r="21" ht="25.05" customHeight="1" spans="1:10">
      <c r="A21" s="24"/>
      <c r="B21" s="132"/>
      <c r="C21" s="110" t="s">
        <v>1140</v>
      </c>
      <c r="D21" s="32"/>
      <c r="E21" s="8" t="s">
        <v>1138</v>
      </c>
      <c r="F21" s="28" t="s">
        <v>942</v>
      </c>
      <c r="G21" s="61" t="s">
        <v>1040</v>
      </c>
      <c r="H21" s="45">
        <v>5</v>
      </c>
      <c r="I21" s="45">
        <v>5</v>
      </c>
      <c r="J21" s="53" t="s">
        <v>805</v>
      </c>
    </row>
    <row r="22" ht="25.05" customHeight="1" spans="1:10">
      <c r="A22" s="24"/>
      <c r="B22" s="132"/>
      <c r="C22" s="110" t="s">
        <v>1141</v>
      </c>
      <c r="D22" s="32"/>
      <c r="E22" s="8" t="s">
        <v>948</v>
      </c>
      <c r="F22" s="28" t="s">
        <v>942</v>
      </c>
      <c r="G22" s="61" t="s">
        <v>1040</v>
      </c>
      <c r="H22" s="45">
        <v>5</v>
      </c>
      <c r="I22" s="45">
        <v>5</v>
      </c>
      <c r="J22" s="53" t="s">
        <v>805</v>
      </c>
    </row>
    <row r="23" ht="25.05" customHeight="1" spans="1:10">
      <c r="A23" s="24"/>
      <c r="B23" s="35"/>
      <c r="C23" s="110" t="s">
        <v>1142</v>
      </c>
      <c r="D23" s="32"/>
      <c r="E23" s="8" t="s">
        <v>1143</v>
      </c>
      <c r="F23" s="28" t="s">
        <v>942</v>
      </c>
      <c r="G23" s="61">
        <v>0</v>
      </c>
      <c r="H23" s="45">
        <v>10</v>
      </c>
      <c r="I23" s="45">
        <v>10</v>
      </c>
      <c r="J23" s="53" t="s">
        <v>805</v>
      </c>
    </row>
    <row r="24" s="1" customFormat="1" ht="53.4" customHeight="1" spans="1:10">
      <c r="A24" s="63" t="s">
        <v>970</v>
      </c>
      <c r="B24" s="122" t="s">
        <v>1117</v>
      </c>
      <c r="C24" s="110" t="s">
        <v>1144</v>
      </c>
      <c r="D24" s="32"/>
      <c r="E24" s="40" t="s">
        <v>1145</v>
      </c>
      <c r="F24" s="28" t="s">
        <v>988</v>
      </c>
      <c r="G24" s="40" t="s">
        <v>1146</v>
      </c>
      <c r="H24" s="45">
        <v>30</v>
      </c>
      <c r="I24" s="45">
        <v>26</v>
      </c>
      <c r="J24" s="53" t="s">
        <v>1147</v>
      </c>
    </row>
    <row r="25" ht="71.4" customHeight="1" spans="1:10">
      <c r="A25" s="19" t="s">
        <v>1003</v>
      </c>
      <c r="B25" s="17" t="s">
        <v>1004</v>
      </c>
      <c r="C25" s="181" t="s">
        <v>1148</v>
      </c>
      <c r="D25" s="43"/>
      <c r="E25" s="28" t="s">
        <v>1052</v>
      </c>
      <c r="F25" s="129" t="s">
        <v>942</v>
      </c>
      <c r="G25" s="61" t="s">
        <v>1149</v>
      </c>
      <c r="H25" s="45">
        <v>10</v>
      </c>
      <c r="I25" s="45">
        <v>8</v>
      </c>
      <c r="J25" s="53" t="s">
        <v>1054</v>
      </c>
    </row>
    <row r="26" ht="25.05" customHeight="1" spans="1:10">
      <c r="A26" s="7" t="s">
        <v>1055</v>
      </c>
      <c r="B26" s="9"/>
      <c r="C26" s="8"/>
      <c r="D26" s="7" t="s">
        <v>805</v>
      </c>
      <c r="E26" s="9"/>
      <c r="F26" s="9"/>
      <c r="G26" s="9"/>
      <c r="H26" s="9"/>
      <c r="I26" s="9"/>
      <c r="J26" s="8"/>
    </row>
    <row r="27" ht="25.05" customHeight="1" spans="1:10">
      <c r="A27" s="7" t="s">
        <v>1056</v>
      </c>
      <c r="B27" s="9"/>
      <c r="C27" s="9"/>
      <c r="D27" s="9"/>
      <c r="E27" s="9"/>
      <c r="F27" s="9"/>
      <c r="G27" s="8"/>
      <c r="H27" s="8" t="s">
        <v>1040</v>
      </c>
      <c r="I27" s="28">
        <f>SUM(I15:I25,I7)</f>
        <v>94</v>
      </c>
      <c r="J27" s="8" t="s">
        <v>1057</v>
      </c>
    </row>
    <row r="28" ht="25.05" customHeight="1" spans="1:10">
      <c r="A28" s="47" t="s">
        <v>1008</v>
      </c>
      <c r="B28" s="48"/>
      <c r="C28" s="48"/>
      <c r="D28" s="48"/>
      <c r="E28" s="48"/>
      <c r="F28" s="48"/>
      <c r="G28" s="48"/>
      <c r="H28" s="48"/>
      <c r="I28" s="48"/>
      <c r="J28" s="12"/>
    </row>
    <row r="29" ht="25.05" customHeight="1" spans="1:10">
      <c r="A29" s="47" t="s">
        <v>1009</v>
      </c>
      <c r="B29" s="48"/>
      <c r="C29" s="48"/>
      <c r="D29" s="48"/>
      <c r="E29" s="48"/>
      <c r="F29" s="48"/>
      <c r="G29" s="48"/>
      <c r="H29" s="48"/>
      <c r="I29" s="48"/>
      <c r="J29" s="12"/>
    </row>
  </sheetData>
  <mergeCells count="3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8:J28"/>
    <mergeCell ref="A29:J29"/>
    <mergeCell ref="A11:A12"/>
    <mergeCell ref="A15:A23"/>
    <mergeCell ref="B15:B18"/>
    <mergeCell ref="B19:B23"/>
    <mergeCell ref="D15:D25"/>
    <mergeCell ref="G13:G14"/>
    <mergeCell ref="H13:H14"/>
    <mergeCell ref="I13:I14"/>
    <mergeCell ref="J13:J14"/>
    <mergeCell ref="A6:B10"/>
  </mergeCells>
  <pageMargins left="0.7" right="0.7" top="0.75" bottom="0.75" header="0.3" footer="0.3"/>
  <pageSetup paperSize="9" scale="5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A1" sqref="A1:J1"/>
    </sheetView>
  </sheetViews>
  <sheetFormatPr defaultColWidth="8.87962962962963" defaultRowHeight="13.2"/>
  <cols>
    <col min="1" max="2" width="10.7777777777778" customWidth="1"/>
    <col min="3" max="3" width="28.4351851851852" customWidth="1"/>
    <col min="4" max="4" width="10.7777777777778" customWidth="1"/>
    <col min="5" max="5" width="30.6666666666667" customWidth="1"/>
    <col min="6" max="6" width="10.7777777777778" customWidth="1"/>
    <col min="7" max="7" width="28.8796296296296" customWidth="1"/>
    <col min="8" max="9" width="10.7777777777778" customWidth="1"/>
    <col min="10" max="10" width="31.8796296296296" customWidth="1"/>
  </cols>
  <sheetData>
    <row r="1" ht="25.05" customHeight="1" spans="1:10">
      <c r="A1" s="164" t="s">
        <v>1150</v>
      </c>
      <c r="B1" s="164"/>
      <c r="C1" s="164"/>
      <c r="D1" s="164"/>
      <c r="E1" s="164"/>
      <c r="F1" s="164"/>
      <c r="G1" s="164"/>
      <c r="H1" s="164"/>
      <c r="I1" s="164"/>
      <c r="J1" s="164"/>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9" t="s">
        <v>1151</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28">
        <v>69.279781</v>
      </c>
      <c r="E7" s="179">
        <v>69.279781</v>
      </c>
      <c r="F7" s="179">
        <v>69.279781</v>
      </c>
      <c r="G7" s="8" t="s">
        <v>46</v>
      </c>
      <c r="H7" s="129">
        <v>1</v>
      </c>
      <c r="I7" s="36">
        <v>10</v>
      </c>
      <c r="J7" s="28"/>
    </row>
    <row r="8" ht="25.05" customHeight="1" spans="1:10">
      <c r="A8" s="10"/>
      <c r="B8" s="11"/>
      <c r="C8" s="12" t="s">
        <v>1025</v>
      </c>
      <c r="D8" s="128">
        <v>69.279781</v>
      </c>
      <c r="E8" s="179">
        <v>69.279781</v>
      </c>
      <c r="F8" s="179">
        <v>69.279781</v>
      </c>
      <c r="G8" s="8" t="s">
        <v>748</v>
      </c>
      <c r="H8" s="28"/>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30" customHeight="1" spans="1:10">
      <c r="A12" s="19"/>
      <c r="B12" s="20" t="s">
        <v>1152</v>
      </c>
      <c r="C12" s="20"/>
      <c r="D12" s="20"/>
      <c r="E12" s="21"/>
      <c r="F12" s="48" t="s">
        <v>1152</v>
      </c>
      <c r="G12" s="48"/>
      <c r="H12" s="48"/>
      <c r="I12" s="48"/>
      <c r="J12" s="12"/>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8" t="s">
        <v>893</v>
      </c>
      <c r="E14" s="8" t="s">
        <v>894</v>
      </c>
      <c r="F14" s="8" t="s">
        <v>895</v>
      </c>
      <c r="G14" s="8"/>
      <c r="H14" s="8"/>
      <c r="I14" s="8"/>
      <c r="J14" s="17"/>
    </row>
    <row r="15" ht="25.05" customHeight="1" spans="1:10">
      <c r="A15" s="24" t="s">
        <v>898</v>
      </c>
      <c r="B15" s="8" t="s">
        <v>899</v>
      </c>
      <c r="C15" s="110" t="s">
        <v>1153</v>
      </c>
      <c r="D15" s="346" t="s">
        <v>1035</v>
      </c>
      <c r="E15" s="66" t="s">
        <v>1073</v>
      </c>
      <c r="F15" s="28" t="s">
        <v>1110</v>
      </c>
      <c r="G15" s="66">
        <v>4</v>
      </c>
      <c r="H15" s="45">
        <v>15</v>
      </c>
      <c r="I15" s="45">
        <v>15</v>
      </c>
      <c r="J15" s="53" t="s">
        <v>805</v>
      </c>
    </row>
    <row r="16" ht="25.05" customHeight="1" spans="1:10">
      <c r="A16" s="24"/>
      <c r="B16" s="8" t="s">
        <v>961</v>
      </c>
      <c r="C16" s="110" t="s">
        <v>1154</v>
      </c>
      <c r="D16" s="32"/>
      <c r="E16" s="66" t="s">
        <v>1155</v>
      </c>
      <c r="F16" s="28" t="s">
        <v>1156</v>
      </c>
      <c r="G16" s="66">
        <v>173199.45</v>
      </c>
      <c r="H16" s="45">
        <v>15</v>
      </c>
      <c r="I16" s="45">
        <v>15</v>
      </c>
      <c r="J16" s="53" t="s">
        <v>805</v>
      </c>
    </row>
    <row r="17" s="1" customFormat="1" ht="25.05" customHeight="1" spans="1:10">
      <c r="A17" s="24"/>
      <c r="B17" s="8" t="s">
        <v>936</v>
      </c>
      <c r="C17" s="110" t="s">
        <v>1157</v>
      </c>
      <c r="D17" s="32"/>
      <c r="E17" s="104" t="s">
        <v>948</v>
      </c>
      <c r="F17" s="28" t="s">
        <v>942</v>
      </c>
      <c r="G17" s="53" t="s">
        <v>1040</v>
      </c>
      <c r="H17" s="45">
        <v>20</v>
      </c>
      <c r="I17" s="45">
        <v>20</v>
      </c>
      <c r="J17" s="53" t="s">
        <v>805</v>
      </c>
    </row>
    <row r="18" ht="72.6" customHeight="1" spans="1:10">
      <c r="A18" s="63" t="s">
        <v>970</v>
      </c>
      <c r="B18" s="17" t="s">
        <v>981</v>
      </c>
      <c r="C18" s="136" t="s">
        <v>1118</v>
      </c>
      <c r="D18" s="32"/>
      <c r="E18" s="53" t="s">
        <v>1119</v>
      </c>
      <c r="F18" s="28" t="s">
        <v>1120</v>
      </c>
      <c r="G18" s="53" t="s">
        <v>1121</v>
      </c>
      <c r="H18" s="45">
        <v>30</v>
      </c>
      <c r="I18" s="45">
        <v>26</v>
      </c>
      <c r="J18" s="53" t="s">
        <v>1122</v>
      </c>
    </row>
    <row r="19" ht="45" customHeight="1" spans="1:10">
      <c r="A19" s="19" t="s">
        <v>1003</v>
      </c>
      <c r="B19" s="17" t="s">
        <v>1004</v>
      </c>
      <c r="C19" s="110" t="s">
        <v>1127</v>
      </c>
      <c r="D19" s="143"/>
      <c r="E19" s="66" t="s">
        <v>1158</v>
      </c>
      <c r="F19" s="28" t="s">
        <v>942</v>
      </c>
      <c r="G19" s="61" t="s">
        <v>1159</v>
      </c>
      <c r="H19" s="45">
        <v>10</v>
      </c>
      <c r="I19" s="45">
        <v>8</v>
      </c>
      <c r="J19" s="53" t="s">
        <v>1054</v>
      </c>
    </row>
    <row r="20" ht="25.05" customHeight="1" spans="1:10">
      <c r="A20" s="7" t="s">
        <v>1055</v>
      </c>
      <c r="B20" s="9"/>
      <c r="C20" s="8"/>
      <c r="D20" s="144" t="s">
        <v>805</v>
      </c>
      <c r="E20" s="46"/>
      <c r="F20" s="46"/>
      <c r="G20" s="46"/>
      <c r="H20" s="46"/>
      <c r="I20" s="46"/>
      <c r="J20" s="54"/>
    </row>
    <row r="21" ht="25.05" customHeight="1" spans="1:10">
      <c r="A21" s="7" t="s">
        <v>1056</v>
      </c>
      <c r="B21" s="9"/>
      <c r="C21" s="9"/>
      <c r="D21" s="9"/>
      <c r="E21" s="9"/>
      <c r="F21" s="9"/>
      <c r="G21" s="8"/>
      <c r="H21" s="8" t="s">
        <v>1040</v>
      </c>
      <c r="I21" s="28">
        <f>SUM(I15:I19,I7)</f>
        <v>94</v>
      </c>
      <c r="J21" s="8" t="s">
        <v>1057</v>
      </c>
    </row>
    <row r="22" ht="25.05" customHeight="1" spans="1:10">
      <c r="A22" s="47" t="s">
        <v>1008</v>
      </c>
      <c r="B22" s="48"/>
      <c r="C22" s="48"/>
      <c r="D22" s="48"/>
      <c r="E22" s="48"/>
      <c r="F22" s="48"/>
      <c r="G22" s="48"/>
      <c r="H22" s="48"/>
      <c r="I22" s="48"/>
      <c r="J22" s="12"/>
    </row>
    <row r="23" ht="25.05" customHeight="1" spans="1:10">
      <c r="A23" s="47" t="s">
        <v>1009</v>
      </c>
      <c r="B23" s="48"/>
      <c r="C23" s="48"/>
      <c r="D23" s="48"/>
      <c r="E23" s="48"/>
      <c r="F23" s="48"/>
      <c r="G23" s="48"/>
      <c r="H23" s="48"/>
      <c r="I23" s="48"/>
      <c r="J23" s="12"/>
    </row>
  </sheetData>
  <mergeCells count="31">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2:J22"/>
    <mergeCell ref="A23:J23"/>
    <mergeCell ref="A11:A12"/>
    <mergeCell ref="A15:A17"/>
    <mergeCell ref="D15:D19"/>
    <mergeCell ref="G13:G14"/>
    <mergeCell ref="H13:H14"/>
    <mergeCell ref="I13:I14"/>
    <mergeCell ref="J13:J14"/>
    <mergeCell ref="A6:B10"/>
  </mergeCells>
  <pageMargins left="0.7" right="0.7" top="0.75" bottom="0.75" header="0.3" footer="0.3"/>
  <pageSetup paperSize="9" scale="5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autoPageBreaks="0"/>
  </sheetPr>
  <dimension ref="A1:J27"/>
  <sheetViews>
    <sheetView zoomScaleSheetLayoutView="60" workbookViewId="0">
      <selection activeCell="A3" sqref="A3"/>
    </sheetView>
  </sheetViews>
  <sheetFormatPr defaultColWidth="8.87962962962963" defaultRowHeight="13.2"/>
  <cols>
    <col min="1" max="1" width="10.537037037037" customWidth="1"/>
    <col min="2" max="2" width="11.6666666666667" customWidth="1"/>
    <col min="3" max="3" width="25.6666666666667" customWidth="1"/>
    <col min="4" max="4" width="17.1018518518519" customWidth="1"/>
    <col min="5" max="5" width="25.537037037037" customWidth="1"/>
    <col min="6" max="6" width="17.1018518518519" customWidth="1"/>
    <col min="7" max="7" width="23.537037037037" customWidth="1"/>
    <col min="8" max="8" width="17.1018518518519" customWidth="1"/>
    <col min="9" max="9" width="14.7777777777778" customWidth="1"/>
    <col min="10" max="10" width="21.537037037037" customWidth="1"/>
  </cols>
  <sheetData>
    <row r="1" ht="27.75" customHeight="1" spans="1:10">
      <c r="A1" s="2"/>
      <c r="B1" s="2"/>
      <c r="C1" s="2"/>
      <c r="D1" s="2"/>
      <c r="E1" s="3" t="s">
        <v>1160</v>
      </c>
      <c r="F1" s="2"/>
      <c r="G1" s="2"/>
      <c r="H1" s="2"/>
      <c r="I1" s="2"/>
      <c r="J1" s="2"/>
    </row>
    <row r="2" ht="13.5" customHeight="1" spans="1:10">
      <c r="A2" s="2"/>
      <c r="B2" s="2"/>
      <c r="C2" s="2"/>
      <c r="D2" s="2"/>
      <c r="E2" s="2"/>
      <c r="F2" s="2"/>
      <c r="G2" s="2"/>
      <c r="H2" s="2"/>
      <c r="I2" s="2"/>
      <c r="J2" s="49" t="s">
        <v>1011</v>
      </c>
    </row>
    <row r="3" ht="13.5" customHeight="1" spans="1:10">
      <c r="A3" s="4" t="s">
        <v>742</v>
      </c>
      <c r="B3" s="5"/>
      <c r="C3" s="5"/>
      <c r="D3" s="5"/>
      <c r="E3" s="6"/>
      <c r="F3" s="5"/>
      <c r="G3" s="5"/>
      <c r="H3" s="5"/>
      <c r="I3" s="5"/>
      <c r="J3" s="50" t="s">
        <v>3</v>
      </c>
    </row>
    <row r="4" ht="19.5" customHeight="1" spans="1:10">
      <c r="A4" s="7" t="s">
        <v>1012</v>
      </c>
      <c r="B4" s="8"/>
      <c r="C4" s="144" t="s">
        <v>1161</v>
      </c>
      <c r="D4" s="46"/>
      <c r="E4" s="46"/>
      <c r="F4" s="46"/>
      <c r="G4" s="46"/>
      <c r="H4" s="46"/>
      <c r="I4" s="46"/>
      <c r="J4" s="54"/>
    </row>
    <row r="5" ht="19.5" customHeight="1" spans="1:10">
      <c r="A5" s="7" t="s">
        <v>1014</v>
      </c>
      <c r="B5" s="8"/>
      <c r="C5" s="9" t="s">
        <v>1015</v>
      </c>
      <c r="D5" s="9"/>
      <c r="E5" s="8"/>
      <c r="F5" s="9" t="s">
        <v>1016</v>
      </c>
      <c r="G5" s="8"/>
      <c r="H5" s="9" t="s">
        <v>810</v>
      </c>
      <c r="I5" s="9"/>
      <c r="J5" s="8"/>
    </row>
    <row r="6" ht="19.5" customHeight="1" spans="1:10">
      <c r="A6" s="10" t="s">
        <v>1017</v>
      </c>
      <c r="B6" s="11"/>
      <c r="C6" s="12"/>
      <c r="D6" s="8" t="s">
        <v>1018</v>
      </c>
      <c r="E6" s="8" t="s">
        <v>1019</v>
      </c>
      <c r="F6" s="8" t="s">
        <v>1020</v>
      </c>
      <c r="G6" s="8" t="s">
        <v>1021</v>
      </c>
      <c r="H6" s="8" t="s">
        <v>1022</v>
      </c>
      <c r="I6" s="9" t="s">
        <v>1023</v>
      </c>
      <c r="J6" s="8"/>
    </row>
    <row r="7" ht="19.5" customHeight="1" spans="1:10">
      <c r="A7" s="10"/>
      <c r="B7" s="11"/>
      <c r="C7" s="12" t="s">
        <v>1024</v>
      </c>
      <c r="D7" s="185">
        <v>50.5</v>
      </c>
      <c r="E7" s="150">
        <v>50.5</v>
      </c>
      <c r="F7" s="150">
        <v>50.5</v>
      </c>
      <c r="G7" s="8">
        <v>10</v>
      </c>
      <c r="H7" s="129">
        <v>1</v>
      </c>
      <c r="I7" s="199">
        <v>10</v>
      </c>
      <c r="J7" s="200"/>
    </row>
    <row r="8" ht="19.5" customHeight="1" spans="1:10">
      <c r="A8" s="10"/>
      <c r="B8" s="11"/>
      <c r="C8" s="12" t="s">
        <v>1025</v>
      </c>
      <c r="D8" s="185">
        <v>50.5</v>
      </c>
      <c r="E8" s="150">
        <v>50.5</v>
      </c>
      <c r="F8" s="150">
        <v>50.5</v>
      </c>
      <c r="G8" s="8" t="s">
        <v>748</v>
      </c>
      <c r="H8" s="28"/>
      <c r="I8" s="9" t="s">
        <v>748</v>
      </c>
      <c r="J8" s="8"/>
    </row>
    <row r="9" ht="19.5" customHeight="1" spans="1:10">
      <c r="A9" s="10"/>
      <c r="B9" s="11"/>
      <c r="C9" s="12" t="s">
        <v>1026</v>
      </c>
      <c r="D9" s="15"/>
      <c r="E9" s="15"/>
      <c r="F9" s="15"/>
      <c r="G9" s="8" t="s">
        <v>748</v>
      </c>
      <c r="H9" s="15"/>
      <c r="I9" s="9" t="s">
        <v>748</v>
      </c>
      <c r="J9" s="8"/>
    </row>
    <row r="10" ht="19.5" customHeight="1" spans="1:10">
      <c r="A10" s="16"/>
      <c r="B10" s="17"/>
      <c r="C10" s="12" t="s">
        <v>1027</v>
      </c>
      <c r="D10" s="15"/>
      <c r="E10" s="15"/>
      <c r="F10" s="15"/>
      <c r="G10" s="8" t="s">
        <v>748</v>
      </c>
      <c r="H10" s="15"/>
      <c r="I10" s="9" t="s">
        <v>748</v>
      </c>
      <c r="J10" s="8"/>
    </row>
    <row r="11" ht="19.5" customHeight="1" spans="1:10">
      <c r="A11" s="18" t="s">
        <v>1028</v>
      </c>
      <c r="B11" s="9" t="s">
        <v>1029</v>
      </c>
      <c r="C11" s="9"/>
      <c r="D11" s="9"/>
      <c r="E11" s="8"/>
      <c r="F11" s="9" t="s">
        <v>823</v>
      </c>
      <c r="G11" s="9"/>
      <c r="H11" s="9"/>
      <c r="I11" s="9"/>
      <c r="J11" s="8"/>
    </row>
    <row r="12" ht="55.8" customHeight="1" spans="1:10">
      <c r="A12" s="19"/>
      <c r="B12" s="186" t="s">
        <v>1162</v>
      </c>
      <c r="C12" s="187"/>
      <c r="D12" s="187"/>
      <c r="E12" s="188"/>
      <c r="F12" s="20" t="s">
        <v>1162</v>
      </c>
      <c r="G12" s="20"/>
      <c r="H12" s="20"/>
      <c r="I12" s="201"/>
      <c r="J12" s="21"/>
    </row>
    <row r="13" ht="19.5" customHeight="1" spans="1:10">
      <c r="A13" s="7" t="s">
        <v>1032</v>
      </c>
      <c r="B13" s="9"/>
      <c r="C13" s="8"/>
      <c r="D13" s="9" t="s">
        <v>1033</v>
      </c>
      <c r="E13" s="9"/>
      <c r="F13" s="8"/>
      <c r="G13" s="22" t="s">
        <v>896</v>
      </c>
      <c r="H13" s="83" t="s">
        <v>1021</v>
      </c>
      <c r="I13" s="63" t="s">
        <v>1023</v>
      </c>
      <c r="J13" s="11" t="s">
        <v>897</v>
      </c>
    </row>
    <row r="14" ht="19.5" customHeight="1" spans="1:10">
      <c r="A14" s="23" t="s">
        <v>890</v>
      </c>
      <c r="B14" s="8" t="s">
        <v>891</v>
      </c>
      <c r="C14" s="22" t="s">
        <v>892</v>
      </c>
      <c r="D14" s="22" t="s">
        <v>893</v>
      </c>
      <c r="E14" s="22" t="s">
        <v>894</v>
      </c>
      <c r="F14" s="22" t="s">
        <v>895</v>
      </c>
      <c r="G14" s="22"/>
      <c r="H14" s="83"/>
      <c r="I14" s="68"/>
      <c r="J14" s="11"/>
    </row>
    <row r="15" ht="19.5" customHeight="1" spans="1:10">
      <c r="A15" s="24"/>
      <c r="B15" s="9" t="s">
        <v>899</v>
      </c>
      <c r="C15" s="189" t="s">
        <v>1163</v>
      </c>
      <c r="D15" s="347" t="s">
        <v>1035</v>
      </c>
      <c r="E15" s="63" t="s">
        <v>1164</v>
      </c>
      <c r="F15" s="63" t="s">
        <v>1165</v>
      </c>
      <c r="G15" s="86">
        <v>2.5</v>
      </c>
      <c r="H15" s="191">
        <v>10</v>
      </c>
      <c r="I15" s="191">
        <v>10</v>
      </c>
      <c r="J15" s="41" t="s">
        <v>805</v>
      </c>
    </row>
    <row r="16" ht="28.2" customHeight="1" spans="1:10">
      <c r="A16" s="24" t="s">
        <v>898</v>
      </c>
      <c r="B16" s="8" t="s">
        <v>936</v>
      </c>
      <c r="C16" s="192" t="s">
        <v>1166</v>
      </c>
      <c r="D16" s="83"/>
      <c r="E16" s="102" t="s">
        <v>935</v>
      </c>
      <c r="F16" s="102" t="s">
        <v>1167</v>
      </c>
      <c r="G16" s="102" t="s">
        <v>11</v>
      </c>
      <c r="H16" s="193">
        <v>20</v>
      </c>
      <c r="I16" s="193">
        <v>20</v>
      </c>
      <c r="J16" s="102" t="s">
        <v>805</v>
      </c>
    </row>
    <row r="17" s="1" customFormat="1" ht="30" customHeight="1" spans="1:10">
      <c r="A17" s="24"/>
      <c r="B17" s="8" t="s">
        <v>936</v>
      </c>
      <c r="C17" s="136" t="s">
        <v>1168</v>
      </c>
      <c r="D17" s="83"/>
      <c r="E17" s="53" t="s">
        <v>1158</v>
      </c>
      <c r="F17" s="53" t="s">
        <v>942</v>
      </c>
      <c r="G17" s="53" t="s">
        <v>1169</v>
      </c>
      <c r="H17" s="194">
        <v>20</v>
      </c>
      <c r="I17" s="194">
        <v>20</v>
      </c>
      <c r="J17" s="53" t="s">
        <v>805</v>
      </c>
    </row>
    <row r="18" ht="51.6" customHeight="1" spans="1:10">
      <c r="A18" s="63" t="s">
        <v>970</v>
      </c>
      <c r="B18" s="17" t="s">
        <v>981</v>
      </c>
      <c r="C18" s="136" t="s">
        <v>1170</v>
      </c>
      <c r="D18" s="83"/>
      <c r="E18" s="53" t="s">
        <v>1171</v>
      </c>
      <c r="F18" s="53" t="s">
        <v>988</v>
      </c>
      <c r="G18" s="53" t="s">
        <v>1172</v>
      </c>
      <c r="H18" s="194">
        <v>30</v>
      </c>
      <c r="I18" s="194">
        <v>27</v>
      </c>
      <c r="J18" s="53" t="s">
        <v>1173</v>
      </c>
    </row>
    <row r="19" ht="64.8" customHeight="1" spans="1:10">
      <c r="A19" s="19" t="s">
        <v>1003</v>
      </c>
      <c r="B19" s="17" t="s">
        <v>1004</v>
      </c>
      <c r="C19" s="195" t="s">
        <v>1174</v>
      </c>
      <c r="D19" s="196"/>
      <c r="E19" s="53" t="s">
        <v>1052</v>
      </c>
      <c r="F19" s="53" t="s">
        <v>942</v>
      </c>
      <c r="G19" s="53" t="s">
        <v>1149</v>
      </c>
      <c r="H19" s="194">
        <v>10</v>
      </c>
      <c r="I19" s="194">
        <v>9</v>
      </c>
      <c r="J19" s="53" t="s">
        <v>1054</v>
      </c>
    </row>
    <row r="20" ht="25.5" customHeight="1" spans="1:10">
      <c r="A20" s="7" t="s">
        <v>1055</v>
      </c>
      <c r="B20" s="9"/>
      <c r="C20" s="8"/>
      <c r="D20" s="7" t="s">
        <v>805</v>
      </c>
      <c r="E20" s="9"/>
      <c r="F20" s="9"/>
      <c r="G20" s="9"/>
      <c r="H20" s="9"/>
      <c r="I20" s="9"/>
      <c r="J20" s="8"/>
    </row>
    <row r="21" ht="25.5" customHeight="1" spans="1:10">
      <c r="A21" s="7" t="s">
        <v>1056</v>
      </c>
      <c r="B21" s="9"/>
      <c r="C21" s="9"/>
      <c r="D21" s="9"/>
      <c r="E21" s="9"/>
      <c r="F21" s="9"/>
      <c r="G21" s="8"/>
      <c r="H21" s="8" t="s">
        <v>1040</v>
      </c>
      <c r="I21" s="28">
        <f>SUM(I15:I19,I7)</f>
        <v>96</v>
      </c>
      <c r="J21" s="8" t="s">
        <v>1057</v>
      </c>
    </row>
    <row r="22" ht="19.5" customHeight="1" spans="1:10">
      <c r="A22" s="161" t="s">
        <v>1008</v>
      </c>
      <c r="B22" s="162"/>
      <c r="C22" s="162"/>
      <c r="D22" s="162"/>
      <c r="E22" s="162"/>
      <c r="F22" s="162"/>
      <c r="G22" s="162"/>
      <c r="H22" s="162"/>
      <c r="I22" s="162"/>
      <c r="J22" s="163"/>
    </row>
    <row r="23" ht="19.5" customHeight="1" spans="1:10">
      <c r="A23" s="161" t="s">
        <v>1009</v>
      </c>
      <c r="B23" s="162"/>
      <c r="C23" s="162"/>
      <c r="D23" s="162"/>
      <c r="E23" s="162"/>
      <c r="F23" s="162"/>
      <c r="G23" s="162"/>
      <c r="H23" s="162"/>
      <c r="I23" s="162"/>
      <c r="J23" s="163"/>
    </row>
    <row r="24" ht="19.5" customHeight="1" spans="1:10">
      <c r="A24" s="197"/>
      <c r="B24" s="197"/>
      <c r="C24" s="197"/>
      <c r="D24" s="197"/>
      <c r="E24" s="197"/>
      <c r="F24" s="197"/>
      <c r="G24" s="197"/>
      <c r="H24" s="197"/>
      <c r="I24" s="197"/>
      <c r="J24" s="197"/>
    </row>
    <row r="25" ht="19.5" customHeight="1" spans="1:10">
      <c r="A25" s="197"/>
      <c r="B25" s="197"/>
      <c r="C25" s="197"/>
      <c r="D25" s="197"/>
      <c r="E25" s="197"/>
      <c r="F25" s="197"/>
      <c r="G25" s="197"/>
      <c r="H25" s="197"/>
      <c r="I25" s="197"/>
      <c r="J25" s="197"/>
    </row>
    <row r="26" ht="409.5" hidden="1" customHeight="1" spans="1:10">
      <c r="A26" s="197"/>
      <c r="B26" s="197"/>
      <c r="C26" s="197"/>
      <c r="D26" s="197"/>
      <c r="E26" s="198"/>
      <c r="F26" s="197"/>
      <c r="G26" s="197"/>
      <c r="H26" s="197"/>
      <c r="I26" s="197"/>
      <c r="J26" s="197"/>
    </row>
    <row r="27" ht="409.5" hidden="1" customHeight="1" spans="1:10">
      <c r="A27" s="197"/>
      <c r="B27" s="197"/>
      <c r="C27" s="197"/>
      <c r="D27" s="197"/>
      <c r="E27" s="198"/>
      <c r="F27" s="197"/>
      <c r="G27" s="197"/>
      <c r="H27" s="197"/>
      <c r="I27" s="197"/>
      <c r="J27" s="197"/>
    </row>
  </sheetData>
  <mergeCells count="34">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2:J22"/>
    <mergeCell ref="A23:J23"/>
    <mergeCell ref="A24:J24"/>
    <mergeCell ref="A25:J25"/>
    <mergeCell ref="A26:J26"/>
    <mergeCell ref="A27:J27"/>
    <mergeCell ref="A11:A12"/>
    <mergeCell ref="A16:A17"/>
    <mergeCell ref="D15:D19"/>
    <mergeCell ref="G13:G14"/>
    <mergeCell ref="H13:H14"/>
    <mergeCell ref="I13:I14"/>
    <mergeCell ref="J13:J14"/>
    <mergeCell ref="A6:B10"/>
  </mergeCells>
  <pageMargins left="0.75" right="0.75" top="1" bottom="1" header="0.5" footer="0.5"/>
  <pageSetup paperSize="1" scale="66"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autoPageBreaks="0"/>
  </sheetPr>
  <dimension ref="A1:L209"/>
  <sheetViews>
    <sheetView zoomScaleSheetLayoutView="60" workbookViewId="0">
      <selection activeCell="D11" sqref="D11"/>
    </sheetView>
  </sheetViews>
  <sheetFormatPr defaultColWidth="8.87962962962963" defaultRowHeight="13.2"/>
  <cols>
    <col min="1" max="3" width="3.66666666666667" customWidth="1"/>
    <col min="4" max="4" width="37.3333333333333" customWidth="1"/>
    <col min="5" max="8" width="21.3333333333333" customWidth="1"/>
    <col min="9" max="9" width="20.3333333333333" customWidth="1"/>
    <col min="10" max="12" width="21.3333333333333" customWidth="1"/>
  </cols>
  <sheetData>
    <row r="1" ht="27.75" customHeight="1" spans="1:12">
      <c r="A1" s="311"/>
      <c r="B1" s="221"/>
      <c r="C1" s="221"/>
      <c r="D1" s="221"/>
      <c r="E1" s="221"/>
      <c r="F1" s="222" t="s">
        <v>113</v>
      </c>
      <c r="G1" s="221"/>
      <c r="H1" s="221"/>
      <c r="I1" s="221"/>
      <c r="J1" s="221"/>
      <c r="K1" s="221"/>
      <c r="L1" s="221"/>
    </row>
    <row r="2" ht="409.5" hidden="1" customHeight="1" spans="1:12">
      <c r="A2" s="311"/>
      <c r="B2" s="221"/>
      <c r="C2" s="221"/>
      <c r="D2" s="221"/>
      <c r="E2" s="221"/>
      <c r="F2" s="221"/>
      <c r="G2" s="221"/>
      <c r="H2" s="221"/>
      <c r="I2" s="221"/>
      <c r="J2" s="221"/>
      <c r="K2" s="221"/>
      <c r="L2" s="221"/>
    </row>
    <row r="3" ht="409.5" hidden="1" customHeight="1" spans="1:12">
      <c r="A3" s="311"/>
      <c r="B3" s="221"/>
      <c r="C3" s="221"/>
      <c r="D3" s="221"/>
      <c r="E3" s="221"/>
      <c r="F3" s="221"/>
      <c r="G3" s="221"/>
      <c r="H3" s="221"/>
      <c r="I3" s="221"/>
      <c r="J3" s="221"/>
      <c r="K3" s="221"/>
      <c r="L3" s="221"/>
    </row>
    <row r="4" ht="15" customHeight="1" spans="1:12">
      <c r="A4" s="221"/>
      <c r="B4" s="221"/>
      <c r="C4" s="221"/>
      <c r="D4" s="221"/>
      <c r="E4" s="221"/>
      <c r="F4" s="221"/>
      <c r="G4" s="221"/>
      <c r="H4" s="221"/>
      <c r="I4" s="221"/>
      <c r="J4" s="221"/>
      <c r="K4" s="221"/>
      <c r="L4" s="337" t="s">
        <v>114</v>
      </c>
    </row>
    <row r="5" ht="15" customHeight="1" spans="1:12">
      <c r="A5" s="328" t="s">
        <v>2</v>
      </c>
      <c r="B5" s="224"/>
      <c r="C5" s="224"/>
      <c r="D5" s="224"/>
      <c r="E5" s="224"/>
      <c r="F5" s="329"/>
      <c r="G5" s="224"/>
      <c r="H5" s="224"/>
      <c r="I5" s="224"/>
      <c r="J5" s="224"/>
      <c r="K5" s="224"/>
      <c r="L5" s="338" t="s">
        <v>3</v>
      </c>
    </row>
    <row r="6" ht="19.5" customHeight="1" spans="1:12">
      <c r="A6" s="344" t="s">
        <v>6</v>
      </c>
      <c r="B6" s="345" t="s">
        <v>6</v>
      </c>
      <c r="C6" s="345" t="s">
        <v>6</v>
      </c>
      <c r="D6" s="345" t="s">
        <v>6</v>
      </c>
      <c r="E6" s="239" t="s">
        <v>97</v>
      </c>
      <c r="F6" s="239" t="s">
        <v>115</v>
      </c>
      <c r="G6" s="239" t="s">
        <v>116</v>
      </c>
      <c r="H6" s="239" t="s">
        <v>117</v>
      </c>
      <c r="I6" s="239" t="s">
        <v>117</v>
      </c>
      <c r="J6" s="239" t="s">
        <v>118</v>
      </c>
      <c r="K6" s="239" t="s">
        <v>119</v>
      </c>
      <c r="L6" s="239" t="s">
        <v>120</v>
      </c>
    </row>
    <row r="7" ht="19.5" customHeight="1" spans="1:12">
      <c r="A7" s="332" t="s">
        <v>121</v>
      </c>
      <c r="B7" s="239" t="s">
        <v>121</v>
      </c>
      <c r="C7" s="239" t="s">
        <v>121</v>
      </c>
      <c r="D7" s="320" t="s">
        <v>122</v>
      </c>
      <c r="E7" s="239" t="s">
        <v>97</v>
      </c>
      <c r="F7" s="239" t="s">
        <v>115</v>
      </c>
      <c r="G7" s="239" t="s">
        <v>116</v>
      </c>
      <c r="H7" s="239" t="s">
        <v>123</v>
      </c>
      <c r="I7" s="239" t="s">
        <v>124</v>
      </c>
      <c r="J7" s="239" t="s">
        <v>118</v>
      </c>
      <c r="K7" s="239" t="s">
        <v>119</v>
      </c>
      <c r="L7" s="239" t="s">
        <v>120</v>
      </c>
    </row>
    <row r="8" ht="19.5" customHeight="1" spans="1:12">
      <c r="A8" s="332" t="s">
        <v>121</v>
      </c>
      <c r="B8" s="239" t="s">
        <v>121</v>
      </c>
      <c r="C8" s="239" t="s">
        <v>121</v>
      </c>
      <c r="D8" s="320" t="s">
        <v>122</v>
      </c>
      <c r="E8" s="239" t="s">
        <v>97</v>
      </c>
      <c r="F8" s="239" t="s">
        <v>115</v>
      </c>
      <c r="G8" s="239" t="s">
        <v>116</v>
      </c>
      <c r="H8" s="239" t="s">
        <v>123</v>
      </c>
      <c r="I8" s="239" t="s">
        <v>124</v>
      </c>
      <c r="J8" s="239" t="s">
        <v>118</v>
      </c>
      <c r="K8" s="239" t="s">
        <v>119</v>
      </c>
      <c r="L8" s="239" t="s">
        <v>120</v>
      </c>
    </row>
    <row r="9" ht="19.5" customHeight="1" spans="1:12">
      <c r="A9" s="332" t="s">
        <v>121</v>
      </c>
      <c r="B9" s="239" t="s">
        <v>121</v>
      </c>
      <c r="C9" s="239" t="s">
        <v>121</v>
      </c>
      <c r="D9" s="320" t="s">
        <v>122</v>
      </c>
      <c r="E9" s="239" t="s">
        <v>97</v>
      </c>
      <c r="F9" s="239" t="s">
        <v>115</v>
      </c>
      <c r="G9" s="239" t="s">
        <v>116</v>
      </c>
      <c r="H9" s="239" t="s">
        <v>123</v>
      </c>
      <c r="I9" s="239" t="s">
        <v>124</v>
      </c>
      <c r="J9" s="239" t="s">
        <v>118</v>
      </c>
      <c r="K9" s="239" t="s">
        <v>119</v>
      </c>
      <c r="L9" s="239" t="s">
        <v>120</v>
      </c>
    </row>
    <row r="10" ht="19.5" customHeight="1" spans="1:12">
      <c r="A10" s="319" t="s">
        <v>125</v>
      </c>
      <c r="B10" s="320" t="s">
        <v>126</v>
      </c>
      <c r="C10" s="320" t="s">
        <v>127</v>
      </c>
      <c r="D10" s="345" t="s">
        <v>10</v>
      </c>
      <c r="E10" s="239" t="s">
        <v>11</v>
      </c>
      <c r="F10" s="239" t="s">
        <v>12</v>
      </c>
      <c r="G10" s="239" t="s">
        <v>20</v>
      </c>
      <c r="H10" s="239" t="s">
        <v>24</v>
      </c>
      <c r="I10" s="239" t="s">
        <v>28</v>
      </c>
      <c r="J10" s="239" t="s">
        <v>32</v>
      </c>
      <c r="K10" s="239" t="s">
        <v>36</v>
      </c>
      <c r="L10" s="239" t="s">
        <v>40</v>
      </c>
    </row>
    <row r="11" ht="19.5" customHeight="1" spans="1:12">
      <c r="A11" s="319" t="s">
        <v>125</v>
      </c>
      <c r="B11" s="320" t="s">
        <v>126</v>
      </c>
      <c r="C11" s="320" t="s">
        <v>127</v>
      </c>
      <c r="D11" s="320" t="s">
        <v>128</v>
      </c>
      <c r="E11" s="333">
        <v>136563215.95</v>
      </c>
      <c r="F11" s="333">
        <v>132827954.96</v>
      </c>
      <c r="G11" s="333"/>
      <c r="H11" s="333"/>
      <c r="I11" s="333"/>
      <c r="J11" s="333"/>
      <c r="K11" s="333"/>
      <c r="L11" s="333">
        <v>3735260.99</v>
      </c>
    </row>
    <row r="12" ht="19.5" customHeight="1" spans="1:12">
      <c r="A12" s="321" t="s">
        <v>129</v>
      </c>
      <c r="B12" s="334" t="s">
        <v>129</v>
      </c>
      <c r="C12" s="334" t="s">
        <v>129</v>
      </c>
      <c r="D12" s="334" t="s">
        <v>130</v>
      </c>
      <c r="E12" s="333">
        <v>16696133.83</v>
      </c>
      <c r="F12" s="333">
        <v>16696133.83</v>
      </c>
      <c r="G12" s="333"/>
      <c r="H12" s="333"/>
      <c r="I12" s="333"/>
      <c r="J12" s="333"/>
      <c r="K12" s="333"/>
      <c r="L12" s="333"/>
    </row>
    <row r="13" ht="19.5" customHeight="1" spans="1:12">
      <c r="A13" s="321" t="s">
        <v>131</v>
      </c>
      <c r="B13" s="334" t="s">
        <v>131</v>
      </c>
      <c r="C13" s="334" t="s">
        <v>131</v>
      </c>
      <c r="D13" s="334" t="s">
        <v>132</v>
      </c>
      <c r="E13" s="333">
        <v>337244.8</v>
      </c>
      <c r="F13" s="333">
        <v>337244.8</v>
      </c>
      <c r="G13" s="333"/>
      <c r="H13" s="333"/>
      <c r="I13" s="333"/>
      <c r="J13" s="333"/>
      <c r="K13" s="333"/>
      <c r="L13" s="333"/>
    </row>
    <row r="14" ht="19.5" customHeight="1" spans="1:12">
      <c r="A14" s="321" t="s">
        <v>133</v>
      </c>
      <c r="B14" s="334" t="s">
        <v>133</v>
      </c>
      <c r="C14" s="334" t="s">
        <v>133</v>
      </c>
      <c r="D14" s="334" t="s">
        <v>134</v>
      </c>
      <c r="E14" s="333">
        <v>288244.8</v>
      </c>
      <c r="F14" s="333">
        <v>288244.8</v>
      </c>
      <c r="G14" s="333"/>
      <c r="H14" s="333"/>
      <c r="I14" s="333"/>
      <c r="J14" s="333"/>
      <c r="K14" s="333"/>
      <c r="L14" s="333"/>
    </row>
    <row r="15" ht="19.5" customHeight="1" spans="1:12">
      <c r="A15" s="321" t="s">
        <v>135</v>
      </c>
      <c r="B15" s="334" t="s">
        <v>135</v>
      </c>
      <c r="C15" s="334" t="s">
        <v>135</v>
      </c>
      <c r="D15" s="334" t="s">
        <v>136</v>
      </c>
      <c r="E15" s="333">
        <v>49000</v>
      </c>
      <c r="F15" s="333">
        <v>49000</v>
      </c>
      <c r="G15" s="333"/>
      <c r="H15" s="333"/>
      <c r="I15" s="333"/>
      <c r="J15" s="333"/>
      <c r="K15" s="333"/>
      <c r="L15" s="333"/>
    </row>
    <row r="16" ht="19.5" customHeight="1" spans="1:12">
      <c r="A16" s="321" t="s">
        <v>137</v>
      </c>
      <c r="B16" s="334" t="s">
        <v>137</v>
      </c>
      <c r="C16" s="334" t="s">
        <v>137</v>
      </c>
      <c r="D16" s="334" t="s">
        <v>138</v>
      </c>
      <c r="E16" s="333">
        <v>20000</v>
      </c>
      <c r="F16" s="333">
        <v>20000</v>
      </c>
      <c r="G16" s="333"/>
      <c r="H16" s="333"/>
      <c r="I16" s="333"/>
      <c r="J16" s="333"/>
      <c r="K16" s="333"/>
      <c r="L16" s="333"/>
    </row>
    <row r="17" ht="19.5" customHeight="1" spans="1:12">
      <c r="A17" s="321" t="s">
        <v>139</v>
      </c>
      <c r="B17" s="334" t="s">
        <v>139</v>
      </c>
      <c r="C17" s="334" t="s">
        <v>139</v>
      </c>
      <c r="D17" s="334" t="s">
        <v>140</v>
      </c>
      <c r="E17" s="333">
        <v>20000</v>
      </c>
      <c r="F17" s="333">
        <v>20000</v>
      </c>
      <c r="G17" s="333"/>
      <c r="H17" s="333"/>
      <c r="I17" s="333"/>
      <c r="J17" s="333"/>
      <c r="K17" s="333"/>
      <c r="L17" s="333"/>
    </row>
    <row r="18" ht="19.5" customHeight="1" spans="1:12">
      <c r="A18" s="321" t="s">
        <v>141</v>
      </c>
      <c r="B18" s="334" t="s">
        <v>141</v>
      </c>
      <c r="C18" s="334" t="s">
        <v>141</v>
      </c>
      <c r="D18" s="334" t="s">
        <v>142</v>
      </c>
      <c r="E18" s="333">
        <v>13439666.65</v>
      </c>
      <c r="F18" s="333">
        <v>13439666.65</v>
      </c>
      <c r="G18" s="333"/>
      <c r="H18" s="333"/>
      <c r="I18" s="333"/>
      <c r="J18" s="333"/>
      <c r="K18" s="333"/>
      <c r="L18" s="333"/>
    </row>
    <row r="19" ht="19.5" customHeight="1" spans="1:12">
      <c r="A19" s="321" t="s">
        <v>143</v>
      </c>
      <c r="B19" s="334" t="s">
        <v>143</v>
      </c>
      <c r="C19" s="334" t="s">
        <v>143</v>
      </c>
      <c r="D19" s="334" t="s">
        <v>144</v>
      </c>
      <c r="E19" s="333">
        <v>6070161.8</v>
      </c>
      <c r="F19" s="333">
        <v>6070161.8</v>
      </c>
      <c r="G19" s="333"/>
      <c r="H19" s="333"/>
      <c r="I19" s="333"/>
      <c r="J19" s="333"/>
      <c r="K19" s="333"/>
      <c r="L19" s="333"/>
    </row>
    <row r="20" ht="19.5" customHeight="1" spans="1:12">
      <c r="A20" s="321" t="s">
        <v>145</v>
      </c>
      <c r="B20" s="334" t="s">
        <v>145</v>
      </c>
      <c r="C20" s="334" t="s">
        <v>145</v>
      </c>
      <c r="D20" s="334" t="s">
        <v>140</v>
      </c>
      <c r="E20" s="333">
        <v>5949400.2</v>
      </c>
      <c r="F20" s="333">
        <v>5949400.2</v>
      </c>
      <c r="G20" s="333"/>
      <c r="H20" s="333"/>
      <c r="I20" s="333"/>
      <c r="J20" s="333"/>
      <c r="K20" s="333"/>
      <c r="L20" s="333"/>
    </row>
    <row r="21" ht="19.5" customHeight="1" spans="1:12">
      <c r="A21" s="321" t="s">
        <v>146</v>
      </c>
      <c r="B21" s="334" t="s">
        <v>146</v>
      </c>
      <c r="C21" s="334" t="s">
        <v>146</v>
      </c>
      <c r="D21" s="334" t="s">
        <v>147</v>
      </c>
      <c r="E21" s="333">
        <v>1420104.65</v>
      </c>
      <c r="F21" s="333">
        <v>1420104.65</v>
      </c>
      <c r="G21" s="333"/>
      <c r="H21" s="333"/>
      <c r="I21" s="333"/>
      <c r="J21" s="333"/>
      <c r="K21" s="333"/>
      <c r="L21" s="333"/>
    </row>
    <row r="22" ht="19.5" customHeight="1" spans="1:12">
      <c r="A22" s="321" t="s">
        <v>148</v>
      </c>
      <c r="B22" s="334" t="s">
        <v>148</v>
      </c>
      <c r="C22" s="334" t="s">
        <v>148</v>
      </c>
      <c r="D22" s="334" t="s">
        <v>149</v>
      </c>
      <c r="E22" s="333">
        <v>5000</v>
      </c>
      <c r="F22" s="333">
        <v>5000</v>
      </c>
      <c r="G22" s="333"/>
      <c r="H22" s="333"/>
      <c r="I22" s="333"/>
      <c r="J22" s="333"/>
      <c r="K22" s="333"/>
      <c r="L22" s="333"/>
    </row>
    <row r="23" ht="19.5" customHeight="1" spans="1:12">
      <c r="A23" s="321" t="s">
        <v>150</v>
      </c>
      <c r="B23" s="334" t="s">
        <v>150</v>
      </c>
      <c r="C23" s="334" t="s">
        <v>150</v>
      </c>
      <c r="D23" s="334" t="s">
        <v>151</v>
      </c>
      <c r="E23" s="333">
        <v>5000</v>
      </c>
      <c r="F23" s="333">
        <v>5000</v>
      </c>
      <c r="G23" s="333"/>
      <c r="H23" s="333"/>
      <c r="I23" s="333"/>
      <c r="J23" s="333"/>
      <c r="K23" s="333"/>
      <c r="L23" s="333"/>
    </row>
    <row r="24" ht="19.5" customHeight="1" spans="1:12">
      <c r="A24" s="321" t="s">
        <v>152</v>
      </c>
      <c r="B24" s="334" t="s">
        <v>152</v>
      </c>
      <c r="C24" s="334" t="s">
        <v>152</v>
      </c>
      <c r="D24" s="334" t="s">
        <v>153</v>
      </c>
      <c r="E24" s="333">
        <v>100000</v>
      </c>
      <c r="F24" s="333">
        <v>100000</v>
      </c>
      <c r="G24" s="333"/>
      <c r="H24" s="333"/>
      <c r="I24" s="333"/>
      <c r="J24" s="333"/>
      <c r="K24" s="333"/>
      <c r="L24" s="333"/>
    </row>
    <row r="25" ht="19.5" customHeight="1" spans="1:12">
      <c r="A25" s="321" t="s">
        <v>154</v>
      </c>
      <c r="B25" s="334" t="s">
        <v>154</v>
      </c>
      <c r="C25" s="334" t="s">
        <v>154</v>
      </c>
      <c r="D25" s="334" t="s">
        <v>155</v>
      </c>
      <c r="E25" s="333">
        <v>100000</v>
      </c>
      <c r="F25" s="333">
        <v>100000</v>
      </c>
      <c r="G25" s="333"/>
      <c r="H25" s="333"/>
      <c r="I25" s="333"/>
      <c r="J25" s="333"/>
      <c r="K25" s="333"/>
      <c r="L25" s="333"/>
    </row>
    <row r="26" ht="19.5" customHeight="1" spans="1:12">
      <c r="A26" s="321" t="s">
        <v>156</v>
      </c>
      <c r="B26" s="334" t="s">
        <v>156</v>
      </c>
      <c r="C26" s="334" t="s">
        <v>156</v>
      </c>
      <c r="D26" s="334" t="s">
        <v>157</v>
      </c>
      <c r="E26" s="333">
        <v>165000</v>
      </c>
      <c r="F26" s="333">
        <v>165000</v>
      </c>
      <c r="G26" s="333"/>
      <c r="H26" s="333"/>
      <c r="I26" s="333"/>
      <c r="J26" s="333"/>
      <c r="K26" s="333"/>
      <c r="L26" s="333"/>
    </row>
    <row r="27" ht="19.5" customHeight="1" spans="1:12">
      <c r="A27" s="321" t="s">
        <v>158</v>
      </c>
      <c r="B27" s="334" t="s">
        <v>158</v>
      </c>
      <c r="C27" s="334" t="s">
        <v>158</v>
      </c>
      <c r="D27" s="334" t="s">
        <v>159</v>
      </c>
      <c r="E27" s="333">
        <v>165000</v>
      </c>
      <c r="F27" s="333">
        <v>165000</v>
      </c>
      <c r="G27" s="333"/>
      <c r="H27" s="333"/>
      <c r="I27" s="333"/>
      <c r="J27" s="333"/>
      <c r="K27" s="333"/>
      <c r="L27" s="333"/>
    </row>
    <row r="28" ht="19.5" customHeight="1" spans="1:12">
      <c r="A28" s="321" t="s">
        <v>160</v>
      </c>
      <c r="B28" s="334" t="s">
        <v>160</v>
      </c>
      <c r="C28" s="334" t="s">
        <v>160</v>
      </c>
      <c r="D28" s="334" t="s">
        <v>161</v>
      </c>
      <c r="E28" s="333">
        <v>112062.2</v>
      </c>
      <c r="F28" s="333">
        <v>112062.2</v>
      </c>
      <c r="G28" s="333"/>
      <c r="H28" s="333"/>
      <c r="I28" s="333"/>
      <c r="J28" s="333"/>
      <c r="K28" s="333"/>
      <c r="L28" s="333"/>
    </row>
    <row r="29" ht="19.5" customHeight="1" spans="1:12">
      <c r="A29" s="321" t="s">
        <v>162</v>
      </c>
      <c r="B29" s="334" t="s">
        <v>162</v>
      </c>
      <c r="C29" s="334" t="s">
        <v>162</v>
      </c>
      <c r="D29" s="334" t="s">
        <v>140</v>
      </c>
      <c r="E29" s="333">
        <v>40200</v>
      </c>
      <c r="F29" s="333">
        <v>40200</v>
      </c>
      <c r="G29" s="333"/>
      <c r="H29" s="333"/>
      <c r="I29" s="333"/>
      <c r="J29" s="333"/>
      <c r="K29" s="333"/>
      <c r="L29" s="333"/>
    </row>
    <row r="30" ht="19.5" customHeight="1" spans="1:12">
      <c r="A30" s="321" t="s">
        <v>163</v>
      </c>
      <c r="B30" s="334" t="s">
        <v>163</v>
      </c>
      <c r="C30" s="334" t="s">
        <v>163</v>
      </c>
      <c r="D30" s="334" t="s">
        <v>164</v>
      </c>
      <c r="E30" s="333">
        <v>71862.2</v>
      </c>
      <c r="F30" s="333">
        <v>71862.2</v>
      </c>
      <c r="G30" s="333"/>
      <c r="H30" s="333"/>
      <c r="I30" s="333"/>
      <c r="J30" s="333"/>
      <c r="K30" s="333"/>
      <c r="L30" s="333"/>
    </row>
    <row r="31" ht="19.5" customHeight="1" spans="1:12">
      <c r="A31" s="321" t="s">
        <v>165</v>
      </c>
      <c r="B31" s="334" t="s">
        <v>165</v>
      </c>
      <c r="C31" s="334" t="s">
        <v>165</v>
      </c>
      <c r="D31" s="334" t="s">
        <v>166</v>
      </c>
      <c r="E31" s="333">
        <v>961473.48</v>
      </c>
      <c r="F31" s="333">
        <v>961473.48</v>
      </c>
      <c r="G31" s="333"/>
      <c r="H31" s="333"/>
      <c r="I31" s="333"/>
      <c r="J31" s="333"/>
      <c r="K31" s="333"/>
      <c r="L31" s="333"/>
    </row>
    <row r="32" ht="19.5" customHeight="1" spans="1:12">
      <c r="A32" s="321" t="s">
        <v>167</v>
      </c>
      <c r="B32" s="334" t="s">
        <v>167</v>
      </c>
      <c r="C32" s="334" t="s">
        <v>167</v>
      </c>
      <c r="D32" s="334" t="s">
        <v>140</v>
      </c>
      <c r="E32" s="333">
        <v>799900</v>
      </c>
      <c r="F32" s="333">
        <v>799900</v>
      </c>
      <c r="G32" s="333"/>
      <c r="H32" s="333"/>
      <c r="I32" s="333"/>
      <c r="J32" s="333"/>
      <c r="K32" s="333"/>
      <c r="L32" s="333"/>
    </row>
    <row r="33" ht="19.5" customHeight="1" spans="1:12">
      <c r="A33" s="321" t="s">
        <v>168</v>
      </c>
      <c r="B33" s="334" t="s">
        <v>168</v>
      </c>
      <c r="C33" s="334" t="s">
        <v>168</v>
      </c>
      <c r="D33" s="334" t="s">
        <v>169</v>
      </c>
      <c r="E33" s="333">
        <v>161573.48</v>
      </c>
      <c r="F33" s="333">
        <v>161573.48</v>
      </c>
      <c r="G33" s="333"/>
      <c r="H33" s="333"/>
      <c r="I33" s="333"/>
      <c r="J33" s="333"/>
      <c r="K33" s="333"/>
      <c r="L33" s="333"/>
    </row>
    <row r="34" ht="19.5" customHeight="1" spans="1:12">
      <c r="A34" s="321" t="s">
        <v>170</v>
      </c>
      <c r="B34" s="334" t="s">
        <v>170</v>
      </c>
      <c r="C34" s="334" t="s">
        <v>170</v>
      </c>
      <c r="D34" s="334" t="s">
        <v>171</v>
      </c>
      <c r="E34" s="333">
        <v>599870</v>
      </c>
      <c r="F34" s="333">
        <v>599870</v>
      </c>
      <c r="G34" s="333"/>
      <c r="H34" s="333"/>
      <c r="I34" s="333"/>
      <c r="J34" s="333"/>
      <c r="K34" s="333"/>
      <c r="L34" s="333"/>
    </row>
    <row r="35" ht="19.5" customHeight="1" spans="1:12">
      <c r="A35" s="321" t="s">
        <v>172</v>
      </c>
      <c r="B35" s="334" t="s">
        <v>172</v>
      </c>
      <c r="C35" s="334" t="s">
        <v>172</v>
      </c>
      <c r="D35" s="334" t="s">
        <v>140</v>
      </c>
      <c r="E35" s="333">
        <v>559870</v>
      </c>
      <c r="F35" s="333">
        <v>559870</v>
      </c>
      <c r="G35" s="333"/>
      <c r="H35" s="333"/>
      <c r="I35" s="333"/>
      <c r="J35" s="333"/>
      <c r="K35" s="333"/>
      <c r="L35" s="333"/>
    </row>
    <row r="36" ht="19.5" customHeight="1" spans="1:12">
      <c r="A36" s="321" t="s">
        <v>173</v>
      </c>
      <c r="B36" s="334" t="s">
        <v>173</v>
      </c>
      <c r="C36" s="334" t="s">
        <v>173</v>
      </c>
      <c r="D36" s="334" t="s">
        <v>174</v>
      </c>
      <c r="E36" s="333">
        <v>40000</v>
      </c>
      <c r="F36" s="333">
        <v>40000</v>
      </c>
      <c r="G36" s="333"/>
      <c r="H36" s="333"/>
      <c r="I36" s="333"/>
      <c r="J36" s="333"/>
      <c r="K36" s="333"/>
      <c r="L36" s="333"/>
    </row>
    <row r="37" ht="19.5" customHeight="1" spans="1:12">
      <c r="A37" s="321" t="s">
        <v>175</v>
      </c>
      <c r="B37" s="334" t="s">
        <v>175</v>
      </c>
      <c r="C37" s="334" t="s">
        <v>175</v>
      </c>
      <c r="D37" s="334" t="s">
        <v>176</v>
      </c>
      <c r="E37" s="333">
        <v>902816.7</v>
      </c>
      <c r="F37" s="333">
        <v>902816.7</v>
      </c>
      <c r="G37" s="333"/>
      <c r="H37" s="333"/>
      <c r="I37" s="333"/>
      <c r="J37" s="333"/>
      <c r="K37" s="333"/>
      <c r="L37" s="333"/>
    </row>
    <row r="38" ht="19.5" customHeight="1" spans="1:12">
      <c r="A38" s="321" t="s">
        <v>177</v>
      </c>
      <c r="B38" s="334" t="s">
        <v>177</v>
      </c>
      <c r="C38" s="334" t="s">
        <v>177</v>
      </c>
      <c r="D38" s="334" t="s">
        <v>140</v>
      </c>
      <c r="E38" s="333">
        <v>683000</v>
      </c>
      <c r="F38" s="333">
        <v>683000</v>
      </c>
      <c r="G38" s="333"/>
      <c r="H38" s="333"/>
      <c r="I38" s="333"/>
      <c r="J38" s="333"/>
      <c r="K38" s="333"/>
      <c r="L38" s="333"/>
    </row>
    <row r="39" ht="19.5" customHeight="1" spans="1:12">
      <c r="A39" s="321" t="s">
        <v>178</v>
      </c>
      <c r="B39" s="334" t="s">
        <v>178</v>
      </c>
      <c r="C39" s="334" t="s">
        <v>178</v>
      </c>
      <c r="D39" s="334" t="s">
        <v>179</v>
      </c>
      <c r="E39" s="333">
        <v>219816.7</v>
      </c>
      <c r="F39" s="333">
        <v>219816.7</v>
      </c>
      <c r="G39" s="333"/>
      <c r="H39" s="333"/>
      <c r="I39" s="333"/>
      <c r="J39" s="333"/>
      <c r="K39" s="333"/>
      <c r="L39" s="333"/>
    </row>
    <row r="40" ht="19.5" customHeight="1" spans="1:12">
      <c r="A40" s="321" t="s">
        <v>180</v>
      </c>
      <c r="B40" s="334" t="s">
        <v>180</v>
      </c>
      <c r="C40" s="334" t="s">
        <v>180</v>
      </c>
      <c r="D40" s="334" t="s">
        <v>181</v>
      </c>
      <c r="E40" s="333">
        <v>48000</v>
      </c>
      <c r="F40" s="333">
        <v>48000</v>
      </c>
      <c r="G40" s="333"/>
      <c r="H40" s="333"/>
      <c r="I40" s="333"/>
      <c r="J40" s="333"/>
      <c r="K40" s="333"/>
      <c r="L40" s="333"/>
    </row>
    <row r="41" ht="19.5" customHeight="1" spans="1:12">
      <c r="A41" s="321" t="s">
        <v>182</v>
      </c>
      <c r="B41" s="334" t="s">
        <v>182</v>
      </c>
      <c r="C41" s="334" t="s">
        <v>182</v>
      </c>
      <c r="D41" s="334" t="s">
        <v>140</v>
      </c>
      <c r="E41" s="333">
        <v>30000</v>
      </c>
      <c r="F41" s="333">
        <v>30000</v>
      </c>
      <c r="G41" s="333"/>
      <c r="H41" s="333"/>
      <c r="I41" s="333"/>
      <c r="J41" s="333"/>
      <c r="K41" s="333"/>
      <c r="L41" s="333"/>
    </row>
    <row r="42" ht="19.5" customHeight="1" spans="1:12">
      <c r="A42" s="321" t="s">
        <v>183</v>
      </c>
      <c r="B42" s="334" t="s">
        <v>183</v>
      </c>
      <c r="C42" s="334" t="s">
        <v>183</v>
      </c>
      <c r="D42" s="334" t="s">
        <v>184</v>
      </c>
      <c r="E42" s="333">
        <v>18000</v>
      </c>
      <c r="F42" s="333">
        <v>18000</v>
      </c>
      <c r="G42" s="333"/>
      <c r="H42" s="333"/>
      <c r="I42" s="333"/>
      <c r="J42" s="333"/>
      <c r="K42" s="333"/>
      <c r="L42" s="333"/>
    </row>
    <row r="43" ht="19.5" customHeight="1" spans="1:12">
      <c r="A43" s="321" t="s">
        <v>185</v>
      </c>
      <c r="B43" s="334" t="s">
        <v>185</v>
      </c>
      <c r="C43" s="334" t="s">
        <v>185</v>
      </c>
      <c r="D43" s="334" t="s">
        <v>186</v>
      </c>
      <c r="E43" s="333">
        <v>5000</v>
      </c>
      <c r="F43" s="333">
        <v>5000</v>
      </c>
      <c r="G43" s="333"/>
      <c r="H43" s="333"/>
      <c r="I43" s="333"/>
      <c r="J43" s="333"/>
      <c r="K43" s="333"/>
      <c r="L43" s="333"/>
    </row>
    <row r="44" ht="19.5" customHeight="1" spans="1:12">
      <c r="A44" s="321" t="s">
        <v>187</v>
      </c>
      <c r="B44" s="334" t="s">
        <v>187</v>
      </c>
      <c r="C44" s="334" t="s">
        <v>187</v>
      </c>
      <c r="D44" s="334" t="s">
        <v>188</v>
      </c>
      <c r="E44" s="333">
        <v>5000</v>
      </c>
      <c r="F44" s="333">
        <v>5000</v>
      </c>
      <c r="G44" s="333"/>
      <c r="H44" s="333"/>
      <c r="I44" s="333"/>
      <c r="J44" s="333"/>
      <c r="K44" s="333"/>
      <c r="L44" s="333"/>
    </row>
    <row r="45" ht="19.5" customHeight="1" spans="1:12">
      <c r="A45" s="321" t="s">
        <v>189</v>
      </c>
      <c r="B45" s="334" t="s">
        <v>189</v>
      </c>
      <c r="C45" s="334" t="s">
        <v>189</v>
      </c>
      <c r="D45" s="334" t="s">
        <v>190</v>
      </c>
      <c r="E45" s="333">
        <v>584970</v>
      </c>
      <c r="F45" s="333">
        <v>584970</v>
      </c>
      <c r="G45" s="333"/>
      <c r="H45" s="333"/>
      <c r="I45" s="333"/>
      <c r="J45" s="333"/>
      <c r="K45" s="333"/>
      <c r="L45" s="333"/>
    </row>
    <row r="46" ht="19.5" customHeight="1" spans="1:12">
      <c r="A46" s="321" t="s">
        <v>191</v>
      </c>
      <c r="B46" s="334" t="s">
        <v>191</v>
      </c>
      <c r="C46" s="334" t="s">
        <v>191</v>
      </c>
      <c r="D46" s="334" t="s">
        <v>192</v>
      </c>
      <c r="E46" s="333">
        <v>183770</v>
      </c>
      <c r="F46" s="333">
        <v>183770</v>
      </c>
      <c r="G46" s="333"/>
      <c r="H46" s="333"/>
      <c r="I46" s="333"/>
      <c r="J46" s="333"/>
      <c r="K46" s="333"/>
      <c r="L46" s="333"/>
    </row>
    <row r="47" ht="19.5" customHeight="1" spans="1:12">
      <c r="A47" s="321" t="s">
        <v>193</v>
      </c>
      <c r="B47" s="334" t="s">
        <v>193</v>
      </c>
      <c r="C47" s="334" t="s">
        <v>193</v>
      </c>
      <c r="D47" s="334" t="s">
        <v>194</v>
      </c>
      <c r="E47" s="333">
        <v>120000</v>
      </c>
      <c r="F47" s="333">
        <v>120000</v>
      </c>
      <c r="G47" s="333"/>
      <c r="H47" s="333"/>
      <c r="I47" s="333"/>
      <c r="J47" s="333"/>
      <c r="K47" s="333"/>
      <c r="L47" s="333"/>
    </row>
    <row r="48" ht="19.5" customHeight="1" spans="1:12">
      <c r="A48" s="321" t="s">
        <v>195</v>
      </c>
      <c r="B48" s="334" t="s">
        <v>195</v>
      </c>
      <c r="C48" s="334" t="s">
        <v>195</v>
      </c>
      <c r="D48" s="334" t="s">
        <v>196</v>
      </c>
      <c r="E48" s="333">
        <v>63770</v>
      </c>
      <c r="F48" s="333">
        <v>63770</v>
      </c>
      <c r="G48" s="333"/>
      <c r="H48" s="333"/>
      <c r="I48" s="333"/>
      <c r="J48" s="333"/>
      <c r="K48" s="333"/>
      <c r="L48" s="333"/>
    </row>
    <row r="49" ht="19.5" customHeight="1" spans="1:12">
      <c r="A49" s="321" t="s">
        <v>197</v>
      </c>
      <c r="B49" s="334" t="s">
        <v>197</v>
      </c>
      <c r="C49" s="334" t="s">
        <v>197</v>
      </c>
      <c r="D49" s="334" t="s">
        <v>198</v>
      </c>
      <c r="E49" s="333">
        <v>10000</v>
      </c>
      <c r="F49" s="333">
        <v>10000</v>
      </c>
      <c r="G49" s="333"/>
      <c r="H49" s="333"/>
      <c r="I49" s="333"/>
      <c r="J49" s="333"/>
      <c r="K49" s="333"/>
      <c r="L49" s="333"/>
    </row>
    <row r="50" ht="19.5" customHeight="1" spans="1:12">
      <c r="A50" s="321" t="s">
        <v>199</v>
      </c>
      <c r="B50" s="334" t="s">
        <v>199</v>
      </c>
      <c r="C50" s="334" t="s">
        <v>199</v>
      </c>
      <c r="D50" s="334" t="s">
        <v>200</v>
      </c>
      <c r="E50" s="333">
        <v>10000</v>
      </c>
      <c r="F50" s="333">
        <v>10000</v>
      </c>
      <c r="G50" s="333"/>
      <c r="H50" s="333"/>
      <c r="I50" s="333"/>
      <c r="J50" s="333"/>
      <c r="K50" s="333"/>
      <c r="L50" s="333"/>
    </row>
    <row r="51" ht="19.5" customHeight="1" spans="1:12">
      <c r="A51" s="321" t="s">
        <v>201</v>
      </c>
      <c r="B51" s="334" t="s">
        <v>201</v>
      </c>
      <c r="C51" s="334" t="s">
        <v>201</v>
      </c>
      <c r="D51" s="334" t="s">
        <v>202</v>
      </c>
      <c r="E51" s="333">
        <v>391200</v>
      </c>
      <c r="F51" s="333">
        <v>391200</v>
      </c>
      <c r="G51" s="333"/>
      <c r="H51" s="333"/>
      <c r="I51" s="333"/>
      <c r="J51" s="333"/>
      <c r="K51" s="333"/>
      <c r="L51" s="333"/>
    </row>
    <row r="52" ht="19.5" customHeight="1" spans="1:12">
      <c r="A52" s="321" t="s">
        <v>203</v>
      </c>
      <c r="B52" s="334" t="s">
        <v>203</v>
      </c>
      <c r="C52" s="334" t="s">
        <v>203</v>
      </c>
      <c r="D52" s="334" t="s">
        <v>204</v>
      </c>
      <c r="E52" s="333">
        <v>391200</v>
      </c>
      <c r="F52" s="333">
        <v>391200</v>
      </c>
      <c r="G52" s="333"/>
      <c r="H52" s="333"/>
      <c r="I52" s="333"/>
      <c r="J52" s="333"/>
      <c r="K52" s="333"/>
      <c r="L52" s="333"/>
    </row>
    <row r="53" ht="19.5" customHeight="1" spans="1:12">
      <c r="A53" s="321" t="s">
        <v>205</v>
      </c>
      <c r="B53" s="334" t="s">
        <v>205</v>
      </c>
      <c r="C53" s="334" t="s">
        <v>205</v>
      </c>
      <c r="D53" s="334" t="s">
        <v>206</v>
      </c>
      <c r="E53" s="333">
        <v>702207</v>
      </c>
      <c r="F53" s="333">
        <v>702207</v>
      </c>
      <c r="G53" s="333"/>
      <c r="H53" s="333"/>
      <c r="I53" s="333"/>
      <c r="J53" s="333"/>
      <c r="K53" s="333"/>
      <c r="L53" s="333"/>
    </row>
    <row r="54" ht="19.5" customHeight="1" spans="1:12">
      <c r="A54" s="321" t="s">
        <v>207</v>
      </c>
      <c r="B54" s="334" t="s">
        <v>207</v>
      </c>
      <c r="C54" s="334" t="s">
        <v>207</v>
      </c>
      <c r="D54" s="334" t="s">
        <v>208</v>
      </c>
      <c r="E54" s="333">
        <v>702207</v>
      </c>
      <c r="F54" s="333">
        <v>702207</v>
      </c>
      <c r="G54" s="333"/>
      <c r="H54" s="333"/>
      <c r="I54" s="333"/>
      <c r="J54" s="333"/>
      <c r="K54" s="333"/>
      <c r="L54" s="333"/>
    </row>
    <row r="55" ht="19.5" customHeight="1" spans="1:12">
      <c r="A55" s="321" t="s">
        <v>209</v>
      </c>
      <c r="B55" s="334" t="s">
        <v>209</v>
      </c>
      <c r="C55" s="334" t="s">
        <v>209</v>
      </c>
      <c r="D55" s="334" t="s">
        <v>210</v>
      </c>
      <c r="E55" s="333">
        <v>702207</v>
      </c>
      <c r="F55" s="333">
        <v>702207</v>
      </c>
      <c r="G55" s="333"/>
      <c r="H55" s="333"/>
      <c r="I55" s="333"/>
      <c r="J55" s="333"/>
      <c r="K55" s="333"/>
      <c r="L55" s="333"/>
    </row>
    <row r="56" ht="19.5" customHeight="1" spans="1:12">
      <c r="A56" s="321" t="s">
        <v>211</v>
      </c>
      <c r="B56" s="334" t="s">
        <v>211</v>
      </c>
      <c r="C56" s="334" t="s">
        <v>211</v>
      </c>
      <c r="D56" s="334" t="s">
        <v>212</v>
      </c>
      <c r="E56" s="333">
        <v>39400</v>
      </c>
      <c r="F56" s="333">
        <v>39400</v>
      </c>
      <c r="G56" s="333"/>
      <c r="H56" s="333"/>
      <c r="I56" s="333"/>
      <c r="J56" s="333"/>
      <c r="K56" s="333"/>
      <c r="L56" s="333"/>
    </row>
    <row r="57" ht="19.5" customHeight="1" spans="1:12">
      <c r="A57" s="321" t="s">
        <v>213</v>
      </c>
      <c r="B57" s="334" t="s">
        <v>213</v>
      </c>
      <c r="C57" s="334" t="s">
        <v>213</v>
      </c>
      <c r="D57" s="334" t="s">
        <v>214</v>
      </c>
      <c r="E57" s="333">
        <v>39400</v>
      </c>
      <c r="F57" s="333">
        <v>39400</v>
      </c>
      <c r="G57" s="333"/>
      <c r="H57" s="333"/>
      <c r="I57" s="333"/>
      <c r="J57" s="333"/>
      <c r="K57" s="333"/>
      <c r="L57" s="333"/>
    </row>
    <row r="58" ht="19.5" customHeight="1" spans="1:12">
      <c r="A58" s="321" t="s">
        <v>215</v>
      </c>
      <c r="B58" s="334" t="s">
        <v>215</v>
      </c>
      <c r="C58" s="334" t="s">
        <v>215</v>
      </c>
      <c r="D58" s="334" t="s">
        <v>216</v>
      </c>
      <c r="E58" s="333">
        <v>39400</v>
      </c>
      <c r="F58" s="333">
        <v>39400</v>
      </c>
      <c r="G58" s="333"/>
      <c r="H58" s="333"/>
      <c r="I58" s="333"/>
      <c r="J58" s="333"/>
      <c r="K58" s="333"/>
      <c r="L58" s="333"/>
    </row>
    <row r="59" ht="19.5" customHeight="1" spans="1:12">
      <c r="A59" s="321" t="s">
        <v>217</v>
      </c>
      <c r="B59" s="334" t="s">
        <v>217</v>
      </c>
      <c r="C59" s="334" t="s">
        <v>217</v>
      </c>
      <c r="D59" s="334" t="s">
        <v>218</v>
      </c>
      <c r="E59" s="333">
        <v>2284870.87</v>
      </c>
      <c r="F59" s="333">
        <v>2284870.87</v>
      </c>
      <c r="G59" s="333"/>
      <c r="H59" s="333"/>
      <c r="I59" s="333"/>
      <c r="J59" s="333"/>
      <c r="K59" s="333"/>
      <c r="L59" s="333"/>
    </row>
    <row r="60" ht="19.5" customHeight="1" spans="1:12">
      <c r="A60" s="321" t="s">
        <v>219</v>
      </c>
      <c r="B60" s="334" t="s">
        <v>219</v>
      </c>
      <c r="C60" s="334" t="s">
        <v>219</v>
      </c>
      <c r="D60" s="334" t="s">
        <v>220</v>
      </c>
      <c r="E60" s="333">
        <v>1267455.97</v>
      </c>
      <c r="F60" s="333">
        <v>1267455.97</v>
      </c>
      <c r="G60" s="333"/>
      <c r="H60" s="333"/>
      <c r="I60" s="333"/>
      <c r="J60" s="333"/>
      <c r="K60" s="333"/>
      <c r="L60" s="333"/>
    </row>
    <row r="61" ht="19.5" customHeight="1" spans="1:12">
      <c r="A61" s="321" t="s">
        <v>221</v>
      </c>
      <c r="B61" s="334" t="s">
        <v>221</v>
      </c>
      <c r="C61" s="334" t="s">
        <v>221</v>
      </c>
      <c r="D61" s="334" t="s">
        <v>222</v>
      </c>
      <c r="E61" s="333">
        <v>50000</v>
      </c>
      <c r="F61" s="333">
        <v>50000</v>
      </c>
      <c r="G61" s="333"/>
      <c r="H61" s="333"/>
      <c r="I61" s="333"/>
      <c r="J61" s="333"/>
      <c r="K61" s="333"/>
      <c r="L61" s="333"/>
    </row>
    <row r="62" ht="19.5" customHeight="1" spans="1:12">
      <c r="A62" s="321" t="s">
        <v>223</v>
      </c>
      <c r="B62" s="334" t="s">
        <v>223</v>
      </c>
      <c r="C62" s="334" t="s">
        <v>223</v>
      </c>
      <c r="D62" s="334" t="s">
        <v>224</v>
      </c>
      <c r="E62" s="333">
        <v>1165456.26</v>
      </c>
      <c r="F62" s="333">
        <v>1165456.26</v>
      </c>
      <c r="G62" s="333"/>
      <c r="H62" s="333"/>
      <c r="I62" s="333"/>
      <c r="J62" s="333"/>
      <c r="K62" s="333"/>
      <c r="L62" s="333"/>
    </row>
    <row r="63" ht="19.5" customHeight="1" spans="1:12">
      <c r="A63" s="321" t="s">
        <v>225</v>
      </c>
      <c r="B63" s="334" t="s">
        <v>225</v>
      </c>
      <c r="C63" s="334" t="s">
        <v>225</v>
      </c>
      <c r="D63" s="334" t="s">
        <v>226</v>
      </c>
      <c r="E63" s="333">
        <v>51999.71</v>
      </c>
      <c r="F63" s="333">
        <v>51999.71</v>
      </c>
      <c r="G63" s="333"/>
      <c r="H63" s="333"/>
      <c r="I63" s="333"/>
      <c r="J63" s="333"/>
      <c r="K63" s="333"/>
      <c r="L63" s="333"/>
    </row>
    <row r="64" ht="19.5" customHeight="1" spans="1:12">
      <c r="A64" s="321" t="s">
        <v>227</v>
      </c>
      <c r="B64" s="334" t="s">
        <v>227</v>
      </c>
      <c r="C64" s="334" t="s">
        <v>227</v>
      </c>
      <c r="D64" s="334" t="s">
        <v>228</v>
      </c>
      <c r="E64" s="333">
        <v>1004614.9</v>
      </c>
      <c r="F64" s="333">
        <v>1004614.9</v>
      </c>
      <c r="G64" s="333"/>
      <c r="H64" s="333"/>
      <c r="I64" s="333"/>
      <c r="J64" s="333"/>
      <c r="K64" s="333"/>
      <c r="L64" s="333"/>
    </row>
    <row r="65" ht="19.5" customHeight="1" spans="1:12">
      <c r="A65" s="321" t="s">
        <v>229</v>
      </c>
      <c r="B65" s="334" t="s">
        <v>229</v>
      </c>
      <c r="C65" s="334" t="s">
        <v>229</v>
      </c>
      <c r="D65" s="334" t="s">
        <v>230</v>
      </c>
      <c r="E65" s="333">
        <v>1004614.9</v>
      </c>
      <c r="F65" s="333">
        <v>1004614.9</v>
      </c>
      <c r="G65" s="333"/>
      <c r="H65" s="333"/>
      <c r="I65" s="333"/>
      <c r="J65" s="333"/>
      <c r="K65" s="333"/>
      <c r="L65" s="333"/>
    </row>
    <row r="66" ht="19.5" customHeight="1" spans="1:12">
      <c r="A66" s="321" t="s">
        <v>231</v>
      </c>
      <c r="B66" s="334" t="s">
        <v>231</v>
      </c>
      <c r="C66" s="334" t="s">
        <v>231</v>
      </c>
      <c r="D66" s="334" t="s">
        <v>232</v>
      </c>
      <c r="E66" s="333">
        <v>12800</v>
      </c>
      <c r="F66" s="333">
        <v>12800</v>
      </c>
      <c r="G66" s="333"/>
      <c r="H66" s="333"/>
      <c r="I66" s="333"/>
      <c r="J66" s="333"/>
      <c r="K66" s="333"/>
      <c r="L66" s="333"/>
    </row>
    <row r="67" ht="19.5" customHeight="1" spans="1:12">
      <c r="A67" s="321" t="s">
        <v>233</v>
      </c>
      <c r="B67" s="334" t="s">
        <v>233</v>
      </c>
      <c r="C67" s="334" t="s">
        <v>233</v>
      </c>
      <c r="D67" s="334" t="s">
        <v>234</v>
      </c>
      <c r="E67" s="333">
        <v>12800</v>
      </c>
      <c r="F67" s="333">
        <v>12800</v>
      </c>
      <c r="G67" s="333"/>
      <c r="H67" s="333"/>
      <c r="I67" s="333"/>
      <c r="J67" s="333"/>
      <c r="K67" s="333"/>
      <c r="L67" s="333"/>
    </row>
    <row r="68" ht="19.5" customHeight="1" spans="1:12">
      <c r="A68" s="321" t="s">
        <v>235</v>
      </c>
      <c r="B68" s="334" t="s">
        <v>235</v>
      </c>
      <c r="C68" s="334" t="s">
        <v>235</v>
      </c>
      <c r="D68" s="334" t="s">
        <v>236</v>
      </c>
      <c r="E68" s="333">
        <v>10954231.38</v>
      </c>
      <c r="F68" s="333">
        <v>10954231.38</v>
      </c>
      <c r="G68" s="333"/>
      <c r="H68" s="333"/>
      <c r="I68" s="333"/>
      <c r="J68" s="333"/>
      <c r="K68" s="333"/>
      <c r="L68" s="333"/>
    </row>
    <row r="69" ht="19.5" customHeight="1" spans="1:12">
      <c r="A69" s="321" t="s">
        <v>237</v>
      </c>
      <c r="B69" s="334" t="s">
        <v>237</v>
      </c>
      <c r="C69" s="334" t="s">
        <v>237</v>
      </c>
      <c r="D69" s="334" t="s">
        <v>238</v>
      </c>
      <c r="E69" s="333">
        <v>51883.68</v>
      </c>
      <c r="F69" s="333">
        <v>51883.68</v>
      </c>
      <c r="G69" s="333"/>
      <c r="H69" s="333"/>
      <c r="I69" s="333"/>
      <c r="J69" s="333"/>
      <c r="K69" s="333"/>
      <c r="L69" s="333"/>
    </row>
    <row r="70" ht="19.5" customHeight="1" spans="1:12">
      <c r="A70" s="321" t="s">
        <v>239</v>
      </c>
      <c r="B70" s="334" t="s">
        <v>239</v>
      </c>
      <c r="C70" s="334" t="s">
        <v>239</v>
      </c>
      <c r="D70" s="334" t="s">
        <v>140</v>
      </c>
      <c r="E70" s="333">
        <v>7500</v>
      </c>
      <c r="F70" s="333">
        <v>7500</v>
      </c>
      <c r="G70" s="333"/>
      <c r="H70" s="333"/>
      <c r="I70" s="333"/>
      <c r="J70" s="333"/>
      <c r="K70" s="333"/>
      <c r="L70" s="333"/>
    </row>
    <row r="71" ht="19.5" customHeight="1" spans="1:12">
      <c r="A71" s="321" t="s">
        <v>240</v>
      </c>
      <c r="B71" s="334" t="s">
        <v>240</v>
      </c>
      <c r="C71" s="334" t="s">
        <v>240</v>
      </c>
      <c r="D71" s="334" t="s">
        <v>241</v>
      </c>
      <c r="E71" s="333">
        <v>16570</v>
      </c>
      <c r="F71" s="333">
        <v>16570</v>
      </c>
      <c r="G71" s="333"/>
      <c r="H71" s="333"/>
      <c r="I71" s="333"/>
      <c r="J71" s="333"/>
      <c r="K71" s="333"/>
      <c r="L71" s="333"/>
    </row>
    <row r="72" ht="19.5" customHeight="1" spans="1:12">
      <c r="A72" s="321" t="s">
        <v>242</v>
      </c>
      <c r="B72" s="334" t="s">
        <v>242</v>
      </c>
      <c r="C72" s="334" t="s">
        <v>242</v>
      </c>
      <c r="D72" s="334" t="s">
        <v>243</v>
      </c>
      <c r="E72" s="333">
        <v>27813.68</v>
      </c>
      <c r="F72" s="333">
        <v>27813.68</v>
      </c>
      <c r="G72" s="333"/>
      <c r="H72" s="333"/>
      <c r="I72" s="333"/>
      <c r="J72" s="333"/>
      <c r="K72" s="333"/>
      <c r="L72" s="333"/>
    </row>
    <row r="73" ht="19.5" customHeight="1" spans="1:12">
      <c r="A73" s="321" t="s">
        <v>244</v>
      </c>
      <c r="B73" s="334" t="s">
        <v>244</v>
      </c>
      <c r="C73" s="334" t="s">
        <v>244</v>
      </c>
      <c r="D73" s="334" t="s">
        <v>245</v>
      </c>
      <c r="E73" s="333">
        <v>136000</v>
      </c>
      <c r="F73" s="333">
        <v>136000</v>
      </c>
      <c r="G73" s="333"/>
      <c r="H73" s="333"/>
      <c r="I73" s="333"/>
      <c r="J73" s="333"/>
      <c r="K73" s="333"/>
      <c r="L73" s="333"/>
    </row>
    <row r="74" ht="19.5" customHeight="1" spans="1:12">
      <c r="A74" s="321" t="s">
        <v>246</v>
      </c>
      <c r="B74" s="334" t="s">
        <v>246</v>
      </c>
      <c r="C74" s="334" t="s">
        <v>246</v>
      </c>
      <c r="D74" s="334" t="s">
        <v>247</v>
      </c>
      <c r="E74" s="333">
        <v>16000</v>
      </c>
      <c r="F74" s="333">
        <v>16000</v>
      </c>
      <c r="G74" s="333"/>
      <c r="H74" s="333"/>
      <c r="I74" s="333"/>
      <c r="J74" s="333"/>
      <c r="K74" s="333"/>
      <c r="L74" s="333"/>
    </row>
    <row r="75" ht="19.5" customHeight="1" spans="1:12">
      <c r="A75" s="321" t="s">
        <v>248</v>
      </c>
      <c r="B75" s="334" t="s">
        <v>248</v>
      </c>
      <c r="C75" s="334" t="s">
        <v>248</v>
      </c>
      <c r="D75" s="334" t="s">
        <v>249</v>
      </c>
      <c r="E75" s="333">
        <v>120000</v>
      </c>
      <c r="F75" s="333">
        <v>120000</v>
      </c>
      <c r="G75" s="333"/>
      <c r="H75" s="333"/>
      <c r="I75" s="333"/>
      <c r="J75" s="333"/>
      <c r="K75" s="333"/>
      <c r="L75" s="333"/>
    </row>
    <row r="76" ht="19.5" customHeight="1" spans="1:12">
      <c r="A76" s="321" t="s">
        <v>250</v>
      </c>
      <c r="B76" s="334" t="s">
        <v>250</v>
      </c>
      <c r="C76" s="334" t="s">
        <v>250</v>
      </c>
      <c r="D76" s="334" t="s">
        <v>251</v>
      </c>
      <c r="E76" s="333">
        <v>1517860.8</v>
      </c>
      <c r="F76" s="333">
        <v>1517860.8</v>
      </c>
      <c r="G76" s="333"/>
      <c r="H76" s="333"/>
      <c r="I76" s="333"/>
      <c r="J76" s="333"/>
      <c r="K76" s="333"/>
      <c r="L76" s="333"/>
    </row>
    <row r="77" ht="19.5" customHeight="1" spans="1:12">
      <c r="A77" s="321" t="s">
        <v>252</v>
      </c>
      <c r="B77" s="334" t="s">
        <v>252</v>
      </c>
      <c r="C77" s="334" t="s">
        <v>252</v>
      </c>
      <c r="D77" s="334" t="s">
        <v>253</v>
      </c>
      <c r="E77" s="333">
        <v>201600</v>
      </c>
      <c r="F77" s="333">
        <v>201600</v>
      </c>
      <c r="G77" s="333"/>
      <c r="H77" s="333"/>
      <c r="I77" s="333"/>
      <c r="J77" s="333"/>
      <c r="K77" s="333"/>
      <c r="L77" s="333"/>
    </row>
    <row r="78" ht="19.5" customHeight="1" spans="1:12">
      <c r="A78" s="321" t="s">
        <v>254</v>
      </c>
      <c r="B78" s="334" t="s">
        <v>254</v>
      </c>
      <c r="C78" s="334" t="s">
        <v>254</v>
      </c>
      <c r="D78" s="334" t="s">
        <v>255</v>
      </c>
      <c r="E78" s="333">
        <v>214200</v>
      </c>
      <c r="F78" s="333">
        <v>214200</v>
      </c>
      <c r="G78" s="333"/>
      <c r="H78" s="333"/>
      <c r="I78" s="333"/>
      <c r="J78" s="333"/>
      <c r="K78" s="333"/>
      <c r="L78" s="333"/>
    </row>
    <row r="79" ht="19.5" customHeight="1" spans="1:12">
      <c r="A79" s="321" t="s">
        <v>256</v>
      </c>
      <c r="B79" s="334" t="s">
        <v>256</v>
      </c>
      <c r="C79" s="334" t="s">
        <v>256</v>
      </c>
      <c r="D79" s="334" t="s">
        <v>257</v>
      </c>
      <c r="E79" s="333">
        <v>953297.12</v>
      </c>
      <c r="F79" s="333">
        <v>953297.12</v>
      </c>
      <c r="G79" s="333"/>
      <c r="H79" s="333"/>
      <c r="I79" s="333"/>
      <c r="J79" s="333"/>
      <c r="K79" s="333"/>
      <c r="L79" s="333"/>
    </row>
    <row r="80" ht="19.5" customHeight="1" spans="1:12">
      <c r="A80" s="321" t="s">
        <v>258</v>
      </c>
      <c r="B80" s="334" t="s">
        <v>258</v>
      </c>
      <c r="C80" s="334" t="s">
        <v>258</v>
      </c>
      <c r="D80" s="334" t="s">
        <v>259</v>
      </c>
      <c r="E80" s="333">
        <v>148763.68</v>
      </c>
      <c r="F80" s="333">
        <v>148763.68</v>
      </c>
      <c r="G80" s="333"/>
      <c r="H80" s="333"/>
      <c r="I80" s="333"/>
      <c r="J80" s="333"/>
      <c r="K80" s="333"/>
      <c r="L80" s="333"/>
    </row>
    <row r="81" ht="19.5" customHeight="1" spans="1:12">
      <c r="A81" s="321" t="s">
        <v>260</v>
      </c>
      <c r="B81" s="334" t="s">
        <v>260</v>
      </c>
      <c r="C81" s="334" t="s">
        <v>260</v>
      </c>
      <c r="D81" s="334" t="s">
        <v>261</v>
      </c>
      <c r="E81" s="333">
        <v>24845</v>
      </c>
      <c r="F81" s="333">
        <v>24845</v>
      </c>
      <c r="G81" s="333"/>
      <c r="H81" s="333"/>
      <c r="I81" s="333"/>
      <c r="J81" s="333"/>
      <c r="K81" s="333"/>
      <c r="L81" s="333"/>
    </row>
    <row r="82" ht="19.5" customHeight="1" spans="1:12">
      <c r="A82" s="321" t="s">
        <v>262</v>
      </c>
      <c r="B82" s="334" t="s">
        <v>262</v>
      </c>
      <c r="C82" s="334" t="s">
        <v>262</v>
      </c>
      <c r="D82" s="334" t="s">
        <v>263</v>
      </c>
      <c r="E82" s="333">
        <v>8000</v>
      </c>
      <c r="F82" s="333">
        <v>8000</v>
      </c>
      <c r="G82" s="333"/>
      <c r="H82" s="333"/>
      <c r="I82" s="333"/>
      <c r="J82" s="333"/>
      <c r="K82" s="333"/>
      <c r="L82" s="333"/>
    </row>
    <row r="83" ht="19.5" customHeight="1" spans="1:12">
      <c r="A83" s="321" t="s">
        <v>264</v>
      </c>
      <c r="B83" s="334" t="s">
        <v>264</v>
      </c>
      <c r="C83" s="334" t="s">
        <v>264</v>
      </c>
      <c r="D83" s="334" t="s">
        <v>265</v>
      </c>
      <c r="E83" s="333">
        <v>16845</v>
      </c>
      <c r="F83" s="333">
        <v>16845</v>
      </c>
      <c r="G83" s="333"/>
      <c r="H83" s="333"/>
      <c r="I83" s="333"/>
      <c r="J83" s="333"/>
      <c r="K83" s="333"/>
      <c r="L83" s="333"/>
    </row>
    <row r="84" ht="19.5" customHeight="1" spans="1:12">
      <c r="A84" s="321" t="s">
        <v>266</v>
      </c>
      <c r="B84" s="334" t="s">
        <v>266</v>
      </c>
      <c r="C84" s="334" t="s">
        <v>266</v>
      </c>
      <c r="D84" s="334" t="s">
        <v>267</v>
      </c>
      <c r="E84" s="333">
        <v>112980</v>
      </c>
      <c r="F84" s="333">
        <v>112980</v>
      </c>
      <c r="G84" s="333"/>
      <c r="H84" s="333"/>
      <c r="I84" s="333"/>
      <c r="J84" s="333"/>
      <c r="K84" s="333"/>
      <c r="L84" s="333"/>
    </row>
    <row r="85" ht="19.5" customHeight="1" spans="1:12">
      <c r="A85" s="321" t="s">
        <v>268</v>
      </c>
      <c r="B85" s="334" t="s">
        <v>268</v>
      </c>
      <c r="C85" s="334" t="s">
        <v>268</v>
      </c>
      <c r="D85" s="334" t="s">
        <v>269</v>
      </c>
      <c r="E85" s="333">
        <v>94980</v>
      </c>
      <c r="F85" s="333">
        <v>94980</v>
      </c>
      <c r="G85" s="333"/>
      <c r="H85" s="333"/>
      <c r="I85" s="333"/>
      <c r="J85" s="333"/>
      <c r="K85" s="333"/>
      <c r="L85" s="333"/>
    </row>
    <row r="86" ht="19.5" customHeight="1" spans="1:12">
      <c r="A86" s="321" t="s">
        <v>270</v>
      </c>
      <c r="B86" s="334" t="s">
        <v>270</v>
      </c>
      <c r="C86" s="334" t="s">
        <v>270</v>
      </c>
      <c r="D86" s="334" t="s">
        <v>271</v>
      </c>
      <c r="E86" s="333">
        <v>18000</v>
      </c>
      <c r="F86" s="333">
        <v>18000</v>
      </c>
      <c r="G86" s="333"/>
      <c r="H86" s="333"/>
      <c r="I86" s="333"/>
      <c r="J86" s="333"/>
      <c r="K86" s="333"/>
      <c r="L86" s="333"/>
    </row>
    <row r="87" ht="19.5" customHeight="1" spans="1:12">
      <c r="A87" s="321" t="s">
        <v>272</v>
      </c>
      <c r="B87" s="334" t="s">
        <v>272</v>
      </c>
      <c r="C87" s="334" t="s">
        <v>272</v>
      </c>
      <c r="D87" s="334" t="s">
        <v>273</v>
      </c>
      <c r="E87" s="333">
        <v>60000</v>
      </c>
      <c r="F87" s="333">
        <v>60000</v>
      </c>
      <c r="G87" s="333"/>
      <c r="H87" s="333"/>
      <c r="I87" s="333"/>
      <c r="J87" s="333"/>
      <c r="K87" s="333"/>
      <c r="L87" s="333"/>
    </row>
    <row r="88" ht="19.5" customHeight="1" spans="1:12">
      <c r="A88" s="321" t="s">
        <v>274</v>
      </c>
      <c r="B88" s="334" t="s">
        <v>274</v>
      </c>
      <c r="C88" s="334" t="s">
        <v>274</v>
      </c>
      <c r="D88" s="334" t="s">
        <v>275</v>
      </c>
      <c r="E88" s="333">
        <v>60000</v>
      </c>
      <c r="F88" s="333">
        <v>60000</v>
      </c>
      <c r="G88" s="333"/>
      <c r="H88" s="333"/>
      <c r="I88" s="333"/>
      <c r="J88" s="333"/>
      <c r="K88" s="333"/>
      <c r="L88" s="333"/>
    </row>
    <row r="89" ht="19.5" customHeight="1" spans="1:12">
      <c r="A89" s="321" t="s">
        <v>276</v>
      </c>
      <c r="B89" s="334" t="s">
        <v>276</v>
      </c>
      <c r="C89" s="334" t="s">
        <v>276</v>
      </c>
      <c r="D89" s="334" t="s">
        <v>277</v>
      </c>
      <c r="E89" s="333">
        <v>6571581.3</v>
      </c>
      <c r="F89" s="333">
        <v>6571581.3</v>
      </c>
      <c r="G89" s="333"/>
      <c r="H89" s="333"/>
      <c r="I89" s="333"/>
      <c r="J89" s="333"/>
      <c r="K89" s="333"/>
      <c r="L89" s="333"/>
    </row>
    <row r="90" ht="19.5" customHeight="1" spans="1:12">
      <c r="A90" s="321" t="s">
        <v>278</v>
      </c>
      <c r="B90" s="334" t="s">
        <v>278</v>
      </c>
      <c r="C90" s="334" t="s">
        <v>278</v>
      </c>
      <c r="D90" s="334" t="s">
        <v>279</v>
      </c>
      <c r="E90" s="333">
        <v>2970120</v>
      </c>
      <c r="F90" s="333">
        <v>2970120</v>
      </c>
      <c r="G90" s="333"/>
      <c r="H90" s="333"/>
      <c r="I90" s="333"/>
      <c r="J90" s="333"/>
      <c r="K90" s="333"/>
      <c r="L90" s="333"/>
    </row>
    <row r="91" ht="19.5" customHeight="1" spans="1:12">
      <c r="A91" s="321" t="s">
        <v>280</v>
      </c>
      <c r="B91" s="334" t="s">
        <v>280</v>
      </c>
      <c r="C91" s="334" t="s">
        <v>280</v>
      </c>
      <c r="D91" s="334" t="s">
        <v>281</v>
      </c>
      <c r="E91" s="333">
        <v>859784.3</v>
      </c>
      <c r="F91" s="333">
        <v>859784.3</v>
      </c>
      <c r="G91" s="333"/>
      <c r="H91" s="333"/>
      <c r="I91" s="333"/>
      <c r="J91" s="333"/>
      <c r="K91" s="333"/>
      <c r="L91" s="333"/>
    </row>
    <row r="92" ht="19.5" customHeight="1" spans="1:12">
      <c r="A92" s="321" t="s">
        <v>282</v>
      </c>
      <c r="B92" s="334" t="s">
        <v>282</v>
      </c>
      <c r="C92" s="334" t="s">
        <v>282</v>
      </c>
      <c r="D92" s="334" t="s">
        <v>283</v>
      </c>
      <c r="E92" s="333">
        <v>2613177</v>
      </c>
      <c r="F92" s="333">
        <v>2613177</v>
      </c>
      <c r="G92" s="333"/>
      <c r="H92" s="333"/>
      <c r="I92" s="333"/>
      <c r="J92" s="333"/>
      <c r="K92" s="333"/>
      <c r="L92" s="333"/>
    </row>
    <row r="93" ht="19.5" customHeight="1" spans="1:12">
      <c r="A93" s="321" t="s">
        <v>284</v>
      </c>
      <c r="B93" s="334" t="s">
        <v>284</v>
      </c>
      <c r="C93" s="334" t="s">
        <v>284</v>
      </c>
      <c r="D93" s="334" t="s">
        <v>285</v>
      </c>
      <c r="E93" s="333">
        <v>128500</v>
      </c>
      <c r="F93" s="333">
        <v>128500</v>
      </c>
      <c r="G93" s="333"/>
      <c r="H93" s="333"/>
      <c r="I93" s="333"/>
      <c r="J93" s="333"/>
      <c r="K93" s="333"/>
      <c r="L93" s="333"/>
    </row>
    <row r="94" ht="19.5" customHeight="1" spans="1:12">
      <c r="A94" s="321" t="s">
        <v>286</v>
      </c>
      <c r="B94" s="334" t="s">
        <v>286</v>
      </c>
      <c r="C94" s="334" t="s">
        <v>286</v>
      </c>
      <c r="D94" s="334" t="s">
        <v>287</v>
      </c>
      <c r="E94" s="333">
        <v>274800</v>
      </c>
      <c r="F94" s="333">
        <v>274800</v>
      </c>
      <c r="G94" s="333"/>
      <c r="H94" s="333"/>
      <c r="I94" s="333"/>
      <c r="J94" s="333"/>
      <c r="K94" s="333"/>
      <c r="L94" s="333"/>
    </row>
    <row r="95" ht="19.5" customHeight="1" spans="1:12">
      <c r="A95" s="321" t="s">
        <v>288</v>
      </c>
      <c r="B95" s="334" t="s">
        <v>288</v>
      </c>
      <c r="C95" s="334" t="s">
        <v>288</v>
      </c>
      <c r="D95" s="334" t="s">
        <v>289</v>
      </c>
      <c r="E95" s="333">
        <v>79070</v>
      </c>
      <c r="F95" s="333">
        <v>79070</v>
      </c>
      <c r="G95" s="333"/>
      <c r="H95" s="333"/>
      <c r="I95" s="333"/>
      <c r="J95" s="333"/>
      <c r="K95" s="333"/>
      <c r="L95" s="333"/>
    </row>
    <row r="96" ht="19.5" customHeight="1" spans="1:12">
      <c r="A96" s="321" t="s">
        <v>290</v>
      </c>
      <c r="B96" s="334" t="s">
        <v>290</v>
      </c>
      <c r="C96" s="334" t="s">
        <v>290</v>
      </c>
      <c r="D96" s="334" t="s">
        <v>291</v>
      </c>
      <c r="E96" s="333">
        <v>195730</v>
      </c>
      <c r="F96" s="333">
        <v>195730</v>
      </c>
      <c r="G96" s="333"/>
      <c r="H96" s="333"/>
      <c r="I96" s="333"/>
      <c r="J96" s="333"/>
      <c r="K96" s="333"/>
      <c r="L96" s="333"/>
    </row>
    <row r="97" ht="19.5" customHeight="1" spans="1:12">
      <c r="A97" s="321" t="s">
        <v>292</v>
      </c>
      <c r="B97" s="334" t="s">
        <v>292</v>
      </c>
      <c r="C97" s="334" t="s">
        <v>292</v>
      </c>
      <c r="D97" s="334" t="s">
        <v>293</v>
      </c>
      <c r="E97" s="333">
        <v>772300</v>
      </c>
      <c r="F97" s="333">
        <v>772300</v>
      </c>
      <c r="G97" s="333"/>
      <c r="H97" s="333"/>
      <c r="I97" s="333"/>
      <c r="J97" s="333"/>
      <c r="K97" s="333"/>
      <c r="L97" s="333"/>
    </row>
    <row r="98" ht="19.5" customHeight="1" spans="1:12">
      <c r="A98" s="321" t="s">
        <v>294</v>
      </c>
      <c r="B98" s="334" t="s">
        <v>294</v>
      </c>
      <c r="C98" s="334" t="s">
        <v>294</v>
      </c>
      <c r="D98" s="334" t="s">
        <v>295</v>
      </c>
      <c r="E98" s="333">
        <v>772300</v>
      </c>
      <c r="F98" s="333">
        <v>772300</v>
      </c>
      <c r="G98" s="333"/>
      <c r="H98" s="333"/>
      <c r="I98" s="333"/>
      <c r="J98" s="333"/>
      <c r="K98" s="333"/>
      <c r="L98" s="333"/>
    </row>
    <row r="99" ht="19.5" customHeight="1" spans="1:12">
      <c r="A99" s="321" t="s">
        <v>296</v>
      </c>
      <c r="B99" s="334" t="s">
        <v>296</v>
      </c>
      <c r="C99" s="334" t="s">
        <v>296</v>
      </c>
      <c r="D99" s="334" t="s">
        <v>297</v>
      </c>
      <c r="E99" s="333">
        <v>100000</v>
      </c>
      <c r="F99" s="333">
        <v>100000</v>
      </c>
      <c r="G99" s="333"/>
      <c r="H99" s="333"/>
      <c r="I99" s="333"/>
      <c r="J99" s="333"/>
      <c r="K99" s="333"/>
      <c r="L99" s="333"/>
    </row>
    <row r="100" ht="19.5" customHeight="1" spans="1:12">
      <c r="A100" s="321" t="s">
        <v>298</v>
      </c>
      <c r="B100" s="334" t="s">
        <v>298</v>
      </c>
      <c r="C100" s="334" t="s">
        <v>298</v>
      </c>
      <c r="D100" s="334" t="s">
        <v>299</v>
      </c>
      <c r="E100" s="333">
        <v>100000</v>
      </c>
      <c r="F100" s="333">
        <v>100000</v>
      </c>
      <c r="G100" s="333"/>
      <c r="H100" s="333"/>
      <c r="I100" s="333"/>
      <c r="J100" s="333"/>
      <c r="K100" s="333"/>
      <c r="L100" s="333"/>
    </row>
    <row r="101" ht="19.5" customHeight="1" spans="1:12">
      <c r="A101" s="321" t="s">
        <v>300</v>
      </c>
      <c r="B101" s="334" t="s">
        <v>300</v>
      </c>
      <c r="C101" s="334" t="s">
        <v>300</v>
      </c>
      <c r="D101" s="334" t="s">
        <v>301</v>
      </c>
      <c r="E101" s="333">
        <v>322950</v>
      </c>
      <c r="F101" s="333">
        <v>322950</v>
      </c>
      <c r="G101" s="333"/>
      <c r="H101" s="333"/>
      <c r="I101" s="333"/>
      <c r="J101" s="333"/>
      <c r="K101" s="333"/>
      <c r="L101" s="333"/>
    </row>
    <row r="102" ht="19.5" customHeight="1" spans="1:12">
      <c r="A102" s="321" t="s">
        <v>302</v>
      </c>
      <c r="B102" s="334" t="s">
        <v>302</v>
      </c>
      <c r="C102" s="334" t="s">
        <v>302</v>
      </c>
      <c r="D102" s="334" t="s">
        <v>303</v>
      </c>
      <c r="E102" s="333">
        <v>322950</v>
      </c>
      <c r="F102" s="333">
        <v>322950</v>
      </c>
      <c r="G102" s="333"/>
      <c r="H102" s="333"/>
      <c r="I102" s="333"/>
      <c r="J102" s="333"/>
      <c r="K102" s="333"/>
      <c r="L102" s="333"/>
    </row>
    <row r="103" ht="19.5" customHeight="1" spans="1:12">
      <c r="A103" s="321" t="s">
        <v>304</v>
      </c>
      <c r="B103" s="334" t="s">
        <v>304</v>
      </c>
      <c r="C103" s="334" t="s">
        <v>304</v>
      </c>
      <c r="D103" s="334" t="s">
        <v>305</v>
      </c>
      <c r="E103" s="333">
        <v>249976</v>
      </c>
      <c r="F103" s="333">
        <v>249976</v>
      </c>
      <c r="G103" s="333"/>
      <c r="H103" s="333"/>
      <c r="I103" s="333"/>
      <c r="J103" s="333"/>
      <c r="K103" s="333"/>
      <c r="L103" s="333"/>
    </row>
    <row r="104" ht="19.5" customHeight="1" spans="1:12">
      <c r="A104" s="321" t="s">
        <v>306</v>
      </c>
      <c r="B104" s="334" t="s">
        <v>306</v>
      </c>
      <c r="C104" s="334" t="s">
        <v>306</v>
      </c>
      <c r="D104" s="334" t="s">
        <v>307</v>
      </c>
      <c r="E104" s="333">
        <v>249976</v>
      </c>
      <c r="F104" s="333">
        <v>249976</v>
      </c>
      <c r="G104" s="333"/>
      <c r="H104" s="333"/>
      <c r="I104" s="333"/>
      <c r="J104" s="333"/>
      <c r="K104" s="333"/>
      <c r="L104" s="333"/>
    </row>
    <row r="105" ht="19.5" customHeight="1" spans="1:12">
      <c r="A105" s="321" t="s">
        <v>308</v>
      </c>
      <c r="B105" s="334" t="s">
        <v>308</v>
      </c>
      <c r="C105" s="334" t="s">
        <v>308</v>
      </c>
      <c r="D105" s="334" t="s">
        <v>309</v>
      </c>
      <c r="E105" s="333">
        <v>759054.6</v>
      </c>
      <c r="F105" s="333">
        <v>759054.6</v>
      </c>
      <c r="G105" s="333"/>
      <c r="H105" s="333"/>
      <c r="I105" s="333"/>
      <c r="J105" s="333"/>
      <c r="K105" s="333"/>
      <c r="L105" s="333"/>
    </row>
    <row r="106" ht="19.5" customHeight="1" spans="1:12">
      <c r="A106" s="321" t="s">
        <v>310</v>
      </c>
      <c r="B106" s="334" t="s">
        <v>310</v>
      </c>
      <c r="C106" s="334" t="s">
        <v>310</v>
      </c>
      <c r="D106" s="334" t="s">
        <v>311</v>
      </c>
      <c r="E106" s="333">
        <v>759054.6</v>
      </c>
      <c r="F106" s="333">
        <v>759054.6</v>
      </c>
      <c r="G106" s="333"/>
      <c r="H106" s="333"/>
      <c r="I106" s="333"/>
      <c r="J106" s="333"/>
      <c r="K106" s="333"/>
      <c r="L106" s="333"/>
    </row>
    <row r="107" ht="19.5" customHeight="1" spans="1:12">
      <c r="A107" s="321" t="s">
        <v>312</v>
      </c>
      <c r="B107" s="334" t="s">
        <v>312</v>
      </c>
      <c r="C107" s="334" t="s">
        <v>312</v>
      </c>
      <c r="D107" s="334" t="s">
        <v>313</v>
      </c>
      <c r="E107" s="333">
        <v>5242542.12</v>
      </c>
      <c r="F107" s="333">
        <v>5242542.12</v>
      </c>
      <c r="G107" s="333"/>
      <c r="H107" s="333"/>
      <c r="I107" s="333"/>
      <c r="J107" s="333"/>
      <c r="K107" s="333"/>
      <c r="L107" s="333"/>
    </row>
    <row r="108" ht="19.5" customHeight="1" spans="1:12">
      <c r="A108" s="321" t="s">
        <v>314</v>
      </c>
      <c r="B108" s="334" t="s">
        <v>314</v>
      </c>
      <c r="C108" s="334" t="s">
        <v>314</v>
      </c>
      <c r="D108" s="334" t="s">
        <v>315</v>
      </c>
      <c r="E108" s="333">
        <v>3474255</v>
      </c>
      <c r="F108" s="333">
        <v>3474255</v>
      </c>
      <c r="G108" s="333"/>
      <c r="H108" s="333"/>
      <c r="I108" s="333"/>
      <c r="J108" s="333"/>
      <c r="K108" s="333"/>
      <c r="L108" s="333"/>
    </row>
    <row r="109" ht="19.5" customHeight="1" spans="1:12">
      <c r="A109" s="321" t="s">
        <v>316</v>
      </c>
      <c r="B109" s="334" t="s">
        <v>316</v>
      </c>
      <c r="C109" s="334" t="s">
        <v>316</v>
      </c>
      <c r="D109" s="334" t="s">
        <v>317</v>
      </c>
      <c r="E109" s="333">
        <v>2624000</v>
      </c>
      <c r="F109" s="333">
        <v>2624000</v>
      </c>
      <c r="G109" s="333"/>
      <c r="H109" s="333"/>
      <c r="I109" s="333"/>
      <c r="J109" s="333"/>
      <c r="K109" s="333"/>
      <c r="L109" s="333"/>
    </row>
    <row r="110" ht="19.5" customHeight="1" spans="1:12">
      <c r="A110" s="321" t="s">
        <v>318</v>
      </c>
      <c r="B110" s="334" t="s">
        <v>318</v>
      </c>
      <c r="C110" s="334" t="s">
        <v>318</v>
      </c>
      <c r="D110" s="334" t="s">
        <v>319</v>
      </c>
      <c r="E110" s="333">
        <v>41200</v>
      </c>
      <c r="F110" s="333">
        <v>41200</v>
      </c>
      <c r="G110" s="333"/>
      <c r="H110" s="333"/>
      <c r="I110" s="333"/>
      <c r="J110" s="333"/>
      <c r="K110" s="333"/>
      <c r="L110" s="333"/>
    </row>
    <row r="111" ht="19.5" customHeight="1" spans="1:12">
      <c r="A111" s="321" t="s">
        <v>320</v>
      </c>
      <c r="B111" s="334" t="s">
        <v>320</v>
      </c>
      <c r="C111" s="334" t="s">
        <v>320</v>
      </c>
      <c r="D111" s="334" t="s">
        <v>321</v>
      </c>
      <c r="E111" s="333">
        <v>402400</v>
      </c>
      <c r="F111" s="333">
        <v>402400</v>
      </c>
      <c r="G111" s="333"/>
      <c r="H111" s="333"/>
      <c r="I111" s="333"/>
      <c r="J111" s="333"/>
      <c r="K111" s="333"/>
      <c r="L111" s="333"/>
    </row>
    <row r="112" ht="19.5" customHeight="1" spans="1:12">
      <c r="A112" s="321" t="s">
        <v>322</v>
      </c>
      <c r="B112" s="334" t="s">
        <v>322</v>
      </c>
      <c r="C112" s="334" t="s">
        <v>322</v>
      </c>
      <c r="D112" s="334" t="s">
        <v>323</v>
      </c>
      <c r="E112" s="333">
        <v>406655</v>
      </c>
      <c r="F112" s="333">
        <v>406655</v>
      </c>
      <c r="G112" s="333"/>
      <c r="H112" s="333"/>
      <c r="I112" s="333"/>
      <c r="J112" s="333"/>
      <c r="K112" s="333"/>
      <c r="L112" s="333"/>
    </row>
    <row r="113" ht="19.5" customHeight="1" spans="1:12">
      <c r="A113" s="321" t="s">
        <v>324</v>
      </c>
      <c r="B113" s="334" t="s">
        <v>324</v>
      </c>
      <c r="C113" s="334" t="s">
        <v>324</v>
      </c>
      <c r="D113" s="334" t="s">
        <v>325</v>
      </c>
      <c r="E113" s="333">
        <v>689830</v>
      </c>
      <c r="F113" s="333">
        <v>689830</v>
      </c>
      <c r="G113" s="333"/>
      <c r="H113" s="333"/>
      <c r="I113" s="333"/>
      <c r="J113" s="333"/>
      <c r="K113" s="333"/>
      <c r="L113" s="333"/>
    </row>
    <row r="114" ht="19.5" customHeight="1" spans="1:12">
      <c r="A114" s="321" t="s">
        <v>326</v>
      </c>
      <c r="B114" s="334" t="s">
        <v>326</v>
      </c>
      <c r="C114" s="334" t="s">
        <v>326</v>
      </c>
      <c r="D114" s="334" t="s">
        <v>327</v>
      </c>
      <c r="E114" s="333">
        <v>296595</v>
      </c>
      <c r="F114" s="333">
        <v>296595</v>
      </c>
      <c r="G114" s="333"/>
      <c r="H114" s="333"/>
      <c r="I114" s="333"/>
      <c r="J114" s="333"/>
      <c r="K114" s="333"/>
      <c r="L114" s="333"/>
    </row>
    <row r="115" ht="19.5" customHeight="1" spans="1:12">
      <c r="A115" s="321" t="s">
        <v>328</v>
      </c>
      <c r="B115" s="334" t="s">
        <v>328</v>
      </c>
      <c r="C115" s="334" t="s">
        <v>328</v>
      </c>
      <c r="D115" s="334" t="s">
        <v>329</v>
      </c>
      <c r="E115" s="333">
        <v>393235</v>
      </c>
      <c r="F115" s="333">
        <v>393235</v>
      </c>
      <c r="G115" s="333"/>
      <c r="H115" s="333"/>
      <c r="I115" s="333"/>
      <c r="J115" s="333"/>
      <c r="K115" s="333"/>
      <c r="L115" s="333"/>
    </row>
    <row r="116" ht="19.5" customHeight="1" spans="1:12">
      <c r="A116" s="321" t="s">
        <v>330</v>
      </c>
      <c r="B116" s="334" t="s">
        <v>330</v>
      </c>
      <c r="C116" s="334" t="s">
        <v>330</v>
      </c>
      <c r="D116" s="334" t="s">
        <v>331</v>
      </c>
      <c r="E116" s="333">
        <v>989827.12</v>
      </c>
      <c r="F116" s="333">
        <v>989827.12</v>
      </c>
      <c r="G116" s="333"/>
      <c r="H116" s="333"/>
      <c r="I116" s="333"/>
      <c r="J116" s="333"/>
      <c r="K116" s="333"/>
      <c r="L116" s="333"/>
    </row>
    <row r="117" ht="19.5" customHeight="1" spans="1:12">
      <c r="A117" s="321" t="s">
        <v>332</v>
      </c>
      <c r="B117" s="334" t="s">
        <v>332</v>
      </c>
      <c r="C117" s="334" t="s">
        <v>332</v>
      </c>
      <c r="D117" s="334" t="s">
        <v>333</v>
      </c>
      <c r="E117" s="333">
        <v>279475.49</v>
      </c>
      <c r="F117" s="333">
        <v>279475.49</v>
      </c>
      <c r="G117" s="333"/>
      <c r="H117" s="333"/>
      <c r="I117" s="333"/>
      <c r="J117" s="333"/>
      <c r="K117" s="333"/>
      <c r="L117" s="333"/>
    </row>
    <row r="118" ht="19.5" customHeight="1" spans="1:12">
      <c r="A118" s="321" t="s">
        <v>334</v>
      </c>
      <c r="B118" s="334" t="s">
        <v>334</v>
      </c>
      <c r="C118" s="334" t="s">
        <v>334</v>
      </c>
      <c r="D118" s="334" t="s">
        <v>335</v>
      </c>
      <c r="E118" s="333">
        <v>351994.84</v>
      </c>
      <c r="F118" s="333">
        <v>351994.84</v>
      </c>
      <c r="G118" s="333"/>
      <c r="H118" s="333"/>
      <c r="I118" s="333"/>
      <c r="J118" s="333"/>
      <c r="K118" s="333"/>
      <c r="L118" s="333"/>
    </row>
    <row r="119" ht="19.5" customHeight="1" spans="1:12">
      <c r="A119" s="321" t="s">
        <v>336</v>
      </c>
      <c r="B119" s="334" t="s">
        <v>336</v>
      </c>
      <c r="C119" s="334" t="s">
        <v>336</v>
      </c>
      <c r="D119" s="334" t="s">
        <v>337</v>
      </c>
      <c r="E119" s="333">
        <v>358356.79</v>
      </c>
      <c r="F119" s="333">
        <v>358356.79</v>
      </c>
      <c r="G119" s="333"/>
      <c r="H119" s="333"/>
      <c r="I119" s="333"/>
      <c r="J119" s="333"/>
      <c r="K119" s="333"/>
      <c r="L119" s="333"/>
    </row>
    <row r="120" ht="19.5" customHeight="1" spans="1:12">
      <c r="A120" s="321" t="s">
        <v>338</v>
      </c>
      <c r="B120" s="334" t="s">
        <v>338</v>
      </c>
      <c r="C120" s="334" t="s">
        <v>338</v>
      </c>
      <c r="D120" s="334" t="s">
        <v>339</v>
      </c>
      <c r="E120" s="333">
        <v>33830</v>
      </c>
      <c r="F120" s="333">
        <v>33830</v>
      </c>
      <c r="G120" s="333"/>
      <c r="H120" s="333"/>
      <c r="I120" s="333"/>
      <c r="J120" s="333"/>
      <c r="K120" s="333"/>
      <c r="L120" s="333"/>
    </row>
    <row r="121" ht="19.5" customHeight="1" spans="1:12">
      <c r="A121" s="321" t="s">
        <v>340</v>
      </c>
      <c r="B121" s="334" t="s">
        <v>340</v>
      </c>
      <c r="C121" s="334" t="s">
        <v>340</v>
      </c>
      <c r="D121" s="334" t="s">
        <v>341</v>
      </c>
      <c r="E121" s="333">
        <v>33830</v>
      </c>
      <c r="F121" s="333">
        <v>33830</v>
      </c>
      <c r="G121" s="333"/>
      <c r="H121" s="333"/>
      <c r="I121" s="333"/>
      <c r="J121" s="333"/>
      <c r="K121" s="333"/>
      <c r="L121" s="333"/>
    </row>
    <row r="122" ht="19.5" customHeight="1" spans="1:12">
      <c r="A122" s="321" t="s">
        <v>342</v>
      </c>
      <c r="B122" s="334" t="s">
        <v>342</v>
      </c>
      <c r="C122" s="334" t="s">
        <v>342</v>
      </c>
      <c r="D122" s="334" t="s">
        <v>343</v>
      </c>
      <c r="E122" s="333">
        <v>38400</v>
      </c>
      <c r="F122" s="333">
        <v>38400</v>
      </c>
      <c r="G122" s="333"/>
      <c r="H122" s="333"/>
      <c r="I122" s="333"/>
      <c r="J122" s="333"/>
      <c r="K122" s="333"/>
      <c r="L122" s="333"/>
    </row>
    <row r="123" ht="19.5" customHeight="1" spans="1:12">
      <c r="A123" s="321" t="s">
        <v>344</v>
      </c>
      <c r="B123" s="334" t="s">
        <v>344</v>
      </c>
      <c r="C123" s="334" t="s">
        <v>344</v>
      </c>
      <c r="D123" s="334" t="s">
        <v>345</v>
      </c>
      <c r="E123" s="333">
        <v>38400</v>
      </c>
      <c r="F123" s="333">
        <v>38400</v>
      </c>
      <c r="G123" s="333"/>
      <c r="H123" s="333"/>
      <c r="I123" s="333"/>
      <c r="J123" s="333"/>
      <c r="K123" s="333"/>
      <c r="L123" s="333"/>
    </row>
    <row r="124" ht="19.5" customHeight="1" spans="1:12">
      <c r="A124" s="321" t="s">
        <v>346</v>
      </c>
      <c r="B124" s="334" t="s">
        <v>346</v>
      </c>
      <c r="C124" s="334" t="s">
        <v>346</v>
      </c>
      <c r="D124" s="334" t="s">
        <v>347</v>
      </c>
      <c r="E124" s="333">
        <v>6400</v>
      </c>
      <c r="F124" s="333">
        <v>6400</v>
      </c>
      <c r="G124" s="333"/>
      <c r="H124" s="333"/>
      <c r="I124" s="333"/>
      <c r="J124" s="333"/>
      <c r="K124" s="333"/>
      <c r="L124" s="333"/>
    </row>
    <row r="125" ht="19.5" customHeight="1" spans="1:12">
      <c r="A125" s="321" t="s">
        <v>348</v>
      </c>
      <c r="B125" s="334" t="s">
        <v>348</v>
      </c>
      <c r="C125" s="334" t="s">
        <v>348</v>
      </c>
      <c r="D125" s="334" t="s">
        <v>349</v>
      </c>
      <c r="E125" s="333">
        <v>6400</v>
      </c>
      <c r="F125" s="333">
        <v>6400</v>
      </c>
      <c r="G125" s="333"/>
      <c r="H125" s="333"/>
      <c r="I125" s="333"/>
      <c r="J125" s="333"/>
      <c r="K125" s="333"/>
      <c r="L125" s="333"/>
    </row>
    <row r="126" ht="19.5" customHeight="1" spans="1:12">
      <c r="A126" s="321" t="s">
        <v>350</v>
      </c>
      <c r="B126" s="334" t="s">
        <v>350</v>
      </c>
      <c r="C126" s="334" t="s">
        <v>350</v>
      </c>
      <c r="D126" s="334" t="s">
        <v>351</v>
      </c>
      <c r="E126" s="333">
        <v>10000</v>
      </c>
      <c r="F126" s="333">
        <v>10000</v>
      </c>
      <c r="G126" s="333"/>
      <c r="H126" s="333"/>
      <c r="I126" s="333"/>
      <c r="J126" s="333"/>
      <c r="K126" s="333"/>
      <c r="L126" s="333"/>
    </row>
    <row r="127" ht="19.5" customHeight="1" spans="1:12">
      <c r="A127" s="321" t="s">
        <v>352</v>
      </c>
      <c r="B127" s="334" t="s">
        <v>352</v>
      </c>
      <c r="C127" s="334" t="s">
        <v>352</v>
      </c>
      <c r="D127" s="334" t="s">
        <v>353</v>
      </c>
      <c r="E127" s="333">
        <v>10000</v>
      </c>
      <c r="F127" s="333">
        <v>10000</v>
      </c>
      <c r="G127" s="333"/>
      <c r="H127" s="333"/>
      <c r="I127" s="333"/>
      <c r="J127" s="333"/>
      <c r="K127" s="333"/>
      <c r="L127" s="333"/>
    </row>
    <row r="128" ht="19.5" customHeight="1" spans="1:12">
      <c r="A128" s="321" t="s">
        <v>354</v>
      </c>
      <c r="B128" s="334" t="s">
        <v>354</v>
      </c>
      <c r="C128" s="334" t="s">
        <v>354</v>
      </c>
      <c r="D128" s="334" t="s">
        <v>355</v>
      </c>
      <c r="E128" s="333">
        <v>121600</v>
      </c>
      <c r="F128" s="333">
        <v>121600</v>
      </c>
      <c r="G128" s="333"/>
      <c r="H128" s="333"/>
      <c r="I128" s="333"/>
      <c r="J128" s="333"/>
      <c r="K128" s="333"/>
      <c r="L128" s="333"/>
    </row>
    <row r="129" ht="19.5" customHeight="1" spans="1:12">
      <c r="A129" s="321" t="s">
        <v>356</v>
      </c>
      <c r="B129" s="334" t="s">
        <v>356</v>
      </c>
      <c r="C129" s="334" t="s">
        <v>356</v>
      </c>
      <c r="D129" s="334" t="s">
        <v>357</v>
      </c>
      <c r="E129" s="333">
        <v>50000</v>
      </c>
      <c r="F129" s="333">
        <v>50000</v>
      </c>
      <c r="G129" s="333"/>
      <c r="H129" s="333"/>
      <c r="I129" s="333"/>
      <c r="J129" s="333"/>
      <c r="K129" s="333"/>
      <c r="L129" s="333"/>
    </row>
    <row r="130" ht="19.5" customHeight="1" spans="1:12">
      <c r="A130" s="321" t="s">
        <v>358</v>
      </c>
      <c r="B130" s="334" t="s">
        <v>358</v>
      </c>
      <c r="C130" s="334" t="s">
        <v>358</v>
      </c>
      <c r="D130" s="334" t="s">
        <v>359</v>
      </c>
      <c r="E130" s="333">
        <v>50000</v>
      </c>
      <c r="F130" s="333">
        <v>50000</v>
      </c>
      <c r="G130" s="333"/>
      <c r="H130" s="333"/>
      <c r="I130" s="333"/>
      <c r="J130" s="333"/>
      <c r="K130" s="333"/>
      <c r="L130" s="333"/>
    </row>
    <row r="131" ht="19.5" customHeight="1" spans="1:12">
      <c r="A131" s="321" t="s">
        <v>360</v>
      </c>
      <c r="B131" s="334" t="s">
        <v>360</v>
      </c>
      <c r="C131" s="334" t="s">
        <v>360</v>
      </c>
      <c r="D131" s="334" t="s">
        <v>361</v>
      </c>
      <c r="E131" s="333">
        <v>71600</v>
      </c>
      <c r="F131" s="333">
        <v>71600</v>
      </c>
      <c r="G131" s="333"/>
      <c r="H131" s="333"/>
      <c r="I131" s="333"/>
      <c r="J131" s="333"/>
      <c r="K131" s="333"/>
      <c r="L131" s="333"/>
    </row>
    <row r="132" ht="19.5" customHeight="1" spans="1:12">
      <c r="A132" s="321" t="s">
        <v>362</v>
      </c>
      <c r="B132" s="334" t="s">
        <v>362</v>
      </c>
      <c r="C132" s="334" t="s">
        <v>362</v>
      </c>
      <c r="D132" s="334" t="s">
        <v>363</v>
      </c>
      <c r="E132" s="333">
        <v>71600</v>
      </c>
      <c r="F132" s="333">
        <v>71600</v>
      </c>
      <c r="G132" s="333"/>
      <c r="H132" s="333"/>
      <c r="I132" s="333"/>
      <c r="J132" s="333"/>
      <c r="K132" s="333"/>
      <c r="L132" s="333"/>
    </row>
    <row r="133" ht="19.5" customHeight="1" spans="1:12">
      <c r="A133" s="321" t="s">
        <v>364</v>
      </c>
      <c r="B133" s="334" t="s">
        <v>364</v>
      </c>
      <c r="C133" s="334" t="s">
        <v>364</v>
      </c>
      <c r="D133" s="334" t="s">
        <v>365</v>
      </c>
      <c r="E133" s="333">
        <v>60506208.63</v>
      </c>
      <c r="F133" s="333">
        <v>60506208.63</v>
      </c>
      <c r="G133" s="333"/>
      <c r="H133" s="333"/>
      <c r="I133" s="333"/>
      <c r="J133" s="333"/>
      <c r="K133" s="333"/>
      <c r="L133" s="333"/>
    </row>
    <row r="134" ht="19.5" customHeight="1" spans="1:12">
      <c r="A134" s="321" t="s">
        <v>366</v>
      </c>
      <c r="B134" s="334" t="s">
        <v>366</v>
      </c>
      <c r="C134" s="334" t="s">
        <v>366</v>
      </c>
      <c r="D134" s="334" t="s">
        <v>367</v>
      </c>
      <c r="E134" s="333">
        <v>2338628.6</v>
      </c>
      <c r="F134" s="333">
        <v>2338628.6</v>
      </c>
      <c r="G134" s="333"/>
      <c r="H134" s="333"/>
      <c r="I134" s="333"/>
      <c r="J134" s="333"/>
      <c r="K134" s="333"/>
      <c r="L134" s="333"/>
    </row>
    <row r="135" ht="19.5" customHeight="1" spans="1:12">
      <c r="A135" s="321" t="s">
        <v>368</v>
      </c>
      <c r="B135" s="334" t="s">
        <v>368</v>
      </c>
      <c r="C135" s="334" t="s">
        <v>368</v>
      </c>
      <c r="D135" s="334" t="s">
        <v>369</v>
      </c>
      <c r="E135" s="333">
        <v>1085856.92</v>
      </c>
      <c r="F135" s="333">
        <v>1085856.92</v>
      </c>
      <c r="G135" s="333"/>
      <c r="H135" s="333"/>
      <c r="I135" s="333"/>
      <c r="J135" s="333"/>
      <c r="K135" s="333"/>
      <c r="L135" s="333"/>
    </row>
    <row r="136" ht="19.5" customHeight="1" spans="1:12">
      <c r="A136" s="321" t="s">
        <v>370</v>
      </c>
      <c r="B136" s="334" t="s">
        <v>370</v>
      </c>
      <c r="C136" s="334" t="s">
        <v>370</v>
      </c>
      <c r="D136" s="334" t="s">
        <v>371</v>
      </c>
      <c r="E136" s="333">
        <v>1252771.68</v>
      </c>
      <c r="F136" s="333">
        <v>1252771.68</v>
      </c>
      <c r="G136" s="333"/>
      <c r="H136" s="333"/>
      <c r="I136" s="333"/>
      <c r="J136" s="333"/>
      <c r="K136" s="333"/>
      <c r="L136" s="333"/>
    </row>
    <row r="137" ht="19.5" customHeight="1" spans="1:12">
      <c r="A137" s="321" t="s">
        <v>372</v>
      </c>
      <c r="B137" s="334" t="s">
        <v>372</v>
      </c>
      <c r="C137" s="334" t="s">
        <v>372</v>
      </c>
      <c r="D137" s="334" t="s">
        <v>373</v>
      </c>
      <c r="E137" s="333">
        <v>715836.62</v>
      </c>
      <c r="F137" s="333">
        <v>715836.62</v>
      </c>
      <c r="G137" s="333"/>
      <c r="H137" s="333"/>
      <c r="I137" s="333"/>
      <c r="J137" s="333"/>
      <c r="K137" s="333"/>
      <c r="L137" s="333"/>
    </row>
    <row r="138" ht="19.5" customHeight="1" spans="1:12">
      <c r="A138" s="321" t="s">
        <v>374</v>
      </c>
      <c r="B138" s="334" t="s">
        <v>374</v>
      </c>
      <c r="C138" s="334" t="s">
        <v>374</v>
      </c>
      <c r="D138" s="334" t="s">
        <v>375</v>
      </c>
      <c r="E138" s="333">
        <v>596572</v>
      </c>
      <c r="F138" s="333">
        <v>596572</v>
      </c>
      <c r="G138" s="333"/>
      <c r="H138" s="333"/>
      <c r="I138" s="333"/>
      <c r="J138" s="333"/>
      <c r="K138" s="333"/>
      <c r="L138" s="333"/>
    </row>
    <row r="139" ht="19.5" customHeight="1" spans="1:12">
      <c r="A139" s="321" t="s">
        <v>376</v>
      </c>
      <c r="B139" s="334" t="s">
        <v>376</v>
      </c>
      <c r="C139" s="334" t="s">
        <v>376</v>
      </c>
      <c r="D139" s="334" t="s">
        <v>377</v>
      </c>
      <c r="E139" s="333">
        <v>119264.62</v>
      </c>
      <c r="F139" s="333">
        <v>119264.62</v>
      </c>
      <c r="G139" s="333"/>
      <c r="H139" s="333"/>
      <c r="I139" s="333"/>
      <c r="J139" s="333"/>
      <c r="K139" s="333"/>
      <c r="L139" s="333"/>
    </row>
    <row r="140" ht="19.5" customHeight="1" spans="1:12">
      <c r="A140" s="321" t="s">
        <v>378</v>
      </c>
      <c r="B140" s="334" t="s">
        <v>378</v>
      </c>
      <c r="C140" s="334" t="s">
        <v>378</v>
      </c>
      <c r="D140" s="334" t="s">
        <v>379</v>
      </c>
      <c r="E140" s="333">
        <v>3117085.73</v>
      </c>
      <c r="F140" s="333">
        <v>3117085.73</v>
      </c>
      <c r="G140" s="333"/>
      <c r="H140" s="333"/>
      <c r="I140" s="333"/>
      <c r="J140" s="333"/>
      <c r="K140" s="333"/>
      <c r="L140" s="333"/>
    </row>
    <row r="141" ht="19.5" customHeight="1" spans="1:12">
      <c r="A141" s="321" t="s">
        <v>380</v>
      </c>
      <c r="B141" s="334" t="s">
        <v>380</v>
      </c>
      <c r="C141" s="334" t="s">
        <v>380</v>
      </c>
      <c r="D141" s="334" t="s">
        <v>381</v>
      </c>
      <c r="E141" s="333">
        <v>3117085.73</v>
      </c>
      <c r="F141" s="333">
        <v>3117085.73</v>
      </c>
      <c r="G141" s="333"/>
      <c r="H141" s="333"/>
      <c r="I141" s="333"/>
      <c r="J141" s="333"/>
      <c r="K141" s="333"/>
      <c r="L141" s="333"/>
    </row>
    <row r="142" ht="19.5" customHeight="1" spans="1:12">
      <c r="A142" s="321" t="s">
        <v>382</v>
      </c>
      <c r="B142" s="334" t="s">
        <v>382</v>
      </c>
      <c r="C142" s="334" t="s">
        <v>382</v>
      </c>
      <c r="D142" s="334" t="s">
        <v>383</v>
      </c>
      <c r="E142" s="333">
        <v>54313697.68</v>
      </c>
      <c r="F142" s="333">
        <v>54313697.68</v>
      </c>
      <c r="G142" s="333"/>
      <c r="H142" s="333"/>
      <c r="I142" s="333"/>
      <c r="J142" s="333"/>
      <c r="K142" s="333"/>
      <c r="L142" s="333"/>
    </row>
    <row r="143" ht="19.5" customHeight="1" spans="1:12">
      <c r="A143" s="321" t="s">
        <v>384</v>
      </c>
      <c r="B143" s="334" t="s">
        <v>384</v>
      </c>
      <c r="C143" s="334" t="s">
        <v>384</v>
      </c>
      <c r="D143" s="334" t="s">
        <v>385</v>
      </c>
      <c r="E143" s="333">
        <v>26608493.33</v>
      </c>
      <c r="F143" s="333">
        <v>26608493.33</v>
      </c>
      <c r="G143" s="333"/>
      <c r="H143" s="333"/>
      <c r="I143" s="333"/>
      <c r="J143" s="333"/>
      <c r="K143" s="333"/>
      <c r="L143" s="333"/>
    </row>
    <row r="144" ht="19.5" customHeight="1" spans="1:12">
      <c r="A144" s="321" t="s">
        <v>386</v>
      </c>
      <c r="B144" s="334" t="s">
        <v>386</v>
      </c>
      <c r="C144" s="334" t="s">
        <v>386</v>
      </c>
      <c r="D144" s="334" t="s">
        <v>387</v>
      </c>
      <c r="E144" s="333">
        <v>240000</v>
      </c>
      <c r="F144" s="333">
        <v>240000</v>
      </c>
      <c r="G144" s="333"/>
      <c r="H144" s="333"/>
      <c r="I144" s="333"/>
      <c r="J144" s="333"/>
      <c r="K144" s="333"/>
      <c r="L144" s="333"/>
    </row>
    <row r="145" ht="19.5" customHeight="1" spans="1:12">
      <c r="A145" s="321" t="s">
        <v>388</v>
      </c>
      <c r="B145" s="334" t="s">
        <v>388</v>
      </c>
      <c r="C145" s="334" t="s">
        <v>388</v>
      </c>
      <c r="D145" s="334" t="s">
        <v>389</v>
      </c>
      <c r="E145" s="333">
        <v>4089986</v>
      </c>
      <c r="F145" s="333">
        <v>4089986</v>
      </c>
      <c r="G145" s="333"/>
      <c r="H145" s="333"/>
      <c r="I145" s="333"/>
      <c r="J145" s="333"/>
      <c r="K145" s="333"/>
      <c r="L145" s="333"/>
    </row>
    <row r="146" ht="19.5" customHeight="1" spans="1:12">
      <c r="A146" s="321" t="s">
        <v>390</v>
      </c>
      <c r="B146" s="334" t="s">
        <v>390</v>
      </c>
      <c r="C146" s="334" t="s">
        <v>390</v>
      </c>
      <c r="D146" s="334" t="s">
        <v>391</v>
      </c>
      <c r="E146" s="333">
        <v>15553252.63</v>
      </c>
      <c r="F146" s="333">
        <v>15553252.63</v>
      </c>
      <c r="G146" s="333"/>
      <c r="H146" s="333"/>
      <c r="I146" s="333"/>
      <c r="J146" s="333"/>
      <c r="K146" s="333"/>
      <c r="L146" s="333"/>
    </row>
    <row r="147" ht="19.5" customHeight="1" spans="1:12">
      <c r="A147" s="321" t="s">
        <v>392</v>
      </c>
      <c r="B147" s="334" t="s">
        <v>392</v>
      </c>
      <c r="C147" s="334" t="s">
        <v>392</v>
      </c>
      <c r="D147" s="334" t="s">
        <v>393</v>
      </c>
      <c r="E147" s="333">
        <v>7821965.72</v>
      </c>
      <c r="F147" s="333">
        <v>7821965.72</v>
      </c>
      <c r="G147" s="333"/>
      <c r="H147" s="333"/>
      <c r="I147" s="333"/>
      <c r="J147" s="333"/>
      <c r="K147" s="333"/>
      <c r="L147" s="333"/>
    </row>
    <row r="148" ht="19.5" customHeight="1" spans="1:12">
      <c r="A148" s="321" t="s">
        <v>394</v>
      </c>
      <c r="B148" s="334" t="s">
        <v>394</v>
      </c>
      <c r="C148" s="334" t="s">
        <v>394</v>
      </c>
      <c r="D148" s="334" t="s">
        <v>395</v>
      </c>
      <c r="E148" s="333">
        <v>20960</v>
      </c>
      <c r="F148" s="333">
        <v>20960</v>
      </c>
      <c r="G148" s="333"/>
      <c r="H148" s="333"/>
      <c r="I148" s="333"/>
      <c r="J148" s="333"/>
      <c r="K148" s="333"/>
      <c r="L148" s="333"/>
    </row>
    <row r="149" ht="19.5" customHeight="1" spans="1:12">
      <c r="A149" s="321" t="s">
        <v>396</v>
      </c>
      <c r="B149" s="334" t="s">
        <v>396</v>
      </c>
      <c r="C149" s="334" t="s">
        <v>396</v>
      </c>
      <c r="D149" s="334" t="s">
        <v>397</v>
      </c>
      <c r="E149" s="333">
        <v>20960</v>
      </c>
      <c r="F149" s="333">
        <v>20960</v>
      </c>
      <c r="G149" s="333"/>
      <c r="H149" s="333"/>
      <c r="I149" s="333"/>
      <c r="J149" s="333"/>
      <c r="K149" s="333"/>
      <c r="L149" s="333"/>
    </row>
    <row r="150" ht="19.5" customHeight="1" spans="1:12">
      <c r="A150" s="321" t="s">
        <v>398</v>
      </c>
      <c r="B150" s="334" t="s">
        <v>398</v>
      </c>
      <c r="C150" s="334" t="s">
        <v>398</v>
      </c>
      <c r="D150" s="334" t="s">
        <v>399</v>
      </c>
      <c r="E150" s="333">
        <v>27199135.07</v>
      </c>
      <c r="F150" s="333">
        <v>27199135.07</v>
      </c>
      <c r="G150" s="333"/>
      <c r="H150" s="333"/>
      <c r="I150" s="333"/>
      <c r="J150" s="333"/>
      <c r="K150" s="333"/>
      <c r="L150" s="333"/>
    </row>
    <row r="151" ht="19.5" customHeight="1" spans="1:12">
      <c r="A151" s="321" t="s">
        <v>400</v>
      </c>
      <c r="B151" s="334" t="s">
        <v>400</v>
      </c>
      <c r="C151" s="334" t="s">
        <v>400</v>
      </c>
      <c r="D151" s="334" t="s">
        <v>401</v>
      </c>
      <c r="E151" s="333">
        <v>7499545.72</v>
      </c>
      <c r="F151" s="333">
        <v>7499545.72</v>
      </c>
      <c r="G151" s="333"/>
      <c r="H151" s="333"/>
      <c r="I151" s="333"/>
      <c r="J151" s="333"/>
      <c r="K151" s="333"/>
      <c r="L151" s="333"/>
    </row>
    <row r="152" ht="19.5" customHeight="1" spans="1:12">
      <c r="A152" s="321" t="s">
        <v>402</v>
      </c>
      <c r="B152" s="334" t="s">
        <v>402</v>
      </c>
      <c r="C152" s="334" t="s">
        <v>402</v>
      </c>
      <c r="D152" s="334" t="s">
        <v>147</v>
      </c>
      <c r="E152" s="333">
        <v>1427017.27</v>
      </c>
      <c r="F152" s="333">
        <v>1427017.27</v>
      </c>
      <c r="G152" s="333"/>
      <c r="H152" s="333"/>
      <c r="I152" s="333"/>
      <c r="J152" s="333"/>
      <c r="K152" s="333"/>
      <c r="L152" s="333"/>
    </row>
    <row r="153" ht="19.5" customHeight="1" spans="1:12">
      <c r="A153" s="321" t="s">
        <v>403</v>
      </c>
      <c r="B153" s="334" t="s">
        <v>403</v>
      </c>
      <c r="C153" s="334" t="s">
        <v>403</v>
      </c>
      <c r="D153" s="334" t="s">
        <v>404</v>
      </c>
      <c r="E153" s="333">
        <v>86315</v>
      </c>
      <c r="F153" s="333">
        <v>86315</v>
      </c>
      <c r="G153" s="333"/>
      <c r="H153" s="333"/>
      <c r="I153" s="333"/>
      <c r="J153" s="333"/>
      <c r="K153" s="333"/>
      <c r="L153" s="333"/>
    </row>
    <row r="154" ht="19.5" customHeight="1" spans="1:12">
      <c r="A154" s="321" t="s">
        <v>405</v>
      </c>
      <c r="B154" s="334" t="s">
        <v>405</v>
      </c>
      <c r="C154" s="334" t="s">
        <v>405</v>
      </c>
      <c r="D154" s="334" t="s">
        <v>406</v>
      </c>
      <c r="E154" s="333">
        <v>456000</v>
      </c>
      <c r="F154" s="333">
        <v>456000</v>
      </c>
      <c r="G154" s="333"/>
      <c r="H154" s="333"/>
      <c r="I154" s="333"/>
      <c r="J154" s="333"/>
      <c r="K154" s="333"/>
      <c r="L154" s="333"/>
    </row>
    <row r="155" ht="19.5" customHeight="1" spans="1:12">
      <c r="A155" s="321" t="s">
        <v>407</v>
      </c>
      <c r="B155" s="334" t="s">
        <v>407</v>
      </c>
      <c r="C155" s="334" t="s">
        <v>407</v>
      </c>
      <c r="D155" s="334" t="s">
        <v>408</v>
      </c>
      <c r="E155" s="333">
        <v>618576.1</v>
      </c>
      <c r="F155" s="333">
        <v>618576.1</v>
      </c>
      <c r="G155" s="333"/>
      <c r="H155" s="333"/>
      <c r="I155" s="333"/>
      <c r="J155" s="333"/>
      <c r="K155" s="333"/>
      <c r="L155" s="333"/>
    </row>
    <row r="156" ht="19.5" customHeight="1" spans="1:12">
      <c r="A156" s="321" t="s">
        <v>409</v>
      </c>
      <c r="B156" s="334" t="s">
        <v>409</v>
      </c>
      <c r="C156" s="334" t="s">
        <v>409</v>
      </c>
      <c r="D156" s="334" t="s">
        <v>410</v>
      </c>
      <c r="E156" s="333">
        <v>4847637.35</v>
      </c>
      <c r="F156" s="333">
        <v>4847637.35</v>
      </c>
      <c r="G156" s="333"/>
      <c r="H156" s="333"/>
      <c r="I156" s="333"/>
      <c r="J156" s="333"/>
      <c r="K156" s="333"/>
      <c r="L156" s="333"/>
    </row>
    <row r="157" ht="19.5" customHeight="1" spans="1:12">
      <c r="A157" s="321" t="s">
        <v>411</v>
      </c>
      <c r="B157" s="334" t="s">
        <v>411</v>
      </c>
      <c r="C157" s="334" t="s">
        <v>411</v>
      </c>
      <c r="D157" s="334" t="s">
        <v>412</v>
      </c>
      <c r="E157" s="333">
        <v>64000</v>
      </c>
      <c r="F157" s="333">
        <v>64000</v>
      </c>
      <c r="G157" s="333"/>
      <c r="H157" s="333"/>
      <c r="I157" s="333"/>
      <c r="J157" s="333"/>
      <c r="K157" s="333"/>
      <c r="L157" s="333"/>
    </row>
    <row r="158" ht="19.5" customHeight="1" spans="1:12">
      <c r="A158" s="321" t="s">
        <v>413</v>
      </c>
      <c r="B158" s="334" t="s">
        <v>413</v>
      </c>
      <c r="C158" s="334" t="s">
        <v>413</v>
      </c>
      <c r="D158" s="334" t="s">
        <v>414</v>
      </c>
      <c r="E158" s="333">
        <v>2230743.46</v>
      </c>
      <c r="F158" s="333">
        <v>2230743.46</v>
      </c>
      <c r="G158" s="333"/>
      <c r="H158" s="333"/>
      <c r="I158" s="333"/>
      <c r="J158" s="333"/>
      <c r="K158" s="333"/>
      <c r="L158" s="333"/>
    </row>
    <row r="159" ht="19.5" customHeight="1" spans="1:12">
      <c r="A159" s="321" t="s">
        <v>415</v>
      </c>
      <c r="B159" s="334" t="s">
        <v>415</v>
      </c>
      <c r="C159" s="334" t="s">
        <v>415</v>
      </c>
      <c r="D159" s="334" t="s">
        <v>416</v>
      </c>
      <c r="E159" s="333">
        <v>7000</v>
      </c>
      <c r="F159" s="333">
        <v>7000</v>
      </c>
      <c r="G159" s="333"/>
      <c r="H159" s="333"/>
      <c r="I159" s="333"/>
      <c r="J159" s="333"/>
      <c r="K159" s="333"/>
      <c r="L159" s="333"/>
    </row>
    <row r="160" ht="19.5" customHeight="1" spans="1:12">
      <c r="A160" s="321" t="s">
        <v>417</v>
      </c>
      <c r="B160" s="334" t="s">
        <v>417</v>
      </c>
      <c r="C160" s="334" t="s">
        <v>417</v>
      </c>
      <c r="D160" s="334" t="s">
        <v>418</v>
      </c>
      <c r="E160" s="333">
        <v>43000</v>
      </c>
      <c r="F160" s="333">
        <v>43000</v>
      </c>
      <c r="G160" s="333"/>
      <c r="H160" s="333"/>
      <c r="I160" s="333"/>
      <c r="J160" s="333"/>
      <c r="K160" s="333"/>
      <c r="L160" s="333"/>
    </row>
    <row r="161" ht="19.5" customHeight="1" spans="1:12">
      <c r="A161" s="321" t="s">
        <v>419</v>
      </c>
      <c r="B161" s="334" t="s">
        <v>419</v>
      </c>
      <c r="C161" s="334" t="s">
        <v>419</v>
      </c>
      <c r="D161" s="334" t="s">
        <v>420</v>
      </c>
      <c r="E161" s="333">
        <v>50000</v>
      </c>
      <c r="F161" s="333">
        <v>50000</v>
      </c>
      <c r="G161" s="333"/>
      <c r="H161" s="333"/>
      <c r="I161" s="333"/>
      <c r="J161" s="333"/>
      <c r="K161" s="333"/>
      <c r="L161" s="333"/>
    </row>
    <row r="162" ht="19.5" customHeight="1" spans="1:12">
      <c r="A162" s="321" t="s">
        <v>421</v>
      </c>
      <c r="B162" s="334" t="s">
        <v>421</v>
      </c>
      <c r="C162" s="334" t="s">
        <v>421</v>
      </c>
      <c r="D162" s="334" t="s">
        <v>422</v>
      </c>
      <c r="E162" s="333">
        <v>1122893.46</v>
      </c>
      <c r="F162" s="333">
        <v>1122893.46</v>
      </c>
      <c r="G162" s="333"/>
      <c r="H162" s="333"/>
      <c r="I162" s="333"/>
      <c r="J162" s="333"/>
      <c r="K162" s="333"/>
      <c r="L162" s="333"/>
    </row>
    <row r="163" ht="19.5" customHeight="1" spans="1:12">
      <c r="A163" s="321" t="s">
        <v>423</v>
      </c>
      <c r="B163" s="334" t="s">
        <v>423</v>
      </c>
      <c r="C163" s="334" t="s">
        <v>423</v>
      </c>
      <c r="D163" s="334" t="s">
        <v>424</v>
      </c>
      <c r="E163" s="333">
        <v>70000</v>
      </c>
      <c r="F163" s="333">
        <v>70000</v>
      </c>
      <c r="G163" s="333"/>
      <c r="H163" s="333"/>
      <c r="I163" s="333"/>
      <c r="J163" s="333"/>
      <c r="K163" s="333"/>
      <c r="L163" s="333"/>
    </row>
    <row r="164" ht="19.5" customHeight="1" spans="1:12">
      <c r="A164" s="321" t="s">
        <v>425</v>
      </c>
      <c r="B164" s="334" t="s">
        <v>425</v>
      </c>
      <c r="C164" s="334" t="s">
        <v>425</v>
      </c>
      <c r="D164" s="334" t="s">
        <v>426</v>
      </c>
      <c r="E164" s="333">
        <v>937850</v>
      </c>
      <c r="F164" s="333">
        <v>937850</v>
      </c>
      <c r="G164" s="333"/>
      <c r="H164" s="333"/>
      <c r="I164" s="333"/>
      <c r="J164" s="333"/>
      <c r="K164" s="333"/>
      <c r="L164" s="333"/>
    </row>
    <row r="165" ht="19.5" customHeight="1" spans="1:12">
      <c r="A165" s="321" t="s">
        <v>427</v>
      </c>
      <c r="B165" s="334" t="s">
        <v>427</v>
      </c>
      <c r="C165" s="334" t="s">
        <v>427</v>
      </c>
      <c r="D165" s="334" t="s">
        <v>428</v>
      </c>
      <c r="E165" s="333">
        <v>7882000</v>
      </c>
      <c r="F165" s="333">
        <v>7882000</v>
      </c>
      <c r="G165" s="333"/>
      <c r="H165" s="333"/>
      <c r="I165" s="333"/>
      <c r="J165" s="333"/>
      <c r="K165" s="333"/>
      <c r="L165" s="333"/>
    </row>
    <row r="166" ht="19.5" customHeight="1" spans="1:12">
      <c r="A166" s="321" t="s">
        <v>429</v>
      </c>
      <c r="B166" s="334" t="s">
        <v>429</v>
      </c>
      <c r="C166" s="334" t="s">
        <v>429</v>
      </c>
      <c r="D166" s="334" t="s">
        <v>430</v>
      </c>
      <c r="E166" s="333">
        <v>7882000</v>
      </c>
      <c r="F166" s="333">
        <v>7882000</v>
      </c>
      <c r="G166" s="333"/>
      <c r="H166" s="333"/>
      <c r="I166" s="333"/>
      <c r="J166" s="333"/>
      <c r="K166" s="333"/>
      <c r="L166" s="333"/>
    </row>
    <row r="167" ht="19.5" customHeight="1" spans="1:12">
      <c r="A167" s="321" t="s">
        <v>431</v>
      </c>
      <c r="B167" s="334" t="s">
        <v>431</v>
      </c>
      <c r="C167" s="334" t="s">
        <v>431</v>
      </c>
      <c r="D167" s="334" t="s">
        <v>432</v>
      </c>
      <c r="E167" s="333">
        <v>9582845.89</v>
      </c>
      <c r="F167" s="333">
        <v>9582845.89</v>
      </c>
      <c r="G167" s="333"/>
      <c r="H167" s="333"/>
      <c r="I167" s="333"/>
      <c r="J167" s="333"/>
      <c r="K167" s="333"/>
      <c r="L167" s="333"/>
    </row>
    <row r="168" ht="19.5" customHeight="1" spans="1:12">
      <c r="A168" s="321" t="s">
        <v>433</v>
      </c>
      <c r="B168" s="334" t="s">
        <v>433</v>
      </c>
      <c r="C168" s="334" t="s">
        <v>433</v>
      </c>
      <c r="D168" s="334" t="s">
        <v>434</v>
      </c>
      <c r="E168" s="333">
        <v>361745.89</v>
      </c>
      <c r="F168" s="333">
        <v>361745.89</v>
      </c>
      <c r="G168" s="333"/>
      <c r="H168" s="333"/>
      <c r="I168" s="333"/>
      <c r="J168" s="333"/>
      <c r="K168" s="333"/>
      <c r="L168" s="333"/>
    </row>
    <row r="169" ht="19.5" customHeight="1" spans="1:12">
      <c r="A169" s="321" t="s">
        <v>435</v>
      </c>
      <c r="B169" s="334" t="s">
        <v>435</v>
      </c>
      <c r="C169" s="334" t="s">
        <v>435</v>
      </c>
      <c r="D169" s="334" t="s">
        <v>436</v>
      </c>
      <c r="E169" s="333">
        <v>9221100</v>
      </c>
      <c r="F169" s="333">
        <v>9221100</v>
      </c>
      <c r="G169" s="333"/>
      <c r="H169" s="333"/>
      <c r="I169" s="333"/>
      <c r="J169" s="333"/>
      <c r="K169" s="333"/>
      <c r="L169" s="333"/>
    </row>
    <row r="170" ht="19.5" customHeight="1" spans="1:12">
      <c r="A170" s="321" t="s">
        <v>437</v>
      </c>
      <c r="B170" s="334" t="s">
        <v>437</v>
      </c>
      <c r="C170" s="334" t="s">
        <v>437</v>
      </c>
      <c r="D170" s="334" t="s">
        <v>438</v>
      </c>
      <c r="E170" s="333">
        <v>4000</v>
      </c>
      <c r="F170" s="333">
        <v>4000</v>
      </c>
      <c r="G170" s="333"/>
      <c r="H170" s="333"/>
      <c r="I170" s="333"/>
      <c r="J170" s="333"/>
      <c r="K170" s="333"/>
      <c r="L170" s="333"/>
    </row>
    <row r="171" ht="19.5" customHeight="1" spans="1:12">
      <c r="A171" s="321" t="s">
        <v>439</v>
      </c>
      <c r="B171" s="334" t="s">
        <v>439</v>
      </c>
      <c r="C171" s="334" t="s">
        <v>439</v>
      </c>
      <c r="D171" s="334" t="s">
        <v>440</v>
      </c>
      <c r="E171" s="333">
        <v>4000</v>
      </c>
      <c r="F171" s="333">
        <v>4000</v>
      </c>
      <c r="G171" s="333"/>
      <c r="H171" s="333"/>
      <c r="I171" s="333"/>
      <c r="J171" s="333"/>
      <c r="K171" s="333"/>
      <c r="L171" s="333"/>
    </row>
    <row r="172" ht="19.5" customHeight="1" spans="1:12">
      <c r="A172" s="321" t="s">
        <v>441</v>
      </c>
      <c r="B172" s="334" t="s">
        <v>441</v>
      </c>
      <c r="C172" s="334" t="s">
        <v>441</v>
      </c>
      <c r="D172" s="334" t="s">
        <v>442</v>
      </c>
      <c r="E172" s="333">
        <v>1079773.6</v>
      </c>
      <c r="F172" s="333">
        <v>1079773.6</v>
      </c>
      <c r="G172" s="333"/>
      <c r="H172" s="333"/>
      <c r="I172" s="333"/>
      <c r="J172" s="333"/>
      <c r="K172" s="333"/>
      <c r="L172" s="333"/>
    </row>
    <row r="173" ht="19.5" customHeight="1" spans="1:12">
      <c r="A173" s="321" t="s">
        <v>443</v>
      </c>
      <c r="B173" s="334" t="s">
        <v>443</v>
      </c>
      <c r="C173" s="334" t="s">
        <v>443</v>
      </c>
      <c r="D173" s="334" t="s">
        <v>444</v>
      </c>
      <c r="E173" s="333">
        <v>1079773.6</v>
      </c>
      <c r="F173" s="333">
        <v>1079773.6</v>
      </c>
      <c r="G173" s="333"/>
      <c r="H173" s="333"/>
      <c r="I173" s="333"/>
      <c r="J173" s="333"/>
      <c r="K173" s="333"/>
      <c r="L173" s="333"/>
    </row>
    <row r="174" ht="19.5" customHeight="1" spans="1:12">
      <c r="A174" s="321" t="s">
        <v>445</v>
      </c>
      <c r="B174" s="334" t="s">
        <v>445</v>
      </c>
      <c r="C174" s="334" t="s">
        <v>445</v>
      </c>
      <c r="D174" s="334" t="s">
        <v>446</v>
      </c>
      <c r="E174" s="333">
        <v>1074464</v>
      </c>
      <c r="F174" s="333">
        <v>1074464</v>
      </c>
      <c r="G174" s="333"/>
      <c r="H174" s="333"/>
      <c r="I174" s="333"/>
      <c r="J174" s="333"/>
      <c r="K174" s="333"/>
      <c r="L174" s="333"/>
    </row>
    <row r="175" ht="19.5" customHeight="1" spans="1:12">
      <c r="A175" s="321" t="s">
        <v>447</v>
      </c>
      <c r="B175" s="334" t="s">
        <v>447</v>
      </c>
      <c r="C175" s="334" t="s">
        <v>447</v>
      </c>
      <c r="D175" s="334" t="s">
        <v>448</v>
      </c>
      <c r="E175" s="333">
        <v>5309.6</v>
      </c>
      <c r="F175" s="333">
        <v>5309.6</v>
      </c>
      <c r="G175" s="333"/>
      <c r="H175" s="333"/>
      <c r="I175" s="333"/>
      <c r="J175" s="333"/>
      <c r="K175" s="333"/>
      <c r="L175" s="333"/>
    </row>
    <row r="176" ht="19.5" customHeight="1" spans="1:12">
      <c r="A176" s="321" t="s">
        <v>449</v>
      </c>
      <c r="B176" s="334" t="s">
        <v>449</v>
      </c>
      <c r="C176" s="334" t="s">
        <v>449</v>
      </c>
      <c r="D176" s="334" t="s">
        <v>450</v>
      </c>
      <c r="E176" s="333">
        <v>118800</v>
      </c>
      <c r="F176" s="333">
        <v>118800</v>
      </c>
      <c r="G176" s="333"/>
      <c r="H176" s="333"/>
      <c r="I176" s="333"/>
      <c r="J176" s="333"/>
      <c r="K176" s="333"/>
      <c r="L176" s="333"/>
    </row>
    <row r="177" ht="19.5" customHeight="1" spans="1:12">
      <c r="A177" s="321" t="s">
        <v>451</v>
      </c>
      <c r="B177" s="334" t="s">
        <v>451</v>
      </c>
      <c r="C177" s="334" t="s">
        <v>451</v>
      </c>
      <c r="D177" s="334" t="s">
        <v>452</v>
      </c>
      <c r="E177" s="333">
        <v>118800</v>
      </c>
      <c r="F177" s="333">
        <v>118800</v>
      </c>
      <c r="G177" s="333"/>
      <c r="H177" s="333"/>
      <c r="I177" s="333"/>
      <c r="J177" s="333"/>
      <c r="K177" s="333"/>
      <c r="L177" s="333"/>
    </row>
    <row r="178" ht="19.5" customHeight="1" spans="1:12">
      <c r="A178" s="321" t="s">
        <v>453</v>
      </c>
      <c r="B178" s="334" t="s">
        <v>453</v>
      </c>
      <c r="C178" s="334" t="s">
        <v>453</v>
      </c>
      <c r="D178" s="334" t="s">
        <v>454</v>
      </c>
      <c r="E178" s="333">
        <v>118800</v>
      </c>
      <c r="F178" s="333">
        <v>118800</v>
      </c>
      <c r="G178" s="333"/>
      <c r="H178" s="333"/>
      <c r="I178" s="333"/>
      <c r="J178" s="333"/>
      <c r="K178" s="333"/>
      <c r="L178" s="333"/>
    </row>
    <row r="179" ht="19.5" customHeight="1" spans="1:12">
      <c r="A179" s="321" t="s">
        <v>455</v>
      </c>
      <c r="B179" s="334" t="s">
        <v>455</v>
      </c>
      <c r="C179" s="334" t="s">
        <v>455</v>
      </c>
      <c r="D179" s="334" t="s">
        <v>456</v>
      </c>
      <c r="E179" s="333">
        <v>471000</v>
      </c>
      <c r="F179" s="333">
        <v>471000</v>
      </c>
      <c r="G179" s="333"/>
      <c r="H179" s="333"/>
      <c r="I179" s="333"/>
      <c r="J179" s="333"/>
      <c r="K179" s="333"/>
      <c r="L179" s="333"/>
    </row>
    <row r="180" ht="19.5" customHeight="1" spans="1:12">
      <c r="A180" s="321" t="s">
        <v>457</v>
      </c>
      <c r="B180" s="334" t="s">
        <v>457</v>
      </c>
      <c r="C180" s="334" t="s">
        <v>457</v>
      </c>
      <c r="D180" s="334" t="s">
        <v>458</v>
      </c>
      <c r="E180" s="333">
        <v>471000</v>
      </c>
      <c r="F180" s="333">
        <v>471000</v>
      </c>
      <c r="G180" s="333"/>
      <c r="H180" s="333"/>
      <c r="I180" s="333"/>
      <c r="J180" s="333"/>
      <c r="K180" s="333"/>
      <c r="L180" s="333"/>
    </row>
    <row r="181" ht="19.5" customHeight="1" spans="1:12">
      <c r="A181" s="321" t="s">
        <v>459</v>
      </c>
      <c r="B181" s="334" t="s">
        <v>459</v>
      </c>
      <c r="C181" s="334" t="s">
        <v>459</v>
      </c>
      <c r="D181" s="334" t="s">
        <v>460</v>
      </c>
      <c r="E181" s="333">
        <v>460000</v>
      </c>
      <c r="F181" s="333">
        <v>460000</v>
      </c>
      <c r="G181" s="333"/>
      <c r="H181" s="333"/>
      <c r="I181" s="333"/>
      <c r="J181" s="333"/>
      <c r="K181" s="333"/>
      <c r="L181" s="333"/>
    </row>
    <row r="182" ht="19.5" customHeight="1" spans="1:12">
      <c r="A182" s="321" t="s">
        <v>461</v>
      </c>
      <c r="B182" s="334" t="s">
        <v>461</v>
      </c>
      <c r="C182" s="334" t="s">
        <v>461</v>
      </c>
      <c r="D182" s="334" t="s">
        <v>462</v>
      </c>
      <c r="E182" s="333">
        <v>11000</v>
      </c>
      <c r="F182" s="333">
        <v>11000</v>
      </c>
      <c r="G182" s="333"/>
      <c r="H182" s="333"/>
      <c r="I182" s="333"/>
      <c r="J182" s="333"/>
      <c r="K182" s="333"/>
      <c r="L182" s="333"/>
    </row>
    <row r="183" ht="19.5" customHeight="1" spans="1:12">
      <c r="A183" s="321" t="s">
        <v>463</v>
      </c>
      <c r="B183" s="334" t="s">
        <v>463</v>
      </c>
      <c r="C183" s="334" t="s">
        <v>463</v>
      </c>
      <c r="D183" s="334" t="s">
        <v>464</v>
      </c>
      <c r="E183" s="333">
        <v>1070884</v>
      </c>
      <c r="F183" s="333">
        <v>1070884</v>
      </c>
      <c r="G183" s="333"/>
      <c r="H183" s="333"/>
      <c r="I183" s="333"/>
      <c r="J183" s="333"/>
      <c r="K183" s="333"/>
      <c r="L183" s="333"/>
    </row>
    <row r="184" ht="19.5" customHeight="1" spans="1:12">
      <c r="A184" s="321" t="s">
        <v>465</v>
      </c>
      <c r="B184" s="334" t="s">
        <v>465</v>
      </c>
      <c r="C184" s="334" t="s">
        <v>465</v>
      </c>
      <c r="D184" s="334" t="s">
        <v>466</v>
      </c>
      <c r="E184" s="333">
        <v>1070884</v>
      </c>
      <c r="F184" s="333">
        <v>1070884</v>
      </c>
      <c r="G184" s="333"/>
      <c r="H184" s="333"/>
      <c r="I184" s="333"/>
      <c r="J184" s="333"/>
      <c r="K184" s="333"/>
      <c r="L184" s="333"/>
    </row>
    <row r="185" ht="19.5" customHeight="1" spans="1:12">
      <c r="A185" s="321" t="s">
        <v>467</v>
      </c>
      <c r="B185" s="334" t="s">
        <v>467</v>
      </c>
      <c r="C185" s="334" t="s">
        <v>467</v>
      </c>
      <c r="D185" s="334" t="s">
        <v>468</v>
      </c>
      <c r="E185" s="333">
        <v>1070884</v>
      </c>
      <c r="F185" s="333">
        <v>1070884</v>
      </c>
      <c r="G185" s="333"/>
      <c r="H185" s="333"/>
      <c r="I185" s="333"/>
      <c r="J185" s="333"/>
      <c r="K185" s="333"/>
      <c r="L185" s="333"/>
    </row>
    <row r="186" ht="19.5" customHeight="1" spans="1:12">
      <c r="A186" s="321" t="s">
        <v>469</v>
      </c>
      <c r="B186" s="334" t="s">
        <v>469</v>
      </c>
      <c r="C186" s="334" t="s">
        <v>469</v>
      </c>
      <c r="D186" s="334" t="s">
        <v>470</v>
      </c>
      <c r="E186" s="333">
        <v>1360</v>
      </c>
      <c r="F186" s="333">
        <v>1360</v>
      </c>
      <c r="G186" s="333"/>
      <c r="H186" s="333"/>
      <c r="I186" s="333"/>
      <c r="J186" s="333"/>
      <c r="K186" s="333"/>
      <c r="L186" s="333"/>
    </row>
    <row r="187" ht="19.5" customHeight="1" spans="1:12">
      <c r="A187" s="321" t="s">
        <v>471</v>
      </c>
      <c r="B187" s="334" t="s">
        <v>471</v>
      </c>
      <c r="C187" s="334" t="s">
        <v>471</v>
      </c>
      <c r="D187" s="334" t="s">
        <v>472</v>
      </c>
      <c r="E187" s="333">
        <v>1360</v>
      </c>
      <c r="F187" s="333">
        <v>1360</v>
      </c>
      <c r="G187" s="333"/>
      <c r="H187" s="333"/>
      <c r="I187" s="333"/>
      <c r="J187" s="333"/>
      <c r="K187" s="333"/>
      <c r="L187" s="333"/>
    </row>
    <row r="188" ht="19.5" customHeight="1" spans="1:12">
      <c r="A188" s="321" t="s">
        <v>473</v>
      </c>
      <c r="B188" s="334" t="s">
        <v>473</v>
      </c>
      <c r="C188" s="334" t="s">
        <v>473</v>
      </c>
      <c r="D188" s="334" t="s">
        <v>474</v>
      </c>
      <c r="E188" s="333">
        <v>1360</v>
      </c>
      <c r="F188" s="333">
        <v>1360</v>
      </c>
      <c r="G188" s="333"/>
      <c r="H188" s="333"/>
      <c r="I188" s="333"/>
      <c r="J188" s="333"/>
      <c r="K188" s="333"/>
      <c r="L188" s="333"/>
    </row>
    <row r="189" ht="19.5" customHeight="1" spans="1:12">
      <c r="A189" s="321" t="s">
        <v>475</v>
      </c>
      <c r="B189" s="334" t="s">
        <v>475</v>
      </c>
      <c r="C189" s="334" t="s">
        <v>475</v>
      </c>
      <c r="D189" s="334" t="s">
        <v>476</v>
      </c>
      <c r="E189" s="333">
        <v>4705688.46</v>
      </c>
      <c r="F189" s="333">
        <v>4705688.46</v>
      </c>
      <c r="G189" s="333"/>
      <c r="H189" s="333"/>
      <c r="I189" s="333"/>
      <c r="J189" s="333"/>
      <c r="K189" s="333"/>
      <c r="L189" s="333"/>
    </row>
    <row r="190" ht="19.5" customHeight="1" spans="1:12">
      <c r="A190" s="321" t="s">
        <v>477</v>
      </c>
      <c r="B190" s="334" t="s">
        <v>477</v>
      </c>
      <c r="C190" s="334" t="s">
        <v>477</v>
      </c>
      <c r="D190" s="334" t="s">
        <v>478</v>
      </c>
      <c r="E190" s="333">
        <v>882430.44</v>
      </c>
      <c r="F190" s="333">
        <v>882430.44</v>
      </c>
      <c r="G190" s="333"/>
      <c r="H190" s="333"/>
      <c r="I190" s="333"/>
      <c r="J190" s="333"/>
      <c r="K190" s="333"/>
      <c r="L190" s="333"/>
    </row>
    <row r="191" ht="19.5" customHeight="1" spans="1:12">
      <c r="A191" s="321" t="s">
        <v>479</v>
      </c>
      <c r="B191" s="334" t="s">
        <v>479</v>
      </c>
      <c r="C191" s="334" t="s">
        <v>479</v>
      </c>
      <c r="D191" s="334" t="s">
        <v>480</v>
      </c>
      <c r="E191" s="333">
        <v>62200</v>
      </c>
      <c r="F191" s="333">
        <v>62200</v>
      </c>
      <c r="G191" s="333"/>
      <c r="H191" s="333"/>
      <c r="I191" s="333"/>
      <c r="J191" s="333"/>
      <c r="K191" s="333"/>
      <c r="L191" s="333"/>
    </row>
    <row r="192" ht="19.5" customHeight="1" spans="1:12">
      <c r="A192" s="321" t="s">
        <v>481</v>
      </c>
      <c r="B192" s="334" t="s">
        <v>481</v>
      </c>
      <c r="C192" s="334" t="s">
        <v>481</v>
      </c>
      <c r="D192" s="334" t="s">
        <v>147</v>
      </c>
      <c r="E192" s="333">
        <v>820230.44</v>
      </c>
      <c r="F192" s="333">
        <v>820230.44</v>
      </c>
      <c r="G192" s="333"/>
      <c r="H192" s="333"/>
      <c r="I192" s="333"/>
      <c r="J192" s="333"/>
      <c r="K192" s="333"/>
      <c r="L192" s="333"/>
    </row>
    <row r="193" ht="19.5" customHeight="1" spans="1:12">
      <c r="A193" s="321" t="s">
        <v>482</v>
      </c>
      <c r="B193" s="334" t="s">
        <v>482</v>
      </c>
      <c r="C193" s="334" t="s">
        <v>482</v>
      </c>
      <c r="D193" s="334" t="s">
        <v>483</v>
      </c>
      <c r="E193" s="333">
        <v>62513</v>
      </c>
      <c r="F193" s="333">
        <v>62513</v>
      </c>
      <c r="G193" s="333"/>
      <c r="H193" s="333"/>
      <c r="I193" s="333"/>
      <c r="J193" s="333"/>
      <c r="K193" s="333"/>
      <c r="L193" s="333"/>
    </row>
    <row r="194" ht="19.5" customHeight="1" spans="1:12">
      <c r="A194" s="321" t="s">
        <v>484</v>
      </c>
      <c r="B194" s="334" t="s">
        <v>484</v>
      </c>
      <c r="C194" s="334" t="s">
        <v>484</v>
      </c>
      <c r="D194" s="334" t="s">
        <v>485</v>
      </c>
      <c r="E194" s="333">
        <v>62513</v>
      </c>
      <c r="F194" s="333">
        <v>62513</v>
      </c>
      <c r="G194" s="333"/>
      <c r="H194" s="333"/>
      <c r="I194" s="333"/>
      <c r="J194" s="333"/>
      <c r="K194" s="333"/>
      <c r="L194" s="333"/>
    </row>
    <row r="195" ht="19.5" customHeight="1" spans="1:12">
      <c r="A195" s="321" t="s">
        <v>486</v>
      </c>
      <c r="B195" s="334" t="s">
        <v>486</v>
      </c>
      <c r="C195" s="334" t="s">
        <v>486</v>
      </c>
      <c r="D195" s="334" t="s">
        <v>487</v>
      </c>
      <c r="E195" s="333">
        <v>3712745.02</v>
      </c>
      <c r="F195" s="333">
        <v>3712745.02</v>
      </c>
      <c r="G195" s="333"/>
      <c r="H195" s="333"/>
      <c r="I195" s="333"/>
      <c r="J195" s="333"/>
      <c r="K195" s="333"/>
      <c r="L195" s="333"/>
    </row>
    <row r="196" ht="19.5" customHeight="1" spans="1:12">
      <c r="A196" s="321" t="s">
        <v>488</v>
      </c>
      <c r="B196" s="334" t="s">
        <v>488</v>
      </c>
      <c r="C196" s="334" t="s">
        <v>488</v>
      </c>
      <c r="D196" s="334" t="s">
        <v>489</v>
      </c>
      <c r="E196" s="333">
        <v>3712745.02</v>
      </c>
      <c r="F196" s="333">
        <v>3712745.02</v>
      </c>
      <c r="G196" s="333"/>
      <c r="H196" s="333"/>
      <c r="I196" s="333"/>
      <c r="J196" s="333"/>
      <c r="K196" s="333"/>
      <c r="L196" s="333"/>
    </row>
    <row r="197" ht="19.5" customHeight="1" spans="1:12">
      <c r="A197" s="321" t="s">
        <v>490</v>
      </c>
      <c r="B197" s="334" t="s">
        <v>490</v>
      </c>
      <c r="C197" s="334" t="s">
        <v>490</v>
      </c>
      <c r="D197" s="334" t="s">
        <v>491</v>
      </c>
      <c r="E197" s="333">
        <v>40000</v>
      </c>
      <c r="F197" s="333">
        <v>40000</v>
      </c>
      <c r="G197" s="333"/>
      <c r="H197" s="333"/>
      <c r="I197" s="333"/>
      <c r="J197" s="333"/>
      <c r="K197" s="333"/>
      <c r="L197" s="333"/>
    </row>
    <row r="198" ht="19.5" customHeight="1" spans="1:12">
      <c r="A198" s="321" t="s">
        <v>492</v>
      </c>
      <c r="B198" s="334" t="s">
        <v>492</v>
      </c>
      <c r="C198" s="334" t="s">
        <v>492</v>
      </c>
      <c r="D198" s="334" t="s">
        <v>493</v>
      </c>
      <c r="E198" s="333">
        <v>40000</v>
      </c>
      <c r="F198" s="333">
        <v>40000</v>
      </c>
      <c r="G198" s="333"/>
      <c r="H198" s="333"/>
      <c r="I198" s="333"/>
      <c r="J198" s="333"/>
      <c r="K198" s="333"/>
      <c r="L198" s="333"/>
    </row>
    <row r="199" ht="19.5" customHeight="1" spans="1:12">
      <c r="A199" s="321" t="s">
        <v>494</v>
      </c>
      <c r="B199" s="334" t="s">
        <v>494</v>
      </c>
      <c r="C199" s="334" t="s">
        <v>494</v>
      </c>
      <c r="D199" s="334" t="s">
        <v>495</v>
      </c>
      <c r="E199" s="333">
        <v>8000</v>
      </c>
      <c r="F199" s="333">
        <v>8000</v>
      </c>
      <c r="G199" s="333"/>
      <c r="H199" s="333"/>
      <c r="I199" s="333"/>
      <c r="J199" s="333"/>
      <c r="K199" s="333"/>
      <c r="L199" s="333"/>
    </row>
    <row r="200" ht="19.5" customHeight="1" spans="1:12">
      <c r="A200" s="321" t="s">
        <v>496</v>
      </c>
      <c r="B200" s="334" t="s">
        <v>496</v>
      </c>
      <c r="C200" s="334" t="s">
        <v>496</v>
      </c>
      <c r="D200" s="334" t="s">
        <v>497</v>
      </c>
      <c r="E200" s="333">
        <v>8000</v>
      </c>
      <c r="F200" s="333">
        <v>8000</v>
      </c>
      <c r="G200" s="333"/>
      <c r="H200" s="333"/>
      <c r="I200" s="333"/>
      <c r="J200" s="333"/>
      <c r="K200" s="333"/>
      <c r="L200" s="333"/>
    </row>
    <row r="201" ht="19.5" customHeight="1" spans="1:12">
      <c r="A201" s="321" t="s">
        <v>498</v>
      </c>
      <c r="B201" s="334" t="s">
        <v>498</v>
      </c>
      <c r="C201" s="334" t="s">
        <v>498</v>
      </c>
      <c r="D201" s="334" t="s">
        <v>499</v>
      </c>
      <c r="E201" s="333">
        <v>4784410.99</v>
      </c>
      <c r="F201" s="333">
        <v>1049150</v>
      </c>
      <c r="G201" s="333"/>
      <c r="H201" s="333"/>
      <c r="I201" s="333"/>
      <c r="J201" s="333"/>
      <c r="K201" s="333"/>
      <c r="L201" s="333">
        <v>3735260.99</v>
      </c>
    </row>
    <row r="202" ht="19.5" customHeight="1" spans="1:12">
      <c r="A202" s="321" t="s">
        <v>500</v>
      </c>
      <c r="B202" s="334" t="s">
        <v>500</v>
      </c>
      <c r="C202" s="334" t="s">
        <v>500</v>
      </c>
      <c r="D202" s="334" t="s">
        <v>501</v>
      </c>
      <c r="E202" s="333">
        <v>1049150</v>
      </c>
      <c r="F202" s="333">
        <v>1049150</v>
      </c>
      <c r="G202" s="333"/>
      <c r="H202" s="333"/>
      <c r="I202" s="333"/>
      <c r="J202" s="333"/>
      <c r="K202" s="333"/>
      <c r="L202" s="333"/>
    </row>
    <row r="203" ht="19.5" customHeight="1" spans="1:12">
      <c r="A203" s="321" t="s">
        <v>502</v>
      </c>
      <c r="B203" s="334" t="s">
        <v>502</v>
      </c>
      <c r="C203" s="334" t="s">
        <v>502</v>
      </c>
      <c r="D203" s="334" t="s">
        <v>503</v>
      </c>
      <c r="E203" s="333">
        <v>23000</v>
      </c>
      <c r="F203" s="333">
        <v>23000</v>
      </c>
      <c r="G203" s="333"/>
      <c r="H203" s="333"/>
      <c r="I203" s="333"/>
      <c r="J203" s="333"/>
      <c r="K203" s="333"/>
      <c r="L203" s="333"/>
    </row>
    <row r="204" ht="19.5" customHeight="1" spans="1:12">
      <c r="A204" s="321" t="s">
        <v>504</v>
      </c>
      <c r="B204" s="334" t="s">
        <v>504</v>
      </c>
      <c r="C204" s="334" t="s">
        <v>504</v>
      </c>
      <c r="D204" s="334" t="s">
        <v>505</v>
      </c>
      <c r="E204" s="333">
        <v>26150</v>
      </c>
      <c r="F204" s="333">
        <v>26150</v>
      </c>
      <c r="G204" s="333"/>
      <c r="H204" s="333"/>
      <c r="I204" s="333"/>
      <c r="J204" s="333"/>
      <c r="K204" s="333"/>
      <c r="L204" s="333"/>
    </row>
    <row r="205" ht="19.5" customHeight="1" spans="1:12">
      <c r="A205" s="321" t="s">
        <v>506</v>
      </c>
      <c r="B205" s="334" t="s">
        <v>506</v>
      </c>
      <c r="C205" s="334" t="s">
        <v>506</v>
      </c>
      <c r="D205" s="334" t="s">
        <v>507</v>
      </c>
      <c r="E205" s="333">
        <v>1000000</v>
      </c>
      <c r="F205" s="333">
        <v>1000000</v>
      </c>
      <c r="G205" s="333"/>
      <c r="H205" s="333"/>
      <c r="I205" s="333"/>
      <c r="J205" s="333"/>
      <c r="K205" s="333"/>
      <c r="L205" s="333"/>
    </row>
    <row r="206" ht="19.5" customHeight="1" spans="1:12">
      <c r="A206" s="321" t="s">
        <v>508</v>
      </c>
      <c r="B206" s="334" t="s">
        <v>508</v>
      </c>
      <c r="C206" s="334" t="s">
        <v>508</v>
      </c>
      <c r="D206" s="334" t="s">
        <v>499</v>
      </c>
      <c r="E206" s="333">
        <v>3735260.99</v>
      </c>
      <c r="F206" s="333"/>
      <c r="G206" s="333"/>
      <c r="H206" s="333"/>
      <c r="I206" s="333"/>
      <c r="J206" s="333"/>
      <c r="K206" s="333"/>
      <c r="L206" s="333">
        <v>3735260.99</v>
      </c>
    </row>
    <row r="207" ht="19.5" customHeight="1" spans="1:12">
      <c r="A207" s="321" t="s">
        <v>509</v>
      </c>
      <c r="B207" s="334" t="s">
        <v>509</v>
      </c>
      <c r="C207" s="334" t="s">
        <v>509</v>
      </c>
      <c r="D207" s="334" t="s">
        <v>510</v>
      </c>
      <c r="E207" s="333">
        <v>3735260.99</v>
      </c>
      <c r="F207" s="333"/>
      <c r="G207" s="333"/>
      <c r="H207" s="333"/>
      <c r="I207" s="333"/>
      <c r="J207" s="333"/>
      <c r="K207" s="333"/>
      <c r="L207" s="333">
        <v>3735260.99</v>
      </c>
    </row>
    <row r="208" ht="19.5" customHeight="1" spans="1:12">
      <c r="A208" s="321" t="s">
        <v>511</v>
      </c>
      <c r="B208" s="334" t="s">
        <v>511</v>
      </c>
      <c r="C208" s="334" t="s">
        <v>511</v>
      </c>
      <c r="D208" s="334" t="s">
        <v>511</v>
      </c>
      <c r="E208" s="334" t="s">
        <v>511</v>
      </c>
      <c r="F208" s="334" t="s">
        <v>511</v>
      </c>
      <c r="G208" s="334" t="s">
        <v>511</v>
      </c>
      <c r="H208" s="334" t="s">
        <v>511</v>
      </c>
      <c r="I208" s="334" t="s">
        <v>511</v>
      </c>
      <c r="J208" s="334" t="s">
        <v>511</v>
      </c>
      <c r="K208" s="334" t="s">
        <v>511</v>
      </c>
      <c r="L208" s="334" t="s">
        <v>511</v>
      </c>
    </row>
    <row r="209" ht="409.5" hidden="1" customHeight="1" spans="1:12">
      <c r="A209" s="335"/>
      <c r="B209" s="335"/>
      <c r="C209" s="335"/>
      <c r="D209" s="335"/>
      <c r="E209" s="335"/>
      <c r="F209" s="336"/>
      <c r="G209" s="335"/>
      <c r="H209" s="335"/>
      <c r="I209" s="335"/>
      <c r="J209" s="335"/>
      <c r="K209" s="335"/>
      <c r="L209" s="335"/>
    </row>
  </sheetData>
  <mergeCells count="213">
    <mergeCell ref="A6:D6"/>
    <mergeCell ref="H6:I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L208"/>
    <mergeCell ref="A209:L209"/>
    <mergeCell ref="A10:A11"/>
    <mergeCell ref="B10:B11"/>
    <mergeCell ref="C10:C11"/>
    <mergeCell ref="D7:D9"/>
    <mergeCell ref="E6:E9"/>
    <mergeCell ref="F6:F9"/>
    <mergeCell ref="G6:G9"/>
    <mergeCell ref="H7:H9"/>
    <mergeCell ref="I7:I9"/>
    <mergeCell ref="J6:J9"/>
    <mergeCell ref="K6:K9"/>
    <mergeCell ref="L6:L9"/>
    <mergeCell ref="A7:C9"/>
  </mergeCells>
  <pageMargins left="0.75" right="0.75" top="1" bottom="1" header="0.5" footer="0.5"/>
  <pageSetup paperSize="1" scale="50" orientation="landscape"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zoomScaleSheetLayoutView="60" workbookViewId="0">
      <selection activeCell="A3" sqref="A3"/>
    </sheetView>
  </sheetViews>
  <sheetFormatPr defaultColWidth="8.87962962962963" defaultRowHeight="13.2"/>
  <cols>
    <col min="1" max="2" width="10.7777777777778" customWidth="1"/>
    <col min="3" max="3" width="22.537037037037" customWidth="1"/>
    <col min="4" max="4" width="10.7777777777778" customWidth="1"/>
    <col min="5" max="5" width="29" customWidth="1"/>
    <col min="6" max="6" width="10.7777777777778" customWidth="1"/>
    <col min="7" max="7" width="28.6666666666667" customWidth="1"/>
    <col min="8" max="9" width="10.7777777777778" customWidth="1"/>
    <col min="10" max="10" width="19.6666666666667" customWidth="1"/>
  </cols>
  <sheetData>
    <row r="1" ht="25.05" customHeight="1" spans="1:10">
      <c r="A1" s="123"/>
      <c r="B1" s="123"/>
      <c r="C1" s="123"/>
      <c r="D1" s="123"/>
      <c r="E1" s="124" t="s">
        <v>1175</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9" t="s">
        <v>1176</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22" t="s">
        <v>1018</v>
      </c>
      <c r="E6" s="22" t="s">
        <v>1019</v>
      </c>
      <c r="F6" s="22" t="s">
        <v>1020</v>
      </c>
      <c r="G6" s="8" t="s">
        <v>1021</v>
      </c>
      <c r="H6" s="8" t="s">
        <v>1022</v>
      </c>
      <c r="I6" s="9" t="s">
        <v>1023</v>
      </c>
      <c r="J6" s="8"/>
    </row>
    <row r="7" ht="25.05" customHeight="1" spans="1:10">
      <c r="A7" s="10"/>
      <c r="B7" s="11"/>
      <c r="C7" s="48" t="s">
        <v>1024</v>
      </c>
      <c r="D7" s="168">
        <f>(2287300+450000)/10000</f>
        <v>273.73</v>
      </c>
      <c r="E7" s="179">
        <v>128.785</v>
      </c>
      <c r="F7" s="179">
        <v>128.785</v>
      </c>
      <c r="G7" s="8" t="s">
        <v>46</v>
      </c>
      <c r="H7" s="129">
        <v>1</v>
      </c>
      <c r="I7" s="36">
        <v>10</v>
      </c>
      <c r="J7" s="28"/>
    </row>
    <row r="8" ht="25.05" customHeight="1" spans="1:10">
      <c r="A8" s="10"/>
      <c r="B8" s="11"/>
      <c r="C8" s="48" t="s">
        <v>1025</v>
      </c>
      <c r="D8" s="168">
        <f>(2287300+450000)/10000</f>
        <v>273.73</v>
      </c>
      <c r="E8" s="179">
        <v>128.785</v>
      </c>
      <c r="F8" s="179">
        <v>128.785</v>
      </c>
      <c r="G8" s="8" t="s">
        <v>748</v>
      </c>
      <c r="H8" s="28"/>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64.8" customHeight="1" spans="1:10">
      <c r="A12" s="19"/>
      <c r="B12" s="20" t="s">
        <v>856</v>
      </c>
      <c r="C12" s="20"/>
      <c r="D12" s="20"/>
      <c r="E12" s="21"/>
      <c r="F12" s="20" t="s">
        <v>856</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8" t="s">
        <v>893</v>
      </c>
      <c r="E14" s="8" t="s">
        <v>894</v>
      </c>
      <c r="F14" s="8" t="s">
        <v>895</v>
      </c>
      <c r="G14" s="8"/>
      <c r="H14" s="8"/>
      <c r="I14" s="8"/>
      <c r="J14" s="17"/>
    </row>
    <row r="15" ht="25.05" customHeight="1" spans="1:10">
      <c r="A15" s="18" t="s">
        <v>898</v>
      </c>
      <c r="B15" s="31" t="s">
        <v>899</v>
      </c>
      <c r="C15" s="110" t="s">
        <v>1177</v>
      </c>
      <c r="D15" s="346" t="s">
        <v>1035</v>
      </c>
      <c r="E15" s="66" t="s">
        <v>1178</v>
      </c>
      <c r="F15" s="28" t="s">
        <v>1110</v>
      </c>
      <c r="G15" s="66">
        <v>32</v>
      </c>
      <c r="H15" s="45">
        <v>5</v>
      </c>
      <c r="I15" s="45">
        <v>5</v>
      </c>
      <c r="J15" s="53" t="s">
        <v>805</v>
      </c>
    </row>
    <row r="16" ht="25.05" customHeight="1" spans="1:10">
      <c r="A16" s="18"/>
      <c r="B16" s="35"/>
      <c r="C16" s="110" t="s">
        <v>1179</v>
      </c>
      <c r="D16" s="32"/>
      <c r="E16" s="66" t="s">
        <v>1180</v>
      </c>
      <c r="F16" s="28" t="s">
        <v>1181</v>
      </c>
      <c r="G16" s="66">
        <v>5</v>
      </c>
      <c r="H16" s="45">
        <v>5</v>
      </c>
      <c r="I16" s="45">
        <v>5</v>
      </c>
      <c r="J16" s="53" t="s">
        <v>805</v>
      </c>
    </row>
    <row r="17" ht="25.05" customHeight="1" spans="1:10">
      <c r="A17" s="18"/>
      <c r="B17" s="31" t="s">
        <v>936</v>
      </c>
      <c r="C17" s="110" t="s">
        <v>1182</v>
      </c>
      <c r="D17" s="32"/>
      <c r="E17" s="66" t="s">
        <v>1183</v>
      </c>
      <c r="F17" s="129" t="s">
        <v>942</v>
      </c>
      <c r="G17" s="66">
        <v>90</v>
      </c>
      <c r="H17" s="45">
        <v>5</v>
      </c>
      <c r="I17" s="45">
        <v>5</v>
      </c>
      <c r="J17" s="53" t="s">
        <v>805</v>
      </c>
    </row>
    <row r="18" ht="25.05" customHeight="1" spans="1:10">
      <c r="A18" s="18"/>
      <c r="B18" s="132"/>
      <c r="C18" s="136" t="s">
        <v>1184</v>
      </c>
      <c r="D18" s="32"/>
      <c r="E18" s="66" t="s">
        <v>1185</v>
      </c>
      <c r="F18" s="28" t="s">
        <v>942</v>
      </c>
      <c r="G18" s="66">
        <v>70</v>
      </c>
      <c r="H18" s="45">
        <v>5</v>
      </c>
      <c r="I18" s="45">
        <v>5</v>
      </c>
      <c r="J18" s="53" t="s">
        <v>805</v>
      </c>
    </row>
    <row r="19" ht="25.05" customHeight="1" spans="1:10">
      <c r="A19" s="18"/>
      <c r="B19" s="35"/>
      <c r="C19" s="110" t="s">
        <v>1186</v>
      </c>
      <c r="D19" s="32"/>
      <c r="E19" s="66" t="s">
        <v>1187</v>
      </c>
      <c r="F19" s="28" t="s">
        <v>942</v>
      </c>
      <c r="G19" s="66">
        <v>65</v>
      </c>
      <c r="H19" s="45">
        <v>5</v>
      </c>
      <c r="I19" s="45">
        <v>5</v>
      </c>
      <c r="J19" s="53" t="s">
        <v>805</v>
      </c>
    </row>
    <row r="20" ht="25.05" customHeight="1" spans="1:10">
      <c r="A20" s="18"/>
      <c r="B20" s="8" t="s">
        <v>955</v>
      </c>
      <c r="C20" s="110" t="s">
        <v>1188</v>
      </c>
      <c r="D20" s="32"/>
      <c r="E20" s="61" t="s">
        <v>935</v>
      </c>
      <c r="F20" s="28" t="s">
        <v>959</v>
      </c>
      <c r="G20" s="53" t="s">
        <v>1189</v>
      </c>
      <c r="H20" s="45">
        <v>5</v>
      </c>
      <c r="I20" s="45">
        <v>5</v>
      </c>
      <c r="J20" s="53" t="s">
        <v>805</v>
      </c>
    </row>
    <row r="21" ht="25.05" customHeight="1" spans="1:10">
      <c r="A21" s="18"/>
      <c r="B21" s="31" t="s">
        <v>961</v>
      </c>
      <c r="C21" s="110" t="s">
        <v>1190</v>
      </c>
      <c r="D21" s="32"/>
      <c r="E21" s="134" t="s">
        <v>1191</v>
      </c>
      <c r="F21" s="28" t="s">
        <v>1192</v>
      </c>
      <c r="G21" s="134">
        <v>90000</v>
      </c>
      <c r="H21" s="45">
        <v>5</v>
      </c>
      <c r="I21" s="45">
        <v>5</v>
      </c>
      <c r="J21" s="53" t="s">
        <v>805</v>
      </c>
    </row>
    <row r="22" ht="25.05" customHeight="1" spans="1:10">
      <c r="A22" s="18"/>
      <c r="B22" s="132"/>
      <c r="C22" s="110" t="s">
        <v>1193</v>
      </c>
      <c r="D22" s="32"/>
      <c r="E22" s="66" t="s">
        <v>1194</v>
      </c>
      <c r="F22" s="28" t="s">
        <v>1156</v>
      </c>
      <c r="G22" s="66">
        <v>24620.31</v>
      </c>
      <c r="H22" s="45">
        <v>5</v>
      </c>
      <c r="I22" s="45">
        <v>5</v>
      </c>
      <c r="J22" s="53" t="s">
        <v>805</v>
      </c>
    </row>
    <row r="23" ht="25.05" customHeight="1" spans="1:10">
      <c r="A23" s="19"/>
      <c r="B23" s="35"/>
      <c r="C23" s="110" t="s">
        <v>1195</v>
      </c>
      <c r="D23" s="32"/>
      <c r="E23" s="134" t="s">
        <v>1196</v>
      </c>
      <c r="F23" s="28" t="s">
        <v>1192</v>
      </c>
      <c r="G23" s="134">
        <v>10000</v>
      </c>
      <c r="H23" s="45">
        <v>10</v>
      </c>
      <c r="I23" s="45">
        <v>10</v>
      </c>
      <c r="J23" s="53" t="s">
        <v>805</v>
      </c>
    </row>
    <row r="24" ht="79.2" customHeight="1" spans="1:10">
      <c r="A24" s="24" t="s">
        <v>970</v>
      </c>
      <c r="B24" s="17" t="s">
        <v>971</v>
      </c>
      <c r="C24" s="136" t="s">
        <v>1197</v>
      </c>
      <c r="D24" s="32"/>
      <c r="E24" s="53" t="s">
        <v>1198</v>
      </c>
      <c r="F24" s="180" t="s">
        <v>1199</v>
      </c>
      <c r="G24" s="53" t="s">
        <v>1200</v>
      </c>
      <c r="H24" s="45">
        <v>30</v>
      </c>
      <c r="I24" s="45">
        <v>23</v>
      </c>
      <c r="J24" s="136" t="s">
        <v>1201</v>
      </c>
    </row>
    <row r="25" s="1" customFormat="1" ht="67.2" customHeight="1" spans="1:10">
      <c r="A25" s="41" t="s">
        <v>1003</v>
      </c>
      <c r="B25" s="17" t="s">
        <v>1004</v>
      </c>
      <c r="C25" s="181" t="s">
        <v>1148</v>
      </c>
      <c r="D25" s="143"/>
      <c r="E25" s="66" t="s">
        <v>1006</v>
      </c>
      <c r="F25" s="28" t="s">
        <v>942</v>
      </c>
      <c r="G25" s="61" t="s">
        <v>1169</v>
      </c>
      <c r="H25" s="45">
        <v>10</v>
      </c>
      <c r="I25" s="45">
        <v>9</v>
      </c>
      <c r="J25" s="136" t="s">
        <v>1054</v>
      </c>
    </row>
    <row r="26" ht="25.05" customHeight="1" spans="1:10">
      <c r="A26" s="7" t="s">
        <v>1055</v>
      </c>
      <c r="B26" s="9"/>
      <c r="C26" s="8"/>
      <c r="D26" s="182" t="s">
        <v>805</v>
      </c>
      <c r="E26" s="183"/>
      <c r="F26" s="183"/>
      <c r="G26" s="183"/>
      <c r="H26" s="183"/>
      <c r="I26" s="183"/>
      <c r="J26" s="184"/>
    </row>
    <row r="27" ht="25.05" customHeight="1" spans="1:10">
      <c r="A27" s="7" t="s">
        <v>1056</v>
      </c>
      <c r="B27" s="9"/>
      <c r="C27" s="9"/>
      <c r="D27" s="9"/>
      <c r="E27" s="9"/>
      <c r="F27" s="9"/>
      <c r="G27" s="8"/>
      <c r="H27" s="8" t="s">
        <v>1040</v>
      </c>
      <c r="I27" s="28">
        <f>SUM(I15:I25,I7)</f>
        <v>92</v>
      </c>
      <c r="J27" s="8" t="s">
        <v>1057</v>
      </c>
    </row>
    <row r="28" ht="25.05" customHeight="1" spans="1:10">
      <c r="A28" s="47" t="s">
        <v>1008</v>
      </c>
      <c r="B28" s="48"/>
      <c r="C28" s="48"/>
      <c r="D28" s="48"/>
      <c r="E28" s="48"/>
      <c r="F28" s="48"/>
      <c r="G28" s="48"/>
      <c r="H28" s="48"/>
      <c r="I28" s="48"/>
      <c r="J28" s="12"/>
    </row>
    <row r="29" ht="25.05" customHeight="1" spans="1:10">
      <c r="A29" s="47" t="s">
        <v>1009</v>
      </c>
      <c r="B29" s="48"/>
      <c r="C29" s="48"/>
      <c r="D29" s="48"/>
      <c r="E29" s="48"/>
      <c r="F29" s="48"/>
      <c r="G29" s="48"/>
      <c r="H29" s="48"/>
      <c r="I29" s="48"/>
      <c r="J29" s="12"/>
    </row>
  </sheetData>
  <mergeCells count="3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8:J28"/>
    <mergeCell ref="A29:J29"/>
    <mergeCell ref="A11:A12"/>
    <mergeCell ref="A15:A23"/>
    <mergeCell ref="B15:B16"/>
    <mergeCell ref="B17:B19"/>
    <mergeCell ref="B21:B23"/>
    <mergeCell ref="D15:D25"/>
    <mergeCell ref="G13:G14"/>
    <mergeCell ref="H13:H14"/>
    <mergeCell ref="I13:I14"/>
    <mergeCell ref="J13:J14"/>
    <mergeCell ref="A6:B10"/>
  </mergeCells>
  <pageMargins left="0.7" right="0.7" top="0.75" bottom="0.75" header="0.3" footer="0.3"/>
  <pageSetup paperSize="9" scale="5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zoomScaleSheetLayoutView="60" workbookViewId="0">
      <selection activeCell="A3" sqref="A3"/>
    </sheetView>
  </sheetViews>
  <sheetFormatPr defaultColWidth="8.87962962962963" defaultRowHeight="13.2"/>
  <cols>
    <col min="1" max="2" width="10.7777777777778" customWidth="1"/>
    <col min="3" max="3" width="24.3333333333333" customWidth="1"/>
    <col min="4" max="4" width="10.7777777777778" customWidth="1"/>
    <col min="5" max="5" width="24.6666666666667" customWidth="1"/>
    <col min="6" max="6" width="10.7777777777778" customWidth="1"/>
    <col min="7" max="7" width="22.6666666666667" customWidth="1"/>
    <col min="8" max="9" width="10.7777777777778" customWidth="1"/>
    <col min="10" max="10" width="23.2222222222222" customWidth="1"/>
  </cols>
  <sheetData>
    <row r="1" ht="25.05" customHeight="1" spans="1:10">
      <c r="A1" s="123"/>
      <c r="B1" s="123"/>
      <c r="C1" s="123"/>
      <c r="D1" s="123"/>
      <c r="E1" s="124" t="s">
        <v>1202</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9" t="s">
        <v>1203</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68">
        <v>77.85</v>
      </c>
      <c r="E7" s="168">
        <v>77.85</v>
      </c>
      <c r="F7" s="168">
        <v>77.85</v>
      </c>
      <c r="G7" s="8" t="s">
        <v>46</v>
      </c>
      <c r="H7" s="14">
        <v>1</v>
      </c>
      <c r="I7" s="36">
        <v>10</v>
      </c>
      <c r="J7" s="28"/>
    </row>
    <row r="8" ht="25.05" customHeight="1" spans="1:10">
      <c r="A8" s="10"/>
      <c r="B8" s="11"/>
      <c r="C8" s="12" t="s">
        <v>1025</v>
      </c>
      <c r="D8" s="168">
        <v>77.85</v>
      </c>
      <c r="E8" s="168">
        <v>77.85</v>
      </c>
      <c r="F8" s="168">
        <v>77.85</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80.4" customHeight="1" spans="1:10">
      <c r="A12" s="19"/>
      <c r="B12" s="169" t="s">
        <v>1204</v>
      </c>
      <c r="C12" s="169"/>
      <c r="D12" s="169"/>
      <c r="E12" s="170"/>
      <c r="F12" s="169" t="s">
        <v>1205</v>
      </c>
      <c r="G12" s="169"/>
      <c r="H12" s="169"/>
      <c r="I12" s="169"/>
      <c r="J12" s="170"/>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31" t="s">
        <v>899</v>
      </c>
      <c r="C15" s="98" t="s">
        <v>1206</v>
      </c>
      <c r="D15" s="348" t="s">
        <v>1035</v>
      </c>
      <c r="E15" s="65" t="s">
        <v>902</v>
      </c>
      <c r="F15" s="28" t="s">
        <v>1069</v>
      </c>
      <c r="G15" s="66">
        <v>3</v>
      </c>
      <c r="H15" s="172">
        <v>5</v>
      </c>
      <c r="I15" s="172">
        <v>5</v>
      </c>
      <c r="J15" s="53" t="s">
        <v>805</v>
      </c>
    </row>
    <row r="16" ht="25.05" customHeight="1" spans="1:10">
      <c r="A16" s="24"/>
      <c r="B16" s="132"/>
      <c r="C16" s="59" t="s">
        <v>1207</v>
      </c>
      <c r="D16" s="173"/>
      <c r="E16" s="65" t="s">
        <v>902</v>
      </c>
      <c r="F16" s="28" t="s">
        <v>903</v>
      </c>
      <c r="G16" s="66">
        <v>3</v>
      </c>
      <c r="H16" s="172">
        <v>3</v>
      </c>
      <c r="I16" s="172">
        <v>3</v>
      </c>
      <c r="J16" s="53" t="s">
        <v>805</v>
      </c>
    </row>
    <row r="17" ht="46.2" customHeight="1" spans="1:10">
      <c r="A17" s="24"/>
      <c r="B17" s="132"/>
      <c r="C17" s="98" t="s">
        <v>1208</v>
      </c>
      <c r="D17" s="173"/>
      <c r="E17" s="65" t="s">
        <v>1068</v>
      </c>
      <c r="F17" s="28" t="s">
        <v>903</v>
      </c>
      <c r="G17" s="66">
        <v>12</v>
      </c>
      <c r="H17" s="172">
        <v>3</v>
      </c>
      <c r="I17" s="172">
        <v>3</v>
      </c>
      <c r="J17" s="53" t="s">
        <v>805</v>
      </c>
    </row>
    <row r="18" ht="25.05" customHeight="1" spans="1:10">
      <c r="A18" s="24"/>
      <c r="B18" s="132"/>
      <c r="C18" s="59" t="s">
        <v>1209</v>
      </c>
      <c r="D18" s="173"/>
      <c r="E18" s="65" t="s">
        <v>1073</v>
      </c>
      <c r="F18" s="28" t="s">
        <v>907</v>
      </c>
      <c r="G18" s="66">
        <v>4</v>
      </c>
      <c r="H18" s="172">
        <v>3</v>
      </c>
      <c r="I18" s="172">
        <v>3</v>
      </c>
      <c r="J18" s="53" t="s">
        <v>805</v>
      </c>
    </row>
    <row r="19" ht="25.05" customHeight="1" spans="1:10">
      <c r="A19" s="24"/>
      <c r="B19" s="132"/>
      <c r="C19" s="59" t="s">
        <v>1210</v>
      </c>
      <c r="D19" s="173"/>
      <c r="E19" s="65" t="s">
        <v>1076</v>
      </c>
      <c r="F19" s="28" t="s">
        <v>903</v>
      </c>
      <c r="G19" s="66">
        <v>2</v>
      </c>
      <c r="H19" s="172">
        <v>3</v>
      </c>
      <c r="I19" s="172">
        <v>3</v>
      </c>
      <c r="J19" s="53" t="s">
        <v>805</v>
      </c>
    </row>
    <row r="20" ht="25.05" customHeight="1" spans="1:10">
      <c r="A20" s="24"/>
      <c r="B20" s="35"/>
      <c r="C20" s="59" t="s">
        <v>1211</v>
      </c>
      <c r="D20" s="173"/>
      <c r="E20" s="65" t="s">
        <v>1180</v>
      </c>
      <c r="F20" s="28" t="s">
        <v>903</v>
      </c>
      <c r="G20" s="66">
        <v>5</v>
      </c>
      <c r="H20" s="172">
        <v>3</v>
      </c>
      <c r="I20" s="172">
        <v>3</v>
      </c>
      <c r="J20" s="53" t="s">
        <v>805</v>
      </c>
    </row>
    <row r="21" ht="25.05" customHeight="1" spans="1:10">
      <c r="A21" s="24"/>
      <c r="B21" s="31" t="s">
        <v>936</v>
      </c>
      <c r="C21" s="59" t="s">
        <v>1212</v>
      </c>
      <c r="D21" s="173"/>
      <c r="E21" s="8" t="s">
        <v>948</v>
      </c>
      <c r="F21" s="28" t="s">
        <v>942</v>
      </c>
      <c r="G21" s="8">
        <v>100</v>
      </c>
      <c r="H21" s="172">
        <v>5</v>
      </c>
      <c r="I21" s="172">
        <v>5</v>
      </c>
      <c r="J21" s="53" t="s">
        <v>805</v>
      </c>
    </row>
    <row r="22" ht="25.05" customHeight="1" spans="1:10">
      <c r="A22" s="24"/>
      <c r="B22" s="132"/>
      <c r="C22" s="59" t="s">
        <v>1213</v>
      </c>
      <c r="D22" s="173"/>
      <c r="E22" s="8" t="s">
        <v>999</v>
      </c>
      <c r="F22" s="28" t="s">
        <v>942</v>
      </c>
      <c r="G22" s="8">
        <v>50</v>
      </c>
      <c r="H22" s="172">
        <v>4</v>
      </c>
      <c r="I22" s="172">
        <v>4</v>
      </c>
      <c r="J22" s="53" t="s">
        <v>805</v>
      </c>
    </row>
    <row r="23" ht="25.05" customHeight="1" spans="1:10">
      <c r="A23" s="24"/>
      <c r="B23" s="132"/>
      <c r="C23" s="59" t="s">
        <v>1214</v>
      </c>
      <c r="D23" s="173"/>
      <c r="E23" s="8" t="s">
        <v>948</v>
      </c>
      <c r="F23" s="28" t="s">
        <v>942</v>
      </c>
      <c r="G23" s="8">
        <v>100</v>
      </c>
      <c r="H23" s="172">
        <v>5</v>
      </c>
      <c r="I23" s="172">
        <v>5</v>
      </c>
      <c r="J23" s="53" t="s">
        <v>805</v>
      </c>
    </row>
    <row r="24" ht="25.05" customHeight="1" spans="1:10">
      <c r="A24" s="24"/>
      <c r="B24" s="35"/>
      <c r="C24" s="98" t="s">
        <v>1215</v>
      </c>
      <c r="D24" s="173"/>
      <c r="E24" s="8" t="s">
        <v>948</v>
      </c>
      <c r="F24" s="28" t="s">
        <v>942</v>
      </c>
      <c r="G24" s="8">
        <v>100</v>
      </c>
      <c r="H24" s="172">
        <v>5</v>
      </c>
      <c r="I24" s="172">
        <v>5</v>
      </c>
      <c r="J24" s="53" t="s">
        <v>805</v>
      </c>
    </row>
    <row r="25" ht="25.05" customHeight="1" spans="1:10">
      <c r="A25" s="24"/>
      <c r="B25" s="8" t="s">
        <v>955</v>
      </c>
      <c r="C25" s="59" t="s">
        <v>1216</v>
      </c>
      <c r="D25" s="173"/>
      <c r="E25" s="8" t="s">
        <v>935</v>
      </c>
      <c r="F25" s="28" t="s">
        <v>959</v>
      </c>
      <c r="G25" s="40" t="s">
        <v>1189</v>
      </c>
      <c r="H25" s="172">
        <v>5</v>
      </c>
      <c r="I25" s="172">
        <v>5</v>
      </c>
      <c r="J25" s="53" t="s">
        <v>805</v>
      </c>
    </row>
    <row r="26" ht="25.05" customHeight="1" spans="1:10">
      <c r="A26" s="24"/>
      <c r="B26" s="31" t="s">
        <v>961</v>
      </c>
      <c r="C26" s="59" t="s">
        <v>1217</v>
      </c>
      <c r="D26" s="173"/>
      <c r="E26" s="65" t="s">
        <v>1218</v>
      </c>
      <c r="F26" s="28" t="s">
        <v>1219</v>
      </c>
      <c r="G26" s="174">
        <v>14</v>
      </c>
      <c r="H26" s="175">
        <v>3</v>
      </c>
      <c r="I26" s="175">
        <v>3</v>
      </c>
      <c r="J26" s="53" t="s">
        <v>805</v>
      </c>
    </row>
    <row r="27" ht="25.05" customHeight="1" spans="1:10">
      <c r="A27" s="23"/>
      <c r="B27" s="35"/>
      <c r="C27" s="59" t="s">
        <v>1220</v>
      </c>
      <c r="D27" s="173"/>
      <c r="E27" s="65" t="s">
        <v>1221</v>
      </c>
      <c r="F27" s="28" t="s">
        <v>1219</v>
      </c>
      <c r="G27" s="174">
        <v>184</v>
      </c>
      <c r="H27" s="175">
        <v>3</v>
      </c>
      <c r="I27" s="175">
        <v>3</v>
      </c>
      <c r="J27" s="53" t="s">
        <v>805</v>
      </c>
    </row>
    <row r="28" s="1" customFormat="1" ht="60" customHeight="1" spans="1:10">
      <c r="A28" s="24" t="s">
        <v>970</v>
      </c>
      <c r="B28" s="137" t="s">
        <v>1117</v>
      </c>
      <c r="C28" s="59" t="s">
        <v>1222</v>
      </c>
      <c r="D28" s="173"/>
      <c r="E28" s="60" t="s">
        <v>1223</v>
      </c>
      <c r="F28" s="28" t="s">
        <v>1224</v>
      </c>
      <c r="G28" s="53" t="s">
        <v>1225</v>
      </c>
      <c r="H28" s="175">
        <v>10</v>
      </c>
      <c r="I28" s="175">
        <v>10</v>
      </c>
      <c r="J28" s="53" t="s">
        <v>805</v>
      </c>
    </row>
    <row r="29" ht="25.05" customHeight="1" spans="1:10">
      <c r="A29" s="24"/>
      <c r="B29" s="139"/>
      <c r="C29" s="59" t="s">
        <v>1226</v>
      </c>
      <c r="D29" s="173"/>
      <c r="E29" s="60" t="s">
        <v>1227</v>
      </c>
      <c r="F29" s="28" t="s">
        <v>1228</v>
      </c>
      <c r="G29" s="53" t="s">
        <v>1229</v>
      </c>
      <c r="H29" s="175">
        <v>10</v>
      </c>
      <c r="I29" s="175">
        <v>10</v>
      </c>
      <c r="J29" s="53" t="s">
        <v>805</v>
      </c>
    </row>
    <row r="30" ht="60.6" customHeight="1" spans="1:10">
      <c r="A30" s="24"/>
      <c r="B30" s="135" t="s">
        <v>1230</v>
      </c>
      <c r="C30" s="98" t="s">
        <v>1231</v>
      </c>
      <c r="D30" s="173"/>
      <c r="E30" s="69" t="s">
        <v>1231</v>
      </c>
      <c r="F30" s="28" t="s">
        <v>1224</v>
      </c>
      <c r="G30" s="53" t="s">
        <v>1232</v>
      </c>
      <c r="H30" s="175">
        <v>10</v>
      </c>
      <c r="I30" s="175">
        <v>10</v>
      </c>
      <c r="J30" s="53" t="s">
        <v>805</v>
      </c>
    </row>
    <row r="31" s="1" customFormat="1" ht="55.8" customHeight="1" spans="1:10">
      <c r="A31" s="41" t="s">
        <v>1003</v>
      </c>
      <c r="B31" s="176" t="s">
        <v>1004</v>
      </c>
      <c r="C31" s="59" t="s">
        <v>1233</v>
      </c>
      <c r="D31" s="173"/>
      <c r="E31" s="65" t="s">
        <v>1006</v>
      </c>
      <c r="F31" s="28" t="s">
        <v>942</v>
      </c>
      <c r="G31" s="66">
        <v>90</v>
      </c>
      <c r="H31" s="175">
        <v>5</v>
      </c>
      <c r="I31" s="175">
        <v>4</v>
      </c>
      <c r="J31" s="53" t="s">
        <v>1234</v>
      </c>
    </row>
    <row r="32" s="1" customFormat="1" ht="64.2" customHeight="1" spans="1:10">
      <c r="A32" s="41"/>
      <c r="B32" s="177"/>
      <c r="C32" s="59" t="s">
        <v>1235</v>
      </c>
      <c r="D32" s="178"/>
      <c r="E32" s="65" t="s">
        <v>1006</v>
      </c>
      <c r="F32" s="28" t="s">
        <v>942</v>
      </c>
      <c r="G32" s="66">
        <v>90</v>
      </c>
      <c r="H32" s="175">
        <v>5</v>
      </c>
      <c r="I32" s="175">
        <v>4</v>
      </c>
      <c r="J32" s="53" t="s">
        <v>1054</v>
      </c>
    </row>
    <row r="33" ht="25.05" customHeight="1" spans="1:10">
      <c r="A33" s="7" t="s">
        <v>1055</v>
      </c>
      <c r="B33" s="9"/>
      <c r="C33" s="8"/>
      <c r="D33" s="7" t="s">
        <v>805</v>
      </c>
      <c r="E33" s="46"/>
      <c r="F33" s="46"/>
      <c r="G33" s="46"/>
      <c r="H33" s="46"/>
      <c r="I33" s="46"/>
      <c r="J33" s="54"/>
    </row>
    <row r="34" ht="25.05" customHeight="1" spans="1:10">
      <c r="A34" s="7" t="s">
        <v>1056</v>
      </c>
      <c r="B34" s="9"/>
      <c r="C34" s="9"/>
      <c r="D34" s="9"/>
      <c r="E34" s="9"/>
      <c r="F34" s="9"/>
      <c r="G34" s="8"/>
      <c r="H34" s="8" t="s">
        <v>1040</v>
      </c>
      <c r="I34" s="28">
        <f>SUM(I15:I32,I7)</f>
        <v>98</v>
      </c>
      <c r="J34" s="8" t="s">
        <v>1057</v>
      </c>
    </row>
    <row r="35" ht="25.05" customHeight="1" spans="1:10">
      <c r="A35" s="47" t="s">
        <v>1008</v>
      </c>
      <c r="B35" s="48"/>
      <c r="C35" s="48"/>
      <c r="D35" s="48"/>
      <c r="E35" s="48"/>
      <c r="F35" s="48"/>
      <c r="G35" s="48"/>
      <c r="H35" s="48"/>
      <c r="I35" s="48"/>
      <c r="J35" s="12"/>
    </row>
    <row r="36" ht="25.05" customHeight="1" spans="1:10">
      <c r="A36" s="47" t="s">
        <v>1009</v>
      </c>
      <c r="B36" s="48"/>
      <c r="C36" s="48"/>
      <c r="D36" s="48"/>
      <c r="E36" s="48"/>
      <c r="F36" s="48"/>
      <c r="G36" s="48"/>
      <c r="H36" s="48"/>
      <c r="I36" s="48"/>
      <c r="J36" s="12"/>
    </row>
  </sheetData>
  <mergeCells count="37">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35:J35"/>
    <mergeCell ref="A36:J36"/>
    <mergeCell ref="A11:A12"/>
    <mergeCell ref="A15:A27"/>
    <mergeCell ref="A28:A30"/>
    <mergeCell ref="A31:A32"/>
    <mergeCell ref="B15:B20"/>
    <mergeCell ref="B21:B24"/>
    <mergeCell ref="B26:B27"/>
    <mergeCell ref="B28:B29"/>
    <mergeCell ref="B31:B32"/>
    <mergeCell ref="D15:D32"/>
    <mergeCell ref="G13:G14"/>
    <mergeCell ref="H13:H14"/>
    <mergeCell ref="I13:I14"/>
    <mergeCell ref="J13:J14"/>
    <mergeCell ref="A6:B10"/>
  </mergeCells>
  <pageMargins left="0.7" right="0.7" top="0.75" bottom="0.75" header="0.3" footer="0.3"/>
  <pageSetup paperSize="9" scale="75"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SheetLayoutView="60" workbookViewId="0">
      <selection activeCell="A3" sqref="A3"/>
    </sheetView>
  </sheetViews>
  <sheetFormatPr defaultColWidth="8.87962962962963" defaultRowHeight="13.2"/>
  <cols>
    <col min="1" max="2" width="10.7777777777778" customWidth="1"/>
    <col min="3" max="3" width="30.6666666666667" customWidth="1"/>
    <col min="4" max="4" width="10.7777777777778" customWidth="1"/>
    <col min="5" max="5" width="20.4351851851852" customWidth="1"/>
    <col min="6" max="6" width="10.7777777777778" customWidth="1"/>
    <col min="7" max="7" width="20.1018518518519" customWidth="1"/>
    <col min="8" max="9" width="10.7777777777778" customWidth="1"/>
    <col min="10" max="10" width="27.7777777777778" customWidth="1"/>
    <col min="12" max="12" width="21.2222222222222" customWidth="1"/>
  </cols>
  <sheetData>
    <row r="1" ht="25.05" customHeight="1" spans="1:10">
      <c r="A1" s="123"/>
      <c r="B1" s="123"/>
      <c r="C1" s="123"/>
      <c r="D1" s="123"/>
      <c r="E1" s="124" t="s">
        <v>1236</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9" t="s">
        <v>1237</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28">
        <v>307.71</v>
      </c>
      <c r="E7" s="128">
        <v>289.708573</v>
      </c>
      <c r="F7" s="128">
        <v>289.708573</v>
      </c>
      <c r="G7" s="8" t="s">
        <v>46</v>
      </c>
      <c r="H7" s="129">
        <v>1</v>
      </c>
      <c r="I7" s="36">
        <v>10</v>
      </c>
      <c r="J7" s="28"/>
    </row>
    <row r="8" ht="25.05" customHeight="1" spans="1:10">
      <c r="A8" s="10"/>
      <c r="B8" s="11"/>
      <c r="C8" s="12" t="s">
        <v>1025</v>
      </c>
      <c r="D8" s="128">
        <v>307.71</v>
      </c>
      <c r="E8" s="128">
        <v>289.708573</v>
      </c>
      <c r="F8" s="128">
        <v>289.708573</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61.8" customHeight="1" spans="1:10">
      <c r="A12" s="19"/>
      <c r="B12" s="20" t="s">
        <v>858</v>
      </c>
      <c r="C12" s="20"/>
      <c r="D12" s="20"/>
      <c r="E12" s="21"/>
      <c r="F12" s="20" t="s">
        <v>858</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8" t="s">
        <v>893</v>
      </c>
      <c r="E14" s="8" t="s">
        <v>894</v>
      </c>
      <c r="F14" s="8" t="s">
        <v>895</v>
      </c>
      <c r="G14" s="8"/>
      <c r="H14" s="8"/>
      <c r="I14" s="8"/>
      <c r="J14" s="17"/>
    </row>
    <row r="15" ht="25.05" customHeight="1" spans="1:10">
      <c r="A15" s="24" t="s">
        <v>898</v>
      </c>
      <c r="B15" s="31" t="s">
        <v>899</v>
      </c>
      <c r="C15" s="110" t="s">
        <v>1238</v>
      </c>
      <c r="D15" s="346" t="s">
        <v>1035</v>
      </c>
      <c r="E15" s="66" t="s">
        <v>1239</v>
      </c>
      <c r="F15" s="8" t="s">
        <v>1240</v>
      </c>
      <c r="G15" s="66">
        <v>67745.45</v>
      </c>
      <c r="H15" s="45">
        <v>3</v>
      </c>
      <c r="I15" s="45">
        <v>3</v>
      </c>
      <c r="J15" s="53" t="s">
        <v>805</v>
      </c>
    </row>
    <row r="16" ht="25.05" customHeight="1" spans="1:10">
      <c r="A16" s="24"/>
      <c r="B16" s="132"/>
      <c r="C16" s="110" t="s">
        <v>1241</v>
      </c>
      <c r="D16" s="32"/>
      <c r="E16" s="66" t="s">
        <v>909</v>
      </c>
      <c r="F16" s="8" t="s">
        <v>1242</v>
      </c>
      <c r="G16" s="66">
        <v>10</v>
      </c>
      <c r="H16" s="45">
        <v>3</v>
      </c>
      <c r="I16" s="45">
        <v>3</v>
      </c>
      <c r="J16" s="53" t="s">
        <v>805</v>
      </c>
    </row>
    <row r="17" ht="25.05" customHeight="1" spans="1:10">
      <c r="A17" s="24"/>
      <c r="B17" s="132"/>
      <c r="C17" s="110" t="s">
        <v>1243</v>
      </c>
      <c r="D17" s="32"/>
      <c r="E17" s="66" t="s">
        <v>1244</v>
      </c>
      <c r="F17" s="8" t="s">
        <v>1240</v>
      </c>
      <c r="G17" s="66">
        <v>178100</v>
      </c>
      <c r="H17" s="45">
        <v>3</v>
      </c>
      <c r="I17" s="45">
        <v>3</v>
      </c>
      <c r="J17" s="53" t="s">
        <v>805</v>
      </c>
    </row>
    <row r="18" ht="25.05" customHeight="1" spans="1:10">
      <c r="A18" s="24"/>
      <c r="B18" s="132"/>
      <c r="C18" s="110" t="s">
        <v>1245</v>
      </c>
      <c r="D18" s="32"/>
      <c r="E18" s="66" t="s">
        <v>1246</v>
      </c>
      <c r="F18" s="8" t="s">
        <v>1240</v>
      </c>
      <c r="G18" s="66">
        <v>28100</v>
      </c>
      <c r="H18" s="45">
        <v>3</v>
      </c>
      <c r="I18" s="45">
        <v>3</v>
      </c>
      <c r="J18" s="53" t="s">
        <v>805</v>
      </c>
    </row>
    <row r="19" ht="25.05" customHeight="1" spans="1:10">
      <c r="A19" s="24"/>
      <c r="B19" s="132"/>
      <c r="C19" s="110" t="s">
        <v>1247</v>
      </c>
      <c r="D19" s="32"/>
      <c r="E19" s="66" t="s">
        <v>1248</v>
      </c>
      <c r="F19" s="8" t="s">
        <v>1249</v>
      </c>
      <c r="G19" s="66">
        <v>74</v>
      </c>
      <c r="H19" s="45">
        <v>3</v>
      </c>
      <c r="I19" s="45">
        <v>3</v>
      </c>
      <c r="J19" s="53" t="s">
        <v>805</v>
      </c>
    </row>
    <row r="20" ht="25.05" customHeight="1" spans="1:10">
      <c r="A20" s="24"/>
      <c r="B20" s="132"/>
      <c r="C20" s="110" t="s">
        <v>1250</v>
      </c>
      <c r="D20" s="32"/>
      <c r="E20" s="66" t="s">
        <v>915</v>
      </c>
      <c r="F20" s="8" t="s">
        <v>1110</v>
      </c>
      <c r="G20" s="66">
        <v>8</v>
      </c>
      <c r="H20" s="45">
        <v>3</v>
      </c>
      <c r="I20" s="45">
        <v>3</v>
      </c>
      <c r="J20" s="53" t="s">
        <v>805</v>
      </c>
    </row>
    <row r="21" ht="25.05" customHeight="1" spans="1:10">
      <c r="A21" s="24"/>
      <c r="B21" s="132"/>
      <c r="C21" s="110" t="s">
        <v>1251</v>
      </c>
      <c r="D21" s="32"/>
      <c r="E21" s="66" t="s">
        <v>935</v>
      </c>
      <c r="F21" s="8" t="s">
        <v>1110</v>
      </c>
      <c r="G21" s="66">
        <v>1</v>
      </c>
      <c r="H21" s="45">
        <v>3</v>
      </c>
      <c r="I21" s="45">
        <v>3</v>
      </c>
      <c r="J21" s="53" t="s">
        <v>805</v>
      </c>
    </row>
    <row r="22" ht="25.05" customHeight="1" spans="1:10">
      <c r="A22" s="24"/>
      <c r="B22" s="132"/>
      <c r="C22" s="110" t="s">
        <v>1252</v>
      </c>
      <c r="D22" s="32"/>
      <c r="E22" s="66" t="s">
        <v>1253</v>
      </c>
      <c r="F22" s="8" t="s">
        <v>933</v>
      </c>
      <c r="G22" s="66">
        <v>9406</v>
      </c>
      <c r="H22" s="45">
        <v>3</v>
      </c>
      <c r="I22" s="45">
        <v>3</v>
      </c>
      <c r="J22" s="53" t="s">
        <v>805</v>
      </c>
    </row>
    <row r="23" ht="25.05" customHeight="1" spans="1:10">
      <c r="A23" s="24"/>
      <c r="B23" s="35"/>
      <c r="C23" s="110" t="s">
        <v>1254</v>
      </c>
      <c r="D23" s="32"/>
      <c r="E23" s="66" t="s">
        <v>1255</v>
      </c>
      <c r="F23" s="8" t="s">
        <v>1110</v>
      </c>
      <c r="G23" s="66">
        <v>22</v>
      </c>
      <c r="H23" s="45">
        <v>3</v>
      </c>
      <c r="I23" s="45">
        <v>3</v>
      </c>
      <c r="J23" s="53" t="s">
        <v>805</v>
      </c>
    </row>
    <row r="24" ht="25.05" customHeight="1" spans="1:10">
      <c r="A24" s="24"/>
      <c r="B24" s="31" t="s">
        <v>936</v>
      </c>
      <c r="C24" s="110" t="s">
        <v>1256</v>
      </c>
      <c r="D24" s="32"/>
      <c r="E24" s="66" t="s">
        <v>1006</v>
      </c>
      <c r="F24" s="8" t="s">
        <v>942</v>
      </c>
      <c r="G24" s="66">
        <v>95</v>
      </c>
      <c r="H24" s="45">
        <v>3</v>
      </c>
      <c r="I24" s="45">
        <v>3</v>
      </c>
      <c r="J24" s="53" t="s">
        <v>805</v>
      </c>
    </row>
    <row r="25" ht="25.05" customHeight="1" spans="1:10">
      <c r="A25" s="24"/>
      <c r="B25" s="132"/>
      <c r="C25" s="110" t="s">
        <v>1257</v>
      </c>
      <c r="D25" s="32"/>
      <c r="E25" s="66" t="s">
        <v>948</v>
      </c>
      <c r="F25" s="8" t="s">
        <v>942</v>
      </c>
      <c r="G25" s="66">
        <v>100</v>
      </c>
      <c r="H25" s="45">
        <v>3</v>
      </c>
      <c r="I25" s="45">
        <v>3</v>
      </c>
      <c r="J25" s="53" t="s">
        <v>805</v>
      </c>
    </row>
    <row r="26" ht="25.05" customHeight="1" spans="1:10">
      <c r="A26" s="24"/>
      <c r="B26" s="132"/>
      <c r="C26" s="110" t="s">
        <v>1258</v>
      </c>
      <c r="D26" s="32"/>
      <c r="E26" s="66" t="s">
        <v>1158</v>
      </c>
      <c r="F26" s="8" t="s">
        <v>942</v>
      </c>
      <c r="G26" s="66">
        <v>90</v>
      </c>
      <c r="H26" s="45">
        <v>3</v>
      </c>
      <c r="I26" s="45">
        <v>3</v>
      </c>
      <c r="J26" s="53" t="s">
        <v>805</v>
      </c>
    </row>
    <row r="27" ht="25.05" customHeight="1" spans="1:10">
      <c r="A27" s="24"/>
      <c r="B27" s="132"/>
      <c r="C27" s="110" t="s">
        <v>1259</v>
      </c>
      <c r="D27" s="32"/>
      <c r="E27" s="66" t="s">
        <v>1158</v>
      </c>
      <c r="F27" s="8" t="s">
        <v>942</v>
      </c>
      <c r="G27" s="66">
        <v>90</v>
      </c>
      <c r="H27" s="45">
        <v>4</v>
      </c>
      <c r="I27" s="45">
        <v>4</v>
      </c>
      <c r="J27" s="53" t="s">
        <v>805</v>
      </c>
    </row>
    <row r="28" ht="25.05" customHeight="1" spans="1:10">
      <c r="A28" s="24"/>
      <c r="B28" s="35"/>
      <c r="C28" s="110" t="s">
        <v>1260</v>
      </c>
      <c r="D28" s="32"/>
      <c r="E28" s="66" t="s">
        <v>953</v>
      </c>
      <c r="F28" s="8" t="s">
        <v>942</v>
      </c>
      <c r="G28" s="66">
        <v>80</v>
      </c>
      <c r="H28" s="45">
        <v>5</v>
      </c>
      <c r="I28" s="45">
        <v>5</v>
      </c>
      <c r="J28" s="53" t="s">
        <v>805</v>
      </c>
    </row>
    <row r="29" ht="25.05" customHeight="1" spans="1:10">
      <c r="A29" s="24"/>
      <c r="B29" s="8" t="s">
        <v>955</v>
      </c>
      <c r="C29" s="110" t="s">
        <v>1261</v>
      </c>
      <c r="D29" s="32"/>
      <c r="E29" s="66" t="s">
        <v>902</v>
      </c>
      <c r="F29" s="28" t="s">
        <v>1167</v>
      </c>
      <c r="G29" s="66">
        <v>3</v>
      </c>
      <c r="H29" s="45">
        <v>5</v>
      </c>
      <c r="I29" s="45">
        <v>5</v>
      </c>
      <c r="J29" s="53" t="s">
        <v>805</v>
      </c>
    </row>
    <row r="30" ht="112.8" customHeight="1" spans="1:12">
      <c r="A30" s="63" t="s">
        <v>970</v>
      </c>
      <c r="B30" s="17" t="s">
        <v>1045</v>
      </c>
      <c r="C30" s="165" t="s">
        <v>1262</v>
      </c>
      <c r="D30" s="32"/>
      <c r="E30" s="90" t="s">
        <v>1263</v>
      </c>
      <c r="F30" s="91" t="s">
        <v>1264</v>
      </c>
      <c r="G30" s="90" t="s">
        <v>1265</v>
      </c>
      <c r="H30" s="77">
        <v>30</v>
      </c>
      <c r="I30" s="77">
        <v>27</v>
      </c>
      <c r="J30" s="53" t="s">
        <v>1266</v>
      </c>
      <c r="L30" s="167"/>
    </row>
    <row r="31" s="1" customFormat="1" ht="73.8" customHeight="1" spans="1:10">
      <c r="A31" s="19" t="s">
        <v>1003</v>
      </c>
      <c r="B31" s="17" t="s">
        <v>1004</v>
      </c>
      <c r="C31" s="110" t="s">
        <v>1267</v>
      </c>
      <c r="D31" s="143"/>
      <c r="E31" s="28" t="s">
        <v>1158</v>
      </c>
      <c r="F31" s="28" t="s">
        <v>942</v>
      </c>
      <c r="G31" s="58">
        <v>85</v>
      </c>
      <c r="H31" s="77">
        <v>10</v>
      </c>
      <c r="I31" s="77">
        <v>7</v>
      </c>
      <c r="J31" s="53" t="s">
        <v>1234</v>
      </c>
    </row>
    <row r="32" ht="25.05" customHeight="1" spans="1:10">
      <c r="A32" s="7" t="s">
        <v>1055</v>
      </c>
      <c r="B32" s="9"/>
      <c r="C32" s="8"/>
      <c r="D32" s="144" t="s">
        <v>805</v>
      </c>
      <c r="E32" s="46"/>
      <c r="F32" s="46"/>
      <c r="G32" s="46"/>
      <c r="H32" s="46"/>
      <c r="I32" s="46"/>
      <c r="J32" s="54"/>
    </row>
    <row r="33" ht="25.05" customHeight="1" spans="1:10">
      <c r="A33" s="7" t="s">
        <v>1056</v>
      </c>
      <c r="B33" s="9"/>
      <c r="C33" s="9"/>
      <c r="D33" s="9"/>
      <c r="E33" s="9"/>
      <c r="F33" s="9"/>
      <c r="G33" s="8"/>
      <c r="H33" s="8" t="s">
        <v>1040</v>
      </c>
      <c r="I33" s="28">
        <f>SUM(I15:I31,I7)</f>
        <v>94</v>
      </c>
      <c r="J33" s="8" t="s">
        <v>1057</v>
      </c>
    </row>
    <row r="34" ht="25.05" customHeight="1" spans="1:10">
      <c r="A34" s="47" t="s">
        <v>1008</v>
      </c>
      <c r="B34" s="48"/>
      <c r="C34" s="48"/>
      <c r="D34" s="48"/>
      <c r="E34" s="48"/>
      <c r="F34" s="48"/>
      <c r="G34" s="48"/>
      <c r="H34" s="48"/>
      <c r="I34" s="48"/>
      <c r="J34" s="12"/>
    </row>
    <row r="35" ht="25.05" customHeight="1" spans="1:10">
      <c r="A35" s="47" t="s">
        <v>1009</v>
      </c>
      <c r="B35" s="48"/>
      <c r="C35" s="48"/>
      <c r="D35" s="48"/>
      <c r="E35" s="48"/>
      <c r="F35" s="48"/>
      <c r="G35" s="48"/>
      <c r="H35" s="48"/>
      <c r="I35" s="48"/>
      <c r="J35" s="12"/>
    </row>
  </sheetData>
  <mergeCells count="3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4:J34"/>
    <mergeCell ref="A35:J35"/>
    <mergeCell ref="A11:A12"/>
    <mergeCell ref="A15:A29"/>
    <mergeCell ref="B15:B23"/>
    <mergeCell ref="B24:B28"/>
    <mergeCell ref="D15:D31"/>
    <mergeCell ref="G13:G14"/>
    <mergeCell ref="H13:H14"/>
    <mergeCell ref="I13:I14"/>
    <mergeCell ref="J13:J14"/>
    <mergeCell ref="A6:B10"/>
  </mergeCells>
  <pageMargins left="0.7" right="0.7" top="0.75" bottom="0.75" header="0.3" footer="0.3"/>
  <pageSetup paperSize="9" scale="75"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zoomScaleSheetLayoutView="60" workbookViewId="0">
      <selection activeCell="C1" sqref="C1"/>
    </sheetView>
  </sheetViews>
  <sheetFormatPr defaultColWidth="8.87962962962963" defaultRowHeight="13.2"/>
  <cols>
    <col min="1" max="2" width="10.7777777777778" customWidth="1"/>
    <col min="3" max="3" width="66.6666666666667" customWidth="1"/>
    <col min="4" max="4" width="14.6666666666667" customWidth="1"/>
    <col min="5" max="5" width="18.1018518518519" customWidth="1"/>
    <col min="6" max="6" width="18.537037037037" customWidth="1"/>
    <col min="7" max="7" width="34.7777777777778" customWidth="1"/>
    <col min="8" max="9" width="10.7777777777778" customWidth="1"/>
    <col min="10" max="10" width="28" customWidth="1"/>
  </cols>
  <sheetData>
    <row r="1" ht="25.05" customHeight="1" spans="1:10">
      <c r="A1" s="123"/>
      <c r="B1" s="123"/>
      <c r="C1" s="123"/>
      <c r="D1" s="123"/>
      <c r="E1" s="124" t="s">
        <v>1268</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9" t="s">
        <v>1269</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28">
        <v>700</v>
      </c>
      <c r="E7" s="128">
        <v>394.380903</v>
      </c>
      <c r="F7" s="128">
        <v>394.380903</v>
      </c>
      <c r="G7" s="8" t="s">
        <v>46</v>
      </c>
      <c r="H7" s="14">
        <v>1</v>
      </c>
      <c r="I7" s="36">
        <v>10</v>
      </c>
      <c r="J7" s="28"/>
    </row>
    <row r="8" ht="25.05" customHeight="1" spans="1:10">
      <c r="A8" s="10"/>
      <c r="B8" s="11"/>
      <c r="C8" s="12" t="s">
        <v>1025</v>
      </c>
      <c r="D8" s="128">
        <v>700</v>
      </c>
      <c r="E8" s="128">
        <v>394.380903</v>
      </c>
      <c r="F8" s="128">
        <v>394.380903</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51" customHeight="1" spans="1:10">
      <c r="A12" s="19"/>
      <c r="B12" s="20" t="s">
        <v>1270</v>
      </c>
      <c r="C12" s="20"/>
      <c r="D12" s="20"/>
      <c r="E12" s="21"/>
      <c r="F12" s="20" t="s">
        <v>1271</v>
      </c>
      <c r="G12" s="48"/>
      <c r="H12" s="48"/>
      <c r="I12" s="48"/>
      <c r="J12" s="12"/>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8" t="s">
        <v>893</v>
      </c>
      <c r="E14" s="8" t="s">
        <v>894</v>
      </c>
      <c r="F14" s="8" t="s">
        <v>895</v>
      </c>
      <c r="G14" s="8"/>
      <c r="H14" s="8"/>
      <c r="I14" s="8"/>
      <c r="J14" s="17"/>
    </row>
    <row r="15" ht="25.05" customHeight="1" spans="1:10">
      <c r="A15" s="24" t="s">
        <v>898</v>
      </c>
      <c r="B15" s="8" t="s">
        <v>899</v>
      </c>
      <c r="C15" s="110" t="s">
        <v>1272</v>
      </c>
      <c r="D15" s="346" t="s">
        <v>1035</v>
      </c>
      <c r="E15" s="66" t="s">
        <v>902</v>
      </c>
      <c r="F15" s="28" t="s">
        <v>907</v>
      </c>
      <c r="G15" s="66">
        <v>3</v>
      </c>
      <c r="H15" s="45">
        <v>13</v>
      </c>
      <c r="I15" s="45">
        <v>13</v>
      </c>
      <c r="J15" s="53" t="s">
        <v>805</v>
      </c>
    </row>
    <row r="16" ht="25.05" customHeight="1" spans="1:10">
      <c r="A16" s="24"/>
      <c r="B16" s="8" t="s">
        <v>936</v>
      </c>
      <c r="C16" s="136" t="s">
        <v>1273</v>
      </c>
      <c r="D16" s="32"/>
      <c r="E16" s="66" t="s">
        <v>1006</v>
      </c>
      <c r="F16" s="28" t="s">
        <v>942</v>
      </c>
      <c r="G16" s="66">
        <v>95</v>
      </c>
      <c r="H16" s="45">
        <v>13</v>
      </c>
      <c r="I16" s="45">
        <v>13</v>
      </c>
      <c r="J16" s="53" t="s">
        <v>805</v>
      </c>
    </row>
    <row r="17" s="1" customFormat="1" ht="25.05" customHeight="1" spans="1:10">
      <c r="A17" s="24"/>
      <c r="B17" s="8" t="s">
        <v>936</v>
      </c>
      <c r="C17" s="110" t="s">
        <v>1274</v>
      </c>
      <c r="D17" s="32"/>
      <c r="E17" s="66" t="s">
        <v>948</v>
      </c>
      <c r="F17" s="28" t="s">
        <v>942</v>
      </c>
      <c r="G17" s="53" t="s">
        <v>1040</v>
      </c>
      <c r="H17" s="45">
        <v>24</v>
      </c>
      <c r="I17" s="45">
        <v>24</v>
      </c>
      <c r="J17" s="53" t="s">
        <v>805</v>
      </c>
    </row>
    <row r="18" s="1" customFormat="1" ht="54" customHeight="1" spans="1:10">
      <c r="A18" s="63" t="s">
        <v>970</v>
      </c>
      <c r="B18" s="17" t="s">
        <v>981</v>
      </c>
      <c r="C18" s="165" t="s">
        <v>1275</v>
      </c>
      <c r="D18" s="32"/>
      <c r="E18" s="90" t="s">
        <v>1276</v>
      </c>
      <c r="F18" s="91" t="s">
        <v>1277</v>
      </c>
      <c r="G18" s="90" t="s">
        <v>1278</v>
      </c>
      <c r="H18" s="45">
        <v>30</v>
      </c>
      <c r="I18" s="45">
        <v>24</v>
      </c>
      <c r="J18" s="53" t="s">
        <v>1279</v>
      </c>
    </row>
    <row r="19" s="1" customFormat="1" ht="51" customHeight="1" spans="1:10">
      <c r="A19" s="19" t="s">
        <v>1003</v>
      </c>
      <c r="B19" s="17" t="s">
        <v>1004</v>
      </c>
      <c r="C19" s="110" t="s">
        <v>1280</v>
      </c>
      <c r="D19" s="143"/>
      <c r="E19" s="66" t="s">
        <v>1281</v>
      </c>
      <c r="F19" s="28" t="s">
        <v>942</v>
      </c>
      <c r="G19" s="66">
        <v>95</v>
      </c>
      <c r="H19" s="45">
        <v>10</v>
      </c>
      <c r="I19" s="45">
        <v>8</v>
      </c>
      <c r="J19" s="53" t="s">
        <v>1054</v>
      </c>
    </row>
    <row r="20" ht="25.05" customHeight="1" spans="1:10">
      <c r="A20" s="7" t="s">
        <v>1055</v>
      </c>
      <c r="B20" s="9"/>
      <c r="C20" s="8"/>
      <c r="D20" s="144" t="s">
        <v>805</v>
      </c>
      <c r="E20" s="46"/>
      <c r="F20" s="46"/>
      <c r="G20" s="46"/>
      <c r="H20" s="46"/>
      <c r="I20" s="46"/>
      <c r="J20" s="54"/>
    </row>
    <row r="21" ht="25.05" customHeight="1" spans="1:10">
      <c r="A21" s="7" t="s">
        <v>1056</v>
      </c>
      <c r="B21" s="9"/>
      <c r="C21" s="9"/>
      <c r="D21" s="9"/>
      <c r="E21" s="9"/>
      <c r="F21" s="9"/>
      <c r="G21" s="8"/>
      <c r="H21" s="8" t="s">
        <v>1040</v>
      </c>
      <c r="I21" s="28">
        <f>SUM(I15:I19,I7)</f>
        <v>92</v>
      </c>
      <c r="J21" s="8" t="s">
        <v>1057</v>
      </c>
    </row>
    <row r="22" ht="25.05" customHeight="1" spans="1:10">
      <c r="A22" s="47" t="s">
        <v>1008</v>
      </c>
      <c r="B22" s="48"/>
      <c r="C22" s="48"/>
      <c r="D22" s="48"/>
      <c r="E22" s="48"/>
      <c r="F22" s="48"/>
      <c r="G22" s="48"/>
      <c r="H22" s="48"/>
      <c r="I22" s="48"/>
      <c r="J22" s="12"/>
    </row>
    <row r="23" ht="25.05" customHeight="1" spans="1:10">
      <c r="A23" s="47" t="s">
        <v>1009</v>
      </c>
      <c r="B23" s="48"/>
      <c r="C23" s="48"/>
      <c r="D23" s="48"/>
      <c r="E23" s="48"/>
      <c r="F23" s="48"/>
      <c r="G23" s="48"/>
      <c r="H23" s="48"/>
      <c r="I23" s="48"/>
      <c r="J23" s="12"/>
    </row>
    <row r="36" spans="5:5">
      <c r="E36" s="166"/>
    </row>
    <row r="37" spans="5:5">
      <c r="E37" s="166"/>
    </row>
  </sheetData>
  <mergeCells count="30">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2:J22"/>
    <mergeCell ref="A23:J23"/>
    <mergeCell ref="A11:A12"/>
    <mergeCell ref="A15:A17"/>
    <mergeCell ref="D15:D19"/>
    <mergeCell ref="G13:G14"/>
    <mergeCell ref="H13:H14"/>
    <mergeCell ref="I13:I14"/>
    <mergeCell ref="J13:J14"/>
    <mergeCell ref="A6:B10"/>
  </mergeCells>
  <pageMargins left="0.7" right="0.7" top="0.75" bottom="0.75" header="0.3" footer="0.3"/>
  <pageSetup paperSize="9" scale="5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C5" sqref="C5:E5"/>
    </sheetView>
  </sheetViews>
  <sheetFormatPr defaultColWidth="8.87962962962963" defaultRowHeight="13.2"/>
  <cols>
    <col min="1" max="2" width="10.7777777777778" customWidth="1"/>
    <col min="3" max="3" width="34.3333333333333" customWidth="1"/>
    <col min="4" max="4" width="26.7777777777778" customWidth="1"/>
    <col min="5" max="5" width="27.1018518518519" customWidth="1"/>
    <col min="6" max="6" width="24.537037037037" customWidth="1"/>
    <col min="7" max="7" width="32" customWidth="1"/>
    <col min="8" max="9" width="10.7777777777778" customWidth="1"/>
    <col min="10" max="10" width="37.712962962963" customWidth="1"/>
  </cols>
  <sheetData>
    <row r="1" ht="25.05" customHeight="1" spans="1:10">
      <c r="A1" s="164" t="s">
        <v>1282</v>
      </c>
      <c r="B1" s="164"/>
      <c r="C1" s="164"/>
      <c r="D1" s="164"/>
      <c r="E1" s="164"/>
      <c r="F1" s="164"/>
      <c r="G1" s="164"/>
      <c r="H1" s="164"/>
      <c r="I1" s="164"/>
      <c r="J1" s="164"/>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9" t="s">
        <v>1283</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28">
        <v>600</v>
      </c>
      <c r="E7" s="128">
        <v>600</v>
      </c>
      <c r="F7" s="128">
        <v>600</v>
      </c>
      <c r="G7" s="8" t="s">
        <v>46</v>
      </c>
      <c r="H7" s="129">
        <v>1</v>
      </c>
      <c r="I7" s="36">
        <v>10</v>
      </c>
      <c r="J7" s="28"/>
    </row>
    <row r="8" ht="25.05" customHeight="1" spans="1:10">
      <c r="A8" s="10"/>
      <c r="B8" s="11"/>
      <c r="C8" s="12" t="s">
        <v>1025</v>
      </c>
      <c r="D8" s="128">
        <v>600</v>
      </c>
      <c r="E8" s="128">
        <v>600</v>
      </c>
      <c r="F8" s="128">
        <v>600</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25.05" customHeight="1" spans="1:10">
      <c r="A12" s="19"/>
      <c r="B12" s="20" t="s">
        <v>1284</v>
      </c>
      <c r="C12" s="20"/>
      <c r="D12" s="20"/>
      <c r="E12" s="21"/>
      <c r="F12" s="48" t="s">
        <v>1285</v>
      </c>
      <c r="G12" s="48"/>
      <c r="H12" s="48"/>
      <c r="I12" s="48"/>
      <c r="J12" s="12"/>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8" t="s">
        <v>893</v>
      </c>
      <c r="E14" s="8" t="s">
        <v>894</v>
      </c>
      <c r="F14" s="8" t="s">
        <v>895</v>
      </c>
      <c r="G14" s="8"/>
      <c r="H14" s="8"/>
      <c r="I14" s="8"/>
      <c r="J14" s="17"/>
    </row>
    <row r="15" ht="25.05" customHeight="1" spans="1:10">
      <c r="A15" s="24" t="s">
        <v>898</v>
      </c>
      <c r="B15" s="8" t="s">
        <v>899</v>
      </c>
      <c r="C15" s="110" t="s">
        <v>1272</v>
      </c>
      <c r="D15" s="346" t="s">
        <v>1035</v>
      </c>
      <c r="E15" s="61" t="s">
        <v>1073</v>
      </c>
      <c r="F15" s="28" t="s">
        <v>907</v>
      </c>
      <c r="G15" s="61" t="s">
        <v>24</v>
      </c>
      <c r="H15" s="45">
        <v>15</v>
      </c>
      <c r="I15" s="45">
        <v>15</v>
      </c>
      <c r="J15" s="53" t="s">
        <v>805</v>
      </c>
    </row>
    <row r="16" ht="25.05" customHeight="1" spans="1:10">
      <c r="A16" s="24"/>
      <c r="B16" s="8" t="s">
        <v>936</v>
      </c>
      <c r="C16" s="136" t="s">
        <v>1286</v>
      </c>
      <c r="D16" s="32"/>
      <c r="E16" s="66" t="s">
        <v>1006</v>
      </c>
      <c r="F16" s="28" t="s">
        <v>942</v>
      </c>
      <c r="G16" s="66">
        <v>95</v>
      </c>
      <c r="H16" s="45">
        <v>15</v>
      </c>
      <c r="I16" s="45">
        <v>15</v>
      </c>
      <c r="J16" s="53" t="s">
        <v>805</v>
      </c>
    </row>
    <row r="17" s="1" customFormat="1" ht="25.05" customHeight="1" spans="1:10">
      <c r="A17" s="24"/>
      <c r="B17" s="8" t="s">
        <v>936</v>
      </c>
      <c r="C17" s="110" t="s">
        <v>1287</v>
      </c>
      <c r="D17" s="32"/>
      <c r="E17" s="66" t="s">
        <v>948</v>
      </c>
      <c r="F17" s="28" t="s">
        <v>942</v>
      </c>
      <c r="G17" s="53" t="s">
        <v>1040</v>
      </c>
      <c r="H17" s="45">
        <v>20</v>
      </c>
      <c r="I17" s="45">
        <v>20</v>
      </c>
      <c r="J17" s="53" t="s">
        <v>805</v>
      </c>
    </row>
    <row r="18" s="1" customFormat="1" ht="52.8" customHeight="1" spans="1:10">
      <c r="A18" s="63" t="s">
        <v>970</v>
      </c>
      <c r="B18" s="17" t="s">
        <v>981</v>
      </c>
      <c r="C18" s="165" t="s">
        <v>1275</v>
      </c>
      <c r="D18" s="32"/>
      <c r="E18" s="90" t="s">
        <v>1276</v>
      </c>
      <c r="F18" s="91" t="s">
        <v>1277</v>
      </c>
      <c r="G18" s="90" t="s">
        <v>1278</v>
      </c>
      <c r="H18" s="45">
        <v>30</v>
      </c>
      <c r="I18" s="45">
        <v>27</v>
      </c>
      <c r="J18" s="53" t="s">
        <v>1279</v>
      </c>
    </row>
    <row r="19" s="1" customFormat="1" ht="53.4" customHeight="1" spans="1:10">
      <c r="A19" s="19" t="s">
        <v>1003</v>
      </c>
      <c r="B19" s="17" t="s">
        <v>1004</v>
      </c>
      <c r="C19" s="110" t="s">
        <v>1288</v>
      </c>
      <c r="D19" s="143"/>
      <c r="E19" s="58" t="s">
        <v>1281</v>
      </c>
      <c r="F19" s="28" t="s">
        <v>942</v>
      </c>
      <c r="G19" s="58">
        <v>95</v>
      </c>
      <c r="H19" s="45">
        <v>10</v>
      </c>
      <c r="I19" s="45">
        <v>9</v>
      </c>
      <c r="J19" s="53" t="s">
        <v>1054</v>
      </c>
    </row>
    <row r="20" ht="25.05" customHeight="1" spans="1:10">
      <c r="A20" s="7" t="s">
        <v>1055</v>
      </c>
      <c r="B20" s="9"/>
      <c r="C20" s="8"/>
      <c r="D20" s="144" t="s">
        <v>805</v>
      </c>
      <c r="E20" s="46"/>
      <c r="F20" s="46"/>
      <c r="G20" s="46"/>
      <c r="H20" s="46"/>
      <c r="I20" s="46"/>
      <c r="J20" s="54"/>
    </row>
    <row r="21" ht="25.05" customHeight="1" spans="1:10">
      <c r="A21" s="7" t="s">
        <v>1056</v>
      </c>
      <c r="B21" s="9"/>
      <c r="C21" s="9"/>
      <c r="D21" s="9"/>
      <c r="E21" s="9"/>
      <c r="F21" s="9"/>
      <c r="G21" s="8"/>
      <c r="H21" s="8" t="s">
        <v>1040</v>
      </c>
      <c r="I21" s="28">
        <f>SUM(I15:I19,I7)</f>
        <v>96</v>
      </c>
      <c r="J21" s="8" t="s">
        <v>1057</v>
      </c>
    </row>
    <row r="22" ht="25.05" customHeight="1" spans="1:10">
      <c r="A22" s="161" t="s">
        <v>1008</v>
      </c>
      <c r="B22" s="162"/>
      <c r="C22" s="162"/>
      <c r="D22" s="162"/>
      <c r="E22" s="162"/>
      <c r="F22" s="162"/>
      <c r="G22" s="162"/>
      <c r="H22" s="162"/>
      <c r="I22" s="162"/>
      <c r="J22" s="163"/>
    </row>
    <row r="23" ht="25.05" customHeight="1" spans="1:10">
      <c r="A23" s="161" t="s">
        <v>1009</v>
      </c>
      <c r="B23" s="162"/>
      <c r="C23" s="162"/>
      <c r="D23" s="162"/>
      <c r="E23" s="162"/>
      <c r="F23" s="162"/>
      <c r="G23" s="162"/>
      <c r="H23" s="162"/>
      <c r="I23" s="162"/>
      <c r="J23" s="163"/>
    </row>
  </sheetData>
  <mergeCells count="31">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2:J22"/>
    <mergeCell ref="A23:J23"/>
    <mergeCell ref="A11:A12"/>
    <mergeCell ref="A15:A17"/>
    <mergeCell ref="D15:D19"/>
    <mergeCell ref="G13:G14"/>
    <mergeCell ref="H13:H14"/>
    <mergeCell ref="I13:I14"/>
    <mergeCell ref="J13:J14"/>
    <mergeCell ref="A6:B10"/>
  </mergeCells>
  <pageMargins left="0.7" right="0.7" top="0.75" bottom="0.75" header="0.3" footer="0.3"/>
  <pageSetup paperSize="9" scale="5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B12" sqref="B12:E12"/>
    </sheetView>
  </sheetViews>
  <sheetFormatPr defaultColWidth="8.87962962962963" defaultRowHeight="13.2"/>
  <cols>
    <col min="1" max="2" width="10.7777777777778" customWidth="1"/>
    <col min="3" max="3" width="32.3333333333333" customWidth="1"/>
    <col min="4" max="4" width="10.7777777777778" customWidth="1"/>
    <col min="5" max="5" width="25.7777777777778" customWidth="1"/>
    <col min="6" max="6" width="16.6666666666667" customWidth="1"/>
    <col min="7" max="7" width="23.3333333333333" customWidth="1"/>
    <col min="8" max="9" width="10.7777777777778" customWidth="1"/>
    <col min="10" max="10" width="17.8796296296296" customWidth="1"/>
  </cols>
  <sheetData>
    <row r="1" ht="25.05" customHeight="1" spans="1:10">
      <c r="A1" s="123"/>
      <c r="B1" s="123"/>
      <c r="C1" s="123"/>
      <c r="D1" s="123"/>
      <c r="E1" s="124" t="s">
        <v>1289</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9" t="s">
        <v>1290</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28">
        <v>410</v>
      </c>
      <c r="E7" s="128">
        <v>408.9986</v>
      </c>
      <c r="F7" s="128">
        <v>408.9986</v>
      </c>
      <c r="G7" s="8" t="s">
        <v>46</v>
      </c>
      <c r="H7" s="129">
        <v>1</v>
      </c>
      <c r="I7" s="36">
        <v>10</v>
      </c>
      <c r="J7" s="28"/>
    </row>
    <row r="8" ht="25.05" customHeight="1" spans="1:10">
      <c r="A8" s="10"/>
      <c r="B8" s="11"/>
      <c r="C8" s="12" t="s">
        <v>1025</v>
      </c>
      <c r="D8" s="128">
        <v>410</v>
      </c>
      <c r="E8" s="128">
        <v>408.9986</v>
      </c>
      <c r="F8" s="128">
        <v>408.9986</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172.2" customHeight="1" spans="1:10">
      <c r="A12" s="19"/>
      <c r="B12" s="20" t="s">
        <v>864</v>
      </c>
      <c r="C12" s="20"/>
      <c r="D12" s="20"/>
      <c r="E12" s="21"/>
      <c r="F12" s="20" t="s">
        <v>1291</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8" t="s">
        <v>893</v>
      </c>
      <c r="E14" s="8" t="s">
        <v>894</v>
      </c>
      <c r="F14" s="8" t="s">
        <v>895</v>
      </c>
      <c r="G14" s="8"/>
      <c r="H14" s="8"/>
      <c r="I14" s="8"/>
      <c r="J14" s="17"/>
    </row>
    <row r="15" ht="25.05" customHeight="1" spans="1:10">
      <c r="A15" s="24" t="s">
        <v>898</v>
      </c>
      <c r="B15" s="8" t="s">
        <v>899</v>
      </c>
      <c r="C15" s="110" t="s">
        <v>1292</v>
      </c>
      <c r="D15" s="346" t="s">
        <v>1035</v>
      </c>
      <c r="E15" s="66" t="s">
        <v>1293</v>
      </c>
      <c r="F15" s="28" t="s">
        <v>1294</v>
      </c>
      <c r="G15" s="66">
        <v>2361</v>
      </c>
      <c r="H15" s="45">
        <v>13</v>
      </c>
      <c r="I15" s="45">
        <v>13</v>
      </c>
      <c r="J15" s="53" t="s">
        <v>805</v>
      </c>
    </row>
    <row r="16" ht="25.05" customHeight="1" spans="1:10">
      <c r="A16" s="24"/>
      <c r="B16" s="8" t="s">
        <v>936</v>
      </c>
      <c r="C16" s="110" t="s">
        <v>1295</v>
      </c>
      <c r="D16" s="32"/>
      <c r="E16" s="66" t="s">
        <v>1296</v>
      </c>
      <c r="F16" s="28" t="s">
        <v>1297</v>
      </c>
      <c r="G16" s="66">
        <v>53581.68</v>
      </c>
      <c r="H16" s="45">
        <v>13</v>
      </c>
      <c r="I16" s="45">
        <v>13</v>
      </c>
      <c r="J16" s="53" t="s">
        <v>805</v>
      </c>
    </row>
    <row r="17" ht="25.05" customHeight="1" spans="1:10">
      <c r="A17" s="24"/>
      <c r="B17" s="8" t="s">
        <v>955</v>
      </c>
      <c r="C17" s="110" t="s">
        <v>1298</v>
      </c>
      <c r="D17" s="32"/>
      <c r="E17" s="66" t="s">
        <v>1299</v>
      </c>
      <c r="F17" s="28" t="s">
        <v>959</v>
      </c>
      <c r="G17" s="53" t="s">
        <v>1300</v>
      </c>
      <c r="H17" s="45">
        <v>12</v>
      </c>
      <c r="I17" s="45">
        <v>12</v>
      </c>
      <c r="J17" s="53" t="s">
        <v>805</v>
      </c>
    </row>
    <row r="18" ht="25.05" customHeight="1" spans="1:10">
      <c r="A18" s="23"/>
      <c r="B18" s="8" t="s">
        <v>961</v>
      </c>
      <c r="C18" s="110" t="s">
        <v>1301</v>
      </c>
      <c r="D18" s="32"/>
      <c r="E18" s="134" t="s">
        <v>1302</v>
      </c>
      <c r="F18" s="28" t="s">
        <v>1303</v>
      </c>
      <c r="G18" s="134">
        <v>76.33</v>
      </c>
      <c r="H18" s="45">
        <v>12</v>
      </c>
      <c r="I18" s="45">
        <v>12</v>
      </c>
      <c r="J18" s="53" t="s">
        <v>805</v>
      </c>
    </row>
    <row r="19" ht="64.2" customHeight="1" spans="1:10">
      <c r="A19" s="24" t="s">
        <v>970</v>
      </c>
      <c r="B19" s="17" t="s">
        <v>993</v>
      </c>
      <c r="C19" s="136" t="s">
        <v>1304</v>
      </c>
      <c r="D19" s="32"/>
      <c r="E19" s="90" t="s">
        <v>1305</v>
      </c>
      <c r="F19" s="91" t="s">
        <v>988</v>
      </c>
      <c r="G19" s="90" t="s">
        <v>1306</v>
      </c>
      <c r="H19" s="45">
        <v>15</v>
      </c>
      <c r="I19" s="45">
        <v>13</v>
      </c>
      <c r="J19" s="136" t="s">
        <v>1307</v>
      </c>
    </row>
    <row r="20" ht="52.2" customHeight="1" spans="1:10">
      <c r="A20" s="23"/>
      <c r="B20" s="17" t="s">
        <v>1045</v>
      </c>
      <c r="C20" s="110" t="s">
        <v>1308</v>
      </c>
      <c r="D20" s="32"/>
      <c r="E20" s="138" t="s">
        <v>1309</v>
      </c>
      <c r="F20" s="91" t="s">
        <v>1310</v>
      </c>
      <c r="G20" s="138" t="s">
        <v>1311</v>
      </c>
      <c r="H20" s="45">
        <v>15</v>
      </c>
      <c r="I20" s="45">
        <v>14</v>
      </c>
      <c r="J20" s="136" t="s">
        <v>1307</v>
      </c>
    </row>
    <row r="21" s="1" customFormat="1" ht="70.2" customHeight="1" spans="1:10">
      <c r="A21" s="19" t="s">
        <v>1003</v>
      </c>
      <c r="B21" s="17" t="s">
        <v>1004</v>
      </c>
      <c r="C21" s="110" t="s">
        <v>1312</v>
      </c>
      <c r="D21" s="143"/>
      <c r="E21" s="66" t="s">
        <v>1006</v>
      </c>
      <c r="F21" s="28" t="s">
        <v>942</v>
      </c>
      <c r="G21" s="61">
        <v>90</v>
      </c>
      <c r="H21" s="45">
        <v>10</v>
      </c>
      <c r="I21" s="45">
        <v>9</v>
      </c>
      <c r="J21" s="136" t="s">
        <v>1054</v>
      </c>
    </row>
    <row r="22" ht="25.05" customHeight="1" spans="1:10">
      <c r="A22" s="7" t="s">
        <v>1055</v>
      </c>
      <c r="B22" s="9"/>
      <c r="C22" s="8"/>
      <c r="D22" s="144" t="s">
        <v>805</v>
      </c>
      <c r="E22" s="46"/>
      <c r="F22" s="46"/>
      <c r="G22" s="46"/>
      <c r="H22" s="46"/>
      <c r="I22" s="46"/>
      <c r="J22" s="54"/>
    </row>
    <row r="23" ht="25.05" customHeight="1" spans="1:10">
      <c r="A23" s="7" t="s">
        <v>1056</v>
      </c>
      <c r="B23" s="9"/>
      <c r="C23" s="9"/>
      <c r="D23" s="9"/>
      <c r="E23" s="9"/>
      <c r="F23" s="9"/>
      <c r="G23" s="8"/>
      <c r="H23" s="8" t="s">
        <v>1040</v>
      </c>
      <c r="I23" s="28">
        <f>SUM(I15:I21,I7)</f>
        <v>96</v>
      </c>
      <c r="J23" s="8" t="s">
        <v>1057</v>
      </c>
    </row>
    <row r="24" ht="25.05" customHeight="1" spans="1:10">
      <c r="A24" s="161" t="s">
        <v>1008</v>
      </c>
      <c r="B24" s="162"/>
      <c r="C24" s="162"/>
      <c r="D24" s="162"/>
      <c r="E24" s="162"/>
      <c r="F24" s="162"/>
      <c r="G24" s="162"/>
      <c r="H24" s="162"/>
      <c r="I24" s="162"/>
      <c r="J24" s="163"/>
    </row>
    <row r="25" ht="25.05" customHeight="1" spans="1:10">
      <c r="A25" s="161" t="s">
        <v>1009</v>
      </c>
      <c r="B25" s="162"/>
      <c r="C25" s="162"/>
      <c r="D25" s="162"/>
      <c r="E25" s="162"/>
      <c r="F25" s="162"/>
      <c r="G25" s="162"/>
      <c r="H25" s="162"/>
      <c r="I25" s="162"/>
      <c r="J25" s="163"/>
    </row>
  </sheetData>
  <mergeCells count="3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5:A18"/>
    <mergeCell ref="A19:A20"/>
    <mergeCell ref="D15:D21"/>
    <mergeCell ref="G13:G14"/>
    <mergeCell ref="H13:H14"/>
    <mergeCell ref="I13:I14"/>
    <mergeCell ref="J13:J14"/>
    <mergeCell ref="A6:B10"/>
  </mergeCells>
  <pageMargins left="0.7" right="0.7" top="0.75" bottom="0.75" header="0.3" footer="0.3"/>
  <pageSetup paperSize="9" scale="5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A3" sqref="A3"/>
    </sheetView>
  </sheetViews>
  <sheetFormatPr defaultColWidth="8.87962962962963" defaultRowHeight="13.2"/>
  <cols>
    <col min="1" max="1" width="10.7777777777778" customWidth="1"/>
    <col min="2" max="2" width="12.1018518518519" customWidth="1"/>
    <col min="3" max="3" width="32.3333333333333" customWidth="1"/>
    <col min="4" max="4" width="10.7777777777778" customWidth="1"/>
    <col min="5" max="5" width="19.3333333333333" customWidth="1"/>
    <col min="6" max="6" width="10.7777777777778" customWidth="1"/>
    <col min="7" max="7" width="29.4351851851852" customWidth="1"/>
    <col min="8" max="9" width="10.7777777777778" customWidth="1"/>
    <col min="10" max="10" width="22.6666666666667" customWidth="1"/>
  </cols>
  <sheetData>
    <row r="1" ht="25.05" customHeight="1" spans="1:10">
      <c r="A1" s="123"/>
      <c r="B1" s="123"/>
      <c r="C1" s="123"/>
      <c r="D1" s="123"/>
      <c r="E1" s="124" t="s">
        <v>1313</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9" t="s">
        <v>1314</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28">
        <v>400</v>
      </c>
      <c r="E7" s="128">
        <v>362.032098</v>
      </c>
      <c r="F7" s="128">
        <v>362.032098</v>
      </c>
      <c r="G7" s="8" t="s">
        <v>46</v>
      </c>
      <c r="H7" s="129">
        <v>1</v>
      </c>
      <c r="I7" s="36">
        <v>10</v>
      </c>
      <c r="J7" s="28"/>
    </row>
    <row r="8" ht="25.05" customHeight="1" spans="1:10">
      <c r="A8" s="10"/>
      <c r="B8" s="11"/>
      <c r="C8" s="12" t="s">
        <v>1025</v>
      </c>
      <c r="D8" s="128">
        <v>400</v>
      </c>
      <c r="E8" s="128">
        <v>362.032098</v>
      </c>
      <c r="F8" s="128">
        <v>362.032098</v>
      </c>
      <c r="G8" s="8" t="s">
        <v>748</v>
      </c>
      <c r="H8" s="28"/>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67.8" customHeight="1" spans="1:10">
      <c r="A12" s="19"/>
      <c r="B12" s="20" t="s">
        <v>1315</v>
      </c>
      <c r="C12" s="20"/>
      <c r="D12" s="20"/>
      <c r="E12" s="21"/>
      <c r="F12" s="20" t="s">
        <v>1316</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48" t="s">
        <v>1317</v>
      </c>
      <c r="D15" s="349" t="s">
        <v>1035</v>
      </c>
      <c r="E15" s="58" t="s">
        <v>1318</v>
      </c>
      <c r="F15" s="28" t="s">
        <v>933</v>
      </c>
      <c r="G15" s="58">
        <v>65</v>
      </c>
      <c r="H15" s="77">
        <v>10</v>
      </c>
      <c r="I15" s="77">
        <v>10</v>
      </c>
      <c r="J15" s="159" t="s">
        <v>805</v>
      </c>
    </row>
    <row r="16" ht="25.05" customHeight="1" spans="1:10">
      <c r="A16" s="24"/>
      <c r="B16" s="8" t="s">
        <v>936</v>
      </c>
      <c r="C16" s="147" t="s">
        <v>1319</v>
      </c>
      <c r="D16" s="63"/>
      <c r="E16" s="148" t="s">
        <v>948</v>
      </c>
      <c r="F16" s="91" t="s">
        <v>942</v>
      </c>
      <c r="G16" s="149">
        <v>100</v>
      </c>
      <c r="H16" s="150">
        <v>10</v>
      </c>
      <c r="I16" s="150">
        <v>10</v>
      </c>
      <c r="J16" s="159" t="s">
        <v>805</v>
      </c>
    </row>
    <row r="17" ht="25.05" customHeight="1" spans="1:10">
      <c r="A17" s="24"/>
      <c r="B17" s="22" t="s">
        <v>955</v>
      </c>
      <c r="C17" s="147" t="s">
        <v>1320</v>
      </c>
      <c r="D17" s="63"/>
      <c r="E17" s="148" t="s">
        <v>935</v>
      </c>
      <c r="F17" s="91" t="s">
        <v>959</v>
      </c>
      <c r="G17" s="151" t="s">
        <v>1300</v>
      </c>
      <c r="H17" s="150">
        <v>10</v>
      </c>
      <c r="I17" s="150">
        <v>10</v>
      </c>
      <c r="J17" s="159" t="s">
        <v>805</v>
      </c>
    </row>
    <row r="18" ht="25.05" customHeight="1" spans="1:10">
      <c r="A18" s="78"/>
      <c r="B18" s="63" t="s">
        <v>961</v>
      </c>
      <c r="C18" s="152" t="s">
        <v>1321</v>
      </c>
      <c r="D18" s="63"/>
      <c r="E18" s="153" t="s">
        <v>1322</v>
      </c>
      <c r="F18" s="154" t="s">
        <v>1323</v>
      </c>
      <c r="G18" s="153">
        <v>3500</v>
      </c>
      <c r="H18" s="155">
        <v>10</v>
      </c>
      <c r="I18" s="155">
        <v>10</v>
      </c>
      <c r="J18" s="159" t="s">
        <v>805</v>
      </c>
    </row>
    <row r="19" ht="25.05" customHeight="1" spans="1:10">
      <c r="A19" s="7"/>
      <c r="B19" s="63"/>
      <c r="C19" s="20" t="s">
        <v>1324</v>
      </c>
      <c r="D19" s="63"/>
      <c r="E19" s="156" t="s">
        <v>1325</v>
      </c>
      <c r="F19" s="28" t="s">
        <v>1323</v>
      </c>
      <c r="G19" s="90" t="s">
        <v>1326</v>
      </c>
      <c r="H19" s="77">
        <v>10</v>
      </c>
      <c r="I19" s="77">
        <v>10</v>
      </c>
      <c r="J19" s="159" t="s">
        <v>805</v>
      </c>
    </row>
    <row r="20" ht="100.2" customHeight="1" spans="1:10">
      <c r="A20" s="23" t="s">
        <v>970</v>
      </c>
      <c r="B20" s="17" t="s">
        <v>1045</v>
      </c>
      <c r="C20" s="147" t="s">
        <v>1327</v>
      </c>
      <c r="D20" s="63"/>
      <c r="E20" s="157" t="s">
        <v>1328</v>
      </c>
      <c r="F20" s="91" t="s">
        <v>1329</v>
      </c>
      <c r="G20" s="90" t="s">
        <v>1330</v>
      </c>
      <c r="H20" s="150">
        <v>30</v>
      </c>
      <c r="I20" s="150">
        <v>26</v>
      </c>
      <c r="J20" s="160" t="s">
        <v>1331</v>
      </c>
    </row>
    <row r="21" s="1" customFormat="1" ht="63.6" customHeight="1" spans="1:10">
      <c r="A21" s="19" t="s">
        <v>1003</v>
      </c>
      <c r="B21" s="17" t="s">
        <v>1004</v>
      </c>
      <c r="C21" s="147" t="s">
        <v>1332</v>
      </c>
      <c r="D21" s="63"/>
      <c r="E21" s="148" t="s">
        <v>1006</v>
      </c>
      <c r="F21" s="91" t="s">
        <v>942</v>
      </c>
      <c r="G21" s="158">
        <v>90</v>
      </c>
      <c r="H21" s="150">
        <v>10</v>
      </c>
      <c r="I21" s="150">
        <v>9</v>
      </c>
      <c r="J21" s="160" t="s">
        <v>1054</v>
      </c>
    </row>
    <row r="22" ht="25.05" customHeight="1" spans="1:10">
      <c r="A22" s="7" t="s">
        <v>1055</v>
      </c>
      <c r="B22" s="9"/>
      <c r="C22" s="8"/>
      <c r="D22" s="7" t="s">
        <v>805</v>
      </c>
      <c r="E22" s="46"/>
      <c r="F22" s="46"/>
      <c r="G22" s="46"/>
      <c r="H22" s="46"/>
      <c r="I22" s="46"/>
      <c r="J22" s="54"/>
    </row>
    <row r="23" ht="25.05" customHeight="1" spans="1:10">
      <c r="A23" s="7" t="s">
        <v>1056</v>
      </c>
      <c r="B23" s="9"/>
      <c r="C23" s="9"/>
      <c r="D23" s="9"/>
      <c r="E23" s="9"/>
      <c r="F23" s="9"/>
      <c r="G23" s="8"/>
      <c r="H23" s="8" t="s">
        <v>1040</v>
      </c>
      <c r="I23" s="28">
        <f>SUM(I15:I21,I7)</f>
        <v>95</v>
      </c>
      <c r="J23" s="8" t="s">
        <v>1057</v>
      </c>
    </row>
    <row r="24" ht="25.05" customHeight="1" spans="1:10">
      <c r="A24" s="47" t="s">
        <v>1008</v>
      </c>
      <c r="B24" s="48"/>
      <c r="C24" s="48"/>
      <c r="D24" s="48"/>
      <c r="E24" s="48"/>
      <c r="F24" s="48"/>
      <c r="G24" s="48"/>
      <c r="H24" s="48"/>
      <c r="I24" s="48"/>
      <c r="J24" s="12"/>
    </row>
    <row r="25" ht="25.05" customHeight="1" spans="1:10">
      <c r="A25" s="47" t="s">
        <v>1009</v>
      </c>
      <c r="B25" s="48"/>
      <c r="C25" s="48"/>
      <c r="D25" s="48"/>
      <c r="E25" s="48"/>
      <c r="F25" s="48"/>
      <c r="G25" s="48"/>
      <c r="H25" s="48"/>
      <c r="I25" s="48"/>
      <c r="J25" s="12"/>
    </row>
  </sheetData>
  <mergeCells count="3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5:A19"/>
    <mergeCell ref="B18:B19"/>
    <mergeCell ref="D15:D21"/>
    <mergeCell ref="G13:G14"/>
    <mergeCell ref="H13:H14"/>
    <mergeCell ref="I13:I14"/>
    <mergeCell ref="J13:J14"/>
    <mergeCell ref="A6:B10"/>
  </mergeCells>
  <pageMargins left="0.7" right="0.7" top="0.75" bottom="0.75" header="0.3" footer="0.3"/>
  <pageSetup paperSize="9" scale="5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zoomScaleSheetLayoutView="60" workbookViewId="0">
      <selection activeCell="A3" sqref="A3"/>
    </sheetView>
  </sheetViews>
  <sheetFormatPr defaultColWidth="8.87962962962963" defaultRowHeight="13.2"/>
  <cols>
    <col min="1" max="2" width="10.7777777777778" customWidth="1"/>
    <col min="3" max="3" width="40.8796296296296" customWidth="1"/>
    <col min="4" max="4" width="10.7777777777778" customWidth="1"/>
    <col min="5" max="5" width="20.7777777777778" customWidth="1"/>
    <col min="6" max="6" width="15.1018518518519" customWidth="1"/>
    <col min="7" max="7" width="31.537037037037" customWidth="1"/>
    <col min="8" max="9" width="10.7777777777778" customWidth="1"/>
    <col min="10" max="10" width="24.2222222222222" customWidth="1"/>
  </cols>
  <sheetData>
    <row r="1" ht="25.05" customHeight="1" spans="1:10">
      <c r="A1" s="123"/>
      <c r="B1" s="123"/>
      <c r="C1" s="123"/>
      <c r="D1" s="123"/>
      <c r="E1" s="124" t="s">
        <v>1333</v>
      </c>
      <c r="F1" s="123"/>
      <c r="G1" s="123"/>
      <c r="H1" s="123"/>
      <c r="I1" s="123"/>
      <c r="J1" s="123"/>
    </row>
    <row r="2" ht="25.05" customHeight="1" spans="1:10">
      <c r="A2" s="123"/>
      <c r="B2" s="123"/>
      <c r="C2" s="123"/>
      <c r="D2" s="123"/>
      <c r="E2" s="123"/>
      <c r="F2" s="123"/>
      <c r="G2" s="123"/>
      <c r="H2" s="123"/>
      <c r="I2" s="123"/>
      <c r="J2" s="145" t="s">
        <v>1011</v>
      </c>
    </row>
    <row r="3" ht="25.05" customHeight="1" spans="1:10">
      <c r="A3" s="125" t="s">
        <v>742</v>
      </c>
      <c r="B3" s="126"/>
      <c r="C3" s="126"/>
      <c r="D3" s="126"/>
      <c r="E3" s="127"/>
      <c r="F3" s="126"/>
      <c r="G3" s="126"/>
      <c r="H3" s="126"/>
      <c r="I3" s="126"/>
      <c r="J3" s="146" t="s">
        <v>3</v>
      </c>
    </row>
    <row r="4" ht="25.05" customHeight="1" spans="1:10">
      <c r="A4" s="7" t="s">
        <v>1012</v>
      </c>
      <c r="B4" s="8"/>
      <c r="C4" s="9" t="s">
        <v>1334</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28">
        <v>115</v>
      </c>
      <c r="E7" s="128">
        <v>96.000228</v>
      </c>
      <c r="F7" s="128">
        <v>96.000228</v>
      </c>
      <c r="G7" s="8" t="s">
        <v>46</v>
      </c>
      <c r="H7" s="129">
        <v>1</v>
      </c>
      <c r="I7" s="36">
        <v>10</v>
      </c>
      <c r="J7" s="28"/>
    </row>
    <row r="8" ht="25.05" customHeight="1" spans="1:10">
      <c r="A8" s="10"/>
      <c r="B8" s="11"/>
      <c r="C8" s="12" t="s">
        <v>1025</v>
      </c>
      <c r="D8" s="128">
        <v>115</v>
      </c>
      <c r="E8" s="128">
        <v>96.000228</v>
      </c>
      <c r="F8" s="128">
        <v>96.000228</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52.8" customHeight="1" spans="1:10">
      <c r="A12" s="19"/>
      <c r="B12" s="20" t="s">
        <v>1335</v>
      </c>
      <c r="C12" s="20"/>
      <c r="D12" s="20"/>
      <c r="E12" s="21"/>
      <c r="F12" s="20" t="s">
        <v>1336</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8" t="s">
        <v>893</v>
      </c>
      <c r="E14" s="8" t="s">
        <v>894</v>
      </c>
      <c r="F14" s="8" t="s">
        <v>895</v>
      </c>
      <c r="G14" s="8"/>
      <c r="H14" s="8"/>
      <c r="I14" s="8"/>
      <c r="J14" s="17"/>
    </row>
    <row r="15" ht="25.05" customHeight="1" spans="1:10">
      <c r="A15" s="130" t="s">
        <v>898</v>
      </c>
      <c r="B15" s="31" t="s">
        <v>899</v>
      </c>
      <c r="C15" s="110" t="s">
        <v>1337</v>
      </c>
      <c r="D15" s="346" t="s">
        <v>1035</v>
      </c>
      <c r="E15" s="66" t="s">
        <v>1338</v>
      </c>
      <c r="F15" s="8" t="s">
        <v>1339</v>
      </c>
      <c r="G15" s="66">
        <v>2702</v>
      </c>
      <c r="H15" s="45">
        <v>2</v>
      </c>
      <c r="I15" s="45">
        <v>2</v>
      </c>
      <c r="J15" s="53" t="s">
        <v>805</v>
      </c>
    </row>
    <row r="16" ht="25.05" customHeight="1" spans="1:10">
      <c r="A16" s="24"/>
      <c r="B16" s="132"/>
      <c r="C16" s="110" t="s">
        <v>1340</v>
      </c>
      <c r="D16" s="32"/>
      <c r="E16" s="66" t="s">
        <v>1341</v>
      </c>
      <c r="F16" s="8" t="s">
        <v>1342</v>
      </c>
      <c r="G16" s="66">
        <v>18</v>
      </c>
      <c r="H16" s="45">
        <v>3</v>
      </c>
      <c r="I16" s="45">
        <v>3</v>
      </c>
      <c r="J16" s="53" t="s">
        <v>805</v>
      </c>
    </row>
    <row r="17" ht="25.05" customHeight="1" spans="1:10">
      <c r="A17" s="24"/>
      <c r="B17" s="132"/>
      <c r="C17" s="110" t="s">
        <v>1343</v>
      </c>
      <c r="D17" s="32"/>
      <c r="E17" s="66" t="s">
        <v>1344</v>
      </c>
      <c r="F17" s="8" t="s">
        <v>933</v>
      </c>
      <c r="G17" s="66">
        <v>2000</v>
      </c>
      <c r="H17" s="45">
        <v>3</v>
      </c>
      <c r="I17" s="45">
        <v>3</v>
      </c>
      <c r="J17" s="53" t="s">
        <v>805</v>
      </c>
    </row>
    <row r="18" ht="25.05" customHeight="1" spans="1:10">
      <c r="A18" s="24"/>
      <c r="B18" s="132"/>
      <c r="C18" s="110" t="s">
        <v>1345</v>
      </c>
      <c r="D18" s="32"/>
      <c r="E18" s="66" t="s">
        <v>1346</v>
      </c>
      <c r="F18" s="8" t="s">
        <v>933</v>
      </c>
      <c r="G18" s="66">
        <v>7000</v>
      </c>
      <c r="H18" s="45">
        <v>3</v>
      </c>
      <c r="I18" s="45">
        <v>3</v>
      </c>
      <c r="J18" s="53" t="s">
        <v>805</v>
      </c>
    </row>
    <row r="19" ht="25.05" customHeight="1" spans="1:10">
      <c r="A19" s="24"/>
      <c r="B19" s="132"/>
      <c r="C19" s="110" t="s">
        <v>1347</v>
      </c>
      <c r="D19" s="32"/>
      <c r="E19" s="66" t="s">
        <v>1348</v>
      </c>
      <c r="F19" s="8" t="s">
        <v>933</v>
      </c>
      <c r="G19" s="66">
        <v>3400</v>
      </c>
      <c r="H19" s="45">
        <v>3</v>
      </c>
      <c r="I19" s="45">
        <v>3</v>
      </c>
      <c r="J19" s="53" t="s">
        <v>805</v>
      </c>
    </row>
    <row r="20" ht="25.05" customHeight="1" spans="1:10">
      <c r="A20" s="24"/>
      <c r="B20" s="132"/>
      <c r="C20" s="110" t="s">
        <v>1349</v>
      </c>
      <c r="D20" s="32"/>
      <c r="E20" s="66" t="s">
        <v>948</v>
      </c>
      <c r="F20" s="8" t="s">
        <v>933</v>
      </c>
      <c r="G20" s="66">
        <v>100</v>
      </c>
      <c r="H20" s="45">
        <v>3</v>
      </c>
      <c r="I20" s="45">
        <v>3</v>
      </c>
      <c r="J20" s="53" t="s">
        <v>805</v>
      </c>
    </row>
    <row r="21" ht="25.05" customHeight="1" spans="1:10">
      <c r="A21" s="24"/>
      <c r="B21" s="132"/>
      <c r="C21" s="110" t="s">
        <v>1350</v>
      </c>
      <c r="D21" s="32"/>
      <c r="E21" s="66" t="s">
        <v>1351</v>
      </c>
      <c r="F21" s="28" t="s">
        <v>1339</v>
      </c>
      <c r="G21" s="66">
        <v>20</v>
      </c>
      <c r="H21" s="45">
        <v>3</v>
      </c>
      <c r="I21" s="45">
        <v>3</v>
      </c>
      <c r="J21" s="53" t="s">
        <v>805</v>
      </c>
    </row>
    <row r="22" ht="25.05" customHeight="1" spans="1:10">
      <c r="A22" s="78"/>
      <c r="B22" s="63" t="s">
        <v>936</v>
      </c>
      <c r="C22" s="133" t="s">
        <v>1352</v>
      </c>
      <c r="D22" s="32"/>
      <c r="E22" s="66" t="s">
        <v>948</v>
      </c>
      <c r="F22" s="129" t="s">
        <v>942</v>
      </c>
      <c r="G22" s="66">
        <v>100</v>
      </c>
      <c r="H22" s="45">
        <v>3</v>
      </c>
      <c r="I22" s="45">
        <v>3</v>
      </c>
      <c r="J22" s="53" t="s">
        <v>805</v>
      </c>
    </row>
    <row r="23" ht="25.05" customHeight="1" spans="1:10">
      <c r="A23" s="78"/>
      <c r="B23" s="63"/>
      <c r="C23" s="133" t="s">
        <v>1353</v>
      </c>
      <c r="D23" s="32"/>
      <c r="E23" s="66" t="s">
        <v>948</v>
      </c>
      <c r="F23" s="28" t="s">
        <v>942</v>
      </c>
      <c r="G23" s="66">
        <v>100</v>
      </c>
      <c r="H23" s="45">
        <v>3</v>
      </c>
      <c r="I23" s="45">
        <v>3</v>
      </c>
      <c r="J23" s="53" t="s">
        <v>805</v>
      </c>
    </row>
    <row r="24" ht="25.05" customHeight="1" spans="1:10">
      <c r="A24" s="78"/>
      <c r="B24" s="63"/>
      <c r="C24" s="133" t="s">
        <v>1354</v>
      </c>
      <c r="D24" s="32"/>
      <c r="E24" s="66" t="s">
        <v>948</v>
      </c>
      <c r="F24" s="129" t="s">
        <v>942</v>
      </c>
      <c r="G24" s="66">
        <v>100</v>
      </c>
      <c r="H24" s="45">
        <v>3</v>
      </c>
      <c r="I24" s="45">
        <v>3</v>
      </c>
      <c r="J24" s="53" t="s">
        <v>805</v>
      </c>
    </row>
    <row r="25" ht="25.05" customHeight="1" spans="1:10">
      <c r="A25" s="78"/>
      <c r="B25" s="63"/>
      <c r="C25" s="133" t="s">
        <v>1355</v>
      </c>
      <c r="D25" s="32"/>
      <c r="E25" s="66" t="s">
        <v>948</v>
      </c>
      <c r="F25" s="28" t="s">
        <v>942</v>
      </c>
      <c r="G25" s="66">
        <v>100</v>
      </c>
      <c r="H25" s="45">
        <v>3</v>
      </c>
      <c r="I25" s="45">
        <v>3</v>
      </c>
      <c r="J25" s="53" t="s">
        <v>805</v>
      </c>
    </row>
    <row r="26" ht="25.05" customHeight="1" spans="1:10">
      <c r="A26" s="78"/>
      <c r="B26" s="63"/>
      <c r="C26" s="133" t="s">
        <v>1356</v>
      </c>
      <c r="D26" s="32"/>
      <c r="E26" s="66" t="s">
        <v>948</v>
      </c>
      <c r="F26" s="129" t="s">
        <v>942</v>
      </c>
      <c r="G26" s="66">
        <v>100</v>
      </c>
      <c r="H26" s="45">
        <v>3</v>
      </c>
      <c r="I26" s="45">
        <v>3</v>
      </c>
      <c r="J26" s="53" t="s">
        <v>805</v>
      </c>
    </row>
    <row r="27" ht="25.05" customHeight="1" spans="1:10">
      <c r="A27" s="78"/>
      <c r="B27" s="63"/>
      <c r="C27" s="133" t="s">
        <v>1357</v>
      </c>
      <c r="D27" s="32"/>
      <c r="E27" s="66" t="s">
        <v>948</v>
      </c>
      <c r="F27" s="28" t="s">
        <v>942</v>
      </c>
      <c r="G27" s="66">
        <v>100</v>
      </c>
      <c r="H27" s="45">
        <v>3</v>
      </c>
      <c r="I27" s="45">
        <v>3</v>
      </c>
      <c r="J27" s="53" t="s">
        <v>805</v>
      </c>
    </row>
    <row r="28" ht="25.05" customHeight="1" spans="1:10">
      <c r="A28" s="78"/>
      <c r="B28" s="63"/>
      <c r="C28" s="133" t="s">
        <v>1358</v>
      </c>
      <c r="D28" s="32"/>
      <c r="E28" s="66" t="s">
        <v>948</v>
      </c>
      <c r="F28" s="129" t="s">
        <v>942</v>
      </c>
      <c r="G28" s="66">
        <v>100</v>
      </c>
      <c r="H28" s="45">
        <v>3</v>
      </c>
      <c r="I28" s="45">
        <v>3</v>
      </c>
      <c r="J28" s="53" t="s">
        <v>805</v>
      </c>
    </row>
    <row r="29" ht="25.05" customHeight="1" spans="1:10">
      <c r="A29" s="78"/>
      <c r="B29" s="63"/>
      <c r="C29" s="133" t="s">
        <v>1359</v>
      </c>
      <c r="D29" s="32"/>
      <c r="E29" s="66" t="s">
        <v>948</v>
      </c>
      <c r="F29" s="28" t="s">
        <v>942</v>
      </c>
      <c r="G29" s="66">
        <v>100</v>
      </c>
      <c r="H29" s="45">
        <v>3</v>
      </c>
      <c r="I29" s="45">
        <v>3</v>
      </c>
      <c r="J29" s="53" t="s">
        <v>805</v>
      </c>
    </row>
    <row r="30" ht="25.05" customHeight="1" spans="1:10">
      <c r="A30" s="78"/>
      <c r="B30" s="63"/>
      <c r="C30" s="133" t="s">
        <v>1360</v>
      </c>
      <c r="D30" s="32"/>
      <c r="E30" s="66" t="s">
        <v>948</v>
      </c>
      <c r="F30" s="129" t="s">
        <v>942</v>
      </c>
      <c r="G30" s="66">
        <v>100</v>
      </c>
      <c r="H30" s="45">
        <v>3</v>
      </c>
      <c r="I30" s="45">
        <v>3</v>
      </c>
      <c r="J30" s="53" t="s">
        <v>805</v>
      </c>
    </row>
    <row r="31" ht="25.05" customHeight="1" spans="1:10">
      <c r="A31" s="24"/>
      <c r="B31" s="8" t="s">
        <v>961</v>
      </c>
      <c r="C31" s="110" t="s">
        <v>1361</v>
      </c>
      <c r="D31" s="32"/>
      <c r="E31" s="134" t="s">
        <v>1362</v>
      </c>
      <c r="F31" s="28" t="s">
        <v>1192</v>
      </c>
      <c r="G31" s="134">
        <v>3500</v>
      </c>
      <c r="H31" s="45">
        <v>3</v>
      </c>
      <c r="I31" s="45">
        <v>3</v>
      </c>
      <c r="J31" s="53" t="s">
        <v>805</v>
      </c>
    </row>
    <row r="32" ht="72.6" customHeight="1" spans="1:10">
      <c r="A32" s="130" t="s">
        <v>970</v>
      </c>
      <c r="B32" s="135" t="s">
        <v>981</v>
      </c>
      <c r="C32" s="136" t="s">
        <v>1363</v>
      </c>
      <c r="D32" s="32"/>
      <c r="E32" s="53" t="s">
        <v>1364</v>
      </c>
      <c r="F32" s="28" t="s">
        <v>1365</v>
      </c>
      <c r="G32" s="53" t="s">
        <v>1366</v>
      </c>
      <c r="H32" s="45">
        <v>5</v>
      </c>
      <c r="I32" s="45">
        <v>4</v>
      </c>
      <c r="J32" s="53" t="s">
        <v>1367</v>
      </c>
    </row>
    <row r="33" ht="33.6" customHeight="1" spans="1:10">
      <c r="A33" s="24"/>
      <c r="B33" s="137"/>
      <c r="C33" s="110" t="s">
        <v>1368</v>
      </c>
      <c r="D33" s="32"/>
      <c r="E33" s="53" t="s">
        <v>1369</v>
      </c>
      <c r="F33" s="28" t="s">
        <v>1370</v>
      </c>
      <c r="G33" s="53" t="s">
        <v>1371</v>
      </c>
      <c r="H33" s="45">
        <v>5</v>
      </c>
      <c r="I33" s="45">
        <v>5</v>
      </c>
      <c r="J33" s="53" t="s">
        <v>805</v>
      </c>
    </row>
    <row r="34" ht="46.8" customHeight="1" spans="1:10">
      <c r="A34" s="24"/>
      <c r="B34" s="137"/>
      <c r="C34" s="110" t="s">
        <v>1372</v>
      </c>
      <c r="D34" s="32"/>
      <c r="E34" s="138" t="s">
        <v>1373</v>
      </c>
      <c r="F34" s="138" t="s">
        <v>1374</v>
      </c>
      <c r="G34" s="138" t="s">
        <v>1375</v>
      </c>
      <c r="H34" s="45">
        <v>5</v>
      </c>
      <c r="I34" s="45">
        <v>5</v>
      </c>
      <c r="J34" s="53" t="s">
        <v>805</v>
      </c>
    </row>
    <row r="35" ht="25.05" customHeight="1" spans="1:10">
      <c r="A35" s="24"/>
      <c r="B35" s="137"/>
      <c r="C35" s="136" t="s">
        <v>1376</v>
      </c>
      <c r="D35" s="32"/>
      <c r="E35" s="61" t="s">
        <v>1377</v>
      </c>
      <c r="F35" s="61" t="s">
        <v>1378</v>
      </c>
      <c r="G35" s="53" t="s">
        <v>1379</v>
      </c>
      <c r="H35" s="45">
        <v>5</v>
      </c>
      <c r="I35" s="45">
        <v>5</v>
      </c>
      <c r="J35" s="53" t="s">
        <v>805</v>
      </c>
    </row>
    <row r="36" ht="31.2" customHeight="1" spans="1:10">
      <c r="A36" s="24"/>
      <c r="B36" s="137"/>
      <c r="C36" s="110" t="s">
        <v>1380</v>
      </c>
      <c r="D36" s="32"/>
      <c r="E36" s="61" t="s">
        <v>1381</v>
      </c>
      <c r="F36" s="28" t="s">
        <v>1382</v>
      </c>
      <c r="G36" s="53" t="s">
        <v>1383</v>
      </c>
      <c r="H36" s="45">
        <v>5</v>
      </c>
      <c r="I36" s="45">
        <v>5</v>
      </c>
      <c r="J36" s="53" t="s">
        <v>805</v>
      </c>
    </row>
    <row r="37" ht="49.2" customHeight="1" spans="1:10">
      <c r="A37" s="24"/>
      <c r="B37" s="139"/>
      <c r="C37" s="136" t="s">
        <v>1384</v>
      </c>
      <c r="D37" s="32"/>
      <c r="E37" s="61" t="s">
        <v>1385</v>
      </c>
      <c r="F37" s="28" t="s">
        <v>1386</v>
      </c>
      <c r="G37" s="53" t="s">
        <v>1387</v>
      </c>
      <c r="H37" s="45">
        <v>5</v>
      </c>
      <c r="I37" s="45">
        <v>5</v>
      </c>
      <c r="J37" s="53" t="s">
        <v>805</v>
      </c>
    </row>
    <row r="38" s="1" customFormat="1" ht="54.6" customHeight="1" spans="1:10">
      <c r="A38" s="140" t="s">
        <v>1003</v>
      </c>
      <c r="B38" s="141" t="s">
        <v>1004</v>
      </c>
      <c r="C38" s="136" t="s">
        <v>1388</v>
      </c>
      <c r="D38" s="32"/>
      <c r="E38" s="66" t="s">
        <v>1006</v>
      </c>
      <c r="F38" s="28" t="s">
        <v>1389</v>
      </c>
      <c r="G38" s="66">
        <v>90</v>
      </c>
      <c r="H38" s="45">
        <v>5</v>
      </c>
      <c r="I38" s="45">
        <v>3</v>
      </c>
      <c r="J38" s="53" t="s">
        <v>1054</v>
      </c>
    </row>
    <row r="39" ht="67.2" customHeight="1" spans="1:10">
      <c r="A39" s="142"/>
      <c r="B39" s="122"/>
      <c r="C39" s="110" t="s">
        <v>1390</v>
      </c>
      <c r="D39" s="143"/>
      <c r="E39" s="66" t="s">
        <v>1006</v>
      </c>
      <c r="F39" s="28" t="s">
        <v>1389</v>
      </c>
      <c r="G39" s="66">
        <v>90</v>
      </c>
      <c r="H39" s="45">
        <v>5</v>
      </c>
      <c r="I39" s="45">
        <v>4</v>
      </c>
      <c r="J39" s="53" t="s">
        <v>1054</v>
      </c>
    </row>
    <row r="40" ht="25.05" customHeight="1" spans="1:10">
      <c r="A40" s="7" t="s">
        <v>1055</v>
      </c>
      <c r="B40" s="9"/>
      <c r="C40" s="8"/>
      <c r="D40" s="144" t="s">
        <v>805</v>
      </c>
      <c r="E40" s="46"/>
      <c r="F40" s="46"/>
      <c r="G40" s="46"/>
      <c r="H40" s="46"/>
      <c r="I40" s="46"/>
      <c r="J40" s="54"/>
    </row>
    <row r="41" ht="25.05" customHeight="1" spans="1:10">
      <c r="A41" s="7" t="s">
        <v>1056</v>
      </c>
      <c r="B41" s="9"/>
      <c r="C41" s="9"/>
      <c r="D41" s="9"/>
      <c r="E41" s="9"/>
      <c r="F41" s="9"/>
      <c r="G41" s="8"/>
      <c r="H41" s="8" t="s">
        <v>1040</v>
      </c>
      <c r="I41" s="28">
        <f>SUM(I15:I39,I7)</f>
        <v>96</v>
      </c>
      <c r="J41" s="8" t="s">
        <v>1057</v>
      </c>
    </row>
    <row r="42" ht="25.05" customHeight="1" spans="1:10">
      <c r="A42" s="47" t="s">
        <v>1008</v>
      </c>
      <c r="B42" s="48"/>
      <c r="C42" s="48"/>
      <c r="D42" s="48"/>
      <c r="E42" s="48"/>
      <c r="F42" s="48"/>
      <c r="G42" s="48"/>
      <c r="H42" s="48"/>
      <c r="I42" s="48"/>
      <c r="J42" s="12"/>
    </row>
    <row r="43" ht="25.05" customHeight="1" spans="1:10">
      <c r="A43" s="47" t="s">
        <v>1009</v>
      </c>
      <c r="B43" s="48"/>
      <c r="C43" s="48"/>
      <c r="D43" s="48"/>
      <c r="E43" s="48"/>
      <c r="F43" s="48"/>
      <c r="G43" s="48"/>
      <c r="H43" s="48"/>
      <c r="I43" s="48"/>
      <c r="J43" s="12"/>
    </row>
  </sheetData>
  <mergeCells count="36">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40:C40"/>
    <mergeCell ref="D40:J40"/>
    <mergeCell ref="A41:G41"/>
    <mergeCell ref="A42:J42"/>
    <mergeCell ref="A43:J43"/>
    <mergeCell ref="A11:A12"/>
    <mergeCell ref="A15:A31"/>
    <mergeCell ref="A32:A37"/>
    <mergeCell ref="A38:A39"/>
    <mergeCell ref="B15:B21"/>
    <mergeCell ref="B22:B30"/>
    <mergeCell ref="B32:B37"/>
    <mergeCell ref="B38:B39"/>
    <mergeCell ref="D15:D39"/>
    <mergeCell ref="G13:G14"/>
    <mergeCell ref="H13:H14"/>
    <mergeCell ref="I13:I14"/>
    <mergeCell ref="J13:J14"/>
    <mergeCell ref="A6:B10"/>
  </mergeCells>
  <pageMargins left="0.7" right="0.7" top="0.75" bottom="0.75" header="0.3" footer="0.3"/>
  <pageSetup paperSize="9" scale="5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A3" sqref="A3"/>
    </sheetView>
  </sheetViews>
  <sheetFormatPr defaultColWidth="8.87962962962963" defaultRowHeight="13.2"/>
  <cols>
    <col min="1" max="2" width="10.7777777777778" customWidth="1"/>
    <col min="3" max="3" width="44.6666666666667" customWidth="1"/>
    <col min="4" max="4" width="10.7777777777778" customWidth="1"/>
    <col min="5" max="5" width="27" customWidth="1"/>
    <col min="6" max="6" width="15.1018518518519" customWidth="1"/>
    <col min="7" max="7" width="27.7777777777778" customWidth="1"/>
    <col min="8" max="9" width="10.7777777777778" customWidth="1"/>
    <col min="10" max="10" width="24.2222222222222" customWidth="1"/>
  </cols>
  <sheetData>
    <row r="1" ht="25.05" customHeight="1" spans="1:10">
      <c r="A1" s="2"/>
      <c r="B1" s="2"/>
      <c r="C1" s="2"/>
      <c r="D1" s="2"/>
      <c r="E1" s="3" t="s">
        <v>1391</v>
      </c>
      <c r="F1" s="2"/>
      <c r="G1" s="2"/>
      <c r="H1" s="2"/>
      <c r="I1" s="2"/>
      <c r="J1" s="2"/>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1392</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17">
        <v>74.832</v>
      </c>
      <c r="E7" s="13">
        <v>74.832</v>
      </c>
      <c r="F7" s="13">
        <v>74.832</v>
      </c>
      <c r="G7" s="8" t="s">
        <v>46</v>
      </c>
      <c r="H7" s="14">
        <v>1</v>
      </c>
      <c r="I7" s="36">
        <v>10</v>
      </c>
      <c r="J7" s="28"/>
    </row>
    <row r="8" ht="25.05" customHeight="1" spans="1:10">
      <c r="A8" s="10"/>
      <c r="B8" s="11"/>
      <c r="C8" s="12" t="s">
        <v>1025</v>
      </c>
      <c r="D8" s="117">
        <v>74.832</v>
      </c>
      <c r="E8" s="13">
        <v>74.832</v>
      </c>
      <c r="F8" s="13">
        <v>74.832</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43.8" customHeight="1" spans="1:10">
      <c r="A12" s="19"/>
      <c r="B12" s="20" t="s">
        <v>1393</v>
      </c>
      <c r="C12" s="20"/>
      <c r="D12" s="20"/>
      <c r="E12" s="21"/>
      <c r="F12" s="20" t="s">
        <v>1394</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c r="B15" s="31" t="s">
        <v>899</v>
      </c>
      <c r="C15" s="57" t="s">
        <v>1395</v>
      </c>
      <c r="D15" s="349" t="s">
        <v>1035</v>
      </c>
      <c r="E15" s="27" t="s">
        <v>906</v>
      </c>
      <c r="F15" s="8" t="s">
        <v>907</v>
      </c>
      <c r="G15" s="109" t="s">
        <v>32</v>
      </c>
      <c r="H15" s="34">
        <v>10</v>
      </c>
      <c r="I15" s="34">
        <v>10</v>
      </c>
      <c r="J15" s="52" t="s">
        <v>805</v>
      </c>
    </row>
    <row r="16" ht="25.05" customHeight="1" spans="1:10">
      <c r="A16" s="24" t="s">
        <v>898</v>
      </c>
      <c r="B16" s="35"/>
      <c r="C16" s="57" t="s">
        <v>1396</v>
      </c>
      <c r="D16" s="63"/>
      <c r="E16" s="27" t="s">
        <v>1397</v>
      </c>
      <c r="F16" s="28" t="s">
        <v>907</v>
      </c>
      <c r="G16" s="109" t="s">
        <v>85</v>
      </c>
      <c r="H16" s="34">
        <v>10</v>
      </c>
      <c r="I16" s="34">
        <v>10</v>
      </c>
      <c r="J16" s="52" t="s">
        <v>805</v>
      </c>
    </row>
    <row r="17" ht="25.05" customHeight="1" spans="1:10">
      <c r="A17" s="24"/>
      <c r="B17" s="8" t="s">
        <v>936</v>
      </c>
      <c r="C17" s="57" t="s">
        <v>1398</v>
      </c>
      <c r="D17" s="63"/>
      <c r="E17" s="27" t="s">
        <v>948</v>
      </c>
      <c r="F17" s="28" t="s">
        <v>1389</v>
      </c>
      <c r="G17" s="111" t="s">
        <v>1040</v>
      </c>
      <c r="H17" s="34">
        <v>15</v>
      </c>
      <c r="I17" s="34">
        <v>15</v>
      </c>
      <c r="J17" s="52" t="s">
        <v>805</v>
      </c>
    </row>
    <row r="18" ht="35.4" customHeight="1" spans="1:10">
      <c r="A18" s="24"/>
      <c r="B18" s="8" t="s">
        <v>955</v>
      </c>
      <c r="C18" s="94" t="s">
        <v>1399</v>
      </c>
      <c r="D18" s="63"/>
      <c r="E18" s="27" t="s">
        <v>1400</v>
      </c>
      <c r="F18" s="28" t="s">
        <v>1401</v>
      </c>
      <c r="G18" s="109" t="s">
        <v>36</v>
      </c>
      <c r="H18" s="34">
        <v>15</v>
      </c>
      <c r="I18" s="34">
        <v>15</v>
      </c>
      <c r="J18" s="52" t="s">
        <v>805</v>
      </c>
    </row>
    <row r="19" ht="40.8" customHeight="1" spans="1:10">
      <c r="A19" s="63" t="s">
        <v>970</v>
      </c>
      <c r="B19" s="122" t="s">
        <v>1402</v>
      </c>
      <c r="C19" s="57" t="s">
        <v>1403</v>
      </c>
      <c r="D19" s="63"/>
      <c r="E19" s="113" t="s">
        <v>1404</v>
      </c>
      <c r="F19" s="28" t="s">
        <v>1405</v>
      </c>
      <c r="G19" s="52" t="s">
        <v>1406</v>
      </c>
      <c r="H19" s="34">
        <v>15</v>
      </c>
      <c r="I19" s="34">
        <v>15</v>
      </c>
      <c r="J19" s="52" t="s">
        <v>805</v>
      </c>
    </row>
    <row r="20" ht="111" customHeight="1" spans="1:10">
      <c r="A20" s="63"/>
      <c r="B20" s="17" t="s">
        <v>1045</v>
      </c>
      <c r="C20" s="94" t="s">
        <v>1407</v>
      </c>
      <c r="D20" s="63"/>
      <c r="E20" s="64" t="s">
        <v>1408</v>
      </c>
      <c r="F20" s="28" t="s">
        <v>1409</v>
      </c>
      <c r="G20" s="52" t="s">
        <v>1410</v>
      </c>
      <c r="H20" s="34">
        <v>15</v>
      </c>
      <c r="I20" s="34">
        <v>13</v>
      </c>
      <c r="J20" s="52" t="s">
        <v>1411</v>
      </c>
    </row>
    <row r="21" s="1" customFormat="1" ht="67.2" customHeight="1" spans="1:10">
      <c r="A21" s="19" t="s">
        <v>1003</v>
      </c>
      <c r="B21" s="17" t="s">
        <v>1004</v>
      </c>
      <c r="C21" s="59" t="s">
        <v>1412</v>
      </c>
      <c r="D21" s="63"/>
      <c r="E21" s="65" t="s">
        <v>1006</v>
      </c>
      <c r="F21" s="28" t="s">
        <v>1389</v>
      </c>
      <c r="G21" s="106" t="s">
        <v>1169</v>
      </c>
      <c r="H21" s="45">
        <v>10</v>
      </c>
      <c r="I21" s="45">
        <v>8</v>
      </c>
      <c r="J21" s="53" t="s">
        <v>1054</v>
      </c>
    </row>
    <row r="22" ht="25.05" customHeight="1" spans="1:10">
      <c r="A22" s="7" t="s">
        <v>1055</v>
      </c>
      <c r="B22" s="9"/>
      <c r="C22" s="8"/>
      <c r="D22" s="7" t="s">
        <v>805</v>
      </c>
      <c r="E22" s="46"/>
      <c r="F22" s="46"/>
      <c r="G22" s="46"/>
      <c r="H22" s="46"/>
      <c r="I22" s="46"/>
      <c r="J22" s="54"/>
    </row>
    <row r="23" ht="25.05" customHeight="1" spans="1:10">
      <c r="A23" s="7" t="s">
        <v>1056</v>
      </c>
      <c r="B23" s="9"/>
      <c r="C23" s="9"/>
      <c r="D23" s="9"/>
      <c r="E23" s="9"/>
      <c r="F23" s="9"/>
      <c r="G23" s="8"/>
      <c r="H23" s="8" t="s">
        <v>1040</v>
      </c>
      <c r="I23" s="28">
        <f>SUM(I15:I21,I7)</f>
        <v>96</v>
      </c>
      <c r="J23" s="8" t="s">
        <v>1057</v>
      </c>
    </row>
    <row r="24" ht="25.05" customHeight="1" spans="1:10">
      <c r="A24" s="47" t="s">
        <v>1008</v>
      </c>
      <c r="B24" s="48"/>
      <c r="C24" s="48"/>
      <c r="D24" s="48"/>
      <c r="E24" s="48"/>
      <c r="F24" s="48"/>
      <c r="G24" s="48"/>
      <c r="H24" s="48"/>
      <c r="I24" s="48"/>
      <c r="J24" s="12"/>
    </row>
    <row r="25" ht="25.05" customHeight="1" spans="1:10">
      <c r="A25" s="47" t="s">
        <v>1009</v>
      </c>
      <c r="B25" s="48"/>
      <c r="C25" s="48"/>
      <c r="D25" s="48"/>
      <c r="E25" s="48"/>
      <c r="F25" s="48"/>
      <c r="G25" s="48"/>
      <c r="H25" s="48"/>
      <c r="I25" s="48"/>
      <c r="J25" s="12"/>
    </row>
  </sheetData>
  <mergeCells count="3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6:A18"/>
    <mergeCell ref="A19:A20"/>
    <mergeCell ref="B15:B16"/>
    <mergeCell ref="D15:D21"/>
    <mergeCell ref="G13:G14"/>
    <mergeCell ref="H13:H14"/>
    <mergeCell ref="I13:I14"/>
    <mergeCell ref="J13:J14"/>
    <mergeCell ref="A6:B10"/>
  </mergeCells>
  <pageMargins left="0.7" right="0.7" top="0.75" bottom="0.75" header="0.3" footer="0.3"/>
  <pageSetup paperSize="9" scale="5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92" zoomScaleNormal="92" zoomScaleSheetLayoutView="60" workbookViewId="0">
      <selection activeCell="A3" sqref="A3"/>
    </sheetView>
  </sheetViews>
  <sheetFormatPr defaultColWidth="8.87962962962963" defaultRowHeight="13.2"/>
  <cols>
    <col min="1" max="2" width="10.7777777777778" customWidth="1"/>
    <col min="3" max="3" width="37.537037037037" customWidth="1"/>
    <col min="4" max="4" width="13.537037037037" customWidth="1"/>
    <col min="5" max="5" width="22.7777777777778" customWidth="1"/>
    <col min="6" max="6" width="12.537037037037" customWidth="1"/>
    <col min="7" max="7" width="22.2222222222222" customWidth="1"/>
    <col min="8" max="9" width="10.7777777777778" customWidth="1"/>
    <col min="10" max="10" width="26.8796296296296" customWidth="1"/>
  </cols>
  <sheetData>
    <row r="1" ht="25.05" customHeight="1" spans="1:10">
      <c r="A1" s="2"/>
      <c r="B1" s="2"/>
      <c r="C1" s="2"/>
      <c r="D1" s="2"/>
      <c r="E1" s="3" t="s">
        <v>1413</v>
      </c>
      <c r="F1" s="2"/>
      <c r="G1" s="2"/>
      <c r="H1" s="2"/>
      <c r="I1" s="2"/>
      <c r="J1" s="2"/>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1414</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17">
        <f>(467700+93540)/10000</f>
        <v>56.124</v>
      </c>
      <c r="E7" s="13">
        <v>56.124</v>
      </c>
      <c r="F7" s="13">
        <v>56.124</v>
      </c>
      <c r="G7" s="8" t="s">
        <v>46</v>
      </c>
      <c r="H7" s="14">
        <v>1</v>
      </c>
      <c r="I7" s="36">
        <v>10</v>
      </c>
      <c r="J7" s="28"/>
    </row>
    <row r="8" ht="25.05" customHeight="1" spans="1:10">
      <c r="A8" s="10"/>
      <c r="B8" s="11"/>
      <c r="C8" s="12" t="s">
        <v>1025</v>
      </c>
      <c r="D8" s="117">
        <f>(467700+93540)/10000</f>
        <v>56.124</v>
      </c>
      <c r="E8" s="13">
        <v>56.124</v>
      </c>
      <c r="F8" s="13">
        <v>56.124</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44.4" customHeight="1" spans="1:10">
      <c r="A12" s="19"/>
      <c r="B12" s="20" t="s">
        <v>1415</v>
      </c>
      <c r="C12" s="20"/>
      <c r="D12" s="20"/>
      <c r="E12" s="21"/>
      <c r="F12" s="20" t="s">
        <v>1416</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57" t="s">
        <v>1417</v>
      </c>
      <c r="D15" s="349" t="s">
        <v>1035</v>
      </c>
      <c r="E15" s="119" t="s">
        <v>1418</v>
      </c>
      <c r="F15" s="28" t="s">
        <v>933</v>
      </c>
      <c r="G15" s="119">
        <v>9345</v>
      </c>
      <c r="H15" s="34">
        <v>15</v>
      </c>
      <c r="I15" s="34">
        <v>15</v>
      </c>
      <c r="J15" s="52" t="s">
        <v>805</v>
      </c>
    </row>
    <row r="16" s="1" customFormat="1" ht="32.4" customHeight="1" spans="1:10">
      <c r="A16" s="24"/>
      <c r="B16" s="8" t="s">
        <v>936</v>
      </c>
      <c r="C16" s="59" t="s">
        <v>1352</v>
      </c>
      <c r="D16" s="63"/>
      <c r="E16" s="44" t="s">
        <v>948</v>
      </c>
      <c r="F16" s="28" t="s">
        <v>942</v>
      </c>
      <c r="G16" s="53" t="s">
        <v>1040</v>
      </c>
      <c r="H16" s="45">
        <v>15</v>
      </c>
      <c r="I16" s="45">
        <v>15</v>
      </c>
      <c r="J16" s="53" t="s">
        <v>805</v>
      </c>
    </row>
    <row r="17" s="1" customFormat="1" ht="25.05" customHeight="1" spans="1:10">
      <c r="A17" s="24"/>
      <c r="B17" s="8" t="s">
        <v>961</v>
      </c>
      <c r="C17" s="59" t="s">
        <v>1419</v>
      </c>
      <c r="D17" s="63"/>
      <c r="E17" s="120" t="s">
        <v>1420</v>
      </c>
      <c r="F17" s="28" t="s">
        <v>1219</v>
      </c>
      <c r="G17" s="61" t="s">
        <v>1421</v>
      </c>
      <c r="H17" s="45">
        <v>20</v>
      </c>
      <c r="I17" s="45">
        <v>20</v>
      </c>
      <c r="J17" s="53" t="s">
        <v>805</v>
      </c>
    </row>
    <row r="18" ht="48" customHeight="1" spans="1:10">
      <c r="A18" s="63" t="s">
        <v>970</v>
      </c>
      <c r="B18" s="17" t="s">
        <v>981</v>
      </c>
      <c r="C18" s="57" t="s">
        <v>1422</v>
      </c>
      <c r="D18" s="63"/>
      <c r="E18" s="95" t="s">
        <v>1423</v>
      </c>
      <c r="F18" s="28" t="s">
        <v>1424</v>
      </c>
      <c r="G18" s="121" t="s">
        <v>1423</v>
      </c>
      <c r="H18" s="34">
        <v>10</v>
      </c>
      <c r="I18" s="34">
        <v>8</v>
      </c>
      <c r="J18" s="52" t="s">
        <v>1425</v>
      </c>
    </row>
    <row r="19" ht="46.8" customHeight="1" spans="1:10">
      <c r="A19" s="63"/>
      <c r="B19" s="17" t="s">
        <v>993</v>
      </c>
      <c r="C19" s="57" t="s">
        <v>1426</v>
      </c>
      <c r="D19" s="63"/>
      <c r="E19" s="95" t="s">
        <v>1427</v>
      </c>
      <c r="F19" s="40" t="s">
        <v>1428</v>
      </c>
      <c r="G19" s="121" t="s">
        <v>1427</v>
      </c>
      <c r="H19" s="34">
        <v>10</v>
      </c>
      <c r="I19" s="34">
        <v>10</v>
      </c>
      <c r="J19" s="52" t="s">
        <v>805</v>
      </c>
    </row>
    <row r="20" ht="58.8" customHeight="1" spans="1:10">
      <c r="A20" s="63"/>
      <c r="B20" s="17" t="s">
        <v>1045</v>
      </c>
      <c r="C20" s="57" t="s">
        <v>1429</v>
      </c>
      <c r="D20" s="63"/>
      <c r="E20" s="28" t="s">
        <v>1430</v>
      </c>
      <c r="F20" s="28" t="s">
        <v>1431</v>
      </c>
      <c r="G20" s="40" t="s">
        <v>1432</v>
      </c>
      <c r="H20" s="34">
        <v>10</v>
      </c>
      <c r="I20" s="34">
        <v>8</v>
      </c>
      <c r="J20" s="52" t="s">
        <v>1425</v>
      </c>
    </row>
    <row r="21" s="1" customFormat="1" ht="50.4" customHeight="1" spans="1:10">
      <c r="A21" s="19" t="s">
        <v>1003</v>
      </c>
      <c r="B21" s="17" t="s">
        <v>1004</v>
      </c>
      <c r="C21" s="59" t="s">
        <v>1433</v>
      </c>
      <c r="D21" s="63"/>
      <c r="E21" s="119" t="s">
        <v>1006</v>
      </c>
      <c r="F21" s="28" t="s">
        <v>942</v>
      </c>
      <c r="G21" s="106" t="s">
        <v>1169</v>
      </c>
      <c r="H21" s="45">
        <v>10</v>
      </c>
      <c r="I21" s="45">
        <v>9</v>
      </c>
      <c r="J21" s="53" t="s">
        <v>1054</v>
      </c>
    </row>
    <row r="22" ht="25.05" customHeight="1" spans="1:10">
      <c r="A22" s="7" t="s">
        <v>1055</v>
      </c>
      <c r="B22" s="9"/>
      <c r="C22" s="8"/>
      <c r="D22" s="7" t="s">
        <v>805</v>
      </c>
      <c r="E22" s="46"/>
      <c r="F22" s="46"/>
      <c r="G22" s="46"/>
      <c r="H22" s="46"/>
      <c r="I22" s="46"/>
      <c r="J22" s="54"/>
    </row>
    <row r="23" ht="25.05" customHeight="1" spans="1:10">
      <c r="A23" s="7" t="s">
        <v>1056</v>
      </c>
      <c r="B23" s="9"/>
      <c r="C23" s="9"/>
      <c r="D23" s="9"/>
      <c r="E23" s="9"/>
      <c r="F23" s="9"/>
      <c r="G23" s="8"/>
      <c r="H23" s="8" t="s">
        <v>1040</v>
      </c>
      <c r="I23" s="28">
        <f>SUM(I15:I21,I7)</f>
        <v>95</v>
      </c>
      <c r="J23" s="8" t="s">
        <v>1057</v>
      </c>
    </row>
    <row r="24" ht="25.05" customHeight="1" spans="1:10">
      <c r="A24" s="47" t="s">
        <v>1008</v>
      </c>
      <c r="B24" s="48"/>
      <c r="C24" s="48"/>
      <c r="D24" s="48"/>
      <c r="E24" s="48"/>
      <c r="F24" s="48"/>
      <c r="G24" s="48"/>
      <c r="H24" s="48"/>
      <c r="I24" s="48"/>
      <c r="J24" s="12"/>
    </row>
    <row r="25" ht="25.05" customHeight="1" spans="1:10">
      <c r="A25" s="47" t="s">
        <v>1009</v>
      </c>
      <c r="B25" s="48"/>
      <c r="C25" s="48"/>
      <c r="D25" s="48"/>
      <c r="E25" s="48"/>
      <c r="F25" s="48"/>
      <c r="G25" s="48"/>
      <c r="H25" s="48"/>
      <c r="I25" s="48"/>
      <c r="J25" s="12"/>
    </row>
  </sheetData>
  <mergeCells count="3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5:A17"/>
    <mergeCell ref="A18:A20"/>
    <mergeCell ref="D15:D21"/>
    <mergeCell ref="G13:G14"/>
    <mergeCell ref="H13:H14"/>
    <mergeCell ref="I13:I14"/>
    <mergeCell ref="J13:J14"/>
    <mergeCell ref="A6:B10"/>
  </mergeCells>
  <pageMargins left="0.7" right="0.7" top="0.75" bottom="0.75" header="0.3" footer="0.3"/>
  <pageSetup paperSize="9" scale="5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autoPageBreaks="0"/>
  </sheetPr>
  <dimension ref="A1:J210"/>
  <sheetViews>
    <sheetView zoomScaleSheetLayoutView="60" workbookViewId="0">
      <selection activeCell="A6" sqref="A6"/>
    </sheetView>
  </sheetViews>
  <sheetFormatPr defaultColWidth="8.87962962962963" defaultRowHeight="13.2"/>
  <cols>
    <col min="1" max="3" width="3.66666666666667" customWidth="1"/>
    <col min="4" max="4" width="37.3333333333333" customWidth="1"/>
    <col min="5" max="10" width="21.3333333333333" customWidth="1"/>
  </cols>
  <sheetData>
    <row r="1" ht="27.75" customHeight="1" spans="1:10">
      <c r="A1" s="311"/>
      <c r="B1" s="221"/>
      <c r="C1" s="221"/>
      <c r="D1" s="221"/>
      <c r="E1" s="222" t="s">
        <v>512</v>
      </c>
      <c r="F1" s="221"/>
      <c r="G1" s="221"/>
      <c r="H1" s="221"/>
      <c r="I1" s="221"/>
      <c r="J1" s="221"/>
    </row>
    <row r="2" ht="409.5" hidden="1" customHeight="1" spans="1:10">
      <c r="A2" s="311"/>
      <c r="B2" s="221"/>
      <c r="C2" s="221"/>
      <c r="D2" s="221"/>
      <c r="E2" s="221"/>
      <c r="F2" s="221"/>
      <c r="G2" s="221"/>
      <c r="H2" s="221"/>
      <c r="I2" s="221"/>
      <c r="J2" s="221"/>
    </row>
    <row r="3" ht="409.5" hidden="1" customHeight="1" spans="1:10">
      <c r="A3" s="311"/>
      <c r="B3" s="221"/>
      <c r="C3" s="221"/>
      <c r="D3" s="221"/>
      <c r="E3" s="221"/>
      <c r="F3" s="221"/>
      <c r="G3" s="221"/>
      <c r="H3" s="221"/>
      <c r="I3" s="221"/>
      <c r="J3" s="221"/>
    </row>
    <row r="4" ht="409.5" hidden="1" customHeight="1" spans="1:10">
      <c r="A4" s="311"/>
      <c r="B4" s="221"/>
      <c r="C4" s="221"/>
      <c r="D4" s="221"/>
      <c r="E4" s="221"/>
      <c r="F4" s="221"/>
      <c r="G4" s="221"/>
      <c r="H4" s="221"/>
      <c r="I4" s="221"/>
      <c r="J4" s="221"/>
    </row>
    <row r="5" ht="15" customHeight="1" spans="1:10">
      <c r="A5" s="221"/>
      <c r="B5" s="221"/>
      <c r="C5" s="221"/>
      <c r="D5" s="221"/>
      <c r="E5" s="221"/>
      <c r="F5" s="221"/>
      <c r="G5" s="221"/>
      <c r="H5" s="221"/>
      <c r="I5" s="221"/>
      <c r="J5" s="337" t="s">
        <v>513</v>
      </c>
    </row>
    <row r="6" ht="15" customHeight="1" spans="1:10">
      <c r="A6" s="328" t="s">
        <v>2</v>
      </c>
      <c r="B6" s="224"/>
      <c r="C6" s="224"/>
      <c r="D6" s="224"/>
      <c r="E6" s="329"/>
      <c r="F6" s="224"/>
      <c r="G6" s="224"/>
      <c r="H6" s="224"/>
      <c r="I6" s="224"/>
      <c r="J6" s="338" t="s">
        <v>3</v>
      </c>
    </row>
    <row r="7" ht="19.5" customHeight="1" spans="1:10">
      <c r="A7" s="344" t="s">
        <v>6</v>
      </c>
      <c r="B7" s="345" t="s">
        <v>6</v>
      </c>
      <c r="C7" s="345" t="s">
        <v>6</v>
      </c>
      <c r="D7" s="345" t="s">
        <v>6</v>
      </c>
      <c r="E7" s="239" t="s">
        <v>99</v>
      </c>
      <c r="F7" s="239" t="s">
        <v>514</v>
      </c>
      <c r="G7" s="239" t="s">
        <v>515</v>
      </c>
      <c r="H7" s="239" t="s">
        <v>516</v>
      </c>
      <c r="I7" s="239" t="s">
        <v>517</v>
      </c>
      <c r="J7" s="239" t="s">
        <v>518</v>
      </c>
    </row>
    <row r="8" ht="19.5" customHeight="1" spans="1:10">
      <c r="A8" s="332" t="s">
        <v>121</v>
      </c>
      <c r="B8" s="239" t="s">
        <v>121</v>
      </c>
      <c r="C8" s="239" t="s">
        <v>121</v>
      </c>
      <c r="D8" s="320" t="s">
        <v>122</v>
      </c>
      <c r="E8" s="239" t="s">
        <v>99</v>
      </c>
      <c r="F8" s="239" t="s">
        <v>514</v>
      </c>
      <c r="G8" s="239" t="s">
        <v>515</v>
      </c>
      <c r="H8" s="239" t="s">
        <v>516</v>
      </c>
      <c r="I8" s="239" t="s">
        <v>517</v>
      </c>
      <c r="J8" s="239" t="s">
        <v>518</v>
      </c>
    </row>
    <row r="9" ht="19.5" customHeight="1" spans="1:10">
      <c r="A9" s="332" t="s">
        <v>121</v>
      </c>
      <c r="B9" s="239" t="s">
        <v>121</v>
      </c>
      <c r="C9" s="239" t="s">
        <v>121</v>
      </c>
      <c r="D9" s="320" t="s">
        <v>122</v>
      </c>
      <c r="E9" s="239" t="s">
        <v>99</v>
      </c>
      <c r="F9" s="239" t="s">
        <v>514</v>
      </c>
      <c r="G9" s="239" t="s">
        <v>515</v>
      </c>
      <c r="H9" s="239" t="s">
        <v>516</v>
      </c>
      <c r="I9" s="239" t="s">
        <v>517</v>
      </c>
      <c r="J9" s="239" t="s">
        <v>518</v>
      </c>
    </row>
    <row r="10" ht="19.5" customHeight="1" spans="1:10">
      <c r="A10" s="332" t="s">
        <v>121</v>
      </c>
      <c r="B10" s="239" t="s">
        <v>121</v>
      </c>
      <c r="C10" s="239" t="s">
        <v>121</v>
      </c>
      <c r="D10" s="320" t="s">
        <v>122</v>
      </c>
      <c r="E10" s="239" t="s">
        <v>99</v>
      </c>
      <c r="F10" s="239" t="s">
        <v>514</v>
      </c>
      <c r="G10" s="239" t="s">
        <v>515</v>
      </c>
      <c r="H10" s="239" t="s">
        <v>516</v>
      </c>
      <c r="I10" s="239" t="s">
        <v>517</v>
      </c>
      <c r="J10" s="239" t="s">
        <v>518</v>
      </c>
    </row>
    <row r="11" ht="19.5" customHeight="1" spans="1:10">
      <c r="A11" s="319" t="s">
        <v>125</v>
      </c>
      <c r="B11" s="320" t="s">
        <v>126</v>
      </c>
      <c r="C11" s="320" t="s">
        <v>127</v>
      </c>
      <c r="D11" s="345" t="s">
        <v>10</v>
      </c>
      <c r="E11" s="239" t="s">
        <v>11</v>
      </c>
      <c r="F11" s="239" t="s">
        <v>12</v>
      </c>
      <c r="G11" s="239" t="s">
        <v>20</v>
      </c>
      <c r="H11" s="239" t="s">
        <v>24</v>
      </c>
      <c r="I11" s="239" t="s">
        <v>28</v>
      </c>
      <c r="J11" s="239" t="s">
        <v>32</v>
      </c>
    </row>
    <row r="12" ht="19.5" customHeight="1" spans="1:10">
      <c r="A12" s="319" t="s">
        <v>125</v>
      </c>
      <c r="B12" s="320" t="s">
        <v>126</v>
      </c>
      <c r="C12" s="320" t="s">
        <v>127</v>
      </c>
      <c r="D12" s="320" t="s">
        <v>128</v>
      </c>
      <c r="E12" s="333">
        <v>142373318.28</v>
      </c>
      <c r="F12" s="333">
        <v>16571128.73</v>
      </c>
      <c r="G12" s="333">
        <v>125802189.55</v>
      </c>
      <c r="H12" s="333"/>
      <c r="I12" s="333"/>
      <c r="J12" s="333"/>
    </row>
    <row r="13" ht="19.5" customHeight="1" spans="1:10">
      <c r="A13" s="321" t="s">
        <v>129</v>
      </c>
      <c r="B13" s="334" t="s">
        <v>129</v>
      </c>
      <c r="C13" s="334" t="s">
        <v>129</v>
      </c>
      <c r="D13" s="334" t="s">
        <v>130</v>
      </c>
      <c r="E13" s="333">
        <v>16695892.31</v>
      </c>
      <c r="F13" s="333">
        <v>7398178.42</v>
      </c>
      <c r="G13" s="333">
        <v>9297713.89</v>
      </c>
      <c r="H13" s="333"/>
      <c r="I13" s="333"/>
      <c r="J13" s="333"/>
    </row>
    <row r="14" ht="19.5" customHeight="1" spans="1:10">
      <c r="A14" s="321" t="s">
        <v>131</v>
      </c>
      <c r="B14" s="334" t="s">
        <v>131</v>
      </c>
      <c r="C14" s="334" t="s">
        <v>131</v>
      </c>
      <c r="D14" s="334" t="s">
        <v>132</v>
      </c>
      <c r="E14" s="333">
        <v>337244.8</v>
      </c>
      <c r="F14" s="333"/>
      <c r="G14" s="333">
        <v>337244.8</v>
      </c>
      <c r="H14" s="333"/>
      <c r="I14" s="333"/>
      <c r="J14" s="333"/>
    </row>
    <row r="15" ht="19.5" customHeight="1" spans="1:10">
      <c r="A15" s="321" t="s">
        <v>133</v>
      </c>
      <c r="B15" s="334" t="s">
        <v>133</v>
      </c>
      <c r="C15" s="334" t="s">
        <v>133</v>
      </c>
      <c r="D15" s="334" t="s">
        <v>134</v>
      </c>
      <c r="E15" s="333">
        <v>288244.8</v>
      </c>
      <c r="F15" s="333"/>
      <c r="G15" s="333">
        <v>288244.8</v>
      </c>
      <c r="H15" s="333"/>
      <c r="I15" s="333"/>
      <c r="J15" s="333"/>
    </row>
    <row r="16" ht="19.5" customHeight="1" spans="1:10">
      <c r="A16" s="321" t="s">
        <v>135</v>
      </c>
      <c r="B16" s="334" t="s">
        <v>135</v>
      </c>
      <c r="C16" s="334" t="s">
        <v>135</v>
      </c>
      <c r="D16" s="334" t="s">
        <v>136</v>
      </c>
      <c r="E16" s="333">
        <v>49000</v>
      </c>
      <c r="F16" s="333"/>
      <c r="G16" s="333">
        <v>49000</v>
      </c>
      <c r="H16" s="333"/>
      <c r="I16" s="333"/>
      <c r="J16" s="333"/>
    </row>
    <row r="17" ht="19.5" customHeight="1" spans="1:10">
      <c r="A17" s="321" t="s">
        <v>137</v>
      </c>
      <c r="B17" s="334" t="s">
        <v>137</v>
      </c>
      <c r="C17" s="334" t="s">
        <v>137</v>
      </c>
      <c r="D17" s="334" t="s">
        <v>138</v>
      </c>
      <c r="E17" s="333">
        <v>20000</v>
      </c>
      <c r="F17" s="333"/>
      <c r="G17" s="333">
        <v>20000</v>
      </c>
      <c r="H17" s="333"/>
      <c r="I17" s="333"/>
      <c r="J17" s="333"/>
    </row>
    <row r="18" ht="19.5" customHeight="1" spans="1:10">
      <c r="A18" s="321" t="s">
        <v>139</v>
      </c>
      <c r="B18" s="334" t="s">
        <v>139</v>
      </c>
      <c r="C18" s="334" t="s">
        <v>139</v>
      </c>
      <c r="D18" s="334" t="s">
        <v>140</v>
      </c>
      <c r="E18" s="333">
        <v>20000</v>
      </c>
      <c r="F18" s="333"/>
      <c r="G18" s="333">
        <v>20000</v>
      </c>
      <c r="H18" s="333"/>
      <c r="I18" s="333"/>
      <c r="J18" s="333"/>
    </row>
    <row r="19" ht="19.5" customHeight="1" spans="1:10">
      <c r="A19" s="321" t="s">
        <v>141</v>
      </c>
      <c r="B19" s="334" t="s">
        <v>141</v>
      </c>
      <c r="C19" s="334" t="s">
        <v>141</v>
      </c>
      <c r="D19" s="334" t="s">
        <v>142</v>
      </c>
      <c r="E19" s="333">
        <v>13439425.13</v>
      </c>
      <c r="F19" s="333">
        <v>7393678.42</v>
      </c>
      <c r="G19" s="333">
        <v>6045746.71</v>
      </c>
      <c r="H19" s="333"/>
      <c r="I19" s="333"/>
      <c r="J19" s="333"/>
    </row>
    <row r="20" ht="19.5" customHeight="1" spans="1:10">
      <c r="A20" s="321" t="s">
        <v>143</v>
      </c>
      <c r="B20" s="334" t="s">
        <v>143</v>
      </c>
      <c r="C20" s="334" t="s">
        <v>143</v>
      </c>
      <c r="D20" s="334" t="s">
        <v>144</v>
      </c>
      <c r="E20" s="333">
        <v>6069964.66</v>
      </c>
      <c r="F20" s="333">
        <v>6069964.66</v>
      </c>
      <c r="G20" s="333"/>
      <c r="H20" s="333"/>
      <c r="I20" s="333"/>
      <c r="J20" s="333"/>
    </row>
    <row r="21" ht="19.5" customHeight="1" spans="1:10">
      <c r="A21" s="321" t="s">
        <v>145</v>
      </c>
      <c r="B21" s="334" t="s">
        <v>145</v>
      </c>
      <c r="C21" s="334" t="s">
        <v>145</v>
      </c>
      <c r="D21" s="334" t="s">
        <v>140</v>
      </c>
      <c r="E21" s="333">
        <v>5949400.2</v>
      </c>
      <c r="F21" s="333">
        <v>83046.41</v>
      </c>
      <c r="G21" s="333">
        <v>5866353.79</v>
      </c>
      <c r="H21" s="333"/>
      <c r="I21" s="333"/>
      <c r="J21" s="333"/>
    </row>
    <row r="22" ht="19.5" customHeight="1" spans="1:10">
      <c r="A22" s="321" t="s">
        <v>146</v>
      </c>
      <c r="B22" s="334" t="s">
        <v>146</v>
      </c>
      <c r="C22" s="334" t="s">
        <v>146</v>
      </c>
      <c r="D22" s="334" t="s">
        <v>147</v>
      </c>
      <c r="E22" s="333">
        <v>1420060.27</v>
      </c>
      <c r="F22" s="333">
        <v>1240667.35</v>
      </c>
      <c r="G22" s="333">
        <v>179392.92</v>
      </c>
      <c r="H22" s="333"/>
      <c r="I22" s="333"/>
      <c r="J22" s="333"/>
    </row>
    <row r="23" ht="19.5" customHeight="1" spans="1:10">
      <c r="A23" s="321" t="s">
        <v>148</v>
      </c>
      <c r="B23" s="334" t="s">
        <v>148</v>
      </c>
      <c r="C23" s="334" t="s">
        <v>148</v>
      </c>
      <c r="D23" s="334" t="s">
        <v>149</v>
      </c>
      <c r="E23" s="333">
        <v>5000</v>
      </c>
      <c r="F23" s="333"/>
      <c r="G23" s="333">
        <v>5000</v>
      </c>
      <c r="H23" s="333"/>
      <c r="I23" s="333"/>
      <c r="J23" s="333"/>
    </row>
    <row r="24" ht="19.5" customHeight="1" spans="1:10">
      <c r="A24" s="321" t="s">
        <v>150</v>
      </c>
      <c r="B24" s="334" t="s">
        <v>150</v>
      </c>
      <c r="C24" s="334" t="s">
        <v>150</v>
      </c>
      <c r="D24" s="334" t="s">
        <v>151</v>
      </c>
      <c r="E24" s="333">
        <v>5000</v>
      </c>
      <c r="F24" s="333"/>
      <c r="G24" s="333">
        <v>5000</v>
      </c>
      <c r="H24" s="333"/>
      <c r="I24" s="333"/>
      <c r="J24" s="333"/>
    </row>
    <row r="25" ht="19.5" customHeight="1" spans="1:10">
      <c r="A25" s="321" t="s">
        <v>152</v>
      </c>
      <c r="B25" s="334" t="s">
        <v>152</v>
      </c>
      <c r="C25" s="334" t="s">
        <v>152</v>
      </c>
      <c r="D25" s="334" t="s">
        <v>153</v>
      </c>
      <c r="E25" s="333">
        <v>100000</v>
      </c>
      <c r="F25" s="333"/>
      <c r="G25" s="333">
        <v>100000</v>
      </c>
      <c r="H25" s="333"/>
      <c r="I25" s="333"/>
      <c r="J25" s="333"/>
    </row>
    <row r="26" ht="19.5" customHeight="1" spans="1:10">
      <c r="A26" s="321" t="s">
        <v>154</v>
      </c>
      <c r="B26" s="334" t="s">
        <v>154</v>
      </c>
      <c r="C26" s="334" t="s">
        <v>154</v>
      </c>
      <c r="D26" s="334" t="s">
        <v>155</v>
      </c>
      <c r="E26" s="333">
        <v>100000</v>
      </c>
      <c r="F26" s="333"/>
      <c r="G26" s="333">
        <v>100000</v>
      </c>
      <c r="H26" s="333"/>
      <c r="I26" s="333"/>
      <c r="J26" s="333"/>
    </row>
    <row r="27" ht="19.5" customHeight="1" spans="1:10">
      <c r="A27" s="321" t="s">
        <v>156</v>
      </c>
      <c r="B27" s="334" t="s">
        <v>156</v>
      </c>
      <c r="C27" s="334" t="s">
        <v>156</v>
      </c>
      <c r="D27" s="334" t="s">
        <v>157</v>
      </c>
      <c r="E27" s="333">
        <v>165000</v>
      </c>
      <c r="F27" s="333"/>
      <c r="G27" s="333">
        <v>165000</v>
      </c>
      <c r="H27" s="333"/>
      <c r="I27" s="333"/>
      <c r="J27" s="333"/>
    </row>
    <row r="28" ht="19.5" customHeight="1" spans="1:10">
      <c r="A28" s="321" t="s">
        <v>158</v>
      </c>
      <c r="B28" s="334" t="s">
        <v>158</v>
      </c>
      <c r="C28" s="334" t="s">
        <v>158</v>
      </c>
      <c r="D28" s="334" t="s">
        <v>159</v>
      </c>
      <c r="E28" s="333">
        <v>165000</v>
      </c>
      <c r="F28" s="333"/>
      <c r="G28" s="333">
        <v>165000</v>
      </c>
      <c r="H28" s="333"/>
      <c r="I28" s="333"/>
      <c r="J28" s="333"/>
    </row>
    <row r="29" ht="19.5" customHeight="1" spans="1:10">
      <c r="A29" s="321" t="s">
        <v>160</v>
      </c>
      <c r="B29" s="334" t="s">
        <v>160</v>
      </c>
      <c r="C29" s="334" t="s">
        <v>160</v>
      </c>
      <c r="D29" s="334" t="s">
        <v>161</v>
      </c>
      <c r="E29" s="333">
        <v>112062.2</v>
      </c>
      <c r="F29" s="333"/>
      <c r="G29" s="333">
        <v>112062.2</v>
      </c>
      <c r="H29" s="333"/>
      <c r="I29" s="333"/>
      <c r="J29" s="333"/>
    </row>
    <row r="30" ht="19.5" customHeight="1" spans="1:10">
      <c r="A30" s="321" t="s">
        <v>162</v>
      </c>
      <c r="B30" s="334" t="s">
        <v>162</v>
      </c>
      <c r="C30" s="334" t="s">
        <v>162</v>
      </c>
      <c r="D30" s="334" t="s">
        <v>140</v>
      </c>
      <c r="E30" s="333">
        <v>40200</v>
      </c>
      <c r="F30" s="333"/>
      <c r="G30" s="333">
        <v>40200</v>
      </c>
      <c r="H30" s="333"/>
      <c r="I30" s="333"/>
      <c r="J30" s="333"/>
    </row>
    <row r="31" ht="19.5" customHeight="1" spans="1:10">
      <c r="A31" s="321" t="s">
        <v>163</v>
      </c>
      <c r="B31" s="334" t="s">
        <v>163</v>
      </c>
      <c r="C31" s="334" t="s">
        <v>163</v>
      </c>
      <c r="D31" s="334" t="s">
        <v>164</v>
      </c>
      <c r="E31" s="333">
        <v>71862.2</v>
      </c>
      <c r="F31" s="333"/>
      <c r="G31" s="333">
        <v>71862.2</v>
      </c>
      <c r="H31" s="333"/>
      <c r="I31" s="333"/>
      <c r="J31" s="333"/>
    </row>
    <row r="32" ht="19.5" customHeight="1" spans="1:10">
      <c r="A32" s="321" t="s">
        <v>165</v>
      </c>
      <c r="B32" s="334" t="s">
        <v>165</v>
      </c>
      <c r="C32" s="334" t="s">
        <v>165</v>
      </c>
      <c r="D32" s="334" t="s">
        <v>166</v>
      </c>
      <c r="E32" s="333">
        <v>961473.48</v>
      </c>
      <c r="F32" s="333"/>
      <c r="G32" s="333">
        <v>961473.48</v>
      </c>
      <c r="H32" s="333"/>
      <c r="I32" s="333"/>
      <c r="J32" s="333"/>
    </row>
    <row r="33" ht="19.5" customHeight="1" spans="1:10">
      <c r="A33" s="321" t="s">
        <v>167</v>
      </c>
      <c r="B33" s="334" t="s">
        <v>167</v>
      </c>
      <c r="C33" s="334" t="s">
        <v>167</v>
      </c>
      <c r="D33" s="334" t="s">
        <v>140</v>
      </c>
      <c r="E33" s="333">
        <v>799900</v>
      </c>
      <c r="F33" s="333"/>
      <c r="G33" s="333">
        <v>799900</v>
      </c>
      <c r="H33" s="333"/>
      <c r="I33" s="333"/>
      <c r="J33" s="333"/>
    </row>
    <row r="34" ht="19.5" customHeight="1" spans="1:10">
      <c r="A34" s="321" t="s">
        <v>168</v>
      </c>
      <c r="B34" s="334" t="s">
        <v>168</v>
      </c>
      <c r="C34" s="334" t="s">
        <v>168</v>
      </c>
      <c r="D34" s="334" t="s">
        <v>169</v>
      </c>
      <c r="E34" s="333">
        <v>161573.48</v>
      </c>
      <c r="F34" s="333"/>
      <c r="G34" s="333">
        <v>161573.48</v>
      </c>
      <c r="H34" s="333"/>
      <c r="I34" s="333"/>
      <c r="J34" s="333"/>
    </row>
    <row r="35" ht="19.5" customHeight="1" spans="1:10">
      <c r="A35" s="321" t="s">
        <v>170</v>
      </c>
      <c r="B35" s="334" t="s">
        <v>170</v>
      </c>
      <c r="C35" s="334" t="s">
        <v>170</v>
      </c>
      <c r="D35" s="334" t="s">
        <v>171</v>
      </c>
      <c r="E35" s="333">
        <v>599870</v>
      </c>
      <c r="F35" s="333"/>
      <c r="G35" s="333">
        <v>599870</v>
      </c>
      <c r="H35" s="333"/>
      <c r="I35" s="333"/>
      <c r="J35" s="333"/>
    </row>
    <row r="36" ht="19.5" customHeight="1" spans="1:10">
      <c r="A36" s="321" t="s">
        <v>172</v>
      </c>
      <c r="B36" s="334" t="s">
        <v>172</v>
      </c>
      <c r="C36" s="334" t="s">
        <v>172</v>
      </c>
      <c r="D36" s="334" t="s">
        <v>140</v>
      </c>
      <c r="E36" s="333">
        <v>559870</v>
      </c>
      <c r="F36" s="333"/>
      <c r="G36" s="333">
        <v>559870</v>
      </c>
      <c r="H36" s="333"/>
      <c r="I36" s="333"/>
      <c r="J36" s="333"/>
    </row>
    <row r="37" ht="19.5" customHeight="1" spans="1:10">
      <c r="A37" s="321" t="s">
        <v>173</v>
      </c>
      <c r="B37" s="334" t="s">
        <v>173</v>
      </c>
      <c r="C37" s="334" t="s">
        <v>173</v>
      </c>
      <c r="D37" s="334" t="s">
        <v>174</v>
      </c>
      <c r="E37" s="333">
        <v>40000</v>
      </c>
      <c r="F37" s="333"/>
      <c r="G37" s="333">
        <v>40000</v>
      </c>
      <c r="H37" s="333"/>
      <c r="I37" s="333"/>
      <c r="J37" s="333"/>
    </row>
    <row r="38" ht="19.5" customHeight="1" spans="1:10">
      <c r="A38" s="321" t="s">
        <v>175</v>
      </c>
      <c r="B38" s="334" t="s">
        <v>175</v>
      </c>
      <c r="C38" s="334" t="s">
        <v>175</v>
      </c>
      <c r="D38" s="334" t="s">
        <v>176</v>
      </c>
      <c r="E38" s="333">
        <v>902816.7</v>
      </c>
      <c r="F38" s="333">
        <v>4500</v>
      </c>
      <c r="G38" s="333">
        <v>898316.7</v>
      </c>
      <c r="H38" s="333"/>
      <c r="I38" s="333"/>
      <c r="J38" s="333"/>
    </row>
    <row r="39" ht="19.5" customHeight="1" spans="1:10">
      <c r="A39" s="321" t="s">
        <v>177</v>
      </c>
      <c r="B39" s="334" t="s">
        <v>177</v>
      </c>
      <c r="C39" s="334" t="s">
        <v>177</v>
      </c>
      <c r="D39" s="334" t="s">
        <v>140</v>
      </c>
      <c r="E39" s="333">
        <v>683000</v>
      </c>
      <c r="F39" s="333">
        <v>4500</v>
      </c>
      <c r="G39" s="333">
        <v>678500</v>
      </c>
      <c r="H39" s="333"/>
      <c r="I39" s="333"/>
      <c r="J39" s="333"/>
    </row>
    <row r="40" ht="19.5" customHeight="1" spans="1:10">
      <c r="A40" s="321" t="s">
        <v>178</v>
      </c>
      <c r="B40" s="334" t="s">
        <v>178</v>
      </c>
      <c r="C40" s="334" t="s">
        <v>178</v>
      </c>
      <c r="D40" s="334" t="s">
        <v>179</v>
      </c>
      <c r="E40" s="333">
        <v>219816.7</v>
      </c>
      <c r="F40" s="333"/>
      <c r="G40" s="333">
        <v>219816.7</v>
      </c>
      <c r="H40" s="333"/>
      <c r="I40" s="333"/>
      <c r="J40" s="333"/>
    </row>
    <row r="41" ht="19.5" customHeight="1" spans="1:10">
      <c r="A41" s="321" t="s">
        <v>180</v>
      </c>
      <c r="B41" s="334" t="s">
        <v>180</v>
      </c>
      <c r="C41" s="334" t="s">
        <v>180</v>
      </c>
      <c r="D41" s="334" t="s">
        <v>181</v>
      </c>
      <c r="E41" s="333">
        <v>48000</v>
      </c>
      <c r="F41" s="333"/>
      <c r="G41" s="333">
        <v>48000</v>
      </c>
      <c r="H41" s="333"/>
      <c r="I41" s="333"/>
      <c r="J41" s="333"/>
    </row>
    <row r="42" ht="19.5" customHeight="1" spans="1:10">
      <c r="A42" s="321" t="s">
        <v>182</v>
      </c>
      <c r="B42" s="334" t="s">
        <v>182</v>
      </c>
      <c r="C42" s="334" t="s">
        <v>182</v>
      </c>
      <c r="D42" s="334" t="s">
        <v>140</v>
      </c>
      <c r="E42" s="333">
        <v>30000</v>
      </c>
      <c r="F42" s="333"/>
      <c r="G42" s="333">
        <v>30000</v>
      </c>
      <c r="H42" s="333"/>
      <c r="I42" s="333"/>
      <c r="J42" s="333"/>
    </row>
    <row r="43" ht="19.5" customHeight="1" spans="1:10">
      <c r="A43" s="321" t="s">
        <v>183</v>
      </c>
      <c r="B43" s="334" t="s">
        <v>183</v>
      </c>
      <c r="C43" s="334" t="s">
        <v>183</v>
      </c>
      <c r="D43" s="334" t="s">
        <v>184</v>
      </c>
      <c r="E43" s="333">
        <v>18000</v>
      </c>
      <c r="F43" s="333"/>
      <c r="G43" s="333">
        <v>18000</v>
      </c>
      <c r="H43" s="333"/>
      <c r="I43" s="333"/>
      <c r="J43" s="333"/>
    </row>
    <row r="44" ht="19.5" customHeight="1" spans="1:10">
      <c r="A44" s="321" t="s">
        <v>185</v>
      </c>
      <c r="B44" s="334" t="s">
        <v>185</v>
      </c>
      <c r="C44" s="334" t="s">
        <v>185</v>
      </c>
      <c r="D44" s="334" t="s">
        <v>186</v>
      </c>
      <c r="E44" s="333">
        <v>5000</v>
      </c>
      <c r="F44" s="333"/>
      <c r="G44" s="333">
        <v>5000</v>
      </c>
      <c r="H44" s="333"/>
      <c r="I44" s="333"/>
      <c r="J44" s="333"/>
    </row>
    <row r="45" ht="19.5" customHeight="1" spans="1:10">
      <c r="A45" s="321" t="s">
        <v>187</v>
      </c>
      <c r="B45" s="334" t="s">
        <v>187</v>
      </c>
      <c r="C45" s="334" t="s">
        <v>187</v>
      </c>
      <c r="D45" s="334" t="s">
        <v>188</v>
      </c>
      <c r="E45" s="333">
        <v>5000</v>
      </c>
      <c r="F45" s="333"/>
      <c r="G45" s="333">
        <v>5000</v>
      </c>
      <c r="H45" s="333"/>
      <c r="I45" s="333"/>
      <c r="J45" s="333"/>
    </row>
    <row r="46" ht="19.5" customHeight="1" spans="1:10">
      <c r="A46" s="321" t="s">
        <v>189</v>
      </c>
      <c r="B46" s="334" t="s">
        <v>189</v>
      </c>
      <c r="C46" s="334" t="s">
        <v>189</v>
      </c>
      <c r="D46" s="334" t="s">
        <v>190</v>
      </c>
      <c r="E46" s="333">
        <v>584970</v>
      </c>
      <c r="F46" s="333"/>
      <c r="G46" s="333">
        <v>584970</v>
      </c>
      <c r="H46" s="333"/>
      <c r="I46" s="333"/>
      <c r="J46" s="333"/>
    </row>
    <row r="47" ht="19.5" customHeight="1" spans="1:10">
      <c r="A47" s="321" t="s">
        <v>191</v>
      </c>
      <c r="B47" s="334" t="s">
        <v>191</v>
      </c>
      <c r="C47" s="334" t="s">
        <v>191</v>
      </c>
      <c r="D47" s="334" t="s">
        <v>192</v>
      </c>
      <c r="E47" s="333">
        <v>183770</v>
      </c>
      <c r="F47" s="333"/>
      <c r="G47" s="333">
        <v>183770</v>
      </c>
      <c r="H47" s="333"/>
      <c r="I47" s="333"/>
      <c r="J47" s="333"/>
    </row>
    <row r="48" ht="19.5" customHeight="1" spans="1:10">
      <c r="A48" s="321" t="s">
        <v>193</v>
      </c>
      <c r="B48" s="334" t="s">
        <v>193</v>
      </c>
      <c r="C48" s="334" t="s">
        <v>193</v>
      </c>
      <c r="D48" s="334" t="s">
        <v>194</v>
      </c>
      <c r="E48" s="333">
        <v>120000</v>
      </c>
      <c r="F48" s="333"/>
      <c r="G48" s="333">
        <v>120000</v>
      </c>
      <c r="H48" s="333"/>
      <c r="I48" s="333"/>
      <c r="J48" s="333"/>
    </row>
    <row r="49" ht="19.5" customHeight="1" spans="1:10">
      <c r="A49" s="321" t="s">
        <v>195</v>
      </c>
      <c r="B49" s="334" t="s">
        <v>195</v>
      </c>
      <c r="C49" s="334" t="s">
        <v>195</v>
      </c>
      <c r="D49" s="334" t="s">
        <v>196</v>
      </c>
      <c r="E49" s="333">
        <v>63770</v>
      </c>
      <c r="F49" s="333"/>
      <c r="G49" s="333">
        <v>63770</v>
      </c>
      <c r="H49" s="333"/>
      <c r="I49" s="333"/>
      <c r="J49" s="333"/>
    </row>
    <row r="50" ht="19.5" customHeight="1" spans="1:10">
      <c r="A50" s="321" t="s">
        <v>197</v>
      </c>
      <c r="B50" s="334" t="s">
        <v>197</v>
      </c>
      <c r="C50" s="334" t="s">
        <v>197</v>
      </c>
      <c r="D50" s="334" t="s">
        <v>198</v>
      </c>
      <c r="E50" s="333">
        <v>10000</v>
      </c>
      <c r="F50" s="333"/>
      <c r="G50" s="333">
        <v>10000</v>
      </c>
      <c r="H50" s="333"/>
      <c r="I50" s="333"/>
      <c r="J50" s="333"/>
    </row>
    <row r="51" ht="19.5" customHeight="1" spans="1:10">
      <c r="A51" s="321" t="s">
        <v>199</v>
      </c>
      <c r="B51" s="334" t="s">
        <v>199</v>
      </c>
      <c r="C51" s="334" t="s">
        <v>199</v>
      </c>
      <c r="D51" s="334" t="s">
        <v>200</v>
      </c>
      <c r="E51" s="333">
        <v>10000</v>
      </c>
      <c r="F51" s="333"/>
      <c r="G51" s="333">
        <v>10000</v>
      </c>
      <c r="H51" s="333"/>
      <c r="I51" s="333"/>
      <c r="J51" s="333"/>
    </row>
    <row r="52" ht="19.5" customHeight="1" spans="1:10">
      <c r="A52" s="321" t="s">
        <v>201</v>
      </c>
      <c r="B52" s="334" t="s">
        <v>201</v>
      </c>
      <c r="C52" s="334" t="s">
        <v>201</v>
      </c>
      <c r="D52" s="334" t="s">
        <v>202</v>
      </c>
      <c r="E52" s="333">
        <v>391200</v>
      </c>
      <c r="F52" s="333"/>
      <c r="G52" s="333">
        <v>391200</v>
      </c>
      <c r="H52" s="333"/>
      <c r="I52" s="333"/>
      <c r="J52" s="333"/>
    </row>
    <row r="53" ht="19.5" customHeight="1" spans="1:10">
      <c r="A53" s="321" t="s">
        <v>203</v>
      </c>
      <c r="B53" s="334" t="s">
        <v>203</v>
      </c>
      <c r="C53" s="334" t="s">
        <v>203</v>
      </c>
      <c r="D53" s="334" t="s">
        <v>204</v>
      </c>
      <c r="E53" s="333">
        <v>391200</v>
      </c>
      <c r="F53" s="333"/>
      <c r="G53" s="333">
        <v>391200</v>
      </c>
      <c r="H53" s="333"/>
      <c r="I53" s="333"/>
      <c r="J53" s="333"/>
    </row>
    <row r="54" ht="19.5" customHeight="1" spans="1:10">
      <c r="A54" s="321" t="s">
        <v>205</v>
      </c>
      <c r="B54" s="334" t="s">
        <v>205</v>
      </c>
      <c r="C54" s="334" t="s">
        <v>205</v>
      </c>
      <c r="D54" s="334" t="s">
        <v>206</v>
      </c>
      <c r="E54" s="333">
        <v>702207</v>
      </c>
      <c r="F54" s="333"/>
      <c r="G54" s="333">
        <v>702207</v>
      </c>
      <c r="H54" s="333"/>
      <c r="I54" s="333"/>
      <c r="J54" s="333"/>
    </row>
    <row r="55" ht="19.5" customHeight="1" spans="1:10">
      <c r="A55" s="321" t="s">
        <v>207</v>
      </c>
      <c r="B55" s="334" t="s">
        <v>207</v>
      </c>
      <c r="C55" s="334" t="s">
        <v>207</v>
      </c>
      <c r="D55" s="334" t="s">
        <v>208</v>
      </c>
      <c r="E55" s="333">
        <v>702207</v>
      </c>
      <c r="F55" s="333"/>
      <c r="G55" s="333">
        <v>702207</v>
      </c>
      <c r="H55" s="333"/>
      <c r="I55" s="333"/>
      <c r="J55" s="333"/>
    </row>
    <row r="56" ht="19.5" customHeight="1" spans="1:10">
      <c r="A56" s="321" t="s">
        <v>209</v>
      </c>
      <c r="B56" s="334" t="s">
        <v>209</v>
      </c>
      <c r="C56" s="334" t="s">
        <v>209</v>
      </c>
      <c r="D56" s="334" t="s">
        <v>210</v>
      </c>
      <c r="E56" s="333">
        <v>702207</v>
      </c>
      <c r="F56" s="333"/>
      <c r="G56" s="333">
        <v>702207</v>
      </c>
      <c r="H56" s="333"/>
      <c r="I56" s="333"/>
      <c r="J56" s="333"/>
    </row>
    <row r="57" ht="19.5" customHeight="1" spans="1:10">
      <c r="A57" s="321" t="s">
        <v>211</v>
      </c>
      <c r="B57" s="334" t="s">
        <v>211</v>
      </c>
      <c r="C57" s="334" t="s">
        <v>211</v>
      </c>
      <c r="D57" s="334" t="s">
        <v>212</v>
      </c>
      <c r="E57" s="333">
        <v>39400</v>
      </c>
      <c r="F57" s="333"/>
      <c r="G57" s="333">
        <v>39400</v>
      </c>
      <c r="H57" s="333"/>
      <c r="I57" s="333"/>
      <c r="J57" s="333"/>
    </row>
    <row r="58" ht="19.5" customHeight="1" spans="1:10">
      <c r="A58" s="321" t="s">
        <v>213</v>
      </c>
      <c r="B58" s="334" t="s">
        <v>213</v>
      </c>
      <c r="C58" s="334" t="s">
        <v>213</v>
      </c>
      <c r="D58" s="334" t="s">
        <v>214</v>
      </c>
      <c r="E58" s="333">
        <v>39400</v>
      </c>
      <c r="F58" s="333"/>
      <c r="G58" s="333">
        <v>39400</v>
      </c>
      <c r="H58" s="333"/>
      <c r="I58" s="333"/>
      <c r="J58" s="333"/>
    </row>
    <row r="59" ht="19.5" customHeight="1" spans="1:10">
      <c r="A59" s="321" t="s">
        <v>215</v>
      </c>
      <c r="B59" s="334" t="s">
        <v>215</v>
      </c>
      <c r="C59" s="334" t="s">
        <v>215</v>
      </c>
      <c r="D59" s="334" t="s">
        <v>216</v>
      </c>
      <c r="E59" s="333">
        <v>39400</v>
      </c>
      <c r="F59" s="333"/>
      <c r="G59" s="333">
        <v>39400</v>
      </c>
      <c r="H59" s="333"/>
      <c r="I59" s="333"/>
      <c r="J59" s="333"/>
    </row>
    <row r="60" ht="19.5" customHeight="1" spans="1:10">
      <c r="A60" s="321" t="s">
        <v>217</v>
      </c>
      <c r="B60" s="334" t="s">
        <v>217</v>
      </c>
      <c r="C60" s="334" t="s">
        <v>217</v>
      </c>
      <c r="D60" s="334" t="s">
        <v>218</v>
      </c>
      <c r="E60" s="333">
        <v>2284867.43</v>
      </c>
      <c r="F60" s="333">
        <v>815419.7</v>
      </c>
      <c r="G60" s="333">
        <v>1469447.73</v>
      </c>
      <c r="H60" s="333"/>
      <c r="I60" s="333"/>
      <c r="J60" s="333"/>
    </row>
    <row r="61" ht="19.5" customHeight="1" spans="1:10">
      <c r="A61" s="321" t="s">
        <v>219</v>
      </c>
      <c r="B61" s="334" t="s">
        <v>219</v>
      </c>
      <c r="C61" s="334" t="s">
        <v>219</v>
      </c>
      <c r="D61" s="334" t="s">
        <v>220</v>
      </c>
      <c r="E61" s="333">
        <v>1267452.53</v>
      </c>
      <c r="F61" s="333">
        <v>815419.7</v>
      </c>
      <c r="G61" s="333">
        <v>452032.83</v>
      </c>
      <c r="H61" s="333"/>
      <c r="I61" s="333"/>
      <c r="J61" s="333"/>
    </row>
    <row r="62" ht="19.5" customHeight="1" spans="1:10">
      <c r="A62" s="321" t="s">
        <v>221</v>
      </c>
      <c r="B62" s="334" t="s">
        <v>221</v>
      </c>
      <c r="C62" s="334" t="s">
        <v>221</v>
      </c>
      <c r="D62" s="334" t="s">
        <v>222</v>
      </c>
      <c r="E62" s="333">
        <v>50000</v>
      </c>
      <c r="F62" s="333"/>
      <c r="G62" s="333">
        <v>50000</v>
      </c>
      <c r="H62" s="333"/>
      <c r="I62" s="333"/>
      <c r="J62" s="333"/>
    </row>
    <row r="63" ht="19.5" customHeight="1" spans="1:10">
      <c r="A63" s="321" t="s">
        <v>223</v>
      </c>
      <c r="B63" s="334" t="s">
        <v>223</v>
      </c>
      <c r="C63" s="334" t="s">
        <v>223</v>
      </c>
      <c r="D63" s="334" t="s">
        <v>224</v>
      </c>
      <c r="E63" s="333">
        <v>1165452.82</v>
      </c>
      <c r="F63" s="333">
        <v>815419.7</v>
      </c>
      <c r="G63" s="333">
        <v>350033.12</v>
      </c>
      <c r="H63" s="333"/>
      <c r="I63" s="333"/>
      <c r="J63" s="333"/>
    </row>
    <row r="64" ht="19.5" customHeight="1" spans="1:10">
      <c r="A64" s="321" t="s">
        <v>225</v>
      </c>
      <c r="B64" s="334" t="s">
        <v>225</v>
      </c>
      <c r="C64" s="334" t="s">
        <v>225</v>
      </c>
      <c r="D64" s="334" t="s">
        <v>226</v>
      </c>
      <c r="E64" s="333">
        <v>51999.71</v>
      </c>
      <c r="F64" s="333"/>
      <c r="G64" s="333">
        <v>51999.71</v>
      </c>
      <c r="H64" s="333"/>
      <c r="I64" s="333"/>
      <c r="J64" s="333"/>
    </row>
    <row r="65" ht="19.5" customHeight="1" spans="1:10">
      <c r="A65" s="321" t="s">
        <v>227</v>
      </c>
      <c r="B65" s="334" t="s">
        <v>227</v>
      </c>
      <c r="C65" s="334" t="s">
        <v>227</v>
      </c>
      <c r="D65" s="334" t="s">
        <v>228</v>
      </c>
      <c r="E65" s="333">
        <v>1004614.9</v>
      </c>
      <c r="F65" s="333"/>
      <c r="G65" s="333">
        <v>1004614.9</v>
      </c>
      <c r="H65" s="333"/>
      <c r="I65" s="333"/>
      <c r="J65" s="333"/>
    </row>
    <row r="66" ht="19.5" customHeight="1" spans="1:10">
      <c r="A66" s="321" t="s">
        <v>229</v>
      </c>
      <c r="B66" s="334" t="s">
        <v>229</v>
      </c>
      <c r="C66" s="334" t="s">
        <v>229</v>
      </c>
      <c r="D66" s="334" t="s">
        <v>230</v>
      </c>
      <c r="E66" s="333">
        <v>1004614.9</v>
      </c>
      <c r="F66" s="333"/>
      <c r="G66" s="333">
        <v>1004614.9</v>
      </c>
      <c r="H66" s="333"/>
      <c r="I66" s="333"/>
      <c r="J66" s="333"/>
    </row>
    <row r="67" ht="19.5" customHeight="1" spans="1:10">
      <c r="A67" s="321" t="s">
        <v>231</v>
      </c>
      <c r="B67" s="334" t="s">
        <v>231</v>
      </c>
      <c r="C67" s="334" t="s">
        <v>231</v>
      </c>
      <c r="D67" s="334" t="s">
        <v>232</v>
      </c>
      <c r="E67" s="333">
        <v>12800</v>
      </c>
      <c r="F67" s="333"/>
      <c r="G67" s="333">
        <v>12800</v>
      </c>
      <c r="H67" s="333"/>
      <c r="I67" s="333"/>
      <c r="J67" s="333"/>
    </row>
    <row r="68" ht="19.5" customHeight="1" spans="1:10">
      <c r="A68" s="321" t="s">
        <v>233</v>
      </c>
      <c r="B68" s="334" t="s">
        <v>233</v>
      </c>
      <c r="C68" s="334" t="s">
        <v>233</v>
      </c>
      <c r="D68" s="334" t="s">
        <v>234</v>
      </c>
      <c r="E68" s="333">
        <v>12800</v>
      </c>
      <c r="F68" s="333"/>
      <c r="G68" s="333">
        <v>12800</v>
      </c>
      <c r="H68" s="333"/>
      <c r="I68" s="333"/>
      <c r="J68" s="333"/>
    </row>
    <row r="69" ht="19.5" customHeight="1" spans="1:10">
      <c r="A69" s="321" t="s">
        <v>235</v>
      </c>
      <c r="B69" s="334" t="s">
        <v>235</v>
      </c>
      <c r="C69" s="334" t="s">
        <v>235</v>
      </c>
      <c r="D69" s="334" t="s">
        <v>236</v>
      </c>
      <c r="E69" s="333">
        <v>10954231.38</v>
      </c>
      <c r="F69" s="333">
        <v>2229145.4</v>
      </c>
      <c r="G69" s="333">
        <v>8725085.98</v>
      </c>
      <c r="H69" s="333"/>
      <c r="I69" s="333"/>
      <c r="J69" s="333"/>
    </row>
    <row r="70" ht="19.5" customHeight="1" spans="1:10">
      <c r="A70" s="321" t="s">
        <v>237</v>
      </c>
      <c r="B70" s="334" t="s">
        <v>237</v>
      </c>
      <c r="C70" s="334" t="s">
        <v>237</v>
      </c>
      <c r="D70" s="334" t="s">
        <v>238</v>
      </c>
      <c r="E70" s="333">
        <v>51883.68</v>
      </c>
      <c r="F70" s="333"/>
      <c r="G70" s="333">
        <v>51883.68</v>
      </c>
      <c r="H70" s="333"/>
      <c r="I70" s="333"/>
      <c r="J70" s="333"/>
    </row>
    <row r="71" ht="19.5" customHeight="1" spans="1:10">
      <c r="A71" s="321" t="s">
        <v>239</v>
      </c>
      <c r="B71" s="334" t="s">
        <v>239</v>
      </c>
      <c r="C71" s="334" t="s">
        <v>239</v>
      </c>
      <c r="D71" s="334" t="s">
        <v>140</v>
      </c>
      <c r="E71" s="333">
        <v>7500</v>
      </c>
      <c r="F71" s="333"/>
      <c r="G71" s="333">
        <v>7500</v>
      </c>
      <c r="H71" s="333"/>
      <c r="I71" s="333"/>
      <c r="J71" s="333"/>
    </row>
    <row r="72" ht="19.5" customHeight="1" spans="1:10">
      <c r="A72" s="321" t="s">
        <v>240</v>
      </c>
      <c r="B72" s="334" t="s">
        <v>240</v>
      </c>
      <c r="C72" s="334" t="s">
        <v>240</v>
      </c>
      <c r="D72" s="334" t="s">
        <v>241</v>
      </c>
      <c r="E72" s="333">
        <v>16570</v>
      </c>
      <c r="F72" s="333"/>
      <c r="G72" s="333">
        <v>16570</v>
      </c>
      <c r="H72" s="333"/>
      <c r="I72" s="333"/>
      <c r="J72" s="333"/>
    </row>
    <row r="73" ht="19.5" customHeight="1" spans="1:10">
      <c r="A73" s="321" t="s">
        <v>242</v>
      </c>
      <c r="B73" s="334" t="s">
        <v>242</v>
      </c>
      <c r="C73" s="334" t="s">
        <v>242</v>
      </c>
      <c r="D73" s="334" t="s">
        <v>243</v>
      </c>
      <c r="E73" s="333">
        <v>27813.68</v>
      </c>
      <c r="F73" s="333"/>
      <c r="G73" s="333">
        <v>27813.68</v>
      </c>
      <c r="H73" s="333"/>
      <c r="I73" s="333"/>
      <c r="J73" s="333"/>
    </row>
    <row r="74" ht="19.5" customHeight="1" spans="1:10">
      <c r="A74" s="321" t="s">
        <v>244</v>
      </c>
      <c r="B74" s="334" t="s">
        <v>244</v>
      </c>
      <c r="C74" s="334" t="s">
        <v>244</v>
      </c>
      <c r="D74" s="334" t="s">
        <v>245</v>
      </c>
      <c r="E74" s="333">
        <v>136000</v>
      </c>
      <c r="F74" s="333"/>
      <c r="G74" s="333">
        <v>136000</v>
      </c>
      <c r="H74" s="333"/>
      <c r="I74" s="333"/>
      <c r="J74" s="333"/>
    </row>
    <row r="75" ht="19.5" customHeight="1" spans="1:10">
      <c r="A75" s="321" t="s">
        <v>246</v>
      </c>
      <c r="B75" s="334" t="s">
        <v>246</v>
      </c>
      <c r="C75" s="334" t="s">
        <v>246</v>
      </c>
      <c r="D75" s="334" t="s">
        <v>247</v>
      </c>
      <c r="E75" s="333">
        <v>16000</v>
      </c>
      <c r="F75" s="333"/>
      <c r="G75" s="333">
        <v>16000</v>
      </c>
      <c r="H75" s="333"/>
      <c r="I75" s="333"/>
      <c r="J75" s="333"/>
    </row>
    <row r="76" ht="19.5" customHeight="1" spans="1:10">
      <c r="A76" s="321" t="s">
        <v>248</v>
      </c>
      <c r="B76" s="334" t="s">
        <v>248</v>
      </c>
      <c r="C76" s="334" t="s">
        <v>248</v>
      </c>
      <c r="D76" s="334" t="s">
        <v>249</v>
      </c>
      <c r="E76" s="333">
        <v>120000</v>
      </c>
      <c r="F76" s="333"/>
      <c r="G76" s="333">
        <v>120000</v>
      </c>
      <c r="H76" s="333"/>
      <c r="I76" s="333"/>
      <c r="J76" s="333"/>
    </row>
    <row r="77" ht="19.5" customHeight="1" spans="1:10">
      <c r="A77" s="321" t="s">
        <v>250</v>
      </c>
      <c r="B77" s="334" t="s">
        <v>250</v>
      </c>
      <c r="C77" s="334" t="s">
        <v>250</v>
      </c>
      <c r="D77" s="334" t="s">
        <v>251</v>
      </c>
      <c r="E77" s="333">
        <v>1517860.8</v>
      </c>
      <c r="F77" s="333">
        <v>1517860.8</v>
      </c>
      <c r="G77" s="333"/>
      <c r="H77" s="333"/>
      <c r="I77" s="333"/>
      <c r="J77" s="333"/>
    </row>
    <row r="78" ht="19.5" customHeight="1" spans="1:10">
      <c r="A78" s="321" t="s">
        <v>252</v>
      </c>
      <c r="B78" s="334" t="s">
        <v>252</v>
      </c>
      <c r="C78" s="334" t="s">
        <v>252</v>
      </c>
      <c r="D78" s="334" t="s">
        <v>253</v>
      </c>
      <c r="E78" s="333">
        <v>201600</v>
      </c>
      <c r="F78" s="333">
        <v>201600</v>
      </c>
      <c r="G78" s="333"/>
      <c r="H78" s="333"/>
      <c r="I78" s="333"/>
      <c r="J78" s="333"/>
    </row>
    <row r="79" ht="19.5" customHeight="1" spans="1:10">
      <c r="A79" s="321" t="s">
        <v>254</v>
      </c>
      <c r="B79" s="334" t="s">
        <v>254</v>
      </c>
      <c r="C79" s="334" t="s">
        <v>254</v>
      </c>
      <c r="D79" s="334" t="s">
        <v>255</v>
      </c>
      <c r="E79" s="333">
        <v>214200</v>
      </c>
      <c r="F79" s="333">
        <v>214200</v>
      </c>
      <c r="G79" s="333"/>
      <c r="H79" s="333"/>
      <c r="I79" s="333"/>
      <c r="J79" s="333"/>
    </row>
    <row r="80" ht="19.5" customHeight="1" spans="1:10">
      <c r="A80" s="321" t="s">
        <v>256</v>
      </c>
      <c r="B80" s="334" t="s">
        <v>256</v>
      </c>
      <c r="C80" s="334" t="s">
        <v>256</v>
      </c>
      <c r="D80" s="334" t="s">
        <v>257</v>
      </c>
      <c r="E80" s="333">
        <v>953297.12</v>
      </c>
      <c r="F80" s="333">
        <v>953297.12</v>
      </c>
      <c r="G80" s="333"/>
      <c r="H80" s="333"/>
      <c r="I80" s="333"/>
      <c r="J80" s="333"/>
    </row>
    <row r="81" ht="19.5" customHeight="1" spans="1:10">
      <c r="A81" s="321" t="s">
        <v>258</v>
      </c>
      <c r="B81" s="334" t="s">
        <v>258</v>
      </c>
      <c r="C81" s="334" t="s">
        <v>258</v>
      </c>
      <c r="D81" s="334" t="s">
        <v>259</v>
      </c>
      <c r="E81" s="333">
        <v>148763.68</v>
      </c>
      <c r="F81" s="333">
        <v>148763.68</v>
      </c>
      <c r="G81" s="333"/>
      <c r="H81" s="333"/>
      <c r="I81" s="333"/>
      <c r="J81" s="333"/>
    </row>
    <row r="82" ht="19.5" customHeight="1" spans="1:10">
      <c r="A82" s="321" t="s">
        <v>260</v>
      </c>
      <c r="B82" s="334" t="s">
        <v>260</v>
      </c>
      <c r="C82" s="334" t="s">
        <v>260</v>
      </c>
      <c r="D82" s="334" t="s">
        <v>261</v>
      </c>
      <c r="E82" s="333">
        <v>24845</v>
      </c>
      <c r="F82" s="333"/>
      <c r="G82" s="333">
        <v>24845</v>
      </c>
      <c r="H82" s="333"/>
      <c r="I82" s="333"/>
      <c r="J82" s="333"/>
    </row>
    <row r="83" ht="19.5" customHeight="1" spans="1:10">
      <c r="A83" s="321" t="s">
        <v>262</v>
      </c>
      <c r="B83" s="334" t="s">
        <v>262</v>
      </c>
      <c r="C83" s="334" t="s">
        <v>262</v>
      </c>
      <c r="D83" s="334" t="s">
        <v>263</v>
      </c>
      <c r="E83" s="333">
        <v>8000</v>
      </c>
      <c r="F83" s="333"/>
      <c r="G83" s="333">
        <v>8000</v>
      </c>
      <c r="H83" s="333"/>
      <c r="I83" s="333"/>
      <c r="J83" s="333"/>
    </row>
    <row r="84" ht="19.5" customHeight="1" spans="1:10">
      <c r="A84" s="321" t="s">
        <v>264</v>
      </c>
      <c r="B84" s="334" t="s">
        <v>264</v>
      </c>
      <c r="C84" s="334" t="s">
        <v>264</v>
      </c>
      <c r="D84" s="334" t="s">
        <v>265</v>
      </c>
      <c r="E84" s="333">
        <v>16845</v>
      </c>
      <c r="F84" s="333"/>
      <c r="G84" s="333">
        <v>16845</v>
      </c>
      <c r="H84" s="333"/>
      <c r="I84" s="333"/>
      <c r="J84" s="333"/>
    </row>
    <row r="85" ht="19.5" customHeight="1" spans="1:10">
      <c r="A85" s="321" t="s">
        <v>266</v>
      </c>
      <c r="B85" s="334" t="s">
        <v>266</v>
      </c>
      <c r="C85" s="334" t="s">
        <v>266</v>
      </c>
      <c r="D85" s="334" t="s">
        <v>267</v>
      </c>
      <c r="E85" s="333">
        <v>112980</v>
      </c>
      <c r="F85" s="333">
        <v>94980</v>
      </c>
      <c r="G85" s="333">
        <v>18000</v>
      </c>
      <c r="H85" s="333"/>
      <c r="I85" s="333"/>
      <c r="J85" s="333"/>
    </row>
    <row r="86" ht="19.5" customHeight="1" spans="1:10">
      <c r="A86" s="321" t="s">
        <v>268</v>
      </c>
      <c r="B86" s="334" t="s">
        <v>268</v>
      </c>
      <c r="C86" s="334" t="s">
        <v>268</v>
      </c>
      <c r="D86" s="334" t="s">
        <v>269</v>
      </c>
      <c r="E86" s="333">
        <v>94980</v>
      </c>
      <c r="F86" s="333">
        <v>94980</v>
      </c>
      <c r="G86" s="333"/>
      <c r="H86" s="333"/>
      <c r="I86" s="333"/>
      <c r="J86" s="333"/>
    </row>
    <row r="87" ht="19.5" customHeight="1" spans="1:10">
      <c r="A87" s="321" t="s">
        <v>270</v>
      </c>
      <c r="B87" s="334" t="s">
        <v>270</v>
      </c>
      <c r="C87" s="334" t="s">
        <v>270</v>
      </c>
      <c r="D87" s="334" t="s">
        <v>271</v>
      </c>
      <c r="E87" s="333">
        <v>18000</v>
      </c>
      <c r="F87" s="333"/>
      <c r="G87" s="333">
        <v>18000</v>
      </c>
      <c r="H87" s="333"/>
      <c r="I87" s="333"/>
      <c r="J87" s="333"/>
    </row>
    <row r="88" ht="19.5" customHeight="1" spans="1:10">
      <c r="A88" s="321" t="s">
        <v>272</v>
      </c>
      <c r="B88" s="334" t="s">
        <v>272</v>
      </c>
      <c r="C88" s="334" t="s">
        <v>272</v>
      </c>
      <c r="D88" s="334" t="s">
        <v>273</v>
      </c>
      <c r="E88" s="333">
        <v>60000</v>
      </c>
      <c r="F88" s="333"/>
      <c r="G88" s="333">
        <v>60000</v>
      </c>
      <c r="H88" s="333"/>
      <c r="I88" s="333"/>
      <c r="J88" s="333"/>
    </row>
    <row r="89" ht="19.5" customHeight="1" spans="1:10">
      <c r="A89" s="321" t="s">
        <v>274</v>
      </c>
      <c r="B89" s="334" t="s">
        <v>274</v>
      </c>
      <c r="C89" s="334" t="s">
        <v>274</v>
      </c>
      <c r="D89" s="334" t="s">
        <v>275</v>
      </c>
      <c r="E89" s="333">
        <v>60000</v>
      </c>
      <c r="F89" s="333"/>
      <c r="G89" s="333">
        <v>60000</v>
      </c>
      <c r="H89" s="333"/>
      <c r="I89" s="333"/>
      <c r="J89" s="333"/>
    </row>
    <row r="90" ht="19.5" customHeight="1" spans="1:10">
      <c r="A90" s="321" t="s">
        <v>276</v>
      </c>
      <c r="B90" s="334" t="s">
        <v>276</v>
      </c>
      <c r="C90" s="334" t="s">
        <v>276</v>
      </c>
      <c r="D90" s="334" t="s">
        <v>277</v>
      </c>
      <c r="E90" s="333">
        <v>6571581.3</v>
      </c>
      <c r="F90" s="333"/>
      <c r="G90" s="333">
        <v>6571581.3</v>
      </c>
      <c r="H90" s="333"/>
      <c r="I90" s="333"/>
      <c r="J90" s="333"/>
    </row>
    <row r="91" ht="19.5" customHeight="1" spans="1:10">
      <c r="A91" s="321" t="s">
        <v>278</v>
      </c>
      <c r="B91" s="334" t="s">
        <v>278</v>
      </c>
      <c r="C91" s="334" t="s">
        <v>278</v>
      </c>
      <c r="D91" s="334" t="s">
        <v>279</v>
      </c>
      <c r="E91" s="333">
        <v>2970120</v>
      </c>
      <c r="F91" s="333"/>
      <c r="G91" s="333">
        <v>2970120</v>
      </c>
      <c r="H91" s="333"/>
      <c r="I91" s="333"/>
      <c r="J91" s="333"/>
    </row>
    <row r="92" ht="19.5" customHeight="1" spans="1:10">
      <c r="A92" s="321" t="s">
        <v>280</v>
      </c>
      <c r="B92" s="334" t="s">
        <v>280</v>
      </c>
      <c r="C92" s="334" t="s">
        <v>280</v>
      </c>
      <c r="D92" s="334" t="s">
        <v>281</v>
      </c>
      <c r="E92" s="333">
        <v>859784.3</v>
      </c>
      <c r="F92" s="333"/>
      <c r="G92" s="333">
        <v>859784.3</v>
      </c>
      <c r="H92" s="333"/>
      <c r="I92" s="333"/>
      <c r="J92" s="333"/>
    </row>
    <row r="93" ht="19.5" customHeight="1" spans="1:10">
      <c r="A93" s="321" t="s">
        <v>282</v>
      </c>
      <c r="B93" s="334" t="s">
        <v>282</v>
      </c>
      <c r="C93" s="334" t="s">
        <v>282</v>
      </c>
      <c r="D93" s="334" t="s">
        <v>283</v>
      </c>
      <c r="E93" s="333">
        <v>2613177</v>
      </c>
      <c r="F93" s="333"/>
      <c r="G93" s="333">
        <v>2613177</v>
      </c>
      <c r="H93" s="333"/>
      <c r="I93" s="333"/>
      <c r="J93" s="333"/>
    </row>
    <row r="94" ht="19.5" customHeight="1" spans="1:10">
      <c r="A94" s="321" t="s">
        <v>284</v>
      </c>
      <c r="B94" s="334" t="s">
        <v>284</v>
      </c>
      <c r="C94" s="334" t="s">
        <v>284</v>
      </c>
      <c r="D94" s="334" t="s">
        <v>285</v>
      </c>
      <c r="E94" s="333">
        <v>128500</v>
      </c>
      <c r="F94" s="333"/>
      <c r="G94" s="333">
        <v>128500</v>
      </c>
      <c r="H94" s="333"/>
      <c r="I94" s="333"/>
      <c r="J94" s="333"/>
    </row>
    <row r="95" ht="19.5" customHeight="1" spans="1:10">
      <c r="A95" s="321" t="s">
        <v>286</v>
      </c>
      <c r="B95" s="334" t="s">
        <v>286</v>
      </c>
      <c r="C95" s="334" t="s">
        <v>286</v>
      </c>
      <c r="D95" s="334" t="s">
        <v>287</v>
      </c>
      <c r="E95" s="333">
        <v>274800</v>
      </c>
      <c r="F95" s="333"/>
      <c r="G95" s="333">
        <v>274800</v>
      </c>
      <c r="H95" s="333"/>
      <c r="I95" s="333"/>
      <c r="J95" s="333"/>
    </row>
    <row r="96" ht="19.5" customHeight="1" spans="1:10">
      <c r="A96" s="321" t="s">
        <v>288</v>
      </c>
      <c r="B96" s="334" t="s">
        <v>288</v>
      </c>
      <c r="C96" s="334" t="s">
        <v>288</v>
      </c>
      <c r="D96" s="334" t="s">
        <v>289</v>
      </c>
      <c r="E96" s="333">
        <v>79070</v>
      </c>
      <c r="F96" s="333"/>
      <c r="G96" s="333">
        <v>79070</v>
      </c>
      <c r="H96" s="333"/>
      <c r="I96" s="333"/>
      <c r="J96" s="333"/>
    </row>
    <row r="97" ht="19.5" customHeight="1" spans="1:10">
      <c r="A97" s="321" t="s">
        <v>290</v>
      </c>
      <c r="B97" s="334" t="s">
        <v>290</v>
      </c>
      <c r="C97" s="334" t="s">
        <v>290</v>
      </c>
      <c r="D97" s="334" t="s">
        <v>291</v>
      </c>
      <c r="E97" s="333">
        <v>195730</v>
      </c>
      <c r="F97" s="333"/>
      <c r="G97" s="333">
        <v>195730</v>
      </c>
      <c r="H97" s="333"/>
      <c r="I97" s="333"/>
      <c r="J97" s="333"/>
    </row>
    <row r="98" ht="19.5" customHeight="1" spans="1:10">
      <c r="A98" s="321" t="s">
        <v>292</v>
      </c>
      <c r="B98" s="334" t="s">
        <v>292</v>
      </c>
      <c r="C98" s="334" t="s">
        <v>292</v>
      </c>
      <c r="D98" s="334" t="s">
        <v>293</v>
      </c>
      <c r="E98" s="333">
        <v>772300</v>
      </c>
      <c r="F98" s="333"/>
      <c r="G98" s="333">
        <v>772300</v>
      </c>
      <c r="H98" s="333"/>
      <c r="I98" s="333"/>
      <c r="J98" s="333"/>
    </row>
    <row r="99" ht="19.5" customHeight="1" spans="1:10">
      <c r="A99" s="321" t="s">
        <v>294</v>
      </c>
      <c r="B99" s="334" t="s">
        <v>294</v>
      </c>
      <c r="C99" s="334" t="s">
        <v>294</v>
      </c>
      <c r="D99" s="334" t="s">
        <v>295</v>
      </c>
      <c r="E99" s="333">
        <v>772300</v>
      </c>
      <c r="F99" s="333"/>
      <c r="G99" s="333">
        <v>772300</v>
      </c>
      <c r="H99" s="333"/>
      <c r="I99" s="333"/>
      <c r="J99" s="333"/>
    </row>
    <row r="100" ht="19.5" customHeight="1" spans="1:10">
      <c r="A100" s="321" t="s">
        <v>296</v>
      </c>
      <c r="B100" s="334" t="s">
        <v>296</v>
      </c>
      <c r="C100" s="334" t="s">
        <v>296</v>
      </c>
      <c r="D100" s="334" t="s">
        <v>297</v>
      </c>
      <c r="E100" s="333">
        <v>100000</v>
      </c>
      <c r="F100" s="333"/>
      <c r="G100" s="333">
        <v>100000</v>
      </c>
      <c r="H100" s="333"/>
      <c r="I100" s="333"/>
      <c r="J100" s="333"/>
    </row>
    <row r="101" ht="19.5" customHeight="1" spans="1:10">
      <c r="A101" s="321" t="s">
        <v>298</v>
      </c>
      <c r="B101" s="334" t="s">
        <v>298</v>
      </c>
      <c r="C101" s="334" t="s">
        <v>298</v>
      </c>
      <c r="D101" s="334" t="s">
        <v>299</v>
      </c>
      <c r="E101" s="333">
        <v>100000</v>
      </c>
      <c r="F101" s="333"/>
      <c r="G101" s="333">
        <v>100000</v>
      </c>
      <c r="H101" s="333"/>
      <c r="I101" s="333"/>
      <c r="J101" s="333"/>
    </row>
    <row r="102" ht="19.5" customHeight="1" spans="1:10">
      <c r="A102" s="321" t="s">
        <v>300</v>
      </c>
      <c r="B102" s="334" t="s">
        <v>300</v>
      </c>
      <c r="C102" s="334" t="s">
        <v>300</v>
      </c>
      <c r="D102" s="334" t="s">
        <v>301</v>
      </c>
      <c r="E102" s="333">
        <v>322950</v>
      </c>
      <c r="F102" s="333"/>
      <c r="G102" s="333">
        <v>322950</v>
      </c>
      <c r="H102" s="333"/>
      <c r="I102" s="333"/>
      <c r="J102" s="333"/>
    </row>
    <row r="103" ht="19.5" customHeight="1" spans="1:10">
      <c r="A103" s="321" t="s">
        <v>302</v>
      </c>
      <c r="B103" s="334" t="s">
        <v>302</v>
      </c>
      <c r="C103" s="334" t="s">
        <v>302</v>
      </c>
      <c r="D103" s="334" t="s">
        <v>303</v>
      </c>
      <c r="E103" s="333">
        <v>322950</v>
      </c>
      <c r="F103" s="333"/>
      <c r="G103" s="333">
        <v>322950</v>
      </c>
      <c r="H103" s="333"/>
      <c r="I103" s="333"/>
      <c r="J103" s="333"/>
    </row>
    <row r="104" ht="19.5" customHeight="1" spans="1:10">
      <c r="A104" s="321" t="s">
        <v>304</v>
      </c>
      <c r="B104" s="334" t="s">
        <v>304</v>
      </c>
      <c r="C104" s="334" t="s">
        <v>304</v>
      </c>
      <c r="D104" s="334" t="s">
        <v>305</v>
      </c>
      <c r="E104" s="333">
        <v>249976</v>
      </c>
      <c r="F104" s="333"/>
      <c r="G104" s="333">
        <v>249976</v>
      </c>
      <c r="H104" s="333"/>
      <c r="I104" s="333"/>
      <c r="J104" s="333"/>
    </row>
    <row r="105" ht="19.5" customHeight="1" spans="1:10">
      <c r="A105" s="321" t="s">
        <v>306</v>
      </c>
      <c r="B105" s="334" t="s">
        <v>306</v>
      </c>
      <c r="C105" s="334" t="s">
        <v>306</v>
      </c>
      <c r="D105" s="334" t="s">
        <v>307</v>
      </c>
      <c r="E105" s="333">
        <v>249976</v>
      </c>
      <c r="F105" s="333"/>
      <c r="G105" s="333">
        <v>249976</v>
      </c>
      <c r="H105" s="333"/>
      <c r="I105" s="333"/>
      <c r="J105" s="333"/>
    </row>
    <row r="106" ht="19.5" customHeight="1" spans="1:10">
      <c r="A106" s="321" t="s">
        <v>308</v>
      </c>
      <c r="B106" s="334" t="s">
        <v>308</v>
      </c>
      <c r="C106" s="334" t="s">
        <v>308</v>
      </c>
      <c r="D106" s="334" t="s">
        <v>309</v>
      </c>
      <c r="E106" s="333">
        <v>759054.6</v>
      </c>
      <c r="F106" s="333">
        <v>616304.6</v>
      </c>
      <c r="G106" s="333">
        <v>142750</v>
      </c>
      <c r="H106" s="333"/>
      <c r="I106" s="333"/>
      <c r="J106" s="333"/>
    </row>
    <row r="107" ht="19.5" customHeight="1" spans="1:10">
      <c r="A107" s="321" t="s">
        <v>310</v>
      </c>
      <c r="B107" s="334" t="s">
        <v>310</v>
      </c>
      <c r="C107" s="334" t="s">
        <v>310</v>
      </c>
      <c r="D107" s="334" t="s">
        <v>311</v>
      </c>
      <c r="E107" s="333">
        <v>759054.6</v>
      </c>
      <c r="F107" s="333">
        <v>616304.6</v>
      </c>
      <c r="G107" s="333">
        <v>142750</v>
      </c>
      <c r="H107" s="333"/>
      <c r="I107" s="333"/>
      <c r="J107" s="333"/>
    </row>
    <row r="108" ht="19.5" customHeight="1" spans="1:10">
      <c r="A108" s="321" t="s">
        <v>312</v>
      </c>
      <c r="B108" s="334" t="s">
        <v>312</v>
      </c>
      <c r="C108" s="334" t="s">
        <v>312</v>
      </c>
      <c r="D108" s="334" t="s">
        <v>313</v>
      </c>
      <c r="E108" s="333">
        <v>5242542.12</v>
      </c>
      <c r="F108" s="333">
        <v>989827.12</v>
      </c>
      <c r="G108" s="333">
        <v>4252715</v>
      </c>
      <c r="H108" s="333"/>
      <c r="I108" s="333"/>
      <c r="J108" s="333"/>
    </row>
    <row r="109" ht="19.5" customHeight="1" spans="1:10">
      <c r="A109" s="321" t="s">
        <v>314</v>
      </c>
      <c r="B109" s="334" t="s">
        <v>314</v>
      </c>
      <c r="C109" s="334" t="s">
        <v>314</v>
      </c>
      <c r="D109" s="334" t="s">
        <v>315</v>
      </c>
      <c r="E109" s="333">
        <v>3474255</v>
      </c>
      <c r="F109" s="333"/>
      <c r="G109" s="333">
        <v>3474255</v>
      </c>
      <c r="H109" s="333"/>
      <c r="I109" s="333"/>
      <c r="J109" s="333"/>
    </row>
    <row r="110" ht="19.5" customHeight="1" spans="1:10">
      <c r="A110" s="321" t="s">
        <v>316</v>
      </c>
      <c r="B110" s="334" t="s">
        <v>316</v>
      </c>
      <c r="C110" s="334" t="s">
        <v>316</v>
      </c>
      <c r="D110" s="334" t="s">
        <v>317</v>
      </c>
      <c r="E110" s="333">
        <v>2624000</v>
      </c>
      <c r="F110" s="333"/>
      <c r="G110" s="333">
        <v>2624000</v>
      </c>
      <c r="H110" s="333"/>
      <c r="I110" s="333"/>
      <c r="J110" s="333"/>
    </row>
    <row r="111" ht="19.5" customHeight="1" spans="1:10">
      <c r="A111" s="321" t="s">
        <v>318</v>
      </c>
      <c r="B111" s="334" t="s">
        <v>318</v>
      </c>
      <c r="C111" s="334" t="s">
        <v>318</v>
      </c>
      <c r="D111" s="334" t="s">
        <v>319</v>
      </c>
      <c r="E111" s="333">
        <v>41200</v>
      </c>
      <c r="F111" s="333"/>
      <c r="G111" s="333">
        <v>41200</v>
      </c>
      <c r="H111" s="333"/>
      <c r="I111" s="333"/>
      <c r="J111" s="333"/>
    </row>
    <row r="112" ht="19.5" customHeight="1" spans="1:10">
      <c r="A112" s="321" t="s">
        <v>320</v>
      </c>
      <c r="B112" s="334" t="s">
        <v>320</v>
      </c>
      <c r="C112" s="334" t="s">
        <v>320</v>
      </c>
      <c r="D112" s="334" t="s">
        <v>321</v>
      </c>
      <c r="E112" s="333">
        <v>402400</v>
      </c>
      <c r="F112" s="333"/>
      <c r="G112" s="333">
        <v>402400</v>
      </c>
      <c r="H112" s="333"/>
      <c r="I112" s="333"/>
      <c r="J112" s="333"/>
    </row>
    <row r="113" ht="19.5" customHeight="1" spans="1:10">
      <c r="A113" s="321" t="s">
        <v>322</v>
      </c>
      <c r="B113" s="334" t="s">
        <v>322</v>
      </c>
      <c r="C113" s="334" t="s">
        <v>322</v>
      </c>
      <c r="D113" s="334" t="s">
        <v>323</v>
      </c>
      <c r="E113" s="333">
        <v>406655</v>
      </c>
      <c r="F113" s="333"/>
      <c r="G113" s="333">
        <v>406655</v>
      </c>
      <c r="H113" s="333"/>
      <c r="I113" s="333"/>
      <c r="J113" s="333"/>
    </row>
    <row r="114" ht="19.5" customHeight="1" spans="1:10">
      <c r="A114" s="321" t="s">
        <v>324</v>
      </c>
      <c r="B114" s="334" t="s">
        <v>324</v>
      </c>
      <c r="C114" s="334" t="s">
        <v>324</v>
      </c>
      <c r="D114" s="334" t="s">
        <v>325</v>
      </c>
      <c r="E114" s="333">
        <v>689830</v>
      </c>
      <c r="F114" s="333"/>
      <c r="G114" s="333">
        <v>689830</v>
      </c>
      <c r="H114" s="333"/>
      <c r="I114" s="333"/>
      <c r="J114" s="333"/>
    </row>
    <row r="115" ht="19.5" customHeight="1" spans="1:10">
      <c r="A115" s="321" t="s">
        <v>326</v>
      </c>
      <c r="B115" s="334" t="s">
        <v>326</v>
      </c>
      <c r="C115" s="334" t="s">
        <v>326</v>
      </c>
      <c r="D115" s="334" t="s">
        <v>327</v>
      </c>
      <c r="E115" s="333">
        <v>296595</v>
      </c>
      <c r="F115" s="333"/>
      <c r="G115" s="333">
        <v>296595</v>
      </c>
      <c r="H115" s="333"/>
      <c r="I115" s="333"/>
      <c r="J115" s="333"/>
    </row>
    <row r="116" ht="19.5" customHeight="1" spans="1:10">
      <c r="A116" s="321" t="s">
        <v>328</v>
      </c>
      <c r="B116" s="334" t="s">
        <v>328</v>
      </c>
      <c r="C116" s="334" t="s">
        <v>328</v>
      </c>
      <c r="D116" s="334" t="s">
        <v>329</v>
      </c>
      <c r="E116" s="333">
        <v>393235</v>
      </c>
      <c r="F116" s="333"/>
      <c r="G116" s="333">
        <v>393235</v>
      </c>
      <c r="H116" s="333"/>
      <c r="I116" s="333"/>
      <c r="J116" s="333"/>
    </row>
    <row r="117" ht="19.5" customHeight="1" spans="1:10">
      <c r="A117" s="321" t="s">
        <v>330</v>
      </c>
      <c r="B117" s="334" t="s">
        <v>330</v>
      </c>
      <c r="C117" s="334" t="s">
        <v>330</v>
      </c>
      <c r="D117" s="334" t="s">
        <v>331</v>
      </c>
      <c r="E117" s="333">
        <v>989827.12</v>
      </c>
      <c r="F117" s="333">
        <v>989827.12</v>
      </c>
      <c r="G117" s="333"/>
      <c r="H117" s="333"/>
      <c r="I117" s="333"/>
      <c r="J117" s="333"/>
    </row>
    <row r="118" ht="19.5" customHeight="1" spans="1:10">
      <c r="A118" s="321" t="s">
        <v>332</v>
      </c>
      <c r="B118" s="334" t="s">
        <v>332</v>
      </c>
      <c r="C118" s="334" t="s">
        <v>332</v>
      </c>
      <c r="D118" s="334" t="s">
        <v>333</v>
      </c>
      <c r="E118" s="333">
        <v>279475.49</v>
      </c>
      <c r="F118" s="333">
        <v>279475.49</v>
      </c>
      <c r="G118" s="333"/>
      <c r="H118" s="333"/>
      <c r="I118" s="333"/>
      <c r="J118" s="333"/>
    </row>
    <row r="119" ht="19.5" customHeight="1" spans="1:10">
      <c r="A119" s="321" t="s">
        <v>334</v>
      </c>
      <c r="B119" s="334" t="s">
        <v>334</v>
      </c>
      <c r="C119" s="334" t="s">
        <v>334</v>
      </c>
      <c r="D119" s="334" t="s">
        <v>335</v>
      </c>
      <c r="E119" s="333">
        <v>351994.84</v>
      </c>
      <c r="F119" s="333">
        <v>351994.84</v>
      </c>
      <c r="G119" s="333"/>
      <c r="H119" s="333"/>
      <c r="I119" s="333"/>
      <c r="J119" s="333"/>
    </row>
    <row r="120" ht="19.5" customHeight="1" spans="1:10">
      <c r="A120" s="321" t="s">
        <v>336</v>
      </c>
      <c r="B120" s="334" t="s">
        <v>336</v>
      </c>
      <c r="C120" s="334" t="s">
        <v>336</v>
      </c>
      <c r="D120" s="334" t="s">
        <v>337</v>
      </c>
      <c r="E120" s="333">
        <v>358356.79</v>
      </c>
      <c r="F120" s="333">
        <v>358356.79</v>
      </c>
      <c r="G120" s="333"/>
      <c r="H120" s="333"/>
      <c r="I120" s="333"/>
      <c r="J120" s="333"/>
    </row>
    <row r="121" ht="19.5" customHeight="1" spans="1:10">
      <c r="A121" s="321" t="s">
        <v>338</v>
      </c>
      <c r="B121" s="334" t="s">
        <v>338</v>
      </c>
      <c r="C121" s="334" t="s">
        <v>338</v>
      </c>
      <c r="D121" s="334" t="s">
        <v>339</v>
      </c>
      <c r="E121" s="333">
        <v>33830</v>
      </c>
      <c r="F121" s="333"/>
      <c r="G121" s="333">
        <v>33830</v>
      </c>
      <c r="H121" s="333"/>
      <c r="I121" s="333"/>
      <c r="J121" s="333"/>
    </row>
    <row r="122" ht="19.5" customHeight="1" spans="1:10">
      <c r="A122" s="321" t="s">
        <v>340</v>
      </c>
      <c r="B122" s="334" t="s">
        <v>340</v>
      </c>
      <c r="C122" s="334" t="s">
        <v>340</v>
      </c>
      <c r="D122" s="334" t="s">
        <v>341</v>
      </c>
      <c r="E122" s="333">
        <v>33830</v>
      </c>
      <c r="F122" s="333"/>
      <c r="G122" s="333">
        <v>33830</v>
      </c>
      <c r="H122" s="333"/>
      <c r="I122" s="333"/>
      <c r="J122" s="333"/>
    </row>
    <row r="123" ht="19.5" customHeight="1" spans="1:10">
      <c r="A123" s="321" t="s">
        <v>342</v>
      </c>
      <c r="B123" s="334" t="s">
        <v>342</v>
      </c>
      <c r="C123" s="334" t="s">
        <v>342</v>
      </c>
      <c r="D123" s="334" t="s">
        <v>343</v>
      </c>
      <c r="E123" s="333">
        <v>38400</v>
      </c>
      <c r="F123" s="333"/>
      <c r="G123" s="333">
        <v>38400</v>
      </c>
      <c r="H123" s="333"/>
      <c r="I123" s="333"/>
      <c r="J123" s="333"/>
    </row>
    <row r="124" ht="19.5" customHeight="1" spans="1:10">
      <c r="A124" s="321" t="s">
        <v>344</v>
      </c>
      <c r="B124" s="334" t="s">
        <v>344</v>
      </c>
      <c r="C124" s="334" t="s">
        <v>344</v>
      </c>
      <c r="D124" s="334" t="s">
        <v>345</v>
      </c>
      <c r="E124" s="333">
        <v>38400</v>
      </c>
      <c r="F124" s="333"/>
      <c r="G124" s="333">
        <v>38400</v>
      </c>
      <c r="H124" s="333"/>
      <c r="I124" s="333"/>
      <c r="J124" s="333"/>
    </row>
    <row r="125" ht="19.5" customHeight="1" spans="1:10">
      <c r="A125" s="321" t="s">
        <v>346</v>
      </c>
      <c r="B125" s="334" t="s">
        <v>346</v>
      </c>
      <c r="C125" s="334" t="s">
        <v>346</v>
      </c>
      <c r="D125" s="334" t="s">
        <v>347</v>
      </c>
      <c r="E125" s="333">
        <v>6400</v>
      </c>
      <c r="F125" s="333"/>
      <c r="G125" s="333">
        <v>6400</v>
      </c>
      <c r="H125" s="333"/>
      <c r="I125" s="333"/>
      <c r="J125" s="333"/>
    </row>
    <row r="126" ht="19.5" customHeight="1" spans="1:10">
      <c r="A126" s="321" t="s">
        <v>348</v>
      </c>
      <c r="B126" s="334" t="s">
        <v>348</v>
      </c>
      <c r="C126" s="334" t="s">
        <v>348</v>
      </c>
      <c r="D126" s="334" t="s">
        <v>349</v>
      </c>
      <c r="E126" s="333">
        <v>6400</v>
      </c>
      <c r="F126" s="333"/>
      <c r="G126" s="333">
        <v>6400</v>
      </c>
      <c r="H126" s="333"/>
      <c r="I126" s="333"/>
      <c r="J126" s="333"/>
    </row>
    <row r="127" ht="19.5" customHeight="1" spans="1:10">
      <c r="A127" s="321" t="s">
        <v>350</v>
      </c>
      <c r="B127" s="334" t="s">
        <v>350</v>
      </c>
      <c r="C127" s="334" t="s">
        <v>350</v>
      </c>
      <c r="D127" s="334" t="s">
        <v>351</v>
      </c>
      <c r="E127" s="333">
        <v>10000</v>
      </c>
      <c r="F127" s="333"/>
      <c r="G127" s="333">
        <v>10000</v>
      </c>
      <c r="H127" s="333"/>
      <c r="I127" s="333"/>
      <c r="J127" s="333"/>
    </row>
    <row r="128" ht="19.5" customHeight="1" spans="1:10">
      <c r="A128" s="321" t="s">
        <v>352</v>
      </c>
      <c r="B128" s="334" t="s">
        <v>352</v>
      </c>
      <c r="C128" s="334" t="s">
        <v>352</v>
      </c>
      <c r="D128" s="334" t="s">
        <v>353</v>
      </c>
      <c r="E128" s="333">
        <v>10000</v>
      </c>
      <c r="F128" s="333"/>
      <c r="G128" s="333">
        <v>10000</v>
      </c>
      <c r="H128" s="333"/>
      <c r="I128" s="333"/>
      <c r="J128" s="333"/>
    </row>
    <row r="129" ht="19.5" customHeight="1" spans="1:10">
      <c r="A129" s="321" t="s">
        <v>354</v>
      </c>
      <c r="B129" s="334" t="s">
        <v>354</v>
      </c>
      <c r="C129" s="334" t="s">
        <v>354</v>
      </c>
      <c r="D129" s="334" t="s">
        <v>355</v>
      </c>
      <c r="E129" s="333">
        <v>121600</v>
      </c>
      <c r="F129" s="333"/>
      <c r="G129" s="333">
        <v>121600</v>
      </c>
      <c r="H129" s="333"/>
      <c r="I129" s="333"/>
      <c r="J129" s="333"/>
    </row>
    <row r="130" ht="19.5" customHeight="1" spans="1:10">
      <c r="A130" s="321" t="s">
        <v>356</v>
      </c>
      <c r="B130" s="334" t="s">
        <v>356</v>
      </c>
      <c r="C130" s="334" t="s">
        <v>356</v>
      </c>
      <c r="D130" s="334" t="s">
        <v>357</v>
      </c>
      <c r="E130" s="333">
        <v>50000</v>
      </c>
      <c r="F130" s="333"/>
      <c r="G130" s="333">
        <v>50000</v>
      </c>
      <c r="H130" s="333"/>
      <c r="I130" s="333"/>
      <c r="J130" s="333"/>
    </row>
    <row r="131" ht="19.5" customHeight="1" spans="1:10">
      <c r="A131" s="321" t="s">
        <v>358</v>
      </c>
      <c r="B131" s="334" t="s">
        <v>358</v>
      </c>
      <c r="C131" s="334" t="s">
        <v>358</v>
      </c>
      <c r="D131" s="334" t="s">
        <v>359</v>
      </c>
      <c r="E131" s="333">
        <v>50000</v>
      </c>
      <c r="F131" s="333"/>
      <c r="G131" s="333">
        <v>50000</v>
      </c>
      <c r="H131" s="333"/>
      <c r="I131" s="333"/>
      <c r="J131" s="333"/>
    </row>
    <row r="132" ht="19.5" customHeight="1" spans="1:10">
      <c r="A132" s="321" t="s">
        <v>360</v>
      </c>
      <c r="B132" s="334" t="s">
        <v>360</v>
      </c>
      <c r="C132" s="334" t="s">
        <v>360</v>
      </c>
      <c r="D132" s="334" t="s">
        <v>361</v>
      </c>
      <c r="E132" s="333">
        <v>71600</v>
      </c>
      <c r="F132" s="333"/>
      <c r="G132" s="333">
        <v>71600</v>
      </c>
      <c r="H132" s="333"/>
      <c r="I132" s="333"/>
      <c r="J132" s="333"/>
    </row>
    <row r="133" ht="19.5" customHeight="1" spans="1:10">
      <c r="A133" s="321" t="s">
        <v>362</v>
      </c>
      <c r="B133" s="334" t="s">
        <v>362</v>
      </c>
      <c r="C133" s="334" t="s">
        <v>362</v>
      </c>
      <c r="D133" s="334" t="s">
        <v>363</v>
      </c>
      <c r="E133" s="333">
        <v>71600</v>
      </c>
      <c r="F133" s="333"/>
      <c r="G133" s="333">
        <v>71600</v>
      </c>
      <c r="H133" s="333"/>
      <c r="I133" s="333"/>
      <c r="J133" s="333"/>
    </row>
    <row r="134" ht="19.5" customHeight="1" spans="1:10">
      <c r="A134" s="321" t="s">
        <v>364</v>
      </c>
      <c r="B134" s="334" t="s">
        <v>364</v>
      </c>
      <c r="C134" s="334" t="s">
        <v>364</v>
      </c>
      <c r="D134" s="334" t="s">
        <v>365</v>
      </c>
      <c r="E134" s="333">
        <v>60506159.62</v>
      </c>
      <c r="F134" s="333">
        <v>1835385.79</v>
      </c>
      <c r="G134" s="333">
        <v>58670773.83</v>
      </c>
      <c r="H134" s="333"/>
      <c r="I134" s="333"/>
      <c r="J134" s="333"/>
    </row>
    <row r="135" ht="19.5" customHeight="1" spans="1:10">
      <c r="A135" s="321" t="s">
        <v>366</v>
      </c>
      <c r="B135" s="334" t="s">
        <v>366</v>
      </c>
      <c r="C135" s="334" t="s">
        <v>366</v>
      </c>
      <c r="D135" s="334" t="s">
        <v>367</v>
      </c>
      <c r="E135" s="333">
        <v>2338579.59</v>
      </c>
      <c r="F135" s="333">
        <v>1835385.79</v>
      </c>
      <c r="G135" s="333">
        <v>503193.8</v>
      </c>
      <c r="H135" s="333"/>
      <c r="I135" s="333"/>
      <c r="J135" s="333"/>
    </row>
    <row r="136" ht="19.5" customHeight="1" spans="1:10">
      <c r="A136" s="321" t="s">
        <v>368</v>
      </c>
      <c r="B136" s="334" t="s">
        <v>368</v>
      </c>
      <c r="C136" s="334" t="s">
        <v>368</v>
      </c>
      <c r="D136" s="334" t="s">
        <v>369</v>
      </c>
      <c r="E136" s="333">
        <v>1085807.91</v>
      </c>
      <c r="F136" s="333">
        <v>582614.11</v>
      </c>
      <c r="G136" s="333">
        <v>503193.8</v>
      </c>
      <c r="H136" s="333"/>
      <c r="I136" s="333"/>
      <c r="J136" s="333"/>
    </row>
    <row r="137" ht="19.5" customHeight="1" spans="1:10">
      <c r="A137" s="321" t="s">
        <v>370</v>
      </c>
      <c r="B137" s="334" t="s">
        <v>370</v>
      </c>
      <c r="C137" s="334" t="s">
        <v>370</v>
      </c>
      <c r="D137" s="334" t="s">
        <v>371</v>
      </c>
      <c r="E137" s="333">
        <v>1252771.68</v>
      </c>
      <c r="F137" s="333">
        <v>1252771.68</v>
      </c>
      <c r="G137" s="333"/>
      <c r="H137" s="333"/>
      <c r="I137" s="333"/>
      <c r="J137" s="333"/>
    </row>
    <row r="138" ht="19.5" customHeight="1" spans="1:10">
      <c r="A138" s="321" t="s">
        <v>372</v>
      </c>
      <c r="B138" s="334" t="s">
        <v>372</v>
      </c>
      <c r="C138" s="334" t="s">
        <v>372</v>
      </c>
      <c r="D138" s="334" t="s">
        <v>373</v>
      </c>
      <c r="E138" s="333">
        <v>715836.62</v>
      </c>
      <c r="F138" s="333"/>
      <c r="G138" s="333">
        <v>715836.62</v>
      </c>
      <c r="H138" s="333"/>
      <c r="I138" s="333"/>
      <c r="J138" s="333"/>
    </row>
    <row r="139" ht="19.5" customHeight="1" spans="1:10">
      <c r="A139" s="321" t="s">
        <v>374</v>
      </c>
      <c r="B139" s="334" t="s">
        <v>374</v>
      </c>
      <c r="C139" s="334" t="s">
        <v>374</v>
      </c>
      <c r="D139" s="334" t="s">
        <v>375</v>
      </c>
      <c r="E139" s="333">
        <v>596572</v>
      </c>
      <c r="F139" s="333"/>
      <c r="G139" s="333">
        <v>596572</v>
      </c>
      <c r="H139" s="333"/>
      <c r="I139" s="333"/>
      <c r="J139" s="333"/>
    </row>
    <row r="140" ht="19.5" customHeight="1" spans="1:10">
      <c r="A140" s="321" t="s">
        <v>376</v>
      </c>
      <c r="B140" s="334" t="s">
        <v>376</v>
      </c>
      <c r="C140" s="334" t="s">
        <v>376</v>
      </c>
      <c r="D140" s="334" t="s">
        <v>377</v>
      </c>
      <c r="E140" s="333">
        <v>119264.62</v>
      </c>
      <c r="F140" s="333"/>
      <c r="G140" s="333">
        <v>119264.62</v>
      </c>
      <c r="H140" s="333"/>
      <c r="I140" s="333"/>
      <c r="J140" s="333"/>
    </row>
    <row r="141" ht="19.5" customHeight="1" spans="1:10">
      <c r="A141" s="321" t="s">
        <v>378</v>
      </c>
      <c r="B141" s="334" t="s">
        <v>378</v>
      </c>
      <c r="C141" s="334" t="s">
        <v>378</v>
      </c>
      <c r="D141" s="334" t="s">
        <v>379</v>
      </c>
      <c r="E141" s="333">
        <v>3117085.73</v>
      </c>
      <c r="F141" s="333"/>
      <c r="G141" s="333">
        <v>3117085.73</v>
      </c>
      <c r="H141" s="333"/>
      <c r="I141" s="333"/>
      <c r="J141" s="333"/>
    </row>
    <row r="142" ht="19.5" customHeight="1" spans="1:10">
      <c r="A142" s="321" t="s">
        <v>380</v>
      </c>
      <c r="B142" s="334" t="s">
        <v>380</v>
      </c>
      <c r="C142" s="334" t="s">
        <v>380</v>
      </c>
      <c r="D142" s="334" t="s">
        <v>381</v>
      </c>
      <c r="E142" s="333">
        <v>3117085.73</v>
      </c>
      <c r="F142" s="333"/>
      <c r="G142" s="333">
        <v>3117085.73</v>
      </c>
      <c r="H142" s="333"/>
      <c r="I142" s="333"/>
      <c r="J142" s="333"/>
    </row>
    <row r="143" ht="19.5" customHeight="1" spans="1:10">
      <c r="A143" s="321" t="s">
        <v>382</v>
      </c>
      <c r="B143" s="334" t="s">
        <v>382</v>
      </c>
      <c r="C143" s="334" t="s">
        <v>382</v>
      </c>
      <c r="D143" s="334" t="s">
        <v>383</v>
      </c>
      <c r="E143" s="333">
        <v>54313697.68</v>
      </c>
      <c r="F143" s="333"/>
      <c r="G143" s="333">
        <v>54313697.68</v>
      </c>
      <c r="H143" s="333"/>
      <c r="I143" s="333"/>
      <c r="J143" s="333"/>
    </row>
    <row r="144" ht="19.5" customHeight="1" spans="1:10">
      <c r="A144" s="321" t="s">
        <v>384</v>
      </c>
      <c r="B144" s="334" t="s">
        <v>384</v>
      </c>
      <c r="C144" s="334" t="s">
        <v>384</v>
      </c>
      <c r="D144" s="334" t="s">
        <v>385</v>
      </c>
      <c r="E144" s="333">
        <v>26608493.33</v>
      </c>
      <c r="F144" s="333"/>
      <c r="G144" s="333">
        <v>26608493.33</v>
      </c>
      <c r="H144" s="333"/>
      <c r="I144" s="333"/>
      <c r="J144" s="333"/>
    </row>
    <row r="145" ht="19.5" customHeight="1" spans="1:10">
      <c r="A145" s="321" t="s">
        <v>386</v>
      </c>
      <c r="B145" s="334" t="s">
        <v>386</v>
      </c>
      <c r="C145" s="334" t="s">
        <v>386</v>
      </c>
      <c r="D145" s="334" t="s">
        <v>387</v>
      </c>
      <c r="E145" s="333">
        <v>240000</v>
      </c>
      <c r="F145" s="333"/>
      <c r="G145" s="333">
        <v>240000</v>
      </c>
      <c r="H145" s="333"/>
      <c r="I145" s="333"/>
      <c r="J145" s="333"/>
    </row>
    <row r="146" ht="19.5" customHeight="1" spans="1:10">
      <c r="A146" s="321" t="s">
        <v>388</v>
      </c>
      <c r="B146" s="334" t="s">
        <v>388</v>
      </c>
      <c r="C146" s="334" t="s">
        <v>388</v>
      </c>
      <c r="D146" s="334" t="s">
        <v>389</v>
      </c>
      <c r="E146" s="333">
        <v>4089986</v>
      </c>
      <c r="F146" s="333"/>
      <c r="G146" s="333">
        <v>4089986</v>
      </c>
      <c r="H146" s="333"/>
      <c r="I146" s="333"/>
      <c r="J146" s="333"/>
    </row>
    <row r="147" ht="19.5" customHeight="1" spans="1:10">
      <c r="A147" s="321" t="s">
        <v>390</v>
      </c>
      <c r="B147" s="334" t="s">
        <v>390</v>
      </c>
      <c r="C147" s="334" t="s">
        <v>390</v>
      </c>
      <c r="D147" s="334" t="s">
        <v>391</v>
      </c>
      <c r="E147" s="333">
        <v>15553252.63</v>
      </c>
      <c r="F147" s="333"/>
      <c r="G147" s="333">
        <v>15553252.63</v>
      </c>
      <c r="H147" s="333"/>
      <c r="I147" s="333"/>
      <c r="J147" s="333"/>
    </row>
    <row r="148" ht="19.5" customHeight="1" spans="1:10">
      <c r="A148" s="321" t="s">
        <v>392</v>
      </c>
      <c r="B148" s="334" t="s">
        <v>392</v>
      </c>
      <c r="C148" s="334" t="s">
        <v>392</v>
      </c>
      <c r="D148" s="334" t="s">
        <v>393</v>
      </c>
      <c r="E148" s="333">
        <v>7821965.72</v>
      </c>
      <c r="F148" s="333"/>
      <c r="G148" s="333">
        <v>7821965.72</v>
      </c>
      <c r="H148" s="333"/>
      <c r="I148" s="333"/>
      <c r="J148" s="333"/>
    </row>
    <row r="149" ht="19.5" customHeight="1" spans="1:10">
      <c r="A149" s="321" t="s">
        <v>394</v>
      </c>
      <c r="B149" s="334" t="s">
        <v>394</v>
      </c>
      <c r="C149" s="334" t="s">
        <v>394</v>
      </c>
      <c r="D149" s="334" t="s">
        <v>395</v>
      </c>
      <c r="E149" s="333">
        <v>20960</v>
      </c>
      <c r="F149" s="333"/>
      <c r="G149" s="333">
        <v>20960</v>
      </c>
      <c r="H149" s="333"/>
      <c r="I149" s="333"/>
      <c r="J149" s="333"/>
    </row>
    <row r="150" ht="19.5" customHeight="1" spans="1:10">
      <c r="A150" s="321" t="s">
        <v>396</v>
      </c>
      <c r="B150" s="334" t="s">
        <v>396</v>
      </c>
      <c r="C150" s="334" t="s">
        <v>396</v>
      </c>
      <c r="D150" s="334" t="s">
        <v>397</v>
      </c>
      <c r="E150" s="333">
        <v>20960</v>
      </c>
      <c r="F150" s="333"/>
      <c r="G150" s="333">
        <v>20960</v>
      </c>
      <c r="H150" s="333"/>
      <c r="I150" s="333"/>
      <c r="J150" s="333"/>
    </row>
    <row r="151" ht="19.5" customHeight="1" spans="1:10">
      <c r="A151" s="321" t="s">
        <v>398</v>
      </c>
      <c r="B151" s="334" t="s">
        <v>398</v>
      </c>
      <c r="C151" s="334" t="s">
        <v>398</v>
      </c>
      <c r="D151" s="334" t="s">
        <v>399</v>
      </c>
      <c r="E151" s="333">
        <v>27199134.66</v>
      </c>
      <c r="F151" s="333">
        <v>1427016.86</v>
      </c>
      <c r="G151" s="333">
        <v>25772117.8</v>
      </c>
      <c r="H151" s="333"/>
      <c r="I151" s="333"/>
      <c r="J151" s="333"/>
    </row>
    <row r="152" ht="19.5" customHeight="1" spans="1:10">
      <c r="A152" s="321" t="s">
        <v>400</v>
      </c>
      <c r="B152" s="334" t="s">
        <v>400</v>
      </c>
      <c r="C152" s="334" t="s">
        <v>400</v>
      </c>
      <c r="D152" s="334" t="s">
        <v>401</v>
      </c>
      <c r="E152" s="333">
        <v>7499545.31</v>
      </c>
      <c r="F152" s="333">
        <v>1427016.86</v>
      </c>
      <c r="G152" s="333">
        <v>6072528.45</v>
      </c>
      <c r="H152" s="333"/>
      <c r="I152" s="333"/>
      <c r="J152" s="333"/>
    </row>
    <row r="153" ht="19.5" customHeight="1" spans="1:10">
      <c r="A153" s="321" t="s">
        <v>402</v>
      </c>
      <c r="B153" s="334" t="s">
        <v>402</v>
      </c>
      <c r="C153" s="334" t="s">
        <v>402</v>
      </c>
      <c r="D153" s="334" t="s">
        <v>147</v>
      </c>
      <c r="E153" s="333">
        <v>1427016.86</v>
      </c>
      <c r="F153" s="333">
        <v>1427016.86</v>
      </c>
      <c r="G153" s="333"/>
      <c r="H153" s="333"/>
      <c r="I153" s="333"/>
      <c r="J153" s="333"/>
    </row>
    <row r="154" ht="19.5" customHeight="1" spans="1:10">
      <c r="A154" s="321" t="s">
        <v>403</v>
      </c>
      <c r="B154" s="334" t="s">
        <v>403</v>
      </c>
      <c r="C154" s="334" t="s">
        <v>403</v>
      </c>
      <c r="D154" s="334" t="s">
        <v>404</v>
      </c>
      <c r="E154" s="333">
        <v>86315</v>
      </c>
      <c r="F154" s="333"/>
      <c r="G154" s="333">
        <v>86315</v>
      </c>
      <c r="H154" s="333"/>
      <c r="I154" s="333"/>
      <c r="J154" s="333"/>
    </row>
    <row r="155" ht="19.5" customHeight="1" spans="1:10">
      <c r="A155" s="321" t="s">
        <v>405</v>
      </c>
      <c r="B155" s="334" t="s">
        <v>405</v>
      </c>
      <c r="C155" s="334" t="s">
        <v>405</v>
      </c>
      <c r="D155" s="334" t="s">
        <v>406</v>
      </c>
      <c r="E155" s="333">
        <v>456000</v>
      </c>
      <c r="F155" s="333"/>
      <c r="G155" s="333">
        <v>456000</v>
      </c>
      <c r="H155" s="333"/>
      <c r="I155" s="333"/>
      <c r="J155" s="333"/>
    </row>
    <row r="156" ht="19.5" customHeight="1" spans="1:10">
      <c r="A156" s="321" t="s">
        <v>407</v>
      </c>
      <c r="B156" s="334" t="s">
        <v>407</v>
      </c>
      <c r="C156" s="334" t="s">
        <v>407</v>
      </c>
      <c r="D156" s="334" t="s">
        <v>408</v>
      </c>
      <c r="E156" s="333">
        <v>618576.1</v>
      </c>
      <c r="F156" s="333"/>
      <c r="G156" s="333">
        <v>618576.1</v>
      </c>
      <c r="H156" s="333"/>
      <c r="I156" s="333"/>
      <c r="J156" s="333"/>
    </row>
    <row r="157" ht="19.5" customHeight="1" spans="1:10">
      <c r="A157" s="321" t="s">
        <v>409</v>
      </c>
      <c r="B157" s="334" t="s">
        <v>409</v>
      </c>
      <c r="C157" s="334" t="s">
        <v>409</v>
      </c>
      <c r="D157" s="334" t="s">
        <v>410</v>
      </c>
      <c r="E157" s="333">
        <v>4847637.35</v>
      </c>
      <c r="F157" s="333"/>
      <c r="G157" s="333">
        <v>4847637.35</v>
      </c>
      <c r="H157" s="333"/>
      <c r="I157" s="333"/>
      <c r="J157" s="333"/>
    </row>
    <row r="158" ht="19.5" customHeight="1" spans="1:10">
      <c r="A158" s="321" t="s">
        <v>411</v>
      </c>
      <c r="B158" s="334" t="s">
        <v>411</v>
      </c>
      <c r="C158" s="334" t="s">
        <v>411</v>
      </c>
      <c r="D158" s="334" t="s">
        <v>412</v>
      </c>
      <c r="E158" s="333">
        <v>64000</v>
      </c>
      <c r="F158" s="333"/>
      <c r="G158" s="333">
        <v>64000</v>
      </c>
      <c r="H158" s="333"/>
      <c r="I158" s="333"/>
      <c r="J158" s="333"/>
    </row>
    <row r="159" ht="19.5" customHeight="1" spans="1:10">
      <c r="A159" s="321" t="s">
        <v>413</v>
      </c>
      <c r="B159" s="334" t="s">
        <v>413</v>
      </c>
      <c r="C159" s="334" t="s">
        <v>413</v>
      </c>
      <c r="D159" s="334" t="s">
        <v>414</v>
      </c>
      <c r="E159" s="333">
        <v>2230743.46</v>
      </c>
      <c r="F159" s="333"/>
      <c r="G159" s="333">
        <v>2230743.46</v>
      </c>
      <c r="H159" s="333"/>
      <c r="I159" s="333"/>
      <c r="J159" s="333"/>
    </row>
    <row r="160" ht="19.5" customHeight="1" spans="1:10">
      <c r="A160" s="321" t="s">
        <v>415</v>
      </c>
      <c r="B160" s="334" t="s">
        <v>415</v>
      </c>
      <c r="C160" s="334" t="s">
        <v>415</v>
      </c>
      <c r="D160" s="334" t="s">
        <v>416</v>
      </c>
      <c r="E160" s="333">
        <v>7000</v>
      </c>
      <c r="F160" s="333"/>
      <c r="G160" s="333">
        <v>7000</v>
      </c>
      <c r="H160" s="333"/>
      <c r="I160" s="333"/>
      <c r="J160" s="333"/>
    </row>
    <row r="161" ht="19.5" customHeight="1" spans="1:10">
      <c r="A161" s="321" t="s">
        <v>417</v>
      </c>
      <c r="B161" s="334" t="s">
        <v>417</v>
      </c>
      <c r="C161" s="334" t="s">
        <v>417</v>
      </c>
      <c r="D161" s="334" t="s">
        <v>418</v>
      </c>
      <c r="E161" s="333">
        <v>43000</v>
      </c>
      <c r="F161" s="333"/>
      <c r="G161" s="333">
        <v>43000</v>
      </c>
      <c r="H161" s="333"/>
      <c r="I161" s="333"/>
      <c r="J161" s="333"/>
    </row>
    <row r="162" ht="19.5" customHeight="1" spans="1:10">
      <c r="A162" s="321" t="s">
        <v>419</v>
      </c>
      <c r="B162" s="334" t="s">
        <v>419</v>
      </c>
      <c r="C162" s="334" t="s">
        <v>419</v>
      </c>
      <c r="D162" s="334" t="s">
        <v>420</v>
      </c>
      <c r="E162" s="333">
        <v>50000</v>
      </c>
      <c r="F162" s="333"/>
      <c r="G162" s="333">
        <v>50000</v>
      </c>
      <c r="H162" s="333"/>
      <c r="I162" s="333"/>
      <c r="J162" s="333"/>
    </row>
    <row r="163" ht="19.5" customHeight="1" spans="1:10">
      <c r="A163" s="321" t="s">
        <v>421</v>
      </c>
      <c r="B163" s="334" t="s">
        <v>421</v>
      </c>
      <c r="C163" s="334" t="s">
        <v>421</v>
      </c>
      <c r="D163" s="334" t="s">
        <v>422</v>
      </c>
      <c r="E163" s="333">
        <v>1122893.46</v>
      </c>
      <c r="F163" s="333"/>
      <c r="G163" s="333">
        <v>1122893.46</v>
      </c>
      <c r="H163" s="333"/>
      <c r="I163" s="333"/>
      <c r="J163" s="333"/>
    </row>
    <row r="164" ht="19.5" customHeight="1" spans="1:10">
      <c r="A164" s="321" t="s">
        <v>423</v>
      </c>
      <c r="B164" s="334" t="s">
        <v>423</v>
      </c>
      <c r="C164" s="334" t="s">
        <v>423</v>
      </c>
      <c r="D164" s="334" t="s">
        <v>424</v>
      </c>
      <c r="E164" s="333">
        <v>70000</v>
      </c>
      <c r="F164" s="333"/>
      <c r="G164" s="333">
        <v>70000</v>
      </c>
      <c r="H164" s="333"/>
      <c r="I164" s="333"/>
      <c r="J164" s="333"/>
    </row>
    <row r="165" ht="19.5" customHeight="1" spans="1:10">
      <c r="A165" s="321" t="s">
        <v>425</v>
      </c>
      <c r="B165" s="334" t="s">
        <v>425</v>
      </c>
      <c r="C165" s="334" t="s">
        <v>425</v>
      </c>
      <c r="D165" s="334" t="s">
        <v>426</v>
      </c>
      <c r="E165" s="333">
        <v>937850</v>
      </c>
      <c r="F165" s="333"/>
      <c r="G165" s="333">
        <v>937850</v>
      </c>
      <c r="H165" s="333"/>
      <c r="I165" s="333"/>
      <c r="J165" s="333"/>
    </row>
    <row r="166" ht="19.5" customHeight="1" spans="1:10">
      <c r="A166" s="321" t="s">
        <v>427</v>
      </c>
      <c r="B166" s="334" t="s">
        <v>427</v>
      </c>
      <c r="C166" s="334" t="s">
        <v>427</v>
      </c>
      <c r="D166" s="334" t="s">
        <v>428</v>
      </c>
      <c r="E166" s="333">
        <v>7882000</v>
      </c>
      <c r="F166" s="333"/>
      <c r="G166" s="333">
        <v>7882000</v>
      </c>
      <c r="H166" s="333"/>
      <c r="I166" s="333"/>
      <c r="J166" s="333"/>
    </row>
    <row r="167" ht="19.5" customHeight="1" spans="1:10">
      <c r="A167" s="321" t="s">
        <v>429</v>
      </c>
      <c r="B167" s="334" t="s">
        <v>429</v>
      </c>
      <c r="C167" s="334" t="s">
        <v>429</v>
      </c>
      <c r="D167" s="334" t="s">
        <v>430</v>
      </c>
      <c r="E167" s="333">
        <v>7882000</v>
      </c>
      <c r="F167" s="333"/>
      <c r="G167" s="333">
        <v>7882000</v>
      </c>
      <c r="H167" s="333"/>
      <c r="I167" s="333"/>
      <c r="J167" s="333"/>
    </row>
    <row r="168" ht="19.5" customHeight="1" spans="1:10">
      <c r="A168" s="321" t="s">
        <v>431</v>
      </c>
      <c r="B168" s="334" t="s">
        <v>431</v>
      </c>
      <c r="C168" s="334" t="s">
        <v>431</v>
      </c>
      <c r="D168" s="334" t="s">
        <v>432</v>
      </c>
      <c r="E168" s="333">
        <v>9582845.89</v>
      </c>
      <c r="F168" s="333"/>
      <c r="G168" s="333">
        <v>9582845.89</v>
      </c>
      <c r="H168" s="333"/>
      <c r="I168" s="333"/>
      <c r="J168" s="333"/>
    </row>
    <row r="169" ht="19.5" customHeight="1" spans="1:10">
      <c r="A169" s="321" t="s">
        <v>433</v>
      </c>
      <c r="B169" s="334" t="s">
        <v>433</v>
      </c>
      <c r="C169" s="334" t="s">
        <v>433</v>
      </c>
      <c r="D169" s="334" t="s">
        <v>434</v>
      </c>
      <c r="E169" s="333">
        <v>361745.89</v>
      </c>
      <c r="F169" s="333"/>
      <c r="G169" s="333">
        <v>361745.89</v>
      </c>
      <c r="H169" s="333"/>
      <c r="I169" s="333"/>
      <c r="J169" s="333"/>
    </row>
    <row r="170" ht="19.5" customHeight="1" spans="1:10">
      <c r="A170" s="321" t="s">
        <v>435</v>
      </c>
      <c r="B170" s="334" t="s">
        <v>435</v>
      </c>
      <c r="C170" s="334" t="s">
        <v>435</v>
      </c>
      <c r="D170" s="334" t="s">
        <v>436</v>
      </c>
      <c r="E170" s="333">
        <v>9221100</v>
      </c>
      <c r="F170" s="333"/>
      <c r="G170" s="333">
        <v>9221100</v>
      </c>
      <c r="H170" s="333"/>
      <c r="I170" s="333"/>
      <c r="J170" s="333"/>
    </row>
    <row r="171" ht="19.5" customHeight="1" spans="1:10">
      <c r="A171" s="321" t="s">
        <v>437</v>
      </c>
      <c r="B171" s="334" t="s">
        <v>437</v>
      </c>
      <c r="C171" s="334" t="s">
        <v>437</v>
      </c>
      <c r="D171" s="334" t="s">
        <v>438</v>
      </c>
      <c r="E171" s="333">
        <v>4000</v>
      </c>
      <c r="F171" s="333"/>
      <c r="G171" s="333">
        <v>4000</v>
      </c>
      <c r="H171" s="333"/>
      <c r="I171" s="333"/>
      <c r="J171" s="333"/>
    </row>
    <row r="172" ht="19.5" customHeight="1" spans="1:10">
      <c r="A172" s="321" t="s">
        <v>439</v>
      </c>
      <c r="B172" s="334" t="s">
        <v>439</v>
      </c>
      <c r="C172" s="334" t="s">
        <v>439</v>
      </c>
      <c r="D172" s="334" t="s">
        <v>440</v>
      </c>
      <c r="E172" s="333">
        <v>4000</v>
      </c>
      <c r="F172" s="333"/>
      <c r="G172" s="333">
        <v>4000</v>
      </c>
      <c r="H172" s="333"/>
      <c r="I172" s="333"/>
      <c r="J172" s="333"/>
    </row>
    <row r="173" ht="19.5" customHeight="1" spans="1:10">
      <c r="A173" s="321" t="s">
        <v>441</v>
      </c>
      <c r="B173" s="334" t="s">
        <v>441</v>
      </c>
      <c r="C173" s="334" t="s">
        <v>441</v>
      </c>
      <c r="D173" s="334" t="s">
        <v>442</v>
      </c>
      <c r="E173" s="333">
        <v>1079773.6</v>
      </c>
      <c r="F173" s="333"/>
      <c r="G173" s="333">
        <v>1079773.6</v>
      </c>
      <c r="H173" s="333"/>
      <c r="I173" s="333"/>
      <c r="J173" s="333"/>
    </row>
    <row r="174" ht="19.5" customHeight="1" spans="1:10">
      <c r="A174" s="321" t="s">
        <v>443</v>
      </c>
      <c r="B174" s="334" t="s">
        <v>443</v>
      </c>
      <c r="C174" s="334" t="s">
        <v>443</v>
      </c>
      <c r="D174" s="334" t="s">
        <v>444</v>
      </c>
      <c r="E174" s="333">
        <v>1079773.6</v>
      </c>
      <c r="F174" s="333"/>
      <c r="G174" s="333">
        <v>1079773.6</v>
      </c>
      <c r="H174" s="333"/>
      <c r="I174" s="333"/>
      <c r="J174" s="333"/>
    </row>
    <row r="175" ht="19.5" customHeight="1" spans="1:10">
      <c r="A175" s="321" t="s">
        <v>445</v>
      </c>
      <c r="B175" s="334" t="s">
        <v>445</v>
      </c>
      <c r="C175" s="334" t="s">
        <v>445</v>
      </c>
      <c r="D175" s="334" t="s">
        <v>446</v>
      </c>
      <c r="E175" s="333">
        <v>1074464</v>
      </c>
      <c r="F175" s="333"/>
      <c r="G175" s="333">
        <v>1074464</v>
      </c>
      <c r="H175" s="333"/>
      <c r="I175" s="333"/>
      <c r="J175" s="333"/>
    </row>
    <row r="176" ht="19.5" customHeight="1" spans="1:10">
      <c r="A176" s="321" t="s">
        <v>447</v>
      </c>
      <c r="B176" s="334" t="s">
        <v>447</v>
      </c>
      <c r="C176" s="334" t="s">
        <v>447</v>
      </c>
      <c r="D176" s="334" t="s">
        <v>448</v>
      </c>
      <c r="E176" s="333">
        <v>5309.6</v>
      </c>
      <c r="F176" s="333"/>
      <c r="G176" s="333">
        <v>5309.6</v>
      </c>
      <c r="H176" s="333"/>
      <c r="I176" s="333"/>
      <c r="J176" s="333"/>
    </row>
    <row r="177" ht="19.5" customHeight="1" spans="1:10">
      <c r="A177" s="321" t="s">
        <v>449</v>
      </c>
      <c r="B177" s="334" t="s">
        <v>449</v>
      </c>
      <c r="C177" s="334" t="s">
        <v>449</v>
      </c>
      <c r="D177" s="334" t="s">
        <v>450</v>
      </c>
      <c r="E177" s="333">
        <v>118800</v>
      </c>
      <c r="F177" s="333"/>
      <c r="G177" s="333">
        <v>118800</v>
      </c>
      <c r="H177" s="333"/>
      <c r="I177" s="333"/>
      <c r="J177" s="333"/>
    </row>
    <row r="178" ht="19.5" customHeight="1" spans="1:10">
      <c r="A178" s="321" t="s">
        <v>451</v>
      </c>
      <c r="B178" s="334" t="s">
        <v>451</v>
      </c>
      <c r="C178" s="334" t="s">
        <v>451</v>
      </c>
      <c r="D178" s="334" t="s">
        <v>452</v>
      </c>
      <c r="E178" s="333">
        <v>118800</v>
      </c>
      <c r="F178" s="333"/>
      <c r="G178" s="333">
        <v>118800</v>
      </c>
      <c r="H178" s="333"/>
      <c r="I178" s="333"/>
      <c r="J178" s="333"/>
    </row>
    <row r="179" ht="19.5" customHeight="1" spans="1:10">
      <c r="A179" s="321" t="s">
        <v>453</v>
      </c>
      <c r="B179" s="334" t="s">
        <v>453</v>
      </c>
      <c r="C179" s="334" t="s">
        <v>453</v>
      </c>
      <c r="D179" s="334" t="s">
        <v>454</v>
      </c>
      <c r="E179" s="333">
        <v>118800</v>
      </c>
      <c r="F179" s="333"/>
      <c r="G179" s="333">
        <v>118800</v>
      </c>
      <c r="H179" s="333"/>
      <c r="I179" s="333"/>
      <c r="J179" s="333"/>
    </row>
    <row r="180" ht="19.5" customHeight="1" spans="1:10">
      <c r="A180" s="321" t="s">
        <v>455</v>
      </c>
      <c r="B180" s="334" t="s">
        <v>455</v>
      </c>
      <c r="C180" s="334" t="s">
        <v>455</v>
      </c>
      <c r="D180" s="334" t="s">
        <v>456</v>
      </c>
      <c r="E180" s="333">
        <v>471000</v>
      </c>
      <c r="F180" s="333"/>
      <c r="G180" s="333">
        <v>471000</v>
      </c>
      <c r="H180" s="333"/>
      <c r="I180" s="333"/>
      <c r="J180" s="333"/>
    </row>
    <row r="181" ht="19.5" customHeight="1" spans="1:10">
      <c r="A181" s="321" t="s">
        <v>457</v>
      </c>
      <c r="B181" s="334" t="s">
        <v>457</v>
      </c>
      <c r="C181" s="334" t="s">
        <v>457</v>
      </c>
      <c r="D181" s="334" t="s">
        <v>458</v>
      </c>
      <c r="E181" s="333">
        <v>471000</v>
      </c>
      <c r="F181" s="333"/>
      <c r="G181" s="333">
        <v>471000</v>
      </c>
      <c r="H181" s="333"/>
      <c r="I181" s="333"/>
      <c r="J181" s="333"/>
    </row>
    <row r="182" ht="19.5" customHeight="1" spans="1:10">
      <c r="A182" s="321" t="s">
        <v>459</v>
      </c>
      <c r="B182" s="334" t="s">
        <v>459</v>
      </c>
      <c r="C182" s="334" t="s">
        <v>459</v>
      </c>
      <c r="D182" s="334" t="s">
        <v>460</v>
      </c>
      <c r="E182" s="333">
        <v>460000</v>
      </c>
      <c r="F182" s="333"/>
      <c r="G182" s="333">
        <v>460000</v>
      </c>
      <c r="H182" s="333"/>
      <c r="I182" s="333"/>
      <c r="J182" s="333"/>
    </row>
    <row r="183" ht="19.5" customHeight="1" spans="1:10">
      <c r="A183" s="321" t="s">
        <v>461</v>
      </c>
      <c r="B183" s="334" t="s">
        <v>461</v>
      </c>
      <c r="C183" s="334" t="s">
        <v>461</v>
      </c>
      <c r="D183" s="334" t="s">
        <v>462</v>
      </c>
      <c r="E183" s="333">
        <v>11000</v>
      </c>
      <c r="F183" s="333"/>
      <c r="G183" s="333">
        <v>11000</v>
      </c>
      <c r="H183" s="333"/>
      <c r="I183" s="333"/>
      <c r="J183" s="333"/>
    </row>
    <row r="184" ht="19.5" customHeight="1" spans="1:10">
      <c r="A184" s="321" t="s">
        <v>463</v>
      </c>
      <c r="B184" s="334" t="s">
        <v>463</v>
      </c>
      <c r="C184" s="334" t="s">
        <v>463</v>
      </c>
      <c r="D184" s="334" t="s">
        <v>464</v>
      </c>
      <c r="E184" s="333">
        <v>1070884</v>
      </c>
      <c r="F184" s="333">
        <v>1070884</v>
      </c>
      <c r="G184" s="333"/>
      <c r="H184" s="333"/>
      <c r="I184" s="333"/>
      <c r="J184" s="333"/>
    </row>
    <row r="185" ht="19.5" customHeight="1" spans="1:10">
      <c r="A185" s="321" t="s">
        <v>465</v>
      </c>
      <c r="B185" s="334" t="s">
        <v>465</v>
      </c>
      <c r="C185" s="334" t="s">
        <v>465</v>
      </c>
      <c r="D185" s="334" t="s">
        <v>466</v>
      </c>
      <c r="E185" s="333">
        <v>1070884</v>
      </c>
      <c r="F185" s="333">
        <v>1070884</v>
      </c>
      <c r="G185" s="333"/>
      <c r="H185" s="333"/>
      <c r="I185" s="333"/>
      <c r="J185" s="333"/>
    </row>
    <row r="186" ht="19.5" customHeight="1" spans="1:10">
      <c r="A186" s="321" t="s">
        <v>467</v>
      </c>
      <c r="B186" s="334" t="s">
        <v>467</v>
      </c>
      <c r="C186" s="334" t="s">
        <v>467</v>
      </c>
      <c r="D186" s="334" t="s">
        <v>468</v>
      </c>
      <c r="E186" s="333">
        <v>1070884</v>
      </c>
      <c r="F186" s="333">
        <v>1070884</v>
      </c>
      <c r="G186" s="333"/>
      <c r="H186" s="333"/>
      <c r="I186" s="333"/>
      <c r="J186" s="333"/>
    </row>
    <row r="187" ht="19.5" customHeight="1" spans="1:10">
      <c r="A187" s="321" t="s">
        <v>469</v>
      </c>
      <c r="B187" s="334" t="s">
        <v>469</v>
      </c>
      <c r="C187" s="334" t="s">
        <v>469</v>
      </c>
      <c r="D187" s="334" t="s">
        <v>470</v>
      </c>
      <c r="E187" s="333">
        <v>1360</v>
      </c>
      <c r="F187" s="333"/>
      <c r="G187" s="333">
        <v>1360</v>
      </c>
      <c r="H187" s="333"/>
      <c r="I187" s="333"/>
      <c r="J187" s="333"/>
    </row>
    <row r="188" ht="19.5" customHeight="1" spans="1:10">
      <c r="A188" s="321" t="s">
        <v>471</v>
      </c>
      <c r="B188" s="334" t="s">
        <v>471</v>
      </c>
      <c r="C188" s="334" t="s">
        <v>471</v>
      </c>
      <c r="D188" s="334" t="s">
        <v>472</v>
      </c>
      <c r="E188" s="333">
        <v>1360</v>
      </c>
      <c r="F188" s="333"/>
      <c r="G188" s="333">
        <v>1360</v>
      </c>
      <c r="H188" s="333"/>
      <c r="I188" s="333"/>
      <c r="J188" s="333"/>
    </row>
    <row r="189" ht="19.5" customHeight="1" spans="1:10">
      <c r="A189" s="321" t="s">
        <v>473</v>
      </c>
      <c r="B189" s="334" t="s">
        <v>473</v>
      </c>
      <c r="C189" s="334" t="s">
        <v>473</v>
      </c>
      <c r="D189" s="334" t="s">
        <v>474</v>
      </c>
      <c r="E189" s="333">
        <v>1360</v>
      </c>
      <c r="F189" s="333"/>
      <c r="G189" s="333">
        <v>1360</v>
      </c>
      <c r="H189" s="333"/>
      <c r="I189" s="333"/>
      <c r="J189" s="333"/>
    </row>
    <row r="190" ht="19.5" customHeight="1" spans="1:10">
      <c r="A190" s="321" t="s">
        <v>475</v>
      </c>
      <c r="B190" s="334" t="s">
        <v>475</v>
      </c>
      <c r="C190" s="334" t="s">
        <v>475</v>
      </c>
      <c r="D190" s="334" t="s">
        <v>476</v>
      </c>
      <c r="E190" s="333">
        <v>4705688.46</v>
      </c>
      <c r="F190" s="333">
        <v>805271.44</v>
      </c>
      <c r="G190" s="333">
        <v>3900417.02</v>
      </c>
      <c r="H190" s="333"/>
      <c r="I190" s="333"/>
      <c r="J190" s="333"/>
    </row>
    <row r="191" ht="19.5" customHeight="1" spans="1:10">
      <c r="A191" s="321" t="s">
        <v>477</v>
      </c>
      <c r="B191" s="334" t="s">
        <v>477</v>
      </c>
      <c r="C191" s="334" t="s">
        <v>477</v>
      </c>
      <c r="D191" s="334" t="s">
        <v>478</v>
      </c>
      <c r="E191" s="333">
        <v>882430.44</v>
      </c>
      <c r="F191" s="333">
        <v>805271.44</v>
      </c>
      <c r="G191" s="333">
        <v>77159</v>
      </c>
      <c r="H191" s="333"/>
      <c r="I191" s="333"/>
      <c r="J191" s="333"/>
    </row>
    <row r="192" ht="19.5" customHeight="1" spans="1:10">
      <c r="A192" s="321" t="s">
        <v>479</v>
      </c>
      <c r="B192" s="334" t="s">
        <v>479</v>
      </c>
      <c r="C192" s="334" t="s">
        <v>479</v>
      </c>
      <c r="D192" s="334" t="s">
        <v>480</v>
      </c>
      <c r="E192" s="333">
        <v>62200</v>
      </c>
      <c r="F192" s="333"/>
      <c r="G192" s="333">
        <v>62200</v>
      </c>
      <c r="H192" s="333"/>
      <c r="I192" s="333"/>
      <c r="J192" s="333"/>
    </row>
    <row r="193" ht="19.5" customHeight="1" spans="1:10">
      <c r="A193" s="321" t="s">
        <v>481</v>
      </c>
      <c r="B193" s="334" t="s">
        <v>481</v>
      </c>
      <c r="C193" s="334" t="s">
        <v>481</v>
      </c>
      <c r="D193" s="334" t="s">
        <v>147</v>
      </c>
      <c r="E193" s="333">
        <v>820230.44</v>
      </c>
      <c r="F193" s="333">
        <v>805271.44</v>
      </c>
      <c r="G193" s="333">
        <v>14959</v>
      </c>
      <c r="H193" s="333"/>
      <c r="I193" s="333"/>
      <c r="J193" s="333"/>
    </row>
    <row r="194" ht="19.5" customHeight="1" spans="1:10">
      <c r="A194" s="321" t="s">
        <v>482</v>
      </c>
      <c r="B194" s="334" t="s">
        <v>482</v>
      </c>
      <c r="C194" s="334" t="s">
        <v>482</v>
      </c>
      <c r="D194" s="334" t="s">
        <v>483</v>
      </c>
      <c r="E194" s="333">
        <v>62513</v>
      </c>
      <c r="F194" s="333"/>
      <c r="G194" s="333">
        <v>62513</v>
      </c>
      <c r="H194" s="333"/>
      <c r="I194" s="333"/>
      <c r="J194" s="333"/>
    </row>
    <row r="195" ht="19.5" customHeight="1" spans="1:10">
      <c r="A195" s="321" t="s">
        <v>484</v>
      </c>
      <c r="B195" s="334" t="s">
        <v>484</v>
      </c>
      <c r="C195" s="334" t="s">
        <v>484</v>
      </c>
      <c r="D195" s="334" t="s">
        <v>485</v>
      </c>
      <c r="E195" s="333">
        <v>62513</v>
      </c>
      <c r="F195" s="333"/>
      <c r="G195" s="333">
        <v>62513</v>
      </c>
      <c r="H195" s="333"/>
      <c r="I195" s="333"/>
      <c r="J195" s="333"/>
    </row>
    <row r="196" ht="19.5" customHeight="1" spans="1:10">
      <c r="A196" s="321" t="s">
        <v>486</v>
      </c>
      <c r="B196" s="334" t="s">
        <v>486</v>
      </c>
      <c r="C196" s="334" t="s">
        <v>486</v>
      </c>
      <c r="D196" s="334" t="s">
        <v>487</v>
      </c>
      <c r="E196" s="333">
        <v>3712745.02</v>
      </c>
      <c r="F196" s="333"/>
      <c r="G196" s="333">
        <v>3712745.02</v>
      </c>
      <c r="H196" s="333"/>
      <c r="I196" s="333"/>
      <c r="J196" s="333"/>
    </row>
    <row r="197" ht="19.5" customHeight="1" spans="1:10">
      <c r="A197" s="321" t="s">
        <v>488</v>
      </c>
      <c r="B197" s="334" t="s">
        <v>488</v>
      </c>
      <c r="C197" s="334" t="s">
        <v>488</v>
      </c>
      <c r="D197" s="334" t="s">
        <v>489</v>
      </c>
      <c r="E197" s="333">
        <v>3712745.02</v>
      </c>
      <c r="F197" s="333"/>
      <c r="G197" s="333">
        <v>3712745.02</v>
      </c>
      <c r="H197" s="333"/>
      <c r="I197" s="333"/>
      <c r="J197" s="333"/>
    </row>
    <row r="198" ht="19.5" customHeight="1" spans="1:10">
      <c r="A198" s="321" t="s">
        <v>490</v>
      </c>
      <c r="B198" s="334" t="s">
        <v>490</v>
      </c>
      <c r="C198" s="334" t="s">
        <v>490</v>
      </c>
      <c r="D198" s="334" t="s">
        <v>491</v>
      </c>
      <c r="E198" s="333">
        <v>40000</v>
      </c>
      <c r="F198" s="333"/>
      <c r="G198" s="333">
        <v>40000</v>
      </c>
      <c r="H198" s="333"/>
      <c r="I198" s="333"/>
      <c r="J198" s="333"/>
    </row>
    <row r="199" ht="19.5" customHeight="1" spans="1:10">
      <c r="A199" s="321" t="s">
        <v>492</v>
      </c>
      <c r="B199" s="334" t="s">
        <v>492</v>
      </c>
      <c r="C199" s="334" t="s">
        <v>492</v>
      </c>
      <c r="D199" s="334" t="s">
        <v>493</v>
      </c>
      <c r="E199" s="333">
        <v>40000</v>
      </c>
      <c r="F199" s="333"/>
      <c r="G199" s="333">
        <v>40000</v>
      </c>
      <c r="H199" s="333"/>
      <c r="I199" s="333"/>
      <c r="J199" s="333"/>
    </row>
    <row r="200" ht="19.5" customHeight="1" spans="1:10">
      <c r="A200" s="321" t="s">
        <v>494</v>
      </c>
      <c r="B200" s="334" t="s">
        <v>494</v>
      </c>
      <c r="C200" s="334" t="s">
        <v>494</v>
      </c>
      <c r="D200" s="334" t="s">
        <v>495</v>
      </c>
      <c r="E200" s="333">
        <v>8000</v>
      </c>
      <c r="F200" s="333"/>
      <c r="G200" s="333">
        <v>8000</v>
      </c>
      <c r="H200" s="333"/>
      <c r="I200" s="333"/>
      <c r="J200" s="333"/>
    </row>
    <row r="201" ht="19.5" customHeight="1" spans="1:10">
      <c r="A201" s="321" t="s">
        <v>496</v>
      </c>
      <c r="B201" s="334" t="s">
        <v>496</v>
      </c>
      <c r="C201" s="334" t="s">
        <v>496</v>
      </c>
      <c r="D201" s="334" t="s">
        <v>497</v>
      </c>
      <c r="E201" s="333">
        <v>8000</v>
      </c>
      <c r="F201" s="333"/>
      <c r="G201" s="333">
        <v>8000</v>
      </c>
      <c r="H201" s="333"/>
      <c r="I201" s="333"/>
      <c r="J201" s="333"/>
    </row>
    <row r="202" ht="19.5" customHeight="1" spans="1:10">
      <c r="A202" s="321" t="s">
        <v>498</v>
      </c>
      <c r="B202" s="334" t="s">
        <v>498</v>
      </c>
      <c r="C202" s="334" t="s">
        <v>498</v>
      </c>
      <c r="D202" s="334" t="s">
        <v>499</v>
      </c>
      <c r="E202" s="333">
        <v>10594807.7</v>
      </c>
      <c r="F202" s="333"/>
      <c r="G202" s="333">
        <v>10594807.7</v>
      </c>
      <c r="H202" s="333"/>
      <c r="I202" s="333"/>
      <c r="J202" s="333"/>
    </row>
    <row r="203" ht="19.5" customHeight="1" spans="1:10">
      <c r="A203" s="321" t="s">
        <v>500</v>
      </c>
      <c r="B203" s="334" t="s">
        <v>500</v>
      </c>
      <c r="C203" s="334" t="s">
        <v>500</v>
      </c>
      <c r="D203" s="334" t="s">
        <v>501</v>
      </c>
      <c r="E203" s="333">
        <v>1049150</v>
      </c>
      <c r="F203" s="333"/>
      <c r="G203" s="333">
        <v>1049150</v>
      </c>
      <c r="H203" s="333"/>
      <c r="I203" s="333"/>
      <c r="J203" s="333"/>
    </row>
    <row r="204" ht="19.5" customHeight="1" spans="1:10">
      <c r="A204" s="321" t="s">
        <v>502</v>
      </c>
      <c r="B204" s="334" t="s">
        <v>502</v>
      </c>
      <c r="C204" s="334" t="s">
        <v>502</v>
      </c>
      <c r="D204" s="334" t="s">
        <v>503</v>
      </c>
      <c r="E204" s="333">
        <v>23000</v>
      </c>
      <c r="F204" s="333"/>
      <c r="G204" s="333">
        <v>23000</v>
      </c>
      <c r="H204" s="333"/>
      <c r="I204" s="333"/>
      <c r="J204" s="333"/>
    </row>
    <row r="205" ht="19.5" customHeight="1" spans="1:10">
      <c r="A205" s="321" t="s">
        <v>504</v>
      </c>
      <c r="B205" s="334" t="s">
        <v>504</v>
      </c>
      <c r="C205" s="334" t="s">
        <v>504</v>
      </c>
      <c r="D205" s="334" t="s">
        <v>505</v>
      </c>
      <c r="E205" s="333">
        <v>26150</v>
      </c>
      <c r="F205" s="333"/>
      <c r="G205" s="333">
        <v>26150</v>
      </c>
      <c r="H205" s="333"/>
      <c r="I205" s="333"/>
      <c r="J205" s="333"/>
    </row>
    <row r="206" ht="19.5" customHeight="1" spans="1:10">
      <c r="A206" s="321" t="s">
        <v>506</v>
      </c>
      <c r="B206" s="334" t="s">
        <v>506</v>
      </c>
      <c r="C206" s="334" t="s">
        <v>506</v>
      </c>
      <c r="D206" s="334" t="s">
        <v>507</v>
      </c>
      <c r="E206" s="333">
        <v>1000000</v>
      </c>
      <c r="F206" s="333"/>
      <c r="G206" s="333">
        <v>1000000</v>
      </c>
      <c r="H206" s="333"/>
      <c r="I206" s="333"/>
      <c r="J206" s="333"/>
    </row>
    <row r="207" ht="19.5" customHeight="1" spans="1:10">
      <c r="A207" s="321" t="s">
        <v>508</v>
      </c>
      <c r="B207" s="334" t="s">
        <v>508</v>
      </c>
      <c r="C207" s="334" t="s">
        <v>508</v>
      </c>
      <c r="D207" s="334" t="s">
        <v>499</v>
      </c>
      <c r="E207" s="333">
        <v>9545657.7</v>
      </c>
      <c r="F207" s="333"/>
      <c r="G207" s="333">
        <v>9545657.7</v>
      </c>
      <c r="H207" s="333"/>
      <c r="I207" s="333"/>
      <c r="J207" s="333"/>
    </row>
    <row r="208" ht="19.5" customHeight="1" spans="1:10">
      <c r="A208" s="321" t="s">
        <v>509</v>
      </c>
      <c r="B208" s="334" t="s">
        <v>509</v>
      </c>
      <c r="C208" s="334" t="s">
        <v>509</v>
      </c>
      <c r="D208" s="334" t="s">
        <v>510</v>
      </c>
      <c r="E208" s="333">
        <v>9545657.7</v>
      </c>
      <c r="F208" s="333"/>
      <c r="G208" s="333">
        <v>9545657.7</v>
      </c>
      <c r="H208" s="333"/>
      <c r="I208" s="333"/>
      <c r="J208" s="333"/>
    </row>
    <row r="209" ht="19.5" customHeight="1" spans="1:10">
      <c r="A209" s="321" t="s">
        <v>519</v>
      </c>
      <c r="B209" s="334" t="s">
        <v>519</v>
      </c>
      <c r="C209" s="334" t="s">
        <v>519</v>
      </c>
      <c r="D209" s="334" t="s">
        <v>519</v>
      </c>
      <c r="E209" s="334" t="s">
        <v>519</v>
      </c>
      <c r="F209" s="334" t="s">
        <v>519</v>
      </c>
      <c r="G209" s="334" t="s">
        <v>519</v>
      </c>
      <c r="H209" s="334" t="s">
        <v>519</v>
      </c>
      <c r="I209" s="334" t="s">
        <v>519</v>
      </c>
      <c r="J209" s="334" t="s">
        <v>519</v>
      </c>
    </row>
    <row r="210" ht="409.5" hidden="1" customHeight="1" spans="1:10">
      <c r="A210" s="335"/>
      <c r="B210" s="335"/>
      <c r="C210" s="335"/>
      <c r="D210" s="335"/>
      <c r="E210" s="336"/>
      <c r="F210" s="335"/>
      <c r="G210" s="335"/>
      <c r="H210" s="335"/>
      <c r="I210" s="335"/>
      <c r="J210" s="335"/>
    </row>
  </sheetData>
  <mergeCells count="210">
    <mergeCell ref="A7:D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J209"/>
    <mergeCell ref="A210:J210"/>
    <mergeCell ref="A11:A12"/>
    <mergeCell ref="B11:B12"/>
    <mergeCell ref="C11:C12"/>
    <mergeCell ref="D8:D10"/>
    <mergeCell ref="E7:E10"/>
    <mergeCell ref="F7:F10"/>
    <mergeCell ref="G7:G10"/>
    <mergeCell ref="H7:H10"/>
    <mergeCell ref="I7:I10"/>
    <mergeCell ref="J7:J10"/>
    <mergeCell ref="A8:C10"/>
  </mergeCells>
  <pageMargins left="0.75" right="0.75" top="1" bottom="1" header="0.5" footer="0.5"/>
  <pageSetup paperSize="1" scale="50" orientation="landscape" horizontalDpi="300" verticalDpi="3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A1" sqref="A1:J1"/>
    </sheetView>
  </sheetViews>
  <sheetFormatPr defaultColWidth="8.87962962962963" defaultRowHeight="13.2"/>
  <cols>
    <col min="1" max="2" width="10.7777777777778" customWidth="1"/>
    <col min="3" max="3" width="25" customWidth="1"/>
    <col min="4" max="4" width="17.537037037037" customWidth="1"/>
    <col min="5" max="5" width="16.2222222222222" customWidth="1"/>
    <col min="6" max="6" width="14.2222222222222" customWidth="1"/>
    <col min="7" max="7" width="16.6666666666667" customWidth="1"/>
    <col min="8" max="9" width="10.7777777777778" customWidth="1"/>
    <col min="10" max="10" width="27" customWidth="1"/>
  </cols>
  <sheetData>
    <row r="1" ht="25.05" customHeight="1" spans="1:10">
      <c r="A1" s="67" t="s">
        <v>1434</v>
      </c>
      <c r="B1" s="67"/>
      <c r="C1" s="67"/>
      <c r="D1" s="67"/>
      <c r="E1" s="67"/>
      <c r="F1" s="67"/>
      <c r="G1" s="67"/>
      <c r="H1" s="67"/>
      <c r="I1" s="67"/>
      <c r="J1" s="67"/>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1435</v>
      </c>
      <c r="D4" s="9"/>
      <c r="E4" s="9"/>
      <c r="F4" s="9"/>
      <c r="G4" s="9"/>
      <c r="H4" s="9"/>
      <c r="I4" s="9"/>
      <c r="J4" s="8"/>
    </row>
    <row r="5" ht="25.05" customHeight="1" spans="1:10">
      <c r="A5" s="7" t="s">
        <v>1014</v>
      </c>
      <c r="B5" s="8"/>
      <c r="C5" s="9" t="s">
        <v>1015</v>
      </c>
      <c r="D5" s="9"/>
      <c r="E5" s="8"/>
      <c r="F5" s="9" t="s">
        <v>1016</v>
      </c>
      <c r="G5" s="8"/>
      <c r="H5" s="72" t="s">
        <v>810</v>
      </c>
      <c r="I5" s="72"/>
      <c r="J5" s="17"/>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3">
        <v>803.5</v>
      </c>
      <c r="E7" s="13">
        <v>788.2</v>
      </c>
      <c r="F7" s="13">
        <v>788.2</v>
      </c>
      <c r="G7" s="8" t="s">
        <v>46</v>
      </c>
      <c r="H7" s="14">
        <v>1</v>
      </c>
      <c r="I7" s="36">
        <v>10</v>
      </c>
      <c r="J7" s="28"/>
    </row>
    <row r="8" ht="25.05" customHeight="1" spans="1:10">
      <c r="A8" s="10"/>
      <c r="B8" s="11"/>
      <c r="C8" s="12" t="s">
        <v>1025</v>
      </c>
      <c r="D8" s="13">
        <v>803.5</v>
      </c>
      <c r="E8" s="13">
        <v>788.2</v>
      </c>
      <c r="F8" s="13">
        <v>788.2</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67.8" customHeight="1" spans="1:10">
      <c r="A12" s="19"/>
      <c r="B12" s="20" t="s">
        <v>870</v>
      </c>
      <c r="C12" s="20"/>
      <c r="D12" s="20"/>
      <c r="E12" s="21"/>
      <c r="F12" s="20" t="s">
        <v>1436</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57" t="s">
        <v>1437</v>
      </c>
      <c r="D15" s="349" t="s">
        <v>1035</v>
      </c>
      <c r="E15" s="27" t="s">
        <v>1438</v>
      </c>
      <c r="F15" s="28" t="s">
        <v>1439</v>
      </c>
      <c r="G15" s="109" t="s">
        <v>1440</v>
      </c>
      <c r="H15" s="34">
        <v>13</v>
      </c>
      <c r="I15" s="34">
        <v>13</v>
      </c>
      <c r="J15" s="52" t="s">
        <v>805</v>
      </c>
    </row>
    <row r="16" ht="25.05" customHeight="1" spans="1:10">
      <c r="A16" s="24"/>
      <c r="B16" s="8" t="s">
        <v>936</v>
      </c>
      <c r="C16" s="57" t="s">
        <v>1441</v>
      </c>
      <c r="D16" s="63"/>
      <c r="E16" s="27" t="s">
        <v>948</v>
      </c>
      <c r="F16" s="28" t="s">
        <v>1389</v>
      </c>
      <c r="G16" s="111" t="s">
        <v>1040</v>
      </c>
      <c r="H16" s="34">
        <v>13</v>
      </c>
      <c r="I16" s="34">
        <v>13</v>
      </c>
      <c r="J16" s="52" t="s">
        <v>805</v>
      </c>
    </row>
    <row r="17" ht="36" customHeight="1" spans="1:10">
      <c r="A17" s="24"/>
      <c r="B17" s="8" t="s">
        <v>955</v>
      </c>
      <c r="C17" s="57" t="s">
        <v>1442</v>
      </c>
      <c r="D17" s="63"/>
      <c r="E17" s="27" t="s">
        <v>1443</v>
      </c>
      <c r="F17" s="28" t="s">
        <v>959</v>
      </c>
      <c r="G17" s="52" t="s">
        <v>1300</v>
      </c>
      <c r="H17" s="34">
        <v>12</v>
      </c>
      <c r="I17" s="34">
        <v>12</v>
      </c>
      <c r="J17" s="52" t="s">
        <v>805</v>
      </c>
    </row>
    <row r="18" ht="25.05" customHeight="1" spans="1:10">
      <c r="A18" s="23"/>
      <c r="B18" s="8" t="s">
        <v>961</v>
      </c>
      <c r="C18" s="57" t="s">
        <v>1444</v>
      </c>
      <c r="D18" s="63"/>
      <c r="E18" s="27" t="s">
        <v>1445</v>
      </c>
      <c r="F18" s="28" t="s">
        <v>1446</v>
      </c>
      <c r="G18" s="109" t="s">
        <v>1447</v>
      </c>
      <c r="H18" s="34">
        <v>12</v>
      </c>
      <c r="I18" s="34">
        <v>12</v>
      </c>
      <c r="J18" s="52" t="s">
        <v>805</v>
      </c>
    </row>
    <row r="19" ht="52.8" customHeight="1" spans="1:10">
      <c r="A19" s="24" t="s">
        <v>970</v>
      </c>
      <c r="B19" s="17" t="s">
        <v>981</v>
      </c>
      <c r="C19" s="57" t="s">
        <v>1448</v>
      </c>
      <c r="D19" s="63"/>
      <c r="E19" s="113" t="s">
        <v>1449</v>
      </c>
      <c r="F19" s="109" t="s">
        <v>1450</v>
      </c>
      <c r="G19" s="52" t="s">
        <v>1451</v>
      </c>
      <c r="H19" s="34">
        <v>30</v>
      </c>
      <c r="I19" s="34">
        <v>28</v>
      </c>
      <c r="J19" s="52" t="s">
        <v>1452</v>
      </c>
    </row>
    <row r="20" s="1" customFormat="1" ht="70.8" customHeight="1" spans="1:10">
      <c r="A20" s="41" t="s">
        <v>1003</v>
      </c>
      <c r="B20" s="17" t="s">
        <v>1004</v>
      </c>
      <c r="C20" s="98" t="s">
        <v>1453</v>
      </c>
      <c r="D20" s="63"/>
      <c r="E20" s="65" t="s">
        <v>1454</v>
      </c>
      <c r="F20" s="28" t="s">
        <v>1389</v>
      </c>
      <c r="G20" s="106" t="s">
        <v>1159</v>
      </c>
      <c r="H20" s="45">
        <v>10</v>
      </c>
      <c r="I20" s="45">
        <v>9</v>
      </c>
      <c r="J20" s="53" t="s">
        <v>1054</v>
      </c>
    </row>
    <row r="21" ht="25.05" customHeight="1" spans="1:10">
      <c r="A21" s="7" t="s">
        <v>1055</v>
      </c>
      <c r="B21" s="9"/>
      <c r="C21" s="8"/>
      <c r="D21" s="7" t="s">
        <v>805</v>
      </c>
      <c r="E21" s="46"/>
      <c r="F21" s="46"/>
      <c r="G21" s="46"/>
      <c r="H21" s="46"/>
      <c r="I21" s="46"/>
      <c r="J21" s="54"/>
    </row>
    <row r="22" ht="25.05" customHeight="1" spans="1:10">
      <c r="A22" s="7" t="s">
        <v>1056</v>
      </c>
      <c r="B22" s="9"/>
      <c r="C22" s="9"/>
      <c r="D22" s="9"/>
      <c r="E22" s="9"/>
      <c r="F22" s="9"/>
      <c r="G22" s="8"/>
      <c r="H22" s="8" t="s">
        <v>1040</v>
      </c>
      <c r="I22" s="28">
        <f>SUM(I15:I20,I7)</f>
        <v>97</v>
      </c>
      <c r="J22" s="8" t="s">
        <v>1057</v>
      </c>
    </row>
    <row r="23" ht="25.05" customHeight="1" spans="1:10">
      <c r="A23" s="47" t="s">
        <v>1008</v>
      </c>
      <c r="B23" s="48"/>
      <c r="C23" s="48"/>
      <c r="D23" s="48"/>
      <c r="E23" s="48"/>
      <c r="F23" s="48"/>
      <c r="G23" s="48"/>
      <c r="H23" s="48"/>
      <c r="I23" s="48"/>
      <c r="J23" s="12"/>
    </row>
    <row r="24" ht="25.05" customHeight="1" spans="1:10">
      <c r="A24" s="47" t="s">
        <v>1009</v>
      </c>
      <c r="B24" s="48"/>
      <c r="C24" s="48"/>
      <c r="D24" s="48"/>
      <c r="E24" s="48"/>
      <c r="F24" s="48"/>
      <c r="G24" s="48"/>
      <c r="H24" s="48"/>
      <c r="I24" s="48"/>
      <c r="J24" s="12"/>
    </row>
  </sheetData>
  <mergeCells count="31">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3:J23"/>
    <mergeCell ref="A24:J24"/>
    <mergeCell ref="A11:A12"/>
    <mergeCell ref="A15:A18"/>
    <mergeCell ref="D15:D20"/>
    <mergeCell ref="G13:G14"/>
    <mergeCell ref="H13:H14"/>
    <mergeCell ref="I13:I14"/>
    <mergeCell ref="J13:J14"/>
    <mergeCell ref="A6:B10"/>
  </mergeCells>
  <pageMargins left="0.7" right="0.7" top="0.75" bottom="0.75" header="0.3" footer="0.3"/>
  <pageSetup paperSize="9" scale="5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A3" sqref="A3"/>
    </sheetView>
  </sheetViews>
  <sheetFormatPr defaultColWidth="8.87962962962963" defaultRowHeight="13.2"/>
  <cols>
    <col min="1" max="2" width="10.7777777777778" customWidth="1"/>
    <col min="3" max="3" width="54.2222222222222" customWidth="1"/>
    <col min="4" max="4" width="10.7777777777778" customWidth="1"/>
    <col min="5" max="5" width="17.3333333333333" customWidth="1"/>
    <col min="6" max="6" width="10.7777777777778" customWidth="1"/>
    <col min="7" max="7" width="29.2222222222222" customWidth="1"/>
    <col min="8" max="9" width="10.7777777777778" customWidth="1"/>
    <col min="10" max="10" width="24.1018518518519" customWidth="1"/>
  </cols>
  <sheetData>
    <row r="1" ht="25.05" customHeight="1" spans="1:10">
      <c r="A1" s="2"/>
      <c r="B1" s="2"/>
      <c r="C1" s="2"/>
      <c r="D1" s="2"/>
      <c r="E1" s="3" t="s">
        <v>1455</v>
      </c>
      <c r="F1" s="2"/>
      <c r="G1" s="2"/>
      <c r="H1" s="2"/>
      <c r="I1" s="2"/>
      <c r="J1" s="2"/>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1456</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3">
        <v>1700</v>
      </c>
      <c r="E7" s="13">
        <v>1666.46843</v>
      </c>
      <c r="F7" s="13">
        <v>1666.46843</v>
      </c>
      <c r="G7" s="8" t="s">
        <v>46</v>
      </c>
      <c r="H7" s="14">
        <v>1</v>
      </c>
      <c r="I7" s="36">
        <v>10</v>
      </c>
      <c r="J7" s="28"/>
    </row>
    <row r="8" ht="25.05" customHeight="1" spans="1:10">
      <c r="A8" s="10"/>
      <c r="B8" s="11"/>
      <c r="C8" s="12" t="s">
        <v>1025</v>
      </c>
      <c r="D8" s="13">
        <v>1700</v>
      </c>
      <c r="E8" s="13">
        <v>1666.46843</v>
      </c>
      <c r="F8" s="13">
        <v>1666.46843</v>
      </c>
      <c r="G8" s="8" t="s">
        <v>748</v>
      </c>
      <c r="H8" s="28"/>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62.4" customHeight="1" spans="1:10">
      <c r="A12" s="19"/>
      <c r="B12" s="20" t="s">
        <v>1457</v>
      </c>
      <c r="C12" s="20"/>
      <c r="D12" s="20"/>
      <c r="E12" s="21"/>
      <c r="F12" s="20" t="s">
        <v>1458</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57" t="s">
        <v>1459</v>
      </c>
      <c r="D15" s="349" t="s">
        <v>1035</v>
      </c>
      <c r="E15" s="112" t="s">
        <v>1460</v>
      </c>
      <c r="F15" s="28" t="s">
        <v>923</v>
      </c>
      <c r="G15" s="109" t="s">
        <v>1461</v>
      </c>
      <c r="H15" s="34">
        <v>13</v>
      </c>
      <c r="I15" s="34">
        <v>13</v>
      </c>
      <c r="J15" s="52" t="s">
        <v>805</v>
      </c>
    </row>
    <row r="16" ht="25.05" customHeight="1" spans="1:10">
      <c r="A16" s="24"/>
      <c r="B16" s="8" t="s">
        <v>936</v>
      </c>
      <c r="C16" s="57" t="s">
        <v>1462</v>
      </c>
      <c r="D16" s="63"/>
      <c r="E16" s="27" t="s">
        <v>1006</v>
      </c>
      <c r="F16" s="28" t="s">
        <v>1389</v>
      </c>
      <c r="G16" s="111">
        <v>95</v>
      </c>
      <c r="H16" s="34">
        <v>13</v>
      </c>
      <c r="I16" s="34">
        <v>13</v>
      </c>
      <c r="J16" s="52" t="s">
        <v>805</v>
      </c>
    </row>
    <row r="17" ht="25.05" customHeight="1" spans="1:10">
      <c r="A17" s="24"/>
      <c r="B17" s="8" t="s">
        <v>955</v>
      </c>
      <c r="C17" s="57" t="s">
        <v>1298</v>
      </c>
      <c r="D17" s="63"/>
      <c r="E17" s="27" t="s">
        <v>1443</v>
      </c>
      <c r="F17" s="28" t="s">
        <v>959</v>
      </c>
      <c r="G17" s="109" t="s">
        <v>1300</v>
      </c>
      <c r="H17" s="34">
        <v>12</v>
      </c>
      <c r="I17" s="34">
        <v>12</v>
      </c>
      <c r="J17" s="52" t="s">
        <v>805</v>
      </c>
    </row>
    <row r="18" ht="25.05" customHeight="1" spans="1:10">
      <c r="A18" s="23"/>
      <c r="B18" s="8" t="s">
        <v>961</v>
      </c>
      <c r="C18" s="57" t="s">
        <v>1463</v>
      </c>
      <c r="D18" s="63"/>
      <c r="E18" s="27" t="s">
        <v>1464</v>
      </c>
      <c r="F18" s="28" t="s">
        <v>1465</v>
      </c>
      <c r="G18" s="109" t="s">
        <v>1466</v>
      </c>
      <c r="H18" s="34">
        <v>12</v>
      </c>
      <c r="I18" s="34">
        <v>12</v>
      </c>
      <c r="J18" s="52" t="s">
        <v>805</v>
      </c>
    </row>
    <row r="19" ht="70.8" customHeight="1" spans="1:10">
      <c r="A19" s="23" t="s">
        <v>970</v>
      </c>
      <c r="B19" s="17" t="s">
        <v>1045</v>
      </c>
      <c r="C19" s="57" t="s">
        <v>1467</v>
      </c>
      <c r="D19" s="63"/>
      <c r="E19" s="113" t="s">
        <v>1468</v>
      </c>
      <c r="F19" s="28" t="s">
        <v>1469</v>
      </c>
      <c r="G19" s="52" t="s">
        <v>1470</v>
      </c>
      <c r="H19" s="34">
        <v>30</v>
      </c>
      <c r="I19" s="34">
        <v>27</v>
      </c>
      <c r="J19" s="52" t="s">
        <v>1471</v>
      </c>
    </row>
    <row r="20" s="1" customFormat="1" ht="66" customHeight="1" spans="1:10">
      <c r="A20" s="19" t="s">
        <v>1003</v>
      </c>
      <c r="B20" s="17" t="s">
        <v>1004</v>
      </c>
      <c r="C20" s="59" t="s">
        <v>1472</v>
      </c>
      <c r="D20" s="63"/>
      <c r="E20" s="65" t="s">
        <v>1006</v>
      </c>
      <c r="F20" s="28" t="s">
        <v>1389</v>
      </c>
      <c r="G20" s="106" t="s">
        <v>1169</v>
      </c>
      <c r="H20" s="45">
        <v>10</v>
      </c>
      <c r="I20" s="45">
        <v>9</v>
      </c>
      <c r="J20" s="53" t="s">
        <v>1054</v>
      </c>
    </row>
    <row r="21" ht="25.05" customHeight="1" spans="1:10">
      <c r="A21" s="7" t="s">
        <v>1055</v>
      </c>
      <c r="B21" s="9"/>
      <c r="C21" s="8"/>
      <c r="D21" s="7" t="s">
        <v>805</v>
      </c>
      <c r="E21" s="46"/>
      <c r="F21" s="46"/>
      <c r="G21" s="46"/>
      <c r="H21" s="46"/>
      <c r="I21" s="46"/>
      <c r="J21" s="54"/>
    </row>
    <row r="22" ht="25.05" customHeight="1" spans="1:10">
      <c r="A22" s="7" t="s">
        <v>1056</v>
      </c>
      <c r="B22" s="9"/>
      <c r="C22" s="9"/>
      <c r="D22" s="9"/>
      <c r="E22" s="9"/>
      <c r="F22" s="9"/>
      <c r="G22" s="8"/>
      <c r="H22" s="8" t="s">
        <v>1040</v>
      </c>
      <c r="I22" s="28">
        <f>SUM(I15:I20,I7)</f>
        <v>96</v>
      </c>
      <c r="J22" s="8" t="s">
        <v>1057</v>
      </c>
    </row>
    <row r="23" ht="25.05" customHeight="1" spans="1:10">
      <c r="A23" s="47" t="s">
        <v>1008</v>
      </c>
      <c r="B23" s="48"/>
      <c r="C23" s="48"/>
      <c r="D23" s="48"/>
      <c r="E23" s="48"/>
      <c r="F23" s="48"/>
      <c r="G23" s="48"/>
      <c r="H23" s="48"/>
      <c r="I23" s="48"/>
      <c r="J23" s="12"/>
    </row>
    <row r="24" ht="25.05" customHeight="1" spans="1:10">
      <c r="A24" s="47" t="s">
        <v>1009</v>
      </c>
      <c r="B24" s="48"/>
      <c r="C24" s="48"/>
      <c r="D24" s="48"/>
      <c r="E24" s="48"/>
      <c r="F24" s="48"/>
      <c r="G24" s="48"/>
      <c r="H24" s="48"/>
      <c r="I24" s="48"/>
      <c r="J24" s="12"/>
    </row>
  </sheetData>
  <mergeCells count="30">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3:J23"/>
    <mergeCell ref="A24:J24"/>
    <mergeCell ref="A11:A12"/>
    <mergeCell ref="A15:A18"/>
    <mergeCell ref="D15:D20"/>
    <mergeCell ref="G13:G14"/>
    <mergeCell ref="H13:H14"/>
    <mergeCell ref="I13:I14"/>
    <mergeCell ref="J13:J14"/>
    <mergeCell ref="A6:B10"/>
  </mergeCells>
  <pageMargins left="0.7" right="0.7" top="0.75" bottom="0.75" header="0.3" footer="0.3"/>
  <pageSetup paperSize="9" scale="5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A3" sqref="A3"/>
    </sheetView>
  </sheetViews>
  <sheetFormatPr defaultColWidth="8.87962962962963" defaultRowHeight="13.2"/>
  <cols>
    <col min="1" max="2" width="10.7777777777778" customWidth="1"/>
    <col min="3" max="3" width="32.1018518518519" customWidth="1"/>
    <col min="4" max="4" width="10.7777777777778" customWidth="1"/>
    <col min="5" max="5" width="22" customWidth="1"/>
    <col min="6" max="6" width="16.7777777777778" customWidth="1"/>
    <col min="7" max="7" width="27.2222222222222" customWidth="1"/>
    <col min="8" max="8" width="14.1018518518519" customWidth="1"/>
    <col min="9" max="9" width="10.7777777777778" customWidth="1"/>
    <col min="10" max="10" width="19.1018518518519" customWidth="1"/>
  </cols>
  <sheetData>
    <row r="1" ht="25.05" customHeight="1" spans="1:10">
      <c r="A1" s="2"/>
      <c r="B1" s="2"/>
      <c r="C1" s="2"/>
      <c r="D1" s="2"/>
      <c r="E1" s="3" t="s">
        <v>1473</v>
      </c>
      <c r="F1" s="2"/>
      <c r="G1" s="2"/>
      <c r="H1" s="2"/>
      <c r="I1" s="2"/>
      <c r="J1" s="2"/>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1474</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17">
        <v>100</v>
      </c>
      <c r="E7" s="13">
        <v>72.6</v>
      </c>
      <c r="F7" s="13">
        <v>72.6</v>
      </c>
      <c r="G7" s="8" t="s">
        <v>46</v>
      </c>
      <c r="H7" s="14">
        <v>1</v>
      </c>
      <c r="I7" s="36">
        <v>10</v>
      </c>
      <c r="J7" s="28"/>
    </row>
    <row r="8" ht="25.05" customHeight="1" spans="1:10">
      <c r="A8" s="10"/>
      <c r="B8" s="11"/>
      <c r="C8" s="12" t="s">
        <v>1025</v>
      </c>
      <c r="D8" s="117">
        <v>100</v>
      </c>
      <c r="E8" s="13">
        <v>72.6</v>
      </c>
      <c r="F8" s="13">
        <v>72.6</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64.8" customHeight="1" spans="1:10">
      <c r="A12" s="19"/>
      <c r="B12" s="20" t="s">
        <v>1475</v>
      </c>
      <c r="C12" s="20"/>
      <c r="D12" s="20"/>
      <c r="E12" s="21"/>
      <c r="F12" s="48" t="s">
        <v>1476</v>
      </c>
      <c r="G12" s="48"/>
      <c r="H12" s="48"/>
      <c r="I12" s="48"/>
      <c r="J12" s="12"/>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57" t="s">
        <v>1477</v>
      </c>
      <c r="D15" s="349" t="s">
        <v>1035</v>
      </c>
      <c r="E15" s="27" t="s">
        <v>935</v>
      </c>
      <c r="F15" s="28" t="s">
        <v>933</v>
      </c>
      <c r="G15" s="29">
        <v>1</v>
      </c>
      <c r="H15" s="34">
        <v>13</v>
      </c>
      <c r="I15" s="34">
        <v>13</v>
      </c>
      <c r="J15" s="52" t="s">
        <v>805</v>
      </c>
    </row>
    <row r="16" ht="25.05" customHeight="1" spans="1:10">
      <c r="A16" s="24"/>
      <c r="B16" s="8" t="s">
        <v>936</v>
      </c>
      <c r="C16" s="57" t="s">
        <v>1478</v>
      </c>
      <c r="D16" s="63"/>
      <c r="E16" s="27" t="s">
        <v>948</v>
      </c>
      <c r="F16" s="28" t="s">
        <v>1389</v>
      </c>
      <c r="G16" s="29">
        <v>100</v>
      </c>
      <c r="H16" s="34">
        <v>13</v>
      </c>
      <c r="I16" s="34">
        <v>13</v>
      </c>
      <c r="J16" s="52" t="s">
        <v>805</v>
      </c>
    </row>
    <row r="17" ht="25.05" customHeight="1" spans="1:10">
      <c r="A17" s="24"/>
      <c r="B17" s="8" t="s">
        <v>955</v>
      </c>
      <c r="C17" s="57" t="s">
        <v>1479</v>
      </c>
      <c r="D17" s="63"/>
      <c r="E17" s="27" t="s">
        <v>948</v>
      </c>
      <c r="F17" s="28" t="s">
        <v>1389</v>
      </c>
      <c r="G17" s="29">
        <v>100</v>
      </c>
      <c r="H17" s="34">
        <v>12</v>
      </c>
      <c r="I17" s="34">
        <v>12</v>
      </c>
      <c r="J17" s="52" t="s">
        <v>805</v>
      </c>
    </row>
    <row r="18" ht="25.05" customHeight="1" spans="1:10">
      <c r="A18" s="23"/>
      <c r="B18" s="8" t="s">
        <v>961</v>
      </c>
      <c r="C18" s="57" t="s">
        <v>1480</v>
      </c>
      <c r="D18" s="63"/>
      <c r="E18" s="112" t="s">
        <v>1481</v>
      </c>
      <c r="F18" s="28" t="s">
        <v>1482</v>
      </c>
      <c r="G18" s="118">
        <v>726000</v>
      </c>
      <c r="H18" s="34">
        <v>12</v>
      </c>
      <c r="I18" s="34">
        <v>12</v>
      </c>
      <c r="J18" s="52" t="s">
        <v>805</v>
      </c>
    </row>
    <row r="19" ht="42" customHeight="1" spans="1:10">
      <c r="A19" s="23" t="s">
        <v>970</v>
      </c>
      <c r="B19" s="17" t="s">
        <v>1045</v>
      </c>
      <c r="C19" s="57" t="s">
        <v>1385</v>
      </c>
      <c r="D19" s="63"/>
      <c r="E19" s="113" t="s">
        <v>1483</v>
      </c>
      <c r="F19" s="28" t="s">
        <v>988</v>
      </c>
      <c r="G19" s="52" t="s">
        <v>1484</v>
      </c>
      <c r="H19" s="34">
        <v>30</v>
      </c>
      <c r="I19" s="34">
        <v>27</v>
      </c>
      <c r="J19" s="52" t="s">
        <v>805</v>
      </c>
    </row>
    <row r="20" ht="63.6" customHeight="1" spans="1:10">
      <c r="A20" s="19" t="s">
        <v>1003</v>
      </c>
      <c r="B20" s="17" t="s">
        <v>1004</v>
      </c>
      <c r="C20" s="59" t="s">
        <v>1485</v>
      </c>
      <c r="D20" s="63"/>
      <c r="E20" s="27" t="s">
        <v>1128</v>
      </c>
      <c r="F20" s="28" t="s">
        <v>1389</v>
      </c>
      <c r="G20" s="111" t="s">
        <v>1169</v>
      </c>
      <c r="H20" s="34">
        <v>10</v>
      </c>
      <c r="I20" s="34">
        <v>9</v>
      </c>
      <c r="J20" s="52" t="s">
        <v>1054</v>
      </c>
    </row>
    <row r="21" ht="25.05" customHeight="1" spans="1:10">
      <c r="A21" s="7" t="s">
        <v>1055</v>
      </c>
      <c r="B21" s="9"/>
      <c r="C21" s="8"/>
      <c r="D21" s="7" t="s">
        <v>805</v>
      </c>
      <c r="E21" s="46"/>
      <c r="F21" s="46"/>
      <c r="G21" s="46"/>
      <c r="H21" s="46"/>
      <c r="I21" s="46"/>
      <c r="J21" s="54"/>
    </row>
    <row r="22" ht="25.05" customHeight="1" spans="1:10">
      <c r="A22" s="7" t="s">
        <v>1056</v>
      </c>
      <c r="B22" s="9"/>
      <c r="C22" s="9"/>
      <c r="D22" s="9"/>
      <c r="E22" s="9"/>
      <c r="F22" s="9"/>
      <c r="G22" s="8"/>
      <c r="H22" s="8" t="s">
        <v>1040</v>
      </c>
      <c r="I22" s="28">
        <f>SUM(I15:I20,I7)</f>
        <v>96</v>
      </c>
      <c r="J22" s="8" t="s">
        <v>1057</v>
      </c>
    </row>
    <row r="23" ht="25.05" customHeight="1" spans="1:10">
      <c r="A23" s="47" t="s">
        <v>1008</v>
      </c>
      <c r="B23" s="48"/>
      <c r="C23" s="48"/>
      <c r="D23" s="48"/>
      <c r="E23" s="48"/>
      <c r="F23" s="48"/>
      <c r="G23" s="48"/>
      <c r="H23" s="48"/>
      <c r="I23" s="48"/>
      <c r="J23" s="12"/>
    </row>
    <row r="24" ht="25.05" customHeight="1" spans="1:10">
      <c r="A24" s="47" t="s">
        <v>1009</v>
      </c>
      <c r="B24" s="48"/>
      <c r="C24" s="48"/>
      <c r="D24" s="48"/>
      <c r="E24" s="48"/>
      <c r="F24" s="48"/>
      <c r="G24" s="48"/>
      <c r="H24" s="48"/>
      <c r="I24" s="48"/>
      <c r="J24" s="12"/>
    </row>
  </sheetData>
  <mergeCells count="30">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3:J23"/>
    <mergeCell ref="A24:J24"/>
    <mergeCell ref="A11:A12"/>
    <mergeCell ref="A15:A18"/>
    <mergeCell ref="D15:D20"/>
    <mergeCell ref="G13:G14"/>
    <mergeCell ref="H13:H14"/>
    <mergeCell ref="I13:I14"/>
    <mergeCell ref="J13:J14"/>
    <mergeCell ref="A6:B10"/>
  </mergeCells>
  <pageMargins left="0.7" right="0.7" top="0.75" bottom="0.75" header="0.3" footer="0.3"/>
  <pageSetup paperSize="9" scale="5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K9" sqref="K9"/>
    </sheetView>
  </sheetViews>
  <sheetFormatPr defaultColWidth="8.87962962962963" defaultRowHeight="13.2"/>
  <cols>
    <col min="1" max="2" width="10.7777777777778" customWidth="1"/>
    <col min="3" max="3" width="26.4351851851852" customWidth="1"/>
    <col min="4" max="4" width="10.7777777777778" customWidth="1"/>
    <col min="5" max="5" width="28.6666666666667" customWidth="1"/>
    <col min="6" max="6" width="10.7777777777778" customWidth="1"/>
    <col min="7" max="7" width="30.7777777777778" customWidth="1"/>
    <col min="8" max="9" width="10.7777777777778" customWidth="1"/>
    <col min="10" max="10" width="39.712962962963" customWidth="1"/>
  </cols>
  <sheetData>
    <row r="1" ht="25.05" customHeight="1" spans="1:10">
      <c r="A1" s="2"/>
      <c r="B1" s="2"/>
      <c r="C1" s="2"/>
      <c r="D1" s="2"/>
      <c r="E1" s="3" t="s">
        <v>1486</v>
      </c>
      <c r="F1" s="2"/>
      <c r="G1" s="2"/>
      <c r="H1" s="2"/>
      <c r="I1" s="2"/>
      <c r="J1" s="2"/>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1487</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3">
        <v>260</v>
      </c>
      <c r="E7" s="13">
        <v>260</v>
      </c>
      <c r="F7" s="13">
        <v>260</v>
      </c>
      <c r="G7" s="8" t="s">
        <v>46</v>
      </c>
      <c r="H7" s="14">
        <v>1</v>
      </c>
      <c r="I7" s="36">
        <v>10</v>
      </c>
      <c r="J7" s="28"/>
    </row>
    <row r="8" ht="25.05" customHeight="1" spans="1:10">
      <c r="A8" s="10"/>
      <c r="B8" s="11"/>
      <c r="C8" s="12" t="s">
        <v>1025</v>
      </c>
      <c r="D8" s="13">
        <v>260</v>
      </c>
      <c r="E8" s="13">
        <v>260</v>
      </c>
      <c r="F8" s="13">
        <v>260</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44.4" customHeight="1" spans="1:10">
      <c r="A12" s="19"/>
      <c r="B12" s="20" t="s">
        <v>874</v>
      </c>
      <c r="C12" s="20"/>
      <c r="D12" s="20"/>
      <c r="E12" s="21"/>
      <c r="F12" s="20" t="s">
        <v>1488</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57" t="s">
        <v>1489</v>
      </c>
      <c r="D15" s="349" t="s">
        <v>1035</v>
      </c>
      <c r="E15" s="64" t="s">
        <v>935</v>
      </c>
      <c r="F15" s="28" t="s">
        <v>907</v>
      </c>
      <c r="G15" s="64">
        <v>1</v>
      </c>
      <c r="H15" s="34">
        <v>10</v>
      </c>
      <c r="I15" s="34">
        <v>10</v>
      </c>
      <c r="J15" s="52" t="s">
        <v>805</v>
      </c>
    </row>
    <row r="16" ht="37.2" customHeight="1" spans="1:10">
      <c r="A16" s="24"/>
      <c r="B16" s="8" t="s">
        <v>936</v>
      </c>
      <c r="C16" s="94" t="s">
        <v>1490</v>
      </c>
      <c r="D16" s="63"/>
      <c r="E16" s="27" t="s">
        <v>948</v>
      </c>
      <c r="F16" s="28" t="s">
        <v>942</v>
      </c>
      <c r="G16" s="27">
        <v>100</v>
      </c>
      <c r="H16" s="34">
        <v>20</v>
      </c>
      <c r="I16" s="34">
        <v>20</v>
      </c>
      <c r="J16" s="52" t="s">
        <v>805</v>
      </c>
    </row>
    <row r="17" ht="25.05" customHeight="1" spans="1:10">
      <c r="A17" s="24"/>
      <c r="B17" s="8" t="s">
        <v>955</v>
      </c>
      <c r="C17" s="57" t="s">
        <v>1491</v>
      </c>
      <c r="D17" s="63"/>
      <c r="E17" s="27" t="s">
        <v>1076</v>
      </c>
      <c r="F17" s="28" t="s">
        <v>1401</v>
      </c>
      <c r="G17" s="27">
        <v>2</v>
      </c>
      <c r="H17" s="34">
        <v>20</v>
      </c>
      <c r="I17" s="34">
        <v>20</v>
      </c>
      <c r="J17" s="52" t="s">
        <v>805</v>
      </c>
    </row>
    <row r="18" ht="81.6" customHeight="1" spans="1:10">
      <c r="A18" s="63" t="s">
        <v>970</v>
      </c>
      <c r="B18" s="17" t="s">
        <v>1045</v>
      </c>
      <c r="C18" s="89" t="s">
        <v>1492</v>
      </c>
      <c r="D18" s="63"/>
      <c r="E18" s="115" t="s">
        <v>1493</v>
      </c>
      <c r="F18" s="96" t="s">
        <v>1494</v>
      </c>
      <c r="G18" s="116" t="s">
        <v>1495</v>
      </c>
      <c r="H18" s="34">
        <v>30</v>
      </c>
      <c r="I18" s="34">
        <v>28</v>
      </c>
      <c r="J18" s="52" t="s">
        <v>1496</v>
      </c>
    </row>
    <row r="19" s="1" customFormat="1" ht="40.8" customHeight="1" spans="1:10">
      <c r="A19" s="19" t="s">
        <v>1003</v>
      </c>
      <c r="B19" s="17" t="s">
        <v>1004</v>
      </c>
      <c r="C19" s="59" t="s">
        <v>1497</v>
      </c>
      <c r="D19" s="63"/>
      <c r="E19" s="44" t="s">
        <v>1052</v>
      </c>
      <c r="F19" s="28" t="s">
        <v>942</v>
      </c>
      <c r="G19" s="76" t="s">
        <v>1053</v>
      </c>
      <c r="H19" s="77">
        <v>10</v>
      </c>
      <c r="I19" s="77">
        <v>9</v>
      </c>
      <c r="J19" s="17" t="s">
        <v>1054</v>
      </c>
    </row>
    <row r="20" ht="25.05" customHeight="1" spans="1:10">
      <c r="A20" s="7" t="s">
        <v>1055</v>
      </c>
      <c r="B20" s="9"/>
      <c r="C20" s="8"/>
      <c r="D20" s="7" t="s">
        <v>805</v>
      </c>
      <c r="E20" s="46"/>
      <c r="F20" s="46"/>
      <c r="G20" s="46"/>
      <c r="H20" s="46"/>
      <c r="I20" s="46"/>
      <c r="J20" s="54"/>
    </row>
    <row r="21" ht="25.05" customHeight="1" spans="1:10">
      <c r="A21" s="7" t="s">
        <v>1056</v>
      </c>
      <c r="B21" s="9"/>
      <c r="C21" s="9"/>
      <c r="D21" s="9"/>
      <c r="E21" s="9"/>
      <c r="F21" s="9"/>
      <c r="G21" s="8"/>
      <c r="H21" s="8" t="s">
        <v>1040</v>
      </c>
      <c r="I21" s="28">
        <f>SUM(I15:I19,I7)</f>
        <v>97</v>
      </c>
      <c r="J21" s="8" t="s">
        <v>1057</v>
      </c>
    </row>
    <row r="22" ht="25.05" customHeight="1" spans="1:10">
      <c r="A22" s="47" t="s">
        <v>1008</v>
      </c>
      <c r="B22" s="48"/>
      <c r="C22" s="48"/>
      <c r="D22" s="48"/>
      <c r="E22" s="48"/>
      <c r="F22" s="48"/>
      <c r="G22" s="48"/>
      <c r="H22" s="48"/>
      <c r="I22" s="48"/>
      <c r="J22" s="12"/>
    </row>
    <row r="23" ht="25.05" customHeight="1" spans="1:10">
      <c r="A23" s="47" t="s">
        <v>1009</v>
      </c>
      <c r="B23" s="48"/>
      <c r="C23" s="48"/>
      <c r="D23" s="48"/>
      <c r="E23" s="48"/>
      <c r="F23" s="48"/>
      <c r="G23" s="48"/>
      <c r="H23" s="48"/>
      <c r="I23" s="48"/>
      <c r="J23" s="12"/>
    </row>
  </sheetData>
  <mergeCells count="30">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2:J22"/>
    <mergeCell ref="A23:J23"/>
    <mergeCell ref="A11:A12"/>
    <mergeCell ref="A15:A17"/>
    <mergeCell ref="D15:D19"/>
    <mergeCell ref="G13:G14"/>
    <mergeCell ref="H13:H14"/>
    <mergeCell ref="I13:I14"/>
    <mergeCell ref="J13:J14"/>
    <mergeCell ref="A6:B10"/>
  </mergeCells>
  <pageMargins left="0.7" right="0.7" top="0.75" bottom="0.75" header="0.3" footer="0.3"/>
  <pageSetup paperSize="9" scale="50" orientation="landscape"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A1" sqref="A1:J1"/>
    </sheetView>
  </sheetViews>
  <sheetFormatPr defaultColWidth="8.87962962962963" defaultRowHeight="13.2"/>
  <cols>
    <col min="1" max="2" width="10.7777777777778" customWidth="1"/>
    <col min="3" max="3" width="26.8796296296296" customWidth="1"/>
    <col min="4" max="4" width="10.7777777777778" customWidth="1"/>
    <col min="5" max="5" width="22.4351851851852" customWidth="1"/>
    <col min="6" max="6" width="10.7777777777778" customWidth="1"/>
    <col min="7" max="7" width="21.6666666666667" customWidth="1"/>
    <col min="8" max="9" width="10.7777777777778" customWidth="1"/>
    <col min="10" max="10" width="27.8796296296296" customWidth="1"/>
  </cols>
  <sheetData>
    <row r="1" ht="25.05" customHeight="1" spans="1:10">
      <c r="A1" s="67" t="s">
        <v>1498</v>
      </c>
      <c r="B1" s="67"/>
      <c r="C1" s="67"/>
      <c r="D1" s="67"/>
      <c r="E1" s="67"/>
      <c r="F1" s="67"/>
      <c r="G1" s="67"/>
      <c r="H1" s="67"/>
      <c r="I1" s="67"/>
      <c r="J1" s="67"/>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1499</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3">
        <v>85</v>
      </c>
      <c r="E7" s="13">
        <v>75.2753</v>
      </c>
      <c r="F7" s="13">
        <v>75.2753</v>
      </c>
      <c r="G7" s="8" t="s">
        <v>46</v>
      </c>
      <c r="H7" s="14">
        <v>1</v>
      </c>
      <c r="I7" s="36">
        <v>10</v>
      </c>
      <c r="J7" s="28"/>
    </row>
    <row r="8" ht="25.05" customHeight="1" spans="1:10">
      <c r="A8" s="10"/>
      <c r="B8" s="11"/>
      <c r="C8" s="12" t="s">
        <v>1025</v>
      </c>
      <c r="D8" s="13">
        <v>85</v>
      </c>
      <c r="E8" s="13">
        <v>75.2753</v>
      </c>
      <c r="F8" s="13">
        <v>75.2753</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72" customHeight="1" spans="1:10">
      <c r="A12" s="19"/>
      <c r="B12" s="20" t="s">
        <v>1500</v>
      </c>
      <c r="C12" s="20"/>
      <c r="D12" s="20"/>
      <c r="E12" s="21"/>
      <c r="F12" s="20" t="s">
        <v>1501</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94" t="s">
        <v>1502</v>
      </c>
      <c r="D15" s="349" t="s">
        <v>1035</v>
      </c>
      <c r="E15" s="27" t="s">
        <v>1503</v>
      </c>
      <c r="F15" s="28" t="s">
        <v>933</v>
      </c>
      <c r="G15" s="109" t="s">
        <v>1504</v>
      </c>
      <c r="H15" s="34">
        <v>10</v>
      </c>
      <c r="I15" s="34">
        <v>10</v>
      </c>
      <c r="J15" s="52" t="s">
        <v>805</v>
      </c>
    </row>
    <row r="16" s="1" customFormat="1" ht="41.4" customHeight="1" spans="1:10">
      <c r="A16" s="24"/>
      <c r="B16" s="31" t="s">
        <v>936</v>
      </c>
      <c r="C16" s="98" t="s">
        <v>1039</v>
      </c>
      <c r="D16" s="63"/>
      <c r="E16" s="69" t="s">
        <v>948</v>
      </c>
      <c r="F16" s="28" t="s">
        <v>942</v>
      </c>
      <c r="G16" s="53" t="s">
        <v>1040</v>
      </c>
      <c r="H16" s="45">
        <v>10</v>
      </c>
      <c r="I16" s="45">
        <v>10</v>
      </c>
      <c r="J16" s="53" t="s">
        <v>805</v>
      </c>
    </row>
    <row r="17" s="1" customFormat="1" ht="30" customHeight="1" spans="1:10">
      <c r="A17" s="24"/>
      <c r="B17" s="35"/>
      <c r="C17" s="98" t="s">
        <v>1505</v>
      </c>
      <c r="D17" s="63"/>
      <c r="E17" s="60" t="s">
        <v>948</v>
      </c>
      <c r="F17" s="28" t="s">
        <v>942</v>
      </c>
      <c r="G17" s="61" t="s">
        <v>1040</v>
      </c>
      <c r="H17" s="45">
        <v>15</v>
      </c>
      <c r="I17" s="45">
        <v>15</v>
      </c>
      <c r="J17" s="53" t="s">
        <v>805</v>
      </c>
    </row>
    <row r="18" ht="31.8" customHeight="1" spans="1:10">
      <c r="A18" s="23"/>
      <c r="B18" s="8" t="s">
        <v>961</v>
      </c>
      <c r="C18" s="94" t="s">
        <v>1506</v>
      </c>
      <c r="D18" s="63"/>
      <c r="E18" s="112" t="s">
        <v>1507</v>
      </c>
      <c r="F18" s="28" t="s">
        <v>1508</v>
      </c>
      <c r="G18" s="52" t="s">
        <v>1509</v>
      </c>
      <c r="H18" s="34">
        <v>15</v>
      </c>
      <c r="I18" s="34">
        <v>15</v>
      </c>
      <c r="J18" s="52" t="s">
        <v>805</v>
      </c>
    </row>
    <row r="19" ht="58.8" customHeight="1" spans="1:10">
      <c r="A19" s="24" t="s">
        <v>970</v>
      </c>
      <c r="B19" s="17" t="s">
        <v>981</v>
      </c>
      <c r="C19" s="94" t="s">
        <v>1510</v>
      </c>
      <c r="D19" s="63"/>
      <c r="E19" s="113" t="s">
        <v>1511</v>
      </c>
      <c r="F19" s="28" t="s">
        <v>1512</v>
      </c>
      <c r="G19" s="52" t="s">
        <v>1513</v>
      </c>
      <c r="H19" s="34">
        <v>15</v>
      </c>
      <c r="I19" s="34">
        <v>13</v>
      </c>
      <c r="J19" s="52" t="s">
        <v>1514</v>
      </c>
    </row>
    <row r="20" ht="33" customHeight="1" spans="1:10">
      <c r="A20" s="23"/>
      <c r="B20" s="17" t="s">
        <v>1045</v>
      </c>
      <c r="C20" s="114" t="s">
        <v>1515</v>
      </c>
      <c r="D20" s="63"/>
      <c r="E20" s="115" t="s">
        <v>1516</v>
      </c>
      <c r="F20" s="96" t="s">
        <v>1517</v>
      </c>
      <c r="G20" s="116" t="s">
        <v>1518</v>
      </c>
      <c r="H20" s="93">
        <v>15</v>
      </c>
      <c r="I20" s="93">
        <v>15</v>
      </c>
      <c r="J20" s="96" t="s">
        <v>805</v>
      </c>
    </row>
    <row r="21" ht="48" customHeight="1" spans="1:10">
      <c r="A21" s="19" t="s">
        <v>1003</v>
      </c>
      <c r="B21" s="17" t="s">
        <v>1004</v>
      </c>
      <c r="C21" s="98" t="s">
        <v>1519</v>
      </c>
      <c r="D21" s="63"/>
      <c r="E21" s="27" t="s">
        <v>1006</v>
      </c>
      <c r="F21" s="28" t="s">
        <v>1389</v>
      </c>
      <c r="G21" s="106" t="s">
        <v>1169</v>
      </c>
      <c r="H21" s="34">
        <v>10</v>
      </c>
      <c r="I21" s="34">
        <v>9</v>
      </c>
      <c r="J21" s="52" t="s">
        <v>1054</v>
      </c>
    </row>
    <row r="22" ht="25.05" customHeight="1" spans="1:10">
      <c r="A22" s="7" t="s">
        <v>1055</v>
      </c>
      <c r="B22" s="9"/>
      <c r="C22" s="8"/>
      <c r="D22" s="7" t="s">
        <v>805</v>
      </c>
      <c r="E22" s="46"/>
      <c r="F22" s="46"/>
      <c r="G22" s="46"/>
      <c r="H22" s="46"/>
      <c r="I22" s="46"/>
      <c r="J22" s="54"/>
    </row>
    <row r="23" ht="25.05" customHeight="1" spans="1:10">
      <c r="A23" s="7" t="s">
        <v>1056</v>
      </c>
      <c r="B23" s="9"/>
      <c r="C23" s="9"/>
      <c r="D23" s="9"/>
      <c r="E23" s="9"/>
      <c r="F23" s="9"/>
      <c r="G23" s="8"/>
      <c r="H23" s="8" t="s">
        <v>1040</v>
      </c>
      <c r="I23" s="28">
        <f>SUM(I15:I21,I7)</f>
        <v>97</v>
      </c>
      <c r="J23" s="8" t="s">
        <v>1057</v>
      </c>
    </row>
    <row r="24" ht="25.05" customHeight="1" spans="1:10">
      <c r="A24" s="47" t="s">
        <v>1008</v>
      </c>
      <c r="B24" s="48"/>
      <c r="C24" s="48"/>
      <c r="D24" s="48"/>
      <c r="E24" s="48"/>
      <c r="F24" s="48"/>
      <c r="G24" s="48"/>
      <c r="H24" s="48"/>
      <c r="I24" s="48"/>
      <c r="J24" s="12"/>
    </row>
    <row r="25" ht="25.05" customHeight="1" spans="1:10">
      <c r="A25" s="47" t="s">
        <v>1009</v>
      </c>
      <c r="B25" s="48"/>
      <c r="C25" s="48"/>
      <c r="D25" s="48"/>
      <c r="E25" s="48"/>
      <c r="F25" s="48"/>
      <c r="G25" s="48"/>
      <c r="H25" s="48"/>
      <c r="I25" s="48"/>
      <c r="J25" s="12"/>
    </row>
  </sheetData>
  <mergeCells count="33">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5:A18"/>
    <mergeCell ref="A19:A20"/>
    <mergeCell ref="B16:B17"/>
    <mergeCell ref="D15:D21"/>
    <mergeCell ref="G13:G14"/>
    <mergeCell ref="H13:H14"/>
    <mergeCell ref="I13:I14"/>
    <mergeCell ref="J13:J14"/>
    <mergeCell ref="A6:B10"/>
  </mergeCells>
  <pageMargins left="0.7" right="0.7" top="0.75" bottom="0.75" header="0.3" footer="0.3"/>
  <pageSetup paperSize="9" scale="50"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A3" sqref="A3"/>
    </sheetView>
  </sheetViews>
  <sheetFormatPr defaultColWidth="8.87962962962963" defaultRowHeight="13.2"/>
  <cols>
    <col min="1" max="2" width="10.7777777777778" customWidth="1"/>
    <col min="3" max="3" width="45.2222222222222" customWidth="1"/>
    <col min="4" max="4" width="10.7777777777778" customWidth="1"/>
    <col min="5" max="5" width="20.4351851851852" customWidth="1"/>
    <col min="6" max="6" width="15.4351851851852" customWidth="1"/>
    <col min="7" max="7" width="20.2222222222222" customWidth="1"/>
    <col min="8" max="9" width="10.7777777777778" customWidth="1"/>
    <col min="10" max="10" width="24.2222222222222" customWidth="1"/>
  </cols>
  <sheetData>
    <row r="1" ht="25.05" customHeight="1" spans="1:10">
      <c r="A1" s="2"/>
      <c r="B1" s="2"/>
      <c r="C1" s="2"/>
      <c r="D1" s="2"/>
      <c r="E1" s="3" t="s">
        <v>1520</v>
      </c>
      <c r="F1" s="2"/>
      <c r="G1" s="2"/>
      <c r="H1" s="2"/>
      <c r="I1" s="2"/>
      <c r="J1" s="2"/>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1521</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3">
        <v>64.9</v>
      </c>
      <c r="E7" s="13">
        <v>56.94039</v>
      </c>
      <c r="F7" s="13">
        <v>56.94039</v>
      </c>
      <c r="G7" s="8" t="s">
        <v>46</v>
      </c>
      <c r="H7" s="14">
        <v>1</v>
      </c>
      <c r="I7" s="36">
        <v>10</v>
      </c>
      <c r="J7" s="28"/>
    </row>
    <row r="8" ht="25.05" customHeight="1" spans="1:10">
      <c r="A8" s="10"/>
      <c r="B8" s="11"/>
      <c r="C8" s="12" t="s">
        <v>1025</v>
      </c>
      <c r="D8" s="13">
        <v>64.9</v>
      </c>
      <c r="E8" s="13">
        <v>56.94039</v>
      </c>
      <c r="F8" s="13">
        <v>56.94039</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63.6" customHeight="1" spans="1:10">
      <c r="A12" s="19"/>
      <c r="B12" s="20" t="s">
        <v>1522</v>
      </c>
      <c r="C12" s="20"/>
      <c r="D12" s="20"/>
      <c r="E12" s="21"/>
      <c r="F12" s="20" t="s">
        <v>1523</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108" t="s">
        <v>1524</v>
      </c>
      <c r="D15" s="350" t="s">
        <v>1035</v>
      </c>
      <c r="E15" s="109" t="s">
        <v>906</v>
      </c>
      <c r="F15" s="28" t="s">
        <v>907</v>
      </c>
      <c r="G15" s="109" t="s">
        <v>32</v>
      </c>
      <c r="H15" s="34">
        <v>12</v>
      </c>
      <c r="I15" s="34">
        <v>12</v>
      </c>
      <c r="J15" s="52" t="s">
        <v>805</v>
      </c>
    </row>
    <row r="16" s="1" customFormat="1" ht="52.2" customHeight="1" spans="1:10">
      <c r="A16" s="24"/>
      <c r="B16" s="8" t="s">
        <v>936</v>
      </c>
      <c r="C16" s="110" t="s">
        <v>1525</v>
      </c>
      <c r="D16" s="32"/>
      <c r="E16" s="53" t="s">
        <v>948</v>
      </c>
      <c r="F16" s="40" t="s">
        <v>942</v>
      </c>
      <c r="G16" s="53" t="s">
        <v>1040</v>
      </c>
      <c r="H16" s="45">
        <v>12</v>
      </c>
      <c r="I16" s="45">
        <v>12</v>
      </c>
      <c r="J16" s="53" t="s">
        <v>805</v>
      </c>
    </row>
    <row r="17" ht="25.05" customHeight="1" spans="1:10">
      <c r="A17" s="24"/>
      <c r="B17" s="8" t="s">
        <v>955</v>
      </c>
      <c r="C17" s="108" t="s">
        <v>1526</v>
      </c>
      <c r="D17" s="32"/>
      <c r="E17" s="109" t="s">
        <v>948</v>
      </c>
      <c r="F17" s="28" t="s">
        <v>1389</v>
      </c>
      <c r="G17" s="111" t="s">
        <v>1040</v>
      </c>
      <c r="H17" s="34">
        <v>12</v>
      </c>
      <c r="I17" s="34">
        <v>12</v>
      </c>
      <c r="J17" s="52" t="s">
        <v>805</v>
      </c>
    </row>
    <row r="18" ht="25.05" customHeight="1" spans="1:10">
      <c r="A18" s="23"/>
      <c r="B18" s="8" t="s">
        <v>961</v>
      </c>
      <c r="C18" s="108" t="s">
        <v>1527</v>
      </c>
      <c r="D18" s="32"/>
      <c r="E18" s="109" t="s">
        <v>1528</v>
      </c>
      <c r="F18" s="28" t="s">
        <v>1529</v>
      </c>
      <c r="G18" s="109" t="s">
        <v>1530</v>
      </c>
      <c r="H18" s="34">
        <v>14</v>
      </c>
      <c r="I18" s="34">
        <v>14</v>
      </c>
      <c r="J18" s="52" t="s">
        <v>805</v>
      </c>
    </row>
    <row r="19" ht="72" customHeight="1" spans="1:10">
      <c r="A19" s="24" t="s">
        <v>970</v>
      </c>
      <c r="B19" s="17" t="s">
        <v>971</v>
      </c>
      <c r="C19" s="108" t="s">
        <v>1531</v>
      </c>
      <c r="D19" s="32"/>
      <c r="E19" s="52" t="s">
        <v>1532</v>
      </c>
      <c r="F19" s="28" t="s">
        <v>1512</v>
      </c>
      <c r="G19" s="52" t="s">
        <v>1533</v>
      </c>
      <c r="H19" s="34">
        <v>30</v>
      </c>
      <c r="I19" s="34">
        <v>26</v>
      </c>
      <c r="J19" s="52" t="s">
        <v>1534</v>
      </c>
    </row>
    <row r="20" s="1" customFormat="1" ht="57.6" customHeight="1" spans="1:10">
      <c r="A20" s="41" t="s">
        <v>1003</v>
      </c>
      <c r="B20" s="17" t="s">
        <v>1004</v>
      </c>
      <c r="C20" s="110" t="s">
        <v>1535</v>
      </c>
      <c r="D20" s="99"/>
      <c r="E20" s="61" t="s">
        <v>1006</v>
      </c>
      <c r="F20" s="28" t="s">
        <v>1389</v>
      </c>
      <c r="G20" s="106" t="s">
        <v>1536</v>
      </c>
      <c r="H20" s="45">
        <v>10</v>
      </c>
      <c r="I20" s="45">
        <v>8</v>
      </c>
      <c r="J20" s="53" t="s">
        <v>1054</v>
      </c>
    </row>
    <row r="21" ht="25.05" customHeight="1" spans="1:10">
      <c r="A21" s="7" t="s">
        <v>1055</v>
      </c>
      <c r="B21" s="9"/>
      <c r="C21" s="8"/>
      <c r="D21" s="7" t="s">
        <v>805</v>
      </c>
      <c r="E21" s="46"/>
      <c r="F21" s="46"/>
      <c r="G21" s="46"/>
      <c r="H21" s="46"/>
      <c r="I21" s="46"/>
      <c r="J21" s="54"/>
    </row>
    <row r="22" ht="25.05" customHeight="1" spans="1:10">
      <c r="A22" s="7" t="s">
        <v>1056</v>
      </c>
      <c r="B22" s="9"/>
      <c r="C22" s="9"/>
      <c r="D22" s="9"/>
      <c r="E22" s="9"/>
      <c r="F22" s="9"/>
      <c r="G22" s="8"/>
      <c r="H22" s="8" t="s">
        <v>1040</v>
      </c>
      <c r="I22" s="28">
        <f>SUM(I15:I20,I7)</f>
        <v>94</v>
      </c>
      <c r="J22" s="8" t="s">
        <v>1057</v>
      </c>
    </row>
    <row r="23" ht="25.05" customHeight="1" spans="1:10">
      <c r="A23" s="47" t="s">
        <v>1008</v>
      </c>
      <c r="B23" s="48"/>
      <c r="C23" s="48"/>
      <c r="D23" s="48"/>
      <c r="E23" s="48"/>
      <c r="F23" s="48"/>
      <c r="G23" s="48"/>
      <c r="H23" s="48"/>
      <c r="I23" s="48"/>
      <c r="J23" s="12"/>
    </row>
    <row r="24" ht="25.05" customHeight="1" spans="1:10">
      <c r="A24" s="47" t="s">
        <v>1009</v>
      </c>
      <c r="B24" s="48"/>
      <c r="C24" s="48"/>
      <c r="D24" s="48"/>
      <c r="E24" s="48"/>
      <c r="F24" s="48"/>
      <c r="G24" s="48"/>
      <c r="H24" s="48"/>
      <c r="I24" s="48"/>
      <c r="J24" s="12"/>
    </row>
  </sheetData>
  <mergeCells count="30">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3:J23"/>
    <mergeCell ref="A24:J24"/>
    <mergeCell ref="A11:A12"/>
    <mergeCell ref="A15:A18"/>
    <mergeCell ref="D15:D20"/>
    <mergeCell ref="G13:G14"/>
    <mergeCell ref="H13:H14"/>
    <mergeCell ref="I13:I14"/>
    <mergeCell ref="J13:J14"/>
    <mergeCell ref="A6:B10"/>
  </mergeCells>
  <pageMargins left="0.7" right="0.7" top="0.75" bottom="0.75" header="0.3" footer="0.3"/>
  <pageSetup paperSize="9" scale="50"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A3" sqref="A3"/>
    </sheetView>
  </sheetViews>
  <sheetFormatPr defaultColWidth="8.87962962962963" defaultRowHeight="13.2"/>
  <cols>
    <col min="1" max="2" width="10.7777777777778" customWidth="1"/>
    <col min="3" max="3" width="51" customWidth="1"/>
    <col min="4" max="4" width="10.7777777777778" customWidth="1"/>
    <col min="5" max="5" width="15" customWidth="1"/>
    <col min="6" max="6" width="10.7777777777778" customWidth="1"/>
    <col min="7" max="7" width="16.1018518518519" customWidth="1"/>
    <col min="8" max="9" width="10.7777777777778" customWidth="1"/>
    <col min="10" max="10" width="18.7777777777778" customWidth="1"/>
  </cols>
  <sheetData>
    <row r="1" ht="25.05" customHeight="1" spans="1:10">
      <c r="A1" s="2"/>
      <c r="B1" s="2"/>
      <c r="C1" s="2"/>
      <c r="D1" s="2"/>
      <c r="E1" s="3" t="s">
        <v>1537</v>
      </c>
      <c r="F1" s="2"/>
      <c r="G1" s="2"/>
      <c r="H1" s="2"/>
      <c r="I1" s="2"/>
      <c r="J1" s="2"/>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1538</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3">
        <v>1000</v>
      </c>
      <c r="E7" s="13">
        <v>782.196572</v>
      </c>
      <c r="F7" s="13">
        <v>782.196572</v>
      </c>
      <c r="G7" s="8" t="s">
        <v>46</v>
      </c>
      <c r="H7" s="14">
        <v>1</v>
      </c>
      <c r="I7" s="36">
        <v>10</v>
      </c>
      <c r="J7" s="28"/>
    </row>
    <row r="8" ht="25.05" customHeight="1" spans="1:10">
      <c r="A8" s="10"/>
      <c r="B8" s="11"/>
      <c r="C8" s="12" t="s">
        <v>1025</v>
      </c>
      <c r="D8" s="13">
        <v>1000</v>
      </c>
      <c r="E8" s="13">
        <v>782.196572</v>
      </c>
      <c r="F8" s="13">
        <v>782.196572</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55.8" customHeight="1" spans="1:10">
      <c r="A12" s="19"/>
      <c r="B12" s="20" t="s">
        <v>1539</v>
      </c>
      <c r="C12" s="20"/>
      <c r="D12" s="20"/>
      <c r="E12" s="21"/>
      <c r="F12" s="20" t="s">
        <v>1540</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57" t="s">
        <v>1541</v>
      </c>
      <c r="D15" s="349" t="s">
        <v>1035</v>
      </c>
      <c r="E15" s="27" t="s">
        <v>1542</v>
      </c>
      <c r="F15" s="28" t="s">
        <v>1543</v>
      </c>
      <c r="G15" s="29">
        <v>1000</v>
      </c>
      <c r="H15" s="34">
        <v>10</v>
      </c>
      <c r="I15" s="34">
        <v>10</v>
      </c>
      <c r="J15" s="52" t="s">
        <v>805</v>
      </c>
    </row>
    <row r="16" ht="34.2" customHeight="1" spans="1:10">
      <c r="A16" s="24"/>
      <c r="B16" s="8" t="s">
        <v>936</v>
      </c>
      <c r="C16" s="94" t="s">
        <v>1544</v>
      </c>
      <c r="D16" s="63"/>
      <c r="E16" s="27" t="s">
        <v>948</v>
      </c>
      <c r="F16" s="28" t="s">
        <v>1389</v>
      </c>
      <c r="G16" s="29">
        <v>100</v>
      </c>
      <c r="H16" s="34">
        <v>10</v>
      </c>
      <c r="I16" s="34">
        <v>10</v>
      </c>
      <c r="J16" s="52" t="s">
        <v>805</v>
      </c>
    </row>
    <row r="17" s="1" customFormat="1" ht="25.05" customHeight="1" spans="1:10">
      <c r="A17" s="24"/>
      <c r="B17" s="8" t="s">
        <v>955</v>
      </c>
      <c r="C17" s="98" t="s">
        <v>1545</v>
      </c>
      <c r="D17" s="63"/>
      <c r="E17" s="65" t="s">
        <v>948</v>
      </c>
      <c r="F17" s="28" t="s">
        <v>942</v>
      </c>
      <c r="G17" s="104">
        <v>100</v>
      </c>
      <c r="H17" s="45">
        <v>10</v>
      </c>
      <c r="I17" s="45">
        <v>10</v>
      </c>
      <c r="J17" s="53" t="s">
        <v>805</v>
      </c>
    </row>
    <row r="18" ht="40.8" customHeight="1" spans="1:10">
      <c r="A18" s="24"/>
      <c r="B18" s="31" t="s">
        <v>961</v>
      </c>
      <c r="C18" s="94" t="s">
        <v>1546</v>
      </c>
      <c r="D18" s="63"/>
      <c r="E18" s="27" t="s">
        <v>1547</v>
      </c>
      <c r="F18" s="28" t="s">
        <v>1548</v>
      </c>
      <c r="G18" s="29">
        <v>3288.67</v>
      </c>
      <c r="H18" s="34">
        <v>10</v>
      </c>
      <c r="I18" s="34">
        <v>10</v>
      </c>
      <c r="J18" s="52" t="s">
        <v>805</v>
      </c>
    </row>
    <row r="19" ht="37.2" customHeight="1" spans="1:10">
      <c r="A19" s="23"/>
      <c r="B19" s="35"/>
      <c r="C19" s="94" t="s">
        <v>1549</v>
      </c>
      <c r="D19" s="63"/>
      <c r="E19" s="105" t="s">
        <v>1550</v>
      </c>
      <c r="F19" s="28" t="s">
        <v>1548</v>
      </c>
      <c r="G19" s="34">
        <v>7493.1</v>
      </c>
      <c r="H19" s="34">
        <v>10</v>
      </c>
      <c r="I19" s="34">
        <v>10</v>
      </c>
      <c r="J19" s="52" t="s">
        <v>805</v>
      </c>
    </row>
    <row r="20" ht="86.4" customHeight="1" spans="1:10">
      <c r="A20" s="23" t="s">
        <v>970</v>
      </c>
      <c r="B20" s="17" t="s">
        <v>1045</v>
      </c>
      <c r="C20" s="94" t="s">
        <v>1275</v>
      </c>
      <c r="D20" s="63"/>
      <c r="E20" s="90" t="s">
        <v>1276</v>
      </c>
      <c r="F20" s="91" t="s">
        <v>1277</v>
      </c>
      <c r="G20" s="92" t="s">
        <v>1551</v>
      </c>
      <c r="H20" s="34">
        <v>30</v>
      </c>
      <c r="I20" s="34">
        <v>28</v>
      </c>
      <c r="J20" s="107" t="s">
        <v>1552</v>
      </c>
    </row>
    <row r="21" s="1" customFormat="1" ht="60.6" customHeight="1" spans="1:10">
      <c r="A21" s="19" t="s">
        <v>1003</v>
      </c>
      <c r="B21" s="17" t="s">
        <v>1004</v>
      </c>
      <c r="C21" s="59" t="s">
        <v>1553</v>
      </c>
      <c r="D21" s="63"/>
      <c r="E21" s="65" t="s">
        <v>1006</v>
      </c>
      <c r="F21" s="28" t="s">
        <v>942</v>
      </c>
      <c r="G21" s="106" t="s">
        <v>1099</v>
      </c>
      <c r="H21" s="45">
        <v>10</v>
      </c>
      <c r="I21" s="45">
        <v>9</v>
      </c>
      <c r="J21" s="53" t="s">
        <v>1054</v>
      </c>
    </row>
    <row r="22" ht="25.05" customHeight="1" spans="1:10">
      <c r="A22" s="7" t="s">
        <v>1055</v>
      </c>
      <c r="B22" s="9"/>
      <c r="C22" s="8"/>
      <c r="D22" s="7" t="s">
        <v>805</v>
      </c>
      <c r="E22" s="46"/>
      <c r="F22" s="46"/>
      <c r="G22" s="46"/>
      <c r="H22" s="46"/>
      <c r="I22" s="46"/>
      <c r="J22" s="54"/>
    </row>
    <row r="23" ht="25.05" customHeight="1" spans="1:10">
      <c r="A23" s="7" t="s">
        <v>1056</v>
      </c>
      <c r="B23" s="9"/>
      <c r="C23" s="9"/>
      <c r="D23" s="9"/>
      <c r="E23" s="9"/>
      <c r="F23" s="9"/>
      <c r="G23" s="8"/>
      <c r="H23" s="8" t="s">
        <v>1040</v>
      </c>
      <c r="I23" s="28">
        <f>SUM(I15:I21,I7)</f>
        <v>97</v>
      </c>
      <c r="J23" s="8" t="s">
        <v>1057</v>
      </c>
    </row>
    <row r="24" ht="25.05" customHeight="1" spans="1:10">
      <c r="A24" s="47" t="s">
        <v>1008</v>
      </c>
      <c r="B24" s="48"/>
      <c r="C24" s="48"/>
      <c r="D24" s="48"/>
      <c r="E24" s="48"/>
      <c r="F24" s="48"/>
      <c r="G24" s="48"/>
      <c r="H24" s="48"/>
      <c r="I24" s="48"/>
      <c r="J24" s="12"/>
    </row>
    <row r="25" ht="25.05" customHeight="1" spans="1:10">
      <c r="A25" s="47" t="s">
        <v>1009</v>
      </c>
      <c r="B25" s="48"/>
      <c r="C25" s="48"/>
      <c r="D25" s="48"/>
      <c r="E25" s="48"/>
      <c r="F25" s="48"/>
      <c r="G25" s="48"/>
      <c r="H25" s="48"/>
      <c r="I25" s="48"/>
      <c r="J25" s="12"/>
    </row>
  </sheetData>
  <mergeCells count="3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5:A19"/>
    <mergeCell ref="B18:B19"/>
    <mergeCell ref="D15:D21"/>
    <mergeCell ref="G13:G14"/>
    <mergeCell ref="H13:H14"/>
    <mergeCell ref="I13:I14"/>
    <mergeCell ref="J13:J14"/>
    <mergeCell ref="A6:B10"/>
  </mergeCells>
  <pageMargins left="0.7" right="0.7" top="0.75" bottom="0.75" header="0.3" footer="0.3"/>
  <pageSetup paperSize="9" scale="50"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A3" sqref="A3"/>
    </sheetView>
  </sheetViews>
  <sheetFormatPr defaultColWidth="8.87962962962963" defaultRowHeight="13.2"/>
  <cols>
    <col min="1" max="2" width="10.7777777777778" customWidth="1"/>
    <col min="3" max="3" width="42.537037037037" customWidth="1"/>
    <col min="4" max="4" width="20.4351851851852" customWidth="1"/>
    <col min="5" max="5" width="22.7777777777778" customWidth="1"/>
    <col min="6" max="6" width="10.7777777777778" customWidth="1"/>
    <col min="7" max="7" width="22.7777777777778" customWidth="1"/>
    <col min="8" max="8" width="10.7777777777778" customWidth="1"/>
    <col min="9" max="9" width="12.537037037037" customWidth="1"/>
    <col min="10" max="10" width="22" customWidth="1"/>
  </cols>
  <sheetData>
    <row r="1" ht="25.05" customHeight="1" spans="1:10">
      <c r="A1" s="2"/>
      <c r="B1" s="2"/>
      <c r="C1" s="2"/>
      <c r="D1" s="2"/>
      <c r="E1" s="3" t="s">
        <v>1554</v>
      </c>
      <c r="F1" s="2"/>
      <c r="G1" s="2"/>
      <c r="H1" s="2"/>
      <c r="I1" s="2"/>
      <c r="J1" s="2"/>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1555</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73">
        <v>1800</v>
      </c>
      <c r="E7" s="73">
        <v>1555.325263</v>
      </c>
      <c r="F7" s="73">
        <v>1555.325263</v>
      </c>
      <c r="G7" s="8" t="s">
        <v>46</v>
      </c>
      <c r="H7" s="14">
        <v>1</v>
      </c>
      <c r="I7" s="36">
        <v>10</v>
      </c>
      <c r="J7" s="28"/>
    </row>
    <row r="8" ht="25.05" customHeight="1" spans="1:10">
      <c r="A8" s="10"/>
      <c r="B8" s="11"/>
      <c r="C8" s="12" t="s">
        <v>1025</v>
      </c>
      <c r="D8" s="73">
        <v>1800</v>
      </c>
      <c r="E8" s="73">
        <v>1555.325263</v>
      </c>
      <c r="F8" s="73">
        <v>1555.325263</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78" customHeight="1" spans="1:10">
      <c r="A12" s="19"/>
      <c r="B12" s="20" t="s">
        <v>880</v>
      </c>
      <c r="C12" s="20"/>
      <c r="D12" s="20"/>
      <c r="E12" s="21"/>
      <c r="F12" s="20" t="s">
        <v>1556</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s="1" customFormat="1" ht="25.05" customHeight="1" spans="1:10">
      <c r="A15" s="24" t="s">
        <v>898</v>
      </c>
      <c r="B15" s="74" t="s">
        <v>936</v>
      </c>
      <c r="C15" s="75" t="s">
        <v>1557</v>
      </c>
      <c r="D15" s="350" t="s">
        <v>1035</v>
      </c>
      <c r="E15" s="44" t="s">
        <v>948</v>
      </c>
      <c r="F15" s="28" t="s">
        <v>942</v>
      </c>
      <c r="G15" s="76" t="s">
        <v>1040</v>
      </c>
      <c r="H15" s="77">
        <v>15</v>
      </c>
      <c r="I15" s="77">
        <v>15</v>
      </c>
      <c r="J15" s="53" t="s">
        <v>805</v>
      </c>
    </row>
    <row r="16" s="1" customFormat="1" ht="24.6" customHeight="1" spans="1:10">
      <c r="A16" s="24"/>
      <c r="B16" s="78"/>
      <c r="C16" s="79" t="s">
        <v>1558</v>
      </c>
      <c r="D16" s="32"/>
      <c r="E16" s="80">
        <f>100</f>
        <v>100</v>
      </c>
      <c r="F16" s="80" t="s">
        <v>942</v>
      </c>
      <c r="G16" s="80">
        <v>100</v>
      </c>
      <c r="H16" s="81">
        <v>15</v>
      </c>
      <c r="I16" s="81">
        <v>15</v>
      </c>
      <c r="J16" s="100" t="s">
        <v>805</v>
      </c>
    </row>
    <row r="17" s="1" customFormat="1" ht="25.2" customHeight="1" spans="1:10">
      <c r="A17" s="78"/>
      <c r="B17" s="63" t="s">
        <v>961</v>
      </c>
      <c r="C17" s="82" t="s">
        <v>1559</v>
      </c>
      <c r="D17" s="83"/>
      <c r="E17" s="84" t="s">
        <v>1560</v>
      </c>
      <c r="F17" s="84" t="s">
        <v>1465</v>
      </c>
      <c r="G17" s="85">
        <v>23000</v>
      </c>
      <c r="H17" s="86">
        <v>10</v>
      </c>
      <c r="I17" s="86">
        <v>10</v>
      </c>
      <c r="J17" s="101" t="s">
        <v>805</v>
      </c>
    </row>
    <row r="18" s="1" customFormat="1" ht="21" customHeight="1" spans="1:10">
      <c r="A18" s="78"/>
      <c r="B18" s="63"/>
      <c r="C18" s="87" t="s">
        <v>1561</v>
      </c>
      <c r="D18" s="32"/>
      <c r="E18" s="22" t="s">
        <v>1562</v>
      </c>
      <c r="F18" s="28" t="s">
        <v>1465</v>
      </c>
      <c r="G18" s="88">
        <v>3000</v>
      </c>
      <c r="H18" s="77">
        <v>10</v>
      </c>
      <c r="I18" s="77">
        <v>10</v>
      </c>
      <c r="J18" s="102" t="s">
        <v>805</v>
      </c>
    </row>
    <row r="19" ht="33.6" customHeight="1" spans="1:10">
      <c r="A19" s="63" t="s">
        <v>970</v>
      </c>
      <c r="B19" s="17" t="s">
        <v>981</v>
      </c>
      <c r="C19" s="89" t="s">
        <v>1563</v>
      </c>
      <c r="D19" s="32"/>
      <c r="E19" s="90" t="s">
        <v>1276</v>
      </c>
      <c r="F19" s="91" t="s">
        <v>1277</v>
      </c>
      <c r="G19" s="92" t="s">
        <v>1551</v>
      </c>
      <c r="H19" s="93">
        <v>15</v>
      </c>
      <c r="I19" s="93">
        <v>15</v>
      </c>
      <c r="J19" s="52" t="s">
        <v>805</v>
      </c>
    </row>
    <row r="20" ht="52.05" customHeight="1" spans="1:10">
      <c r="A20" s="63"/>
      <c r="B20" s="17" t="s">
        <v>1045</v>
      </c>
      <c r="C20" s="94" t="s">
        <v>1467</v>
      </c>
      <c r="D20" s="32"/>
      <c r="E20" s="95" t="s">
        <v>1564</v>
      </c>
      <c r="F20" s="96" t="s">
        <v>1565</v>
      </c>
      <c r="G20" s="97" t="s">
        <v>1566</v>
      </c>
      <c r="H20" s="34">
        <v>15</v>
      </c>
      <c r="I20" s="34">
        <v>12</v>
      </c>
      <c r="J20" s="52" t="s">
        <v>1567</v>
      </c>
    </row>
    <row r="21" s="1" customFormat="1" ht="64.8" customHeight="1" spans="1:10">
      <c r="A21" s="19" t="s">
        <v>1003</v>
      </c>
      <c r="B21" s="17" t="s">
        <v>1004</v>
      </c>
      <c r="C21" s="98" t="s">
        <v>1568</v>
      </c>
      <c r="D21" s="99"/>
      <c r="E21" s="65" t="s">
        <v>1006</v>
      </c>
      <c r="F21" s="28" t="s">
        <v>1389</v>
      </c>
      <c r="G21" s="76" t="s">
        <v>1099</v>
      </c>
      <c r="H21" s="45">
        <v>10</v>
      </c>
      <c r="I21" s="45">
        <v>9</v>
      </c>
      <c r="J21" s="53" t="s">
        <v>1054</v>
      </c>
    </row>
    <row r="22" ht="25.05" customHeight="1" spans="1:10">
      <c r="A22" s="7" t="s">
        <v>1055</v>
      </c>
      <c r="B22" s="9"/>
      <c r="C22" s="8"/>
      <c r="D22" s="7" t="s">
        <v>805</v>
      </c>
      <c r="E22" s="46"/>
      <c r="F22" s="46"/>
      <c r="G22" s="46"/>
      <c r="H22" s="46"/>
      <c r="I22" s="46"/>
      <c r="J22" s="54"/>
    </row>
    <row r="23" ht="25.05" customHeight="1" spans="1:10">
      <c r="A23" s="7" t="s">
        <v>1056</v>
      </c>
      <c r="B23" s="9"/>
      <c r="C23" s="9"/>
      <c r="D23" s="9"/>
      <c r="E23" s="9"/>
      <c r="F23" s="9"/>
      <c r="G23" s="8"/>
      <c r="H23" s="8" t="s">
        <v>1040</v>
      </c>
      <c r="I23" s="28">
        <f>SUM(I15:I21,I7)</f>
        <v>96</v>
      </c>
      <c r="J23" s="8" t="s">
        <v>1057</v>
      </c>
    </row>
    <row r="24" ht="25.05" customHeight="1" spans="1:10">
      <c r="A24" s="47" t="s">
        <v>1008</v>
      </c>
      <c r="B24" s="48"/>
      <c r="C24" s="48"/>
      <c r="D24" s="48"/>
      <c r="E24" s="48"/>
      <c r="F24" s="48"/>
      <c r="G24" s="48"/>
      <c r="H24" s="48"/>
      <c r="I24" s="48"/>
      <c r="J24" s="12"/>
    </row>
    <row r="25" ht="25.05" customHeight="1" spans="1:10">
      <c r="A25" s="47" t="s">
        <v>1009</v>
      </c>
      <c r="B25" s="48"/>
      <c r="C25" s="48"/>
      <c r="D25" s="48"/>
      <c r="E25" s="48"/>
      <c r="F25" s="48"/>
      <c r="G25" s="48"/>
      <c r="H25" s="48"/>
      <c r="I25" s="48"/>
      <c r="J25" s="12"/>
    </row>
  </sheetData>
  <mergeCells count="3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5:A18"/>
    <mergeCell ref="A19:A20"/>
    <mergeCell ref="B15:B16"/>
    <mergeCell ref="B17:B18"/>
    <mergeCell ref="D15:D21"/>
    <mergeCell ref="G13:G14"/>
    <mergeCell ref="H13:H14"/>
    <mergeCell ref="I13:I14"/>
    <mergeCell ref="J13:J14"/>
    <mergeCell ref="A6:B10"/>
  </mergeCells>
  <pageMargins left="0.7" right="0.7" top="0.75" bottom="0.75" header="0.3" footer="0.3"/>
  <pageSetup paperSize="9" scale="50"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A1" sqref="A1:J1"/>
    </sheetView>
  </sheetViews>
  <sheetFormatPr defaultColWidth="8.87962962962963" defaultRowHeight="13.2"/>
  <cols>
    <col min="1" max="2" width="10.7777777777778" customWidth="1"/>
    <col min="3" max="3" width="24.3333333333333" customWidth="1"/>
    <col min="4" max="4" width="10.7777777777778" customWidth="1"/>
    <col min="5" max="5" width="23.6666666666667" customWidth="1"/>
    <col min="6" max="6" width="10.7777777777778" customWidth="1"/>
    <col min="7" max="7" width="24.2222222222222" customWidth="1"/>
    <col min="8" max="9" width="10.7777777777778" customWidth="1"/>
    <col min="10" max="10" width="27.4351851851852" customWidth="1"/>
  </cols>
  <sheetData>
    <row r="1" ht="25.05" customHeight="1" spans="1:10">
      <c r="A1" s="67" t="s">
        <v>1569</v>
      </c>
      <c r="B1" s="67"/>
      <c r="C1" s="67"/>
      <c r="D1" s="67"/>
      <c r="E1" s="67"/>
      <c r="F1" s="67"/>
      <c r="G1" s="67"/>
      <c r="H1" s="67"/>
      <c r="I1" s="67"/>
      <c r="J1" s="67"/>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1570</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3">
        <v>200</v>
      </c>
      <c r="E7" s="13">
        <v>65.49</v>
      </c>
      <c r="F7" s="13">
        <v>65.49</v>
      </c>
      <c r="G7" s="8" t="s">
        <v>46</v>
      </c>
      <c r="H7" s="14">
        <v>1</v>
      </c>
      <c r="I7" s="36">
        <v>10</v>
      </c>
      <c r="J7" s="28"/>
    </row>
    <row r="8" ht="25.05" customHeight="1" spans="1:10">
      <c r="A8" s="10"/>
      <c r="B8" s="11"/>
      <c r="C8" s="12" t="s">
        <v>1025</v>
      </c>
      <c r="D8" s="13">
        <v>200</v>
      </c>
      <c r="E8" s="13">
        <v>65.49</v>
      </c>
      <c r="F8" s="13">
        <v>65.49</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65.4" customHeight="1" spans="1:10">
      <c r="A12" s="19"/>
      <c r="B12" s="20" t="s">
        <v>882</v>
      </c>
      <c r="C12" s="20"/>
      <c r="D12" s="20"/>
      <c r="E12" s="21"/>
      <c r="F12" s="20" t="s">
        <v>1571</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22" t="s">
        <v>892</v>
      </c>
      <c r="D14" s="22" t="s">
        <v>893</v>
      </c>
      <c r="E14" s="22" t="s">
        <v>894</v>
      </c>
      <c r="F14" s="22" t="s">
        <v>895</v>
      </c>
      <c r="G14" s="22"/>
      <c r="H14" s="22"/>
      <c r="I14" s="22"/>
      <c r="J14" s="11"/>
    </row>
    <row r="15" ht="25.05" customHeight="1" spans="1:10">
      <c r="A15" s="24" t="s">
        <v>898</v>
      </c>
      <c r="B15" s="9" t="s">
        <v>899</v>
      </c>
      <c r="C15" s="70" t="s">
        <v>1133</v>
      </c>
      <c r="D15" s="350" t="s">
        <v>1035</v>
      </c>
      <c r="E15" s="27" t="s">
        <v>1572</v>
      </c>
      <c r="F15" s="71" t="s">
        <v>933</v>
      </c>
      <c r="G15" s="29">
        <v>170</v>
      </c>
      <c r="H15" s="34">
        <v>13</v>
      </c>
      <c r="I15" s="34">
        <v>13</v>
      </c>
      <c r="J15" s="52" t="s">
        <v>805</v>
      </c>
    </row>
    <row r="16" ht="25.05" customHeight="1" spans="1:10">
      <c r="A16" s="24"/>
      <c r="B16" s="9" t="s">
        <v>936</v>
      </c>
      <c r="C16" s="70" t="s">
        <v>1573</v>
      </c>
      <c r="D16" s="32"/>
      <c r="E16" s="27" t="s">
        <v>948</v>
      </c>
      <c r="F16" s="71" t="s">
        <v>1389</v>
      </c>
      <c r="G16" s="29">
        <v>100</v>
      </c>
      <c r="H16" s="34">
        <v>13</v>
      </c>
      <c r="I16" s="34">
        <v>13</v>
      </c>
      <c r="J16" s="52" t="s">
        <v>805</v>
      </c>
    </row>
    <row r="17" ht="36.6" customHeight="1" spans="1:10">
      <c r="A17" s="24"/>
      <c r="B17" s="9" t="s">
        <v>955</v>
      </c>
      <c r="C17" s="70" t="s">
        <v>1574</v>
      </c>
      <c r="D17" s="32"/>
      <c r="E17" s="64" t="s">
        <v>935</v>
      </c>
      <c r="F17" s="71" t="s">
        <v>959</v>
      </c>
      <c r="G17" s="52" t="s">
        <v>1300</v>
      </c>
      <c r="H17" s="34">
        <v>12</v>
      </c>
      <c r="I17" s="34">
        <v>12</v>
      </c>
      <c r="J17" s="52" t="s">
        <v>805</v>
      </c>
    </row>
    <row r="18" ht="25.05" customHeight="1" spans="1:10">
      <c r="A18" s="23"/>
      <c r="B18" s="9" t="s">
        <v>961</v>
      </c>
      <c r="C18" s="70" t="s">
        <v>1575</v>
      </c>
      <c r="D18" s="32"/>
      <c r="E18" s="27" t="s">
        <v>1576</v>
      </c>
      <c r="F18" s="71" t="s">
        <v>1219</v>
      </c>
      <c r="G18" s="29">
        <v>3852.35</v>
      </c>
      <c r="H18" s="34">
        <v>12</v>
      </c>
      <c r="I18" s="34">
        <v>12</v>
      </c>
      <c r="J18" s="52" t="s">
        <v>805</v>
      </c>
    </row>
    <row r="19" s="1" customFormat="1" ht="66" customHeight="1" spans="1:10">
      <c r="A19" s="23" t="s">
        <v>970</v>
      </c>
      <c r="B19" s="72" t="s">
        <v>1045</v>
      </c>
      <c r="C19" s="59" t="s">
        <v>1577</v>
      </c>
      <c r="D19" s="32"/>
      <c r="E19" s="60" t="s">
        <v>1000</v>
      </c>
      <c r="F19" s="71" t="s">
        <v>1565</v>
      </c>
      <c r="G19" s="53" t="s">
        <v>1578</v>
      </c>
      <c r="H19" s="45">
        <v>30</v>
      </c>
      <c r="I19" s="45">
        <v>26</v>
      </c>
      <c r="J19" s="53" t="s">
        <v>1579</v>
      </c>
    </row>
    <row r="20" s="1" customFormat="1" ht="42.6" customHeight="1" spans="1:10">
      <c r="A20" s="19" t="s">
        <v>1003</v>
      </c>
      <c r="B20" s="72" t="s">
        <v>1004</v>
      </c>
      <c r="C20" s="59" t="s">
        <v>1580</v>
      </c>
      <c r="D20" s="43"/>
      <c r="E20" s="65" t="s">
        <v>1006</v>
      </c>
      <c r="F20" s="71" t="s">
        <v>1389</v>
      </c>
      <c r="G20" s="66">
        <v>90</v>
      </c>
      <c r="H20" s="45">
        <v>10</v>
      </c>
      <c r="I20" s="45">
        <v>9</v>
      </c>
      <c r="J20" s="53" t="s">
        <v>1054</v>
      </c>
    </row>
    <row r="21" ht="25.05" customHeight="1" spans="1:10">
      <c r="A21" s="7" t="s">
        <v>1055</v>
      </c>
      <c r="B21" s="9"/>
      <c r="C21" s="8"/>
      <c r="D21" s="7" t="s">
        <v>805</v>
      </c>
      <c r="E21" s="9"/>
      <c r="F21" s="9"/>
      <c r="G21" s="9"/>
      <c r="H21" s="9"/>
      <c r="I21" s="9"/>
      <c r="J21" s="8"/>
    </row>
    <row r="22" ht="25.05" customHeight="1" spans="1:10">
      <c r="A22" s="7" t="s">
        <v>1056</v>
      </c>
      <c r="B22" s="9"/>
      <c r="C22" s="9"/>
      <c r="D22" s="9"/>
      <c r="E22" s="9"/>
      <c r="F22" s="9"/>
      <c r="G22" s="8"/>
      <c r="H22" s="8" t="s">
        <v>1040</v>
      </c>
      <c r="I22" s="28">
        <f>SUM(I15:I20,I7)</f>
        <v>95</v>
      </c>
      <c r="J22" s="8" t="s">
        <v>1057</v>
      </c>
    </row>
    <row r="23" ht="25.05" customHeight="1" spans="1:10">
      <c r="A23" s="47" t="s">
        <v>1008</v>
      </c>
      <c r="B23" s="48"/>
      <c r="C23" s="48"/>
      <c r="D23" s="48"/>
      <c r="E23" s="48"/>
      <c r="F23" s="48"/>
      <c r="G23" s="48"/>
      <c r="H23" s="48"/>
      <c r="I23" s="48"/>
      <c r="J23" s="12"/>
    </row>
    <row r="24" ht="25.05" customHeight="1" spans="1:10">
      <c r="A24" s="47" t="s">
        <v>1009</v>
      </c>
      <c r="B24" s="48"/>
      <c r="C24" s="48"/>
      <c r="D24" s="48"/>
      <c r="E24" s="48"/>
      <c r="F24" s="48"/>
      <c r="G24" s="48"/>
      <c r="H24" s="48"/>
      <c r="I24" s="48"/>
      <c r="J24" s="12"/>
    </row>
  </sheetData>
  <mergeCells count="31">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3:J23"/>
    <mergeCell ref="A24:J24"/>
    <mergeCell ref="A11:A12"/>
    <mergeCell ref="A15:A18"/>
    <mergeCell ref="D15:D20"/>
    <mergeCell ref="G13:G14"/>
    <mergeCell ref="H13:H14"/>
    <mergeCell ref="I13:I14"/>
    <mergeCell ref="J13:J14"/>
    <mergeCell ref="A6:B10"/>
  </mergeCells>
  <pageMargins left="0.7" right="0.7" top="0.75" bottom="0.75" header="0.3" footer="0.3"/>
  <pageSetup paperSize="9" scale="50" orientation="landscape"/>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F7" sqref="F7"/>
    </sheetView>
  </sheetViews>
  <sheetFormatPr defaultColWidth="8.87962962962963" defaultRowHeight="13.2"/>
  <cols>
    <col min="1" max="2" width="10.7777777777778" customWidth="1"/>
    <col min="3" max="3" width="27.6666666666667" customWidth="1"/>
    <col min="4" max="4" width="10.7777777777778" customWidth="1"/>
    <col min="5" max="5" width="19.4351851851852" customWidth="1"/>
    <col min="6" max="6" width="10.7777777777778" customWidth="1"/>
    <col min="7" max="7" width="17.8796296296296" customWidth="1"/>
    <col min="8" max="9" width="10.7777777777778" customWidth="1"/>
    <col min="10" max="10" width="16.6666666666667" customWidth="1"/>
  </cols>
  <sheetData>
    <row r="1" ht="25.05" customHeight="1" spans="1:10">
      <c r="A1" s="67" t="s">
        <v>1581</v>
      </c>
      <c r="B1" s="67"/>
      <c r="C1" s="67"/>
      <c r="D1" s="67"/>
      <c r="E1" s="67"/>
      <c r="F1" s="67"/>
      <c r="G1" s="67"/>
      <c r="H1" s="67"/>
      <c r="I1" s="67"/>
      <c r="J1" s="67"/>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1582</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3">
        <v>100</v>
      </c>
      <c r="E7" s="13">
        <v>100</v>
      </c>
      <c r="F7" s="13">
        <v>100</v>
      </c>
      <c r="G7" s="8" t="s">
        <v>46</v>
      </c>
      <c r="H7" s="14">
        <v>1</v>
      </c>
      <c r="I7" s="36">
        <v>10</v>
      </c>
      <c r="J7" s="28"/>
    </row>
    <row r="8" ht="25.05" customHeight="1" spans="1:10">
      <c r="A8" s="10"/>
      <c r="B8" s="11"/>
      <c r="C8" s="12" t="s">
        <v>1025</v>
      </c>
      <c r="D8" s="13">
        <v>100</v>
      </c>
      <c r="E8" s="13">
        <v>100</v>
      </c>
      <c r="F8" s="13">
        <v>100</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25.05" customHeight="1" spans="1:10">
      <c r="A12" s="19"/>
      <c r="B12" s="48" t="s">
        <v>1583</v>
      </c>
      <c r="C12" s="48"/>
      <c r="D12" s="48"/>
      <c r="E12" s="12"/>
      <c r="F12" s="48" t="s">
        <v>1584</v>
      </c>
      <c r="G12" s="48"/>
      <c r="H12" s="48"/>
      <c r="I12" s="48"/>
      <c r="J12" s="12"/>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s="1" customFormat="1" ht="25.05" customHeight="1" spans="1:10">
      <c r="A15" s="24" t="s">
        <v>898</v>
      </c>
      <c r="B15" s="31" t="s">
        <v>899</v>
      </c>
      <c r="C15" s="59" t="s">
        <v>1585</v>
      </c>
      <c r="D15" s="350" t="s">
        <v>1035</v>
      </c>
      <c r="E15" s="60" t="s">
        <v>935</v>
      </c>
      <c r="F15" s="28" t="s">
        <v>907</v>
      </c>
      <c r="G15" s="61">
        <v>1</v>
      </c>
      <c r="H15" s="45">
        <v>20</v>
      </c>
      <c r="I15" s="45">
        <v>20</v>
      </c>
      <c r="J15" s="53" t="s">
        <v>805</v>
      </c>
    </row>
    <row r="16" s="1" customFormat="1" ht="25.05" customHeight="1" spans="1:10">
      <c r="A16" s="24"/>
      <c r="B16" s="35"/>
      <c r="C16" s="59" t="s">
        <v>1586</v>
      </c>
      <c r="D16" s="32"/>
      <c r="E16" s="60" t="s">
        <v>1587</v>
      </c>
      <c r="F16" s="28" t="s">
        <v>933</v>
      </c>
      <c r="G16" s="61" t="s">
        <v>1588</v>
      </c>
      <c r="H16" s="45">
        <v>10</v>
      </c>
      <c r="I16" s="45">
        <v>10</v>
      </c>
      <c r="J16" s="53" t="s">
        <v>805</v>
      </c>
    </row>
    <row r="17" s="1" customFormat="1" ht="30.6" customHeight="1" spans="1:10">
      <c r="A17" s="24"/>
      <c r="B17" s="8" t="s">
        <v>936</v>
      </c>
      <c r="C17" s="59" t="s">
        <v>1589</v>
      </c>
      <c r="D17" s="32"/>
      <c r="E17" s="60" t="s">
        <v>948</v>
      </c>
      <c r="F17" s="28" t="s">
        <v>942</v>
      </c>
      <c r="G17" s="53" t="s">
        <v>1040</v>
      </c>
      <c r="H17" s="45">
        <v>20</v>
      </c>
      <c r="I17" s="45">
        <v>20</v>
      </c>
      <c r="J17" s="53" t="s">
        <v>805</v>
      </c>
    </row>
    <row r="18" s="1" customFormat="1" ht="40.2" customHeight="1" spans="1:10">
      <c r="A18" s="68" t="s">
        <v>970</v>
      </c>
      <c r="B18" s="17" t="s">
        <v>981</v>
      </c>
      <c r="C18" s="59" t="s">
        <v>1590</v>
      </c>
      <c r="D18" s="32"/>
      <c r="E18" s="69" t="s">
        <v>1591</v>
      </c>
      <c r="F18" s="28" t="s">
        <v>1592</v>
      </c>
      <c r="G18" s="53" t="s">
        <v>1593</v>
      </c>
      <c r="H18" s="45">
        <v>30</v>
      </c>
      <c r="I18" s="45">
        <v>30</v>
      </c>
      <c r="J18" s="53" t="s">
        <v>805</v>
      </c>
    </row>
    <row r="19" s="1" customFormat="1" ht="79.8" customHeight="1" spans="1:10">
      <c r="A19" s="41" t="s">
        <v>1003</v>
      </c>
      <c r="B19" s="17" t="s">
        <v>1004</v>
      </c>
      <c r="C19" s="59" t="s">
        <v>1594</v>
      </c>
      <c r="D19" s="43"/>
      <c r="E19" s="65" t="s">
        <v>1006</v>
      </c>
      <c r="F19" s="28" t="s">
        <v>1389</v>
      </c>
      <c r="G19" s="66">
        <v>90</v>
      </c>
      <c r="H19" s="45">
        <v>10</v>
      </c>
      <c r="I19" s="45">
        <v>9</v>
      </c>
      <c r="J19" s="53" t="s">
        <v>1054</v>
      </c>
    </row>
    <row r="20" ht="25.05" customHeight="1" spans="1:10">
      <c r="A20" s="7" t="s">
        <v>1055</v>
      </c>
      <c r="B20" s="9"/>
      <c r="C20" s="8"/>
      <c r="D20" s="7" t="s">
        <v>805</v>
      </c>
      <c r="E20" s="46"/>
      <c r="F20" s="46"/>
      <c r="G20" s="46"/>
      <c r="H20" s="46"/>
      <c r="I20" s="46"/>
      <c r="J20" s="54"/>
    </row>
    <row r="21" ht="25.05" customHeight="1" spans="1:10">
      <c r="A21" s="7" t="s">
        <v>1056</v>
      </c>
      <c r="B21" s="9"/>
      <c r="C21" s="9"/>
      <c r="D21" s="9"/>
      <c r="E21" s="9"/>
      <c r="F21" s="9"/>
      <c r="G21" s="8"/>
      <c r="H21" s="8" t="s">
        <v>1040</v>
      </c>
      <c r="I21" s="28">
        <f>SUM(I15:I19,I7)</f>
        <v>99</v>
      </c>
      <c r="J21" s="8" t="s">
        <v>1057</v>
      </c>
    </row>
    <row r="22" ht="25.05" customHeight="1" spans="1:10">
      <c r="A22" s="47" t="s">
        <v>1008</v>
      </c>
      <c r="B22" s="48"/>
      <c r="C22" s="48"/>
      <c r="D22" s="48"/>
      <c r="E22" s="48"/>
      <c r="F22" s="48"/>
      <c r="G22" s="48"/>
      <c r="H22" s="48"/>
      <c r="I22" s="48"/>
      <c r="J22" s="12"/>
    </row>
    <row r="23" ht="25.05" customHeight="1" spans="1:10">
      <c r="A23" s="47" t="s">
        <v>1009</v>
      </c>
      <c r="B23" s="48"/>
      <c r="C23" s="48"/>
      <c r="D23" s="48"/>
      <c r="E23" s="48"/>
      <c r="F23" s="48"/>
      <c r="G23" s="48"/>
      <c r="H23" s="48"/>
      <c r="I23" s="48"/>
      <c r="J23" s="12"/>
    </row>
  </sheetData>
  <mergeCells count="32">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2:J22"/>
    <mergeCell ref="A23:J23"/>
    <mergeCell ref="A11:A12"/>
    <mergeCell ref="A15:A17"/>
    <mergeCell ref="B15:B16"/>
    <mergeCell ref="D15:D19"/>
    <mergeCell ref="G13:G14"/>
    <mergeCell ref="H13:H14"/>
    <mergeCell ref="I13:I14"/>
    <mergeCell ref="J13:J14"/>
    <mergeCell ref="A6:B10"/>
  </mergeCells>
  <pageMargins left="0.7" right="0.7" top="0.75" bottom="0.75" header="0.3" footer="0.3"/>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autoPageBreaks="0"/>
  </sheetPr>
  <dimension ref="A1:I47"/>
  <sheetViews>
    <sheetView zoomScaleSheetLayoutView="60" workbookViewId="0">
      <selection activeCell="A9" sqref="A9"/>
    </sheetView>
  </sheetViews>
  <sheetFormatPr defaultColWidth="8.87962962962963" defaultRowHeight="13.2"/>
  <cols>
    <col min="1" max="1" width="32.6666666666667" customWidth="1"/>
    <col min="2" max="2" width="5.43518518518519" customWidth="1"/>
    <col min="3" max="3" width="21.3333333333333" customWidth="1"/>
    <col min="4" max="4" width="34.7777777777778" customWidth="1"/>
    <col min="5" max="5" width="5.43518518518519" customWidth="1"/>
    <col min="6" max="9" width="21.3333333333333" customWidth="1"/>
  </cols>
  <sheetData>
    <row r="1" ht="27.75" customHeight="1" spans="1:9">
      <c r="A1" s="311"/>
      <c r="B1" s="221"/>
      <c r="C1" s="221"/>
      <c r="D1" s="221"/>
      <c r="E1" s="222" t="s">
        <v>520</v>
      </c>
      <c r="F1" s="221"/>
      <c r="G1" s="221"/>
      <c r="H1" s="221"/>
      <c r="I1" s="221"/>
    </row>
    <row r="2" ht="409.5" hidden="1" customHeight="1" spans="1:9">
      <c r="A2" s="311"/>
      <c r="B2" s="221"/>
      <c r="C2" s="221"/>
      <c r="D2" s="221"/>
      <c r="E2" s="221"/>
      <c r="F2" s="221"/>
      <c r="G2" s="221"/>
      <c r="H2" s="221"/>
      <c r="I2" s="221"/>
    </row>
    <row r="3" ht="409.5" hidden="1" customHeight="1" spans="1:9">
      <c r="A3" s="311"/>
      <c r="B3" s="221"/>
      <c r="C3" s="221"/>
      <c r="D3" s="221"/>
      <c r="E3" s="221"/>
      <c r="F3" s="221"/>
      <c r="G3" s="221"/>
      <c r="H3" s="221"/>
      <c r="I3" s="221"/>
    </row>
    <row r="4" ht="409.5" hidden="1" customHeight="1" spans="1:9">
      <c r="A4" s="311"/>
      <c r="B4" s="221"/>
      <c r="C4" s="221"/>
      <c r="D4" s="221"/>
      <c r="E4" s="221"/>
      <c r="F4" s="221"/>
      <c r="G4" s="221"/>
      <c r="H4" s="221"/>
      <c r="I4" s="221"/>
    </row>
    <row r="5" ht="409.5" hidden="1" customHeight="1" spans="1:9">
      <c r="A5" s="311"/>
      <c r="B5" s="221"/>
      <c r="C5" s="221"/>
      <c r="D5" s="221"/>
      <c r="E5" s="221"/>
      <c r="F5" s="221"/>
      <c r="G5" s="221"/>
      <c r="H5" s="221"/>
      <c r="I5" s="221"/>
    </row>
    <row r="6" ht="409.5" hidden="1" customHeight="1" spans="1:9">
      <c r="A6" s="311"/>
      <c r="B6" s="221"/>
      <c r="C6" s="221"/>
      <c r="D6" s="221"/>
      <c r="E6" s="221"/>
      <c r="F6" s="221"/>
      <c r="G6" s="221"/>
      <c r="H6" s="221"/>
      <c r="I6" s="221"/>
    </row>
    <row r="7" ht="409.5" hidden="1" customHeight="1" spans="1:9">
      <c r="A7" s="311"/>
      <c r="B7" s="221"/>
      <c r="C7" s="221"/>
      <c r="D7" s="221"/>
      <c r="E7" s="221"/>
      <c r="F7" s="221"/>
      <c r="G7" s="221"/>
      <c r="H7" s="221"/>
      <c r="I7" s="221"/>
    </row>
    <row r="8" ht="15" customHeight="1" spans="1:9">
      <c r="A8" s="221"/>
      <c r="B8" s="221"/>
      <c r="C8" s="221"/>
      <c r="D8" s="221"/>
      <c r="E8" s="221"/>
      <c r="F8" s="221"/>
      <c r="G8" s="221"/>
      <c r="H8" s="221"/>
      <c r="I8" s="337" t="s">
        <v>521</v>
      </c>
    </row>
    <row r="9" ht="15" customHeight="1" spans="1:9">
      <c r="A9" s="328" t="s">
        <v>2</v>
      </c>
      <c r="B9" s="224"/>
      <c r="C9" s="224"/>
      <c r="D9" s="224"/>
      <c r="E9" s="329"/>
      <c r="F9" s="224"/>
      <c r="G9" s="224"/>
      <c r="H9" s="224"/>
      <c r="I9" s="338" t="s">
        <v>3</v>
      </c>
    </row>
    <row r="10" ht="19.5" customHeight="1" spans="1:9">
      <c r="A10" s="341" t="s">
        <v>522</v>
      </c>
      <c r="B10" s="228" t="s">
        <v>522</v>
      </c>
      <c r="C10" s="228" t="s">
        <v>522</v>
      </c>
      <c r="D10" s="228" t="s">
        <v>523</v>
      </c>
      <c r="E10" s="228" t="s">
        <v>523</v>
      </c>
      <c r="F10" s="228" t="s">
        <v>523</v>
      </c>
      <c r="G10" s="228" t="s">
        <v>523</v>
      </c>
      <c r="H10" s="228" t="s">
        <v>523</v>
      </c>
      <c r="I10" s="228" t="s">
        <v>523</v>
      </c>
    </row>
    <row r="11" ht="19.5" customHeight="1" spans="1:9">
      <c r="A11" s="332" t="s">
        <v>524</v>
      </c>
      <c r="B11" s="239" t="s">
        <v>7</v>
      </c>
      <c r="C11" s="239" t="s">
        <v>525</v>
      </c>
      <c r="D11" s="239" t="s">
        <v>526</v>
      </c>
      <c r="E11" s="239" t="s">
        <v>7</v>
      </c>
      <c r="F11" s="228" t="s">
        <v>128</v>
      </c>
      <c r="G11" s="239" t="s">
        <v>527</v>
      </c>
      <c r="H11" s="239" t="s">
        <v>528</v>
      </c>
      <c r="I11" s="239" t="s">
        <v>529</v>
      </c>
    </row>
    <row r="12" ht="19.5" customHeight="1" spans="1:9">
      <c r="A12" s="332" t="s">
        <v>524</v>
      </c>
      <c r="B12" s="239" t="s">
        <v>7</v>
      </c>
      <c r="C12" s="239" t="s">
        <v>525</v>
      </c>
      <c r="D12" s="239" t="s">
        <v>526</v>
      </c>
      <c r="E12" s="239" t="s">
        <v>7</v>
      </c>
      <c r="F12" s="228" t="s">
        <v>128</v>
      </c>
      <c r="G12" s="239" t="s">
        <v>527</v>
      </c>
      <c r="H12" s="239" t="s">
        <v>528</v>
      </c>
      <c r="I12" s="239" t="s">
        <v>529</v>
      </c>
    </row>
    <row r="13" ht="19.5" customHeight="1" spans="1:9">
      <c r="A13" s="341" t="s">
        <v>530</v>
      </c>
      <c r="B13" s="228"/>
      <c r="C13" s="228" t="s">
        <v>11</v>
      </c>
      <c r="D13" s="228" t="s">
        <v>530</v>
      </c>
      <c r="E13" s="228"/>
      <c r="F13" s="228" t="s">
        <v>12</v>
      </c>
      <c r="G13" s="228" t="s">
        <v>20</v>
      </c>
      <c r="H13" s="228" t="s">
        <v>24</v>
      </c>
      <c r="I13" s="228" t="s">
        <v>28</v>
      </c>
    </row>
    <row r="14" ht="19.5" customHeight="1" spans="1:9">
      <c r="A14" s="342" t="s">
        <v>531</v>
      </c>
      <c r="B14" s="228" t="s">
        <v>11</v>
      </c>
      <c r="C14" s="333">
        <v>77140797.28</v>
      </c>
      <c r="D14" s="334" t="s">
        <v>14</v>
      </c>
      <c r="E14" s="228" t="s">
        <v>22</v>
      </c>
      <c r="F14" s="333">
        <v>16695892.31</v>
      </c>
      <c r="G14" s="333">
        <v>16695892.31</v>
      </c>
      <c r="H14" s="333"/>
      <c r="I14" s="333"/>
    </row>
    <row r="15" ht="19.5" customHeight="1" spans="1:9">
      <c r="A15" s="342" t="s">
        <v>532</v>
      </c>
      <c r="B15" s="228" t="s">
        <v>12</v>
      </c>
      <c r="C15" s="333">
        <v>55685797.68</v>
      </c>
      <c r="D15" s="334" t="s">
        <v>17</v>
      </c>
      <c r="E15" s="228" t="s">
        <v>26</v>
      </c>
      <c r="F15" s="333"/>
      <c r="G15" s="333"/>
      <c r="H15" s="333"/>
      <c r="I15" s="333"/>
    </row>
    <row r="16" ht="19.5" customHeight="1" spans="1:9">
      <c r="A16" s="342" t="s">
        <v>533</v>
      </c>
      <c r="B16" s="228" t="s">
        <v>20</v>
      </c>
      <c r="C16" s="333">
        <v>1360</v>
      </c>
      <c r="D16" s="334" t="s">
        <v>21</v>
      </c>
      <c r="E16" s="228" t="s">
        <v>30</v>
      </c>
      <c r="F16" s="333"/>
      <c r="G16" s="333"/>
      <c r="H16" s="333"/>
      <c r="I16" s="333"/>
    </row>
    <row r="17" ht="19.5" customHeight="1" spans="1:9">
      <c r="A17" s="342"/>
      <c r="B17" s="228" t="s">
        <v>24</v>
      </c>
      <c r="C17" s="339"/>
      <c r="D17" s="334" t="s">
        <v>25</v>
      </c>
      <c r="E17" s="228" t="s">
        <v>34</v>
      </c>
      <c r="F17" s="333">
        <v>584970</v>
      </c>
      <c r="G17" s="333">
        <v>584970</v>
      </c>
      <c r="H17" s="333"/>
      <c r="I17" s="333"/>
    </row>
    <row r="18" ht="19.5" customHeight="1" spans="1:9">
      <c r="A18" s="342"/>
      <c r="B18" s="228" t="s">
        <v>28</v>
      </c>
      <c r="C18" s="339"/>
      <c r="D18" s="334" t="s">
        <v>29</v>
      </c>
      <c r="E18" s="228" t="s">
        <v>38</v>
      </c>
      <c r="F18" s="333">
        <v>702207</v>
      </c>
      <c r="G18" s="333">
        <v>702207</v>
      </c>
      <c r="H18" s="333"/>
      <c r="I18" s="333"/>
    </row>
    <row r="19" ht="19.5" customHeight="1" spans="1:9">
      <c r="A19" s="342"/>
      <c r="B19" s="228" t="s">
        <v>32</v>
      </c>
      <c r="C19" s="339"/>
      <c r="D19" s="334" t="s">
        <v>33</v>
      </c>
      <c r="E19" s="228" t="s">
        <v>42</v>
      </c>
      <c r="F19" s="333">
        <v>39400</v>
      </c>
      <c r="G19" s="333">
        <v>39400</v>
      </c>
      <c r="H19" s="333"/>
      <c r="I19" s="333"/>
    </row>
    <row r="20" ht="19.5" customHeight="1" spans="1:9">
      <c r="A20" s="342"/>
      <c r="B20" s="228" t="s">
        <v>36</v>
      </c>
      <c r="C20" s="339"/>
      <c r="D20" s="334" t="s">
        <v>37</v>
      </c>
      <c r="E20" s="228" t="s">
        <v>45</v>
      </c>
      <c r="F20" s="333">
        <v>2284867.43</v>
      </c>
      <c r="G20" s="333">
        <v>2284867.43</v>
      </c>
      <c r="H20" s="333"/>
      <c r="I20" s="333"/>
    </row>
    <row r="21" ht="19.5" customHeight="1" spans="1:9">
      <c r="A21" s="342"/>
      <c r="B21" s="228" t="s">
        <v>40</v>
      </c>
      <c r="C21" s="339"/>
      <c r="D21" s="334" t="s">
        <v>41</v>
      </c>
      <c r="E21" s="228" t="s">
        <v>48</v>
      </c>
      <c r="F21" s="333">
        <v>10954231.38</v>
      </c>
      <c r="G21" s="333">
        <v>10631281.38</v>
      </c>
      <c r="H21" s="333">
        <v>322950</v>
      </c>
      <c r="I21" s="333"/>
    </row>
    <row r="22" ht="19.5" customHeight="1" spans="1:9">
      <c r="A22" s="342"/>
      <c r="B22" s="228" t="s">
        <v>43</v>
      </c>
      <c r="C22" s="339"/>
      <c r="D22" s="334" t="s">
        <v>44</v>
      </c>
      <c r="E22" s="228" t="s">
        <v>51</v>
      </c>
      <c r="F22" s="333">
        <v>5242542.12</v>
      </c>
      <c r="G22" s="333">
        <v>5242542.12</v>
      </c>
      <c r="H22" s="333"/>
      <c r="I22" s="333"/>
    </row>
    <row r="23" ht="19.5" customHeight="1" spans="1:9">
      <c r="A23" s="342"/>
      <c r="B23" s="228" t="s">
        <v>46</v>
      </c>
      <c r="C23" s="339"/>
      <c r="D23" s="334" t="s">
        <v>47</v>
      </c>
      <c r="E23" s="228" t="s">
        <v>54</v>
      </c>
      <c r="F23" s="333">
        <v>121600</v>
      </c>
      <c r="G23" s="333">
        <v>121600</v>
      </c>
      <c r="H23" s="333"/>
      <c r="I23" s="333"/>
    </row>
    <row r="24" ht="19.5" customHeight="1" spans="1:9">
      <c r="A24" s="342"/>
      <c r="B24" s="228" t="s">
        <v>49</v>
      </c>
      <c r="C24" s="339"/>
      <c r="D24" s="334" t="s">
        <v>50</v>
      </c>
      <c r="E24" s="228" t="s">
        <v>57</v>
      </c>
      <c r="F24" s="333">
        <v>60506159.62</v>
      </c>
      <c r="G24" s="333">
        <v>6192461.94</v>
      </c>
      <c r="H24" s="333">
        <v>54313697.68</v>
      </c>
      <c r="I24" s="333"/>
    </row>
    <row r="25" ht="19.5" customHeight="1" spans="1:9">
      <c r="A25" s="342"/>
      <c r="B25" s="228" t="s">
        <v>52</v>
      </c>
      <c r="C25" s="339"/>
      <c r="D25" s="334" t="s">
        <v>53</v>
      </c>
      <c r="E25" s="228" t="s">
        <v>60</v>
      </c>
      <c r="F25" s="333">
        <v>27199134.66</v>
      </c>
      <c r="G25" s="333">
        <v>27199134.66</v>
      </c>
      <c r="H25" s="333"/>
      <c r="I25" s="333"/>
    </row>
    <row r="26" ht="19.5" customHeight="1" spans="1:9">
      <c r="A26" s="342"/>
      <c r="B26" s="228" t="s">
        <v>55</v>
      </c>
      <c r="C26" s="339"/>
      <c r="D26" s="334" t="s">
        <v>56</v>
      </c>
      <c r="E26" s="228" t="s">
        <v>63</v>
      </c>
      <c r="F26" s="333">
        <v>1079773.6</v>
      </c>
      <c r="G26" s="333">
        <v>1079773.6</v>
      </c>
      <c r="H26" s="333"/>
      <c r="I26" s="333"/>
    </row>
    <row r="27" ht="19.5" customHeight="1" spans="1:9">
      <c r="A27" s="342"/>
      <c r="B27" s="228" t="s">
        <v>58</v>
      </c>
      <c r="C27" s="339"/>
      <c r="D27" s="334" t="s">
        <v>59</v>
      </c>
      <c r="E27" s="228" t="s">
        <v>66</v>
      </c>
      <c r="F27" s="333">
        <v>118800</v>
      </c>
      <c r="G27" s="333">
        <v>118800</v>
      </c>
      <c r="H27" s="333"/>
      <c r="I27" s="333"/>
    </row>
    <row r="28" ht="19.5" customHeight="1" spans="1:9">
      <c r="A28" s="342"/>
      <c r="B28" s="228" t="s">
        <v>61</v>
      </c>
      <c r="C28" s="339"/>
      <c r="D28" s="334" t="s">
        <v>62</v>
      </c>
      <c r="E28" s="228" t="s">
        <v>69</v>
      </c>
      <c r="F28" s="333"/>
      <c r="G28" s="333"/>
      <c r="H28" s="333"/>
      <c r="I28" s="333"/>
    </row>
    <row r="29" ht="19.5" customHeight="1" spans="1:9">
      <c r="A29" s="342"/>
      <c r="B29" s="228" t="s">
        <v>64</v>
      </c>
      <c r="C29" s="339"/>
      <c r="D29" s="334" t="s">
        <v>65</v>
      </c>
      <c r="E29" s="228" t="s">
        <v>72</v>
      </c>
      <c r="F29" s="333"/>
      <c r="G29" s="333"/>
      <c r="H29" s="333"/>
      <c r="I29" s="333"/>
    </row>
    <row r="30" ht="19.5" customHeight="1" spans="1:9">
      <c r="A30" s="342"/>
      <c r="B30" s="228" t="s">
        <v>67</v>
      </c>
      <c r="C30" s="339"/>
      <c r="D30" s="334" t="s">
        <v>68</v>
      </c>
      <c r="E30" s="228" t="s">
        <v>75</v>
      </c>
      <c r="F30" s="333"/>
      <c r="G30" s="333"/>
      <c r="H30" s="333"/>
      <c r="I30" s="333"/>
    </row>
    <row r="31" ht="19.5" customHeight="1" spans="1:9">
      <c r="A31" s="342"/>
      <c r="B31" s="228" t="s">
        <v>70</v>
      </c>
      <c r="C31" s="339"/>
      <c r="D31" s="334" t="s">
        <v>71</v>
      </c>
      <c r="E31" s="228" t="s">
        <v>78</v>
      </c>
      <c r="F31" s="333">
        <v>471000</v>
      </c>
      <c r="G31" s="333">
        <v>471000</v>
      </c>
      <c r="H31" s="333"/>
      <c r="I31" s="333"/>
    </row>
    <row r="32" ht="19.5" customHeight="1" spans="1:9">
      <c r="A32" s="342"/>
      <c r="B32" s="228" t="s">
        <v>73</v>
      </c>
      <c r="C32" s="339"/>
      <c r="D32" s="334" t="s">
        <v>74</v>
      </c>
      <c r="E32" s="228" t="s">
        <v>81</v>
      </c>
      <c r="F32" s="333">
        <v>1070884</v>
      </c>
      <c r="G32" s="333">
        <v>1070884</v>
      </c>
      <c r="H32" s="333"/>
      <c r="I32" s="333"/>
    </row>
    <row r="33" ht="19.5" customHeight="1" spans="1:9">
      <c r="A33" s="342"/>
      <c r="B33" s="228" t="s">
        <v>76</v>
      </c>
      <c r="C33" s="339"/>
      <c r="D33" s="334" t="s">
        <v>77</v>
      </c>
      <c r="E33" s="228" t="s">
        <v>84</v>
      </c>
      <c r="F33" s="333"/>
      <c r="G33" s="333"/>
      <c r="H33" s="333"/>
      <c r="I33" s="333"/>
    </row>
    <row r="34" ht="19.5" customHeight="1" spans="1:9">
      <c r="A34" s="342"/>
      <c r="B34" s="228" t="s">
        <v>79</v>
      </c>
      <c r="C34" s="339"/>
      <c r="D34" s="227" t="s">
        <v>80</v>
      </c>
      <c r="E34" s="228" t="s">
        <v>87</v>
      </c>
      <c r="F34" s="333">
        <v>1360</v>
      </c>
      <c r="G34" s="333"/>
      <c r="H34" s="333"/>
      <c r="I34" s="333">
        <v>1360</v>
      </c>
    </row>
    <row r="35" ht="19.5" customHeight="1" spans="1:9">
      <c r="A35" s="342"/>
      <c r="B35" s="228" t="s">
        <v>82</v>
      </c>
      <c r="C35" s="339"/>
      <c r="D35" s="334" t="s">
        <v>83</v>
      </c>
      <c r="E35" s="228" t="s">
        <v>90</v>
      </c>
      <c r="F35" s="333">
        <v>4705688.46</v>
      </c>
      <c r="G35" s="333">
        <v>4705688.46</v>
      </c>
      <c r="H35" s="333"/>
      <c r="I35" s="333"/>
    </row>
    <row r="36" ht="19.5" customHeight="1" spans="1:9">
      <c r="A36" s="342"/>
      <c r="B36" s="228" t="s">
        <v>85</v>
      </c>
      <c r="C36" s="339"/>
      <c r="D36" s="334" t="s">
        <v>86</v>
      </c>
      <c r="E36" s="228" t="s">
        <v>93</v>
      </c>
      <c r="F36" s="333">
        <v>1049150</v>
      </c>
      <c r="G36" s="333"/>
      <c r="H36" s="333">
        <v>1049150</v>
      </c>
      <c r="I36" s="333"/>
    </row>
    <row r="37" ht="19.5" customHeight="1" spans="1:9">
      <c r="A37" s="342"/>
      <c r="B37" s="228" t="s">
        <v>88</v>
      </c>
      <c r="C37" s="339"/>
      <c r="D37" s="334" t="s">
        <v>89</v>
      </c>
      <c r="E37" s="228" t="s">
        <v>96</v>
      </c>
      <c r="F37" s="333"/>
      <c r="G37" s="333"/>
      <c r="H37" s="333"/>
      <c r="I37" s="333"/>
    </row>
    <row r="38" ht="19.5" customHeight="1" spans="1:9">
      <c r="A38" s="342"/>
      <c r="B38" s="228" t="s">
        <v>91</v>
      </c>
      <c r="C38" s="339"/>
      <c r="D38" s="227" t="s">
        <v>92</v>
      </c>
      <c r="E38" s="228" t="s">
        <v>100</v>
      </c>
      <c r="F38" s="333"/>
      <c r="G38" s="333"/>
      <c r="H38" s="333"/>
      <c r="I38" s="333"/>
    </row>
    <row r="39" ht="19.5" customHeight="1" spans="1:9">
      <c r="A39" s="342"/>
      <c r="B39" s="228" t="s">
        <v>94</v>
      </c>
      <c r="C39" s="339"/>
      <c r="D39" s="227" t="s">
        <v>95</v>
      </c>
      <c r="E39" s="228" t="s">
        <v>104</v>
      </c>
      <c r="F39" s="333"/>
      <c r="G39" s="333"/>
      <c r="H39" s="333"/>
      <c r="I39" s="333"/>
    </row>
    <row r="40" ht="19.5" customHeight="1" spans="1:9">
      <c r="A40" s="341" t="s">
        <v>97</v>
      </c>
      <c r="B40" s="228" t="s">
        <v>98</v>
      </c>
      <c r="C40" s="333">
        <v>132827954.96</v>
      </c>
      <c r="D40" s="228" t="s">
        <v>99</v>
      </c>
      <c r="E40" s="228" t="s">
        <v>108</v>
      </c>
      <c r="F40" s="333">
        <v>132827660.58</v>
      </c>
      <c r="G40" s="333">
        <v>77140502.9</v>
      </c>
      <c r="H40" s="333">
        <v>55685797.68</v>
      </c>
      <c r="I40" s="333">
        <v>1360</v>
      </c>
    </row>
    <row r="41" ht="19.5" customHeight="1" spans="1:9">
      <c r="A41" s="342" t="s">
        <v>534</v>
      </c>
      <c r="B41" s="228" t="s">
        <v>102</v>
      </c>
      <c r="C41" s="333"/>
      <c r="D41" s="227" t="s">
        <v>535</v>
      </c>
      <c r="E41" s="228" t="s">
        <v>111</v>
      </c>
      <c r="F41" s="333">
        <v>294.38</v>
      </c>
      <c r="G41" s="333">
        <v>294.38</v>
      </c>
      <c r="H41" s="333"/>
      <c r="I41" s="333"/>
    </row>
    <row r="42" ht="19.5" customHeight="1" spans="1:9">
      <c r="A42" s="342" t="s">
        <v>531</v>
      </c>
      <c r="B42" s="228" t="s">
        <v>106</v>
      </c>
      <c r="C42" s="333"/>
      <c r="D42" s="227"/>
      <c r="E42" s="228" t="s">
        <v>536</v>
      </c>
      <c r="F42" s="339"/>
      <c r="G42" s="339"/>
      <c r="H42" s="339"/>
      <c r="I42" s="339"/>
    </row>
    <row r="43" ht="19.5" customHeight="1" spans="1:9">
      <c r="A43" s="342" t="s">
        <v>532</v>
      </c>
      <c r="B43" s="228" t="s">
        <v>110</v>
      </c>
      <c r="C43" s="333"/>
      <c r="D43" s="228"/>
      <c r="E43" s="228" t="s">
        <v>537</v>
      </c>
      <c r="F43" s="339"/>
      <c r="G43" s="339"/>
      <c r="H43" s="339"/>
      <c r="I43" s="339"/>
    </row>
    <row r="44" ht="19.5" customHeight="1" spans="1:9">
      <c r="A44" s="342" t="s">
        <v>533</v>
      </c>
      <c r="B44" s="228" t="s">
        <v>15</v>
      </c>
      <c r="C44" s="333"/>
      <c r="D44" s="227"/>
      <c r="E44" s="228" t="s">
        <v>538</v>
      </c>
      <c r="F44" s="339"/>
      <c r="G44" s="339"/>
      <c r="H44" s="339"/>
      <c r="I44" s="339"/>
    </row>
    <row r="45" ht="19.5" customHeight="1" spans="1:9">
      <c r="A45" s="341" t="s">
        <v>109</v>
      </c>
      <c r="B45" s="228" t="s">
        <v>18</v>
      </c>
      <c r="C45" s="333">
        <v>132827954.96</v>
      </c>
      <c r="D45" s="228" t="s">
        <v>109</v>
      </c>
      <c r="E45" s="228" t="s">
        <v>539</v>
      </c>
      <c r="F45" s="333">
        <v>132827954.96</v>
      </c>
      <c r="G45" s="333">
        <v>77140797.28</v>
      </c>
      <c r="H45" s="333">
        <v>55685797.68</v>
      </c>
      <c r="I45" s="333">
        <v>1360</v>
      </c>
    </row>
    <row r="46" ht="19.5" customHeight="1" spans="1:9">
      <c r="A46" s="342" t="s">
        <v>540</v>
      </c>
      <c r="B46" s="227" t="s">
        <v>540</v>
      </c>
      <c r="C46" s="227" t="s">
        <v>540</v>
      </c>
      <c r="D46" s="227" t="s">
        <v>540</v>
      </c>
      <c r="E46" s="227" t="s">
        <v>540</v>
      </c>
      <c r="F46" s="227" t="s">
        <v>540</v>
      </c>
      <c r="G46" s="227" t="s">
        <v>540</v>
      </c>
      <c r="H46" s="227" t="s">
        <v>540</v>
      </c>
      <c r="I46" s="227" t="s">
        <v>540</v>
      </c>
    </row>
    <row r="47" ht="409.5" hidden="1" customHeight="1" spans="1:9">
      <c r="A47" s="197"/>
      <c r="B47" s="197"/>
      <c r="C47" s="197"/>
      <c r="D47" s="197"/>
      <c r="E47" s="343"/>
      <c r="F47" s="197"/>
      <c r="G47" s="197"/>
      <c r="H47" s="197"/>
      <c r="I47" s="197"/>
    </row>
  </sheetData>
  <mergeCells count="13">
    <mergeCell ref="A10:C10"/>
    <mergeCell ref="D10:I10"/>
    <mergeCell ref="A46:I46"/>
    <mergeCell ref="A47:I47"/>
    <mergeCell ref="A11:A12"/>
    <mergeCell ref="B11:B12"/>
    <mergeCell ref="C11:C12"/>
    <mergeCell ref="D11:D12"/>
    <mergeCell ref="E11:E12"/>
    <mergeCell ref="F11:F12"/>
    <mergeCell ref="G11:G12"/>
    <mergeCell ref="H11:H12"/>
    <mergeCell ref="I11:I12"/>
  </mergeCells>
  <pageMargins left="0.75" right="0.75" top="1" bottom="1" header="0.5" footer="0.5"/>
  <pageSetup paperSize="1" scale="49" orientation="portrait" horizontalDpi="300" verticalDpi="300"/>
  <headerFooter alignWithMargins="0" scaleWithDoc="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L4" sqref="L4"/>
    </sheetView>
  </sheetViews>
  <sheetFormatPr defaultColWidth="8.87962962962963" defaultRowHeight="13.2"/>
  <cols>
    <col min="1" max="2" width="10.7777777777778" customWidth="1"/>
    <col min="3" max="3" width="18.8796296296296" customWidth="1"/>
    <col min="4" max="4" width="10.7777777777778" customWidth="1"/>
    <col min="5" max="5" width="18.8796296296296" customWidth="1"/>
    <col min="6" max="6" width="10.7777777777778" customWidth="1"/>
    <col min="7" max="7" width="16.7777777777778" customWidth="1"/>
    <col min="8" max="9" width="10.7777777777778" customWidth="1"/>
    <col min="10" max="10" width="32.712962962963" customWidth="1"/>
  </cols>
  <sheetData>
    <row r="1" ht="25.05" customHeight="1" spans="1:10">
      <c r="A1" s="55" t="s">
        <v>1595</v>
      </c>
      <c r="B1" s="55"/>
      <c r="C1" s="55"/>
      <c r="D1" s="55"/>
      <c r="E1" s="55"/>
      <c r="F1" s="55"/>
      <c r="G1" s="55"/>
      <c r="H1" s="55"/>
      <c r="I1" s="55"/>
      <c r="J1" s="55"/>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1596</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56">
        <v>216.18</v>
      </c>
      <c r="E7" s="56">
        <v>216.18</v>
      </c>
      <c r="F7" s="56">
        <v>216.18</v>
      </c>
      <c r="G7" s="8" t="s">
        <v>46</v>
      </c>
      <c r="H7" s="14">
        <v>1</v>
      </c>
      <c r="I7" s="36">
        <v>10</v>
      </c>
      <c r="J7" s="28"/>
    </row>
    <row r="8" ht="25.05" customHeight="1" spans="1:10">
      <c r="A8" s="10"/>
      <c r="B8" s="11"/>
      <c r="C8" s="12" t="s">
        <v>1025</v>
      </c>
      <c r="D8" s="56">
        <v>216.18</v>
      </c>
      <c r="E8" s="56">
        <v>216.18</v>
      </c>
      <c r="F8" s="56">
        <v>216.18</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39" customHeight="1" spans="1:10">
      <c r="A12" s="19"/>
      <c r="B12" s="20" t="s">
        <v>886</v>
      </c>
      <c r="C12" s="20"/>
      <c r="D12" s="20"/>
      <c r="E12" s="21"/>
      <c r="F12" s="20" t="s">
        <v>1597</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31" t="s">
        <v>899</v>
      </c>
      <c r="C15" s="57" t="s">
        <v>1598</v>
      </c>
      <c r="D15" s="350" t="s">
        <v>1035</v>
      </c>
      <c r="E15" s="58" t="s">
        <v>1076</v>
      </c>
      <c r="F15" s="28" t="s">
        <v>907</v>
      </c>
      <c r="G15" s="58">
        <v>2</v>
      </c>
      <c r="H15" s="34">
        <v>20</v>
      </c>
      <c r="I15" s="34">
        <v>20</v>
      </c>
      <c r="J15" s="52" t="s">
        <v>805</v>
      </c>
    </row>
    <row r="16" s="1" customFormat="1" ht="25.05" customHeight="1" spans="1:10">
      <c r="A16" s="24"/>
      <c r="B16" s="35"/>
      <c r="C16" s="59" t="s">
        <v>1586</v>
      </c>
      <c r="D16" s="32"/>
      <c r="E16" s="60" t="s">
        <v>1587</v>
      </c>
      <c r="F16" s="28" t="s">
        <v>933</v>
      </c>
      <c r="G16" s="61" t="s">
        <v>1588</v>
      </c>
      <c r="H16" s="45">
        <v>10</v>
      </c>
      <c r="I16" s="45">
        <v>10</v>
      </c>
      <c r="J16" s="53" t="s">
        <v>805</v>
      </c>
    </row>
    <row r="17" s="1" customFormat="1" ht="37.2" customHeight="1" spans="1:10">
      <c r="A17" s="24"/>
      <c r="B17" s="8" t="s">
        <v>955</v>
      </c>
      <c r="C17" s="59" t="s">
        <v>1589</v>
      </c>
      <c r="D17" s="32"/>
      <c r="E17" s="58" t="s">
        <v>948</v>
      </c>
      <c r="F17" s="28" t="s">
        <v>942</v>
      </c>
      <c r="G17" s="62" t="s">
        <v>1040</v>
      </c>
      <c r="H17" s="45">
        <v>20</v>
      </c>
      <c r="I17" s="45">
        <v>20</v>
      </c>
      <c r="J17" s="53" t="s">
        <v>805</v>
      </c>
    </row>
    <row r="18" ht="138.6" customHeight="1" spans="1:10">
      <c r="A18" s="63" t="s">
        <v>970</v>
      </c>
      <c r="B18" s="17" t="s">
        <v>981</v>
      </c>
      <c r="C18" s="57" t="s">
        <v>1590</v>
      </c>
      <c r="D18" s="32"/>
      <c r="E18" s="64" t="s">
        <v>1599</v>
      </c>
      <c r="F18" s="28" t="s">
        <v>1224</v>
      </c>
      <c r="G18" s="53" t="s">
        <v>1600</v>
      </c>
      <c r="H18" s="34">
        <v>30</v>
      </c>
      <c r="I18" s="34">
        <v>28</v>
      </c>
      <c r="J18" s="52" t="s">
        <v>1601</v>
      </c>
    </row>
    <row r="19" s="1" customFormat="1" ht="78.6" customHeight="1" spans="1:10">
      <c r="A19" s="19" t="s">
        <v>1003</v>
      </c>
      <c r="B19" s="17" t="s">
        <v>1004</v>
      </c>
      <c r="C19" s="59" t="s">
        <v>1388</v>
      </c>
      <c r="D19" s="43"/>
      <c r="E19" s="65" t="s">
        <v>1006</v>
      </c>
      <c r="F19" s="28" t="s">
        <v>1389</v>
      </c>
      <c r="G19" s="66">
        <v>90</v>
      </c>
      <c r="H19" s="45">
        <v>10</v>
      </c>
      <c r="I19" s="45">
        <v>9</v>
      </c>
      <c r="J19" s="53" t="s">
        <v>1054</v>
      </c>
    </row>
    <row r="20" ht="25.05" customHeight="1" spans="1:10">
      <c r="A20" s="7" t="s">
        <v>1055</v>
      </c>
      <c r="B20" s="9"/>
      <c r="C20" s="8"/>
      <c r="D20" s="7" t="s">
        <v>805</v>
      </c>
      <c r="E20" s="46"/>
      <c r="F20" s="46"/>
      <c r="G20" s="46"/>
      <c r="H20" s="46"/>
      <c r="I20" s="46"/>
      <c r="J20" s="54"/>
    </row>
    <row r="21" ht="25.05" customHeight="1" spans="1:10">
      <c r="A21" s="7" t="s">
        <v>1056</v>
      </c>
      <c r="B21" s="9"/>
      <c r="C21" s="9"/>
      <c r="D21" s="9"/>
      <c r="E21" s="9"/>
      <c r="F21" s="9"/>
      <c r="G21" s="8"/>
      <c r="H21" s="8" t="s">
        <v>1040</v>
      </c>
      <c r="I21" s="28">
        <f>SUM(I15:I19,I7)</f>
        <v>97</v>
      </c>
      <c r="J21" s="8" t="s">
        <v>1057</v>
      </c>
    </row>
    <row r="22" ht="25.05" customHeight="1" spans="1:10">
      <c r="A22" s="47" t="s">
        <v>1008</v>
      </c>
      <c r="B22" s="48"/>
      <c r="C22" s="48"/>
      <c r="D22" s="48"/>
      <c r="E22" s="48"/>
      <c r="F22" s="48"/>
      <c r="G22" s="48"/>
      <c r="H22" s="48"/>
      <c r="I22" s="48"/>
      <c r="J22" s="12"/>
    </row>
    <row r="23" ht="25.05" customHeight="1" spans="1:10">
      <c r="A23" s="47" t="s">
        <v>1009</v>
      </c>
      <c r="B23" s="48"/>
      <c r="C23" s="48"/>
      <c r="D23" s="48"/>
      <c r="E23" s="48"/>
      <c r="F23" s="48"/>
      <c r="G23" s="48"/>
      <c r="H23" s="48"/>
      <c r="I23" s="48"/>
      <c r="J23" s="12"/>
    </row>
  </sheetData>
  <mergeCells count="3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2:J22"/>
    <mergeCell ref="A23:J23"/>
    <mergeCell ref="A11:A12"/>
    <mergeCell ref="A15:A17"/>
    <mergeCell ref="B15:B16"/>
    <mergeCell ref="D15:D19"/>
    <mergeCell ref="G13:G14"/>
    <mergeCell ref="H13:H14"/>
    <mergeCell ref="I13:I14"/>
    <mergeCell ref="J13:J14"/>
    <mergeCell ref="A6:B10"/>
  </mergeCells>
  <pageMargins left="0.7" right="0.7" top="0.75" bottom="0.75" header="0.3" footer="0.3"/>
  <pageSetup paperSize="9" scale="50" orientation="landscape"/>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B12" sqref="B12:E12"/>
    </sheetView>
  </sheetViews>
  <sheetFormatPr defaultColWidth="8.87962962962963" defaultRowHeight="13.2"/>
  <cols>
    <col min="1" max="2" width="10.7777777777778" customWidth="1"/>
    <col min="3" max="3" width="25" customWidth="1"/>
    <col min="4" max="4" width="10.7777777777778" customWidth="1"/>
    <col min="5" max="5" width="21.1018518518519" customWidth="1"/>
    <col min="6" max="6" width="10.7777777777778" customWidth="1"/>
    <col min="7" max="7" width="16.3333333333333" customWidth="1"/>
    <col min="8" max="9" width="10.7777777777778" customWidth="1"/>
    <col min="10" max="10" width="20.3333333333333" customWidth="1"/>
  </cols>
  <sheetData>
    <row r="1" ht="25.05" customHeight="1" spans="1:10">
      <c r="A1" s="2"/>
      <c r="B1" s="2"/>
      <c r="C1" s="2"/>
      <c r="D1" s="2"/>
      <c r="E1" s="3" t="s">
        <v>1602</v>
      </c>
      <c r="F1" s="2"/>
      <c r="G1" s="2"/>
      <c r="H1" s="2"/>
      <c r="I1" s="2"/>
      <c r="J1" s="2"/>
    </row>
    <row r="2" ht="25.05" customHeight="1" spans="1:10">
      <c r="A2" s="2"/>
      <c r="B2" s="2"/>
      <c r="C2" s="2"/>
      <c r="D2" s="2"/>
      <c r="E2" s="2"/>
      <c r="F2" s="2"/>
      <c r="G2" s="2"/>
      <c r="H2" s="2"/>
      <c r="I2" s="2"/>
      <c r="J2" s="49" t="s">
        <v>1011</v>
      </c>
    </row>
    <row r="3" ht="25.05" customHeight="1" spans="1:10">
      <c r="A3" s="4" t="s">
        <v>742</v>
      </c>
      <c r="B3" s="5"/>
      <c r="C3" s="5"/>
      <c r="D3" s="5"/>
      <c r="E3" s="6"/>
      <c r="F3" s="5"/>
      <c r="G3" s="5"/>
      <c r="H3" s="5"/>
      <c r="I3" s="5"/>
      <c r="J3" s="50" t="s">
        <v>3</v>
      </c>
    </row>
    <row r="4" ht="25.05" customHeight="1" spans="1:10">
      <c r="A4" s="7" t="s">
        <v>1012</v>
      </c>
      <c r="B4" s="8"/>
      <c r="C4" s="9" t="s">
        <v>1603</v>
      </c>
      <c r="D4" s="9"/>
      <c r="E4" s="9"/>
      <c r="F4" s="9"/>
      <c r="G4" s="9"/>
      <c r="H4" s="9"/>
      <c r="I4" s="9"/>
      <c r="J4" s="8"/>
    </row>
    <row r="5" ht="25.05" customHeight="1" spans="1:10">
      <c r="A5" s="7" t="s">
        <v>1014</v>
      </c>
      <c r="B5" s="8"/>
      <c r="C5" s="9" t="s">
        <v>1015</v>
      </c>
      <c r="D5" s="9"/>
      <c r="E5" s="8"/>
      <c r="F5" s="9" t="s">
        <v>1016</v>
      </c>
      <c r="G5" s="8"/>
      <c r="H5" s="9" t="s">
        <v>810</v>
      </c>
      <c r="I5" s="9"/>
      <c r="J5" s="8"/>
    </row>
    <row r="6" ht="25.05" customHeight="1" spans="1:10">
      <c r="A6" s="10" t="s">
        <v>1017</v>
      </c>
      <c r="B6" s="11"/>
      <c r="C6" s="12"/>
      <c r="D6" s="8" t="s">
        <v>1018</v>
      </c>
      <c r="E6" s="8" t="s">
        <v>1019</v>
      </c>
      <c r="F6" s="8" t="s">
        <v>1020</v>
      </c>
      <c r="G6" s="8" t="s">
        <v>1021</v>
      </c>
      <c r="H6" s="8" t="s">
        <v>1022</v>
      </c>
      <c r="I6" s="9" t="s">
        <v>1023</v>
      </c>
      <c r="J6" s="8"/>
    </row>
    <row r="7" ht="25.05" customHeight="1" spans="1:10">
      <c r="A7" s="10"/>
      <c r="B7" s="11"/>
      <c r="C7" s="12" t="s">
        <v>1024</v>
      </c>
      <c r="D7" s="13">
        <v>291.86</v>
      </c>
      <c r="E7" s="13">
        <f>(2369200+218020)/10000</f>
        <v>258.722</v>
      </c>
      <c r="F7" s="13">
        <v>258.722</v>
      </c>
      <c r="G7" s="8" t="s">
        <v>46</v>
      </c>
      <c r="H7" s="14">
        <v>1</v>
      </c>
      <c r="I7" s="36">
        <v>10</v>
      </c>
      <c r="J7" s="28"/>
    </row>
    <row r="8" ht="25.05" customHeight="1" spans="1:10">
      <c r="A8" s="10"/>
      <c r="B8" s="11"/>
      <c r="C8" s="12" t="s">
        <v>1025</v>
      </c>
      <c r="D8" s="13">
        <v>291.86</v>
      </c>
      <c r="E8" s="13">
        <v>258.722</v>
      </c>
      <c r="F8" s="13">
        <v>258.722</v>
      </c>
      <c r="G8" s="8" t="s">
        <v>748</v>
      </c>
      <c r="H8" s="15"/>
      <c r="I8" s="9" t="s">
        <v>748</v>
      </c>
      <c r="J8" s="8"/>
    </row>
    <row r="9" ht="25.05" customHeight="1" spans="1:10">
      <c r="A9" s="10"/>
      <c r="B9" s="11"/>
      <c r="C9" s="12" t="s">
        <v>1026</v>
      </c>
      <c r="D9" s="15"/>
      <c r="E9" s="15"/>
      <c r="F9" s="15"/>
      <c r="G9" s="8" t="s">
        <v>748</v>
      </c>
      <c r="H9" s="15"/>
      <c r="I9" s="9" t="s">
        <v>748</v>
      </c>
      <c r="J9" s="8"/>
    </row>
    <row r="10" ht="25.05" customHeight="1" spans="1:10">
      <c r="A10" s="16"/>
      <c r="B10" s="17"/>
      <c r="C10" s="12" t="s">
        <v>1027</v>
      </c>
      <c r="D10" s="15"/>
      <c r="E10" s="15"/>
      <c r="F10" s="15"/>
      <c r="G10" s="8" t="s">
        <v>748</v>
      </c>
      <c r="H10" s="15"/>
      <c r="I10" s="9" t="s">
        <v>748</v>
      </c>
      <c r="J10" s="8"/>
    </row>
    <row r="11" ht="25.05" customHeight="1" spans="1:10">
      <c r="A11" s="18" t="s">
        <v>1028</v>
      </c>
      <c r="B11" s="9" t="s">
        <v>1029</v>
      </c>
      <c r="C11" s="9"/>
      <c r="D11" s="9"/>
      <c r="E11" s="8"/>
      <c r="F11" s="9" t="s">
        <v>823</v>
      </c>
      <c r="G11" s="9"/>
      <c r="H11" s="9"/>
      <c r="I11" s="9"/>
      <c r="J11" s="8"/>
    </row>
    <row r="12" ht="33" customHeight="1" spans="1:10">
      <c r="A12" s="19"/>
      <c r="B12" s="20" t="s">
        <v>888</v>
      </c>
      <c r="C12" s="20"/>
      <c r="D12" s="20"/>
      <c r="E12" s="21"/>
      <c r="F12" s="20" t="s">
        <v>1604</v>
      </c>
      <c r="G12" s="20"/>
      <c r="H12" s="20"/>
      <c r="I12" s="20"/>
      <c r="J12" s="21"/>
    </row>
    <row r="13" ht="25.05" customHeight="1" spans="1:10">
      <c r="A13" s="7" t="s">
        <v>1032</v>
      </c>
      <c r="B13" s="9"/>
      <c r="C13" s="8"/>
      <c r="D13" s="9" t="s">
        <v>1033</v>
      </c>
      <c r="E13" s="9"/>
      <c r="F13" s="8"/>
      <c r="G13" s="22" t="s">
        <v>896</v>
      </c>
      <c r="H13" s="22" t="s">
        <v>1021</v>
      </c>
      <c r="I13" s="22" t="s">
        <v>1023</v>
      </c>
      <c r="J13" s="11" t="s">
        <v>897</v>
      </c>
    </row>
    <row r="14" ht="25.05" customHeight="1" spans="1:10">
      <c r="A14" s="23" t="s">
        <v>890</v>
      </c>
      <c r="B14" s="8" t="s">
        <v>891</v>
      </c>
      <c r="C14" s="8" t="s">
        <v>892</v>
      </c>
      <c r="D14" s="22" t="s">
        <v>893</v>
      </c>
      <c r="E14" s="8" t="s">
        <v>894</v>
      </c>
      <c r="F14" s="8" t="s">
        <v>895</v>
      </c>
      <c r="G14" s="8"/>
      <c r="H14" s="8"/>
      <c r="I14" s="8"/>
      <c r="J14" s="17"/>
    </row>
    <row r="15" ht="25.05" customHeight="1" spans="1:10">
      <c r="A15" s="24" t="s">
        <v>898</v>
      </c>
      <c r="B15" s="8" t="s">
        <v>899</v>
      </c>
      <c r="C15" s="25" t="s">
        <v>1605</v>
      </c>
      <c r="D15" s="350" t="s">
        <v>1035</v>
      </c>
      <c r="E15" s="27" t="s">
        <v>1606</v>
      </c>
      <c r="F15" s="28" t="s">
        <v>933</v>
      </c>
      <c r="G15" s="29">
        <v>2600</v>
      </c>
      <c r="H15" s="30">
        <v>10</v>
      </c>
      <c r="I15" s="30">
        <v>10</v>
      </c>
      <c r="J15" s="51" t="s">
        <v>805</v>
      </c>
    </row>
    <row r="16" ht="25.05" customHeight="1" spans="1:10">
      <c r="A16" s="24"/>
      <c r="B16" s="31" t="s">
        <v>936</v>
      </c>
      <c r="C16" s="25" t="s">
        <v>1478</v>
      </c>
      <c r="D16" s="32"/>
      <c r="E16" s="27" t="s">
        <v>948</v>
      </c>
      <c r="F16" s="33" t="s">
        <v>1389</v>
      </c>
      <c r="G16" s="29">
        <v>100</v>
      </c>
      <c r="H16" s="34">
        <v>10</v>
      </c>
      <c r="I16" s="34">
        <v>10</v>
      </c>
      <c r="J16" s="52" t="s">
        <v>805</v>
      </c>
    </row>
    <row r="17" ht="25.05" customHeight="1" spans="1:10">
      <c r="A17" s="24"/>
      <c r="B17" s="35"/>
      <c r="C17" s="25" t="s">
        <v>1607</v>
      </c>
      <c r="D17" s="32"/>
      <c r="E17" s="27" t="s">
        <v>948</v>
      </c>
      <c r="F17" s="36" t="s">
        <v>1389</v>
      </c>
      <c r="G17" s="29">
        <v>100</v>
      </c>
      <c r="H17" s="34">
        <v>10</v>
      </c>
      <c r="I17" s="34">
        <v>10</v>
      </c>
      <c r="J17" s="52" t="s">
        <v>805</v>
      </c>
    </row>
    <row r="18" ht="25.05" customHeight="1" spans="1:10">
      <c r="A18" s="24"/>
      <c r="B18" s="8" t="s">
        <v>955</v>
      </c>
      <c r="C18" s="25" t="s">
        <v>1608</v>
      </c>
      <c r="D18" s="32"/>
      <c r="E18" s="27" t="s">
        <v>935</v>
      </c>
      <c r="F18" s="28" t="s">
        <v>959</v>
      </c>
      <c r="G18" s="37" t="s">
        <v>1300</v>
      </c>
      <c r="H18" s="34">
        <v>10</v>
      </c>
      <c r="I18" s="34">
        <v>10</v>
      </c>
      <c r="J18" s="52" t="s">
        <v>805</v>
      </c>
    </row>
    <row r="19" ht="25.05" customHeight="1" spans="1:10">
      <c r="A19" s="23"/>
      <c r="B19" s="8" t="s">
        <v>961</v>
      </c>
      <c r="C19" s="38" t="s">
        <v>1609</v>
      </c>
      <c r="D19" s="32"/>
      <c r="E19" s="27" t="s">
        <v>1610</v>
      </c>
      <c r="F19" s="28" t="s">
        <v>1611</v>
      </c>
      <c r="G19" s="29">
        <v>82.92</v>
      </c>
      <c r="H19" s="34">
        <v>10</v>
      </c>
      <c r="I19" s="34">
        <v>10</v>
      </c>
      <c r="J19" s="52" t="s">
        <v>805</v>
      </c>
    </row>
    <row r="20" ht="77.4" customHeight="1" spans="1:10">
      <c r="A20" s="24" t="s">
        <v>970</v>
      </c>
      <c r="B20" s="17" t="s">
        <v>981</v>
      </c>
      <c r="C20" s="39" t="s">
        <v>1590</v>
      </c>
      <c r="D20" s="32"/>
      <c r="E20" s="40" t="s">
        <v>1612</v>
      </c>
      <c r="F20" s="28" t="s">
        <v>1613</v>
      </c>
      <c r="G20" s="40" t="s">
        <v>1614</v>
      </c>
      <c r="H20" s="34">
        <v>30</v>
      </c>
      <c r="I20" s="34">
        <v>29</v>
      </c>
      <c r="J20" s="52" t="s">
        <v>1615</v>
      </c>
    </row>
    <row r="21" s="1" customFormat="1" ht="77.4" customHeight="1" spans="1:10">
      <c r="A21" s="41" t="s">
        <v>1003</v>
      </c>
      <c r="B21" s="17" t="s">
        <v>1004</v>
      </c>
      <c r="C21" s="42" t="s">
        <v>1388</v>
      </c>
      <c r="D21" s="43"/>
      <c r="E21" s="44" t="s">
        <v>1006</v>
      </c>
      <c r="F21" s="28" t="s">
        <v>1389</v>
      </c>
      <c r="G21" s="44">
        <v>90</v>
      </c>
      <c r="H21" s="45">
        <v>10</v>
      </c>
      <c r="I21" s="45">
        <v>9</v>
      </c>
      <c r="J21" s="53" t="s">
        <v>1054</v>
      </c>
    </row>
    <row r="22" ht="25.05" customHeight="1" spans="1:10">
      <c r="A22" s="7" t="s">
        <v>1055</v>
      </c>
      <c r="B22" s="9"/>
      <c r="C22" s="8"/>
      <c r="D22" s="7" t="s">
        <v>805</v>
      </c>
      <c r="E22" s="46"/>
      <c r="F22" s="46"/>
      <c r="G22" s="46"/>
      <c r="H22" s="46"/>
      <c r="I22" s="46"/>
      <c r="J22" s="54"/>
    </row>
    <row r="23" ht="25.05" customHeight="1" spans="1:10">
      <c r="A23" s="7" t="s">
        <v>1056</v>
      </c>
      <c r="B23" s="9"/>
      <c r="C23" s="9"/>
      <c r="D23" s="9"/>
      <c r="E23" s="9"/>
      <c r="F23" s="9"/>
      <c r="G23" s="8"/>
      <c r="H23" s="8" t="s">
        <v>1040</v>
      </c>
      <c r="I23" s="28">
        <f>SUM(I15:I21,I7)</f>
        <v>98</v>
      </c>
      <c r="J23" s="8" t="s">
        <v>1057</v>
      </c>
    </row>
    <row r="24" ht="25.05" customHeight="1" spans="1:10">
      <c r="A24" s="47" t="s">
        <v>1008</v>
      </c>
      <c r="B24" s="48"/>
      <c r="C24" s="48"/>
      <c r="D24" s="48"/>
      <c r="E24" s="48"/>
      <c r="F24" s="48"/>
      <c r="G24" s="48"/>
      <c r="H24" s="48"/>
      <c r="I24" s="48"/>
      <c r="J24" s="12"/>
    </row>
    <row r="25" ht="25.05" customHeight="1" spans="1:10">
      <c r="A25" s="47" t="s">
        <v>1009</v>
      </c>
      <c r="B25" s="48"/>
      <c r="C25" s="48"/>
      <c r="D25" s="48"/>
      <c r="E25" s="48"/>
      <c r="F25" s="48"/>
      <c r="G25" s="48"/>
      <c r="H25" s="48"/>
      <c r="I25" s="48"/>
      <c r="J25" s="12"/>
    </row>
  </sheetData>
  <mergeCells count="3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5:A19"/>
    <mergeCell ref="B16:B17"/>
    <mergeCell ref="D15:D21"/>
    <mergeCell ref="G13:G14"/>
    <mergeCell ref="H13:H14"/>
    <mergeCell ref="I13:I14"/>
    <mergeCell ref="J13:J14"/>
    <mergeCell ref="A6:B10"/>
  </mergeCells>
  <pageMargins left="0.7" right="0.7" top="0.75" bottom="0.75" header="0.3" footer="0.3"/>
  <pageSetup paperSize="9" scale="5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autoPageBreaks="0"/>
  </sheetPr>
  <dimension ref="A1:T192"/>
  <sheetViews>
    <sheetView zoomScaleSheetLayoutView="60" workbookViewId="0">
      <selection activeCell="P11" sqref="P11"/>
    </sheetView>
  </sheetViews>
  <sheetFormatPr defaultColWidth="8.87962962962963" defaultRowHeight="13.2"/>
  <cols>
    <col min="1" max="3" width="3.10185185185185" customWidth="1"/>
    <col min="4" max="4" width="29.8796296296296" customWidth="1"/>
    <col min="5" max="7" width="6" customWidth="1"/>
    <col min="8" max="8" width="16" customWidth="1"/>
    <col min="9" max="10" width="17.1018518518519" customWidth="1"/>
    <col min="11" max="11" width="16" customWidth="1"/>
    <col min="12" max="13" width="17.1018518518519" customWidth="1"/>
    <col min="14" max="15" width="16" customWidth="1"/>
    <col min="16" max="17" width="9.85185185185185" customWidth="1"/>
    <col min="18" max="21" width="6.42592592592593" customWidth="1"/>
  </cols>
  <sheetData>
    <row r="1" ht="27.75" customHeight="1" spans="1:20">
      <c r="A1" s="311"/>
      <c r="B1" s="221"/>
      <c r="C1" s="221"/>
      <c r="D1" s="221"/>
      <c r="E1" s="221"/>
      <c r="F1" s="221"/>
      <c r="G1" s="221"/>
      <c r="H1" s="221"/>
      <c r="I1" s="221"/>
      <c r="J1" s="222" t="s">
        <v>541</v>
      </c>
      <c r="K1" s="221"/>
      <c r="L1" s="221"/>
      <c r="M1" s="221"/>
      <c r="N1" s="221"/>
      <c r="O1" s="221"/>
      <c r="P1" s="221"/>
      <c r="Q1" s="221"/>
      <c r="R1" s="221"/>
      <c r="S1" s="221"/>
      <c r="T1" s="221"/>
    </row>
    <row r="2" ht="409.5" hidden="1" customHeight="1" spans="1:20">
      <c r="A2" s="311"/>
      <c r="B2" s="221"/>
      <c r="C2" s="221"/>
      <c r="D2" s="221"/>
      <c r="E2" s="221"/>
      <c r="F2" s="221"/>
      <c r="G2" s="221"/>
      <c r="H2" s="221"/>
      <c r="I2" s="221"/>
      <c r="J2" s="221"/>
      <c r="K2" s="221"/>
      <c r="L2" s="221"/>
      <c r="M2" s="221"/>
      <c r="N2" s="221"/>
      <c r="O2" s="221"/>
      <c r="P2" s="221"/>
      <c r="Q2" s="221"/>
      <c r="R2" s="221"/>
      <c r="S2" s="221"/>
      <c r="T2" s="221"/>
    </row>
    <row r="3" ht="409.5" hidden="1" customHeight="1" spans="1:20">
      <c r="A3" s="311"/>
      <c r="B3" s="221"/>
      <c r="C3" s="221"/>
      <c r="D3" s="221"/>
      <c r="E3" s="221"/>
      <c r="F3" s="221"/>
      <c r="G3" s="221"/>
      <c r="H3" s="221"/>
      <c r="I3" s="221"/>
      <c r="J3" s="221"/>
      <c r="K3" s="221"/>
      <c r="L3" s="221"/>
      <c r="M3" s="221"/>
      <c r="N3" s="221"/>
      <c r="O3" s="221"/>
      <c r="P3" s="221"/>
      <c r="Q3" s="221"/>
      <c r="R3" s="221"/>
      <c r="S3" s="221"/>
      <c r="T3" s="221"/>
    </row>
    <row r="4" ht="409.5" hidden="1" customHeight="1" spans="1:20">
      <c r="A4" s="311"/>
      <c r="B4" s="221"/>
      <c r="C4" s="221"/>
      <c r="D4" s="221"/>
      <c r="E4" s="221"/>
      <c r="F4" s="221"/>
      <c r="G4" s="221"/>
      <c r="H4" s="221"/>
      <c r="I4" s="221"/>
      <c r="J4" s="221"/>
      <c r="K4" s="221"/>
      <c r="L4" s="221"/>
      <c r="M4" s="221"/>
      <c r="N4" s="221"/>
      <c r="O4" s="221"/>
      <c r="P4" s="221"/>
      <c r="Q4" s="221"/>
      <c r="R4" s="221"/>
      <c r="S4" s="221"/>
      <c r="T4" s="221"/>
    </row>
    <row r="5" ht="15" customHeight="1" spans="1:20">
      <c r="A5" s="221"/>
      <c r="B5" s="221"/>
      <c r="C5" s="221"/>
      <c r="D5" s="221"/>
      <c r="E5" s="221"/>
      <c r="F5" s="221"/>
      <c r="G5" s="221"/>
      <c r="H5" s="221"/>
      <c r="I5" s="221"/>
      <c r="J5" s="221"/>
      <c r="K5" s="221"/>
      <c r="L5" s="221"/>
      <c r="M5" s="221"/>
      <c r="N5" s="221"/>
      <c r="O5" s="221"/>
      <c r="P5" s="221"/>
      <c r="Q5" s="221"/>
      <c r="R5" s="221"/>
      <c r="S5" s="221"/>
      <c r="T5" s="337" t="s">
        <v>542</v>
      </c>
    </row>
    <row r="6" ht="15" customHeight="1" spans="1:20">
      <c r="A6" s="328" t="s">
        <v>2</v>
      </c>
      <c r="B6" s="224"/>
      <c r="C6" s="224"/>
      <c r="D6" s="224"/>
      <c r="E6" s="224"/>
      <c r="F6" s="224"/>
      <c r="G6" s="224"/>
      <c r="H6" s="224"/>
      <c r="I6" s="224"/>
      <c r="J6" s="329"/>
      <c r="K6" s="224"/>
      <c r="L6" s="224"/>
      <c r="M6" s="224"/>
      <c r="N6" s="224"/>
      <c r="O6" s="224"/>
      <c r="P6" s="224"/>
      <c r="Q6" s="224"/>
      <c r="R6" s="224"/>
      <c r="S6" s="224"/>
      <c r="T6" s="338" t="s">
        <v>3</v>
      </c>
    </row>
    <row r="7" ht="19.5" customHeight="1" spans="1:20">
      <c r="A7" s="330" t="s">
        <v>6</v>
      </c>
      <c r="B7" s="331" t="s">
        <v>6</v>
      </c>
      <c r="C7" s="331" t="s">
        <v>6</v>
      </c>
      <c r="D7" s="331" t="s">
        <v>6</v>
      </c>
      <c r="E7" s="239" t="s">
        <v>543</v>
      </c>
      <c r="F7" s="239" t="s">
        <v>543</v>
      </c>
      <c r="G7" s="239" t="s">
        <v>543</v>
      </c>
      <c r="H7" s="239" t="s">
        <v>544</v>
      </c>
      <c r="I7" s="239" t="s">
        <v>544</v>
      </c>
      <c r="J7" s="239" t="s">
        <v>544</v>
      </c>
      <c r="K7" s="239" t="s">
        <v>545</v>
      </c>
      <c r="L7" s="239" t="s">
        <v>545</v>
      </c>
      <c r="M7" s="239" t="s">
        <v>545</v>
      </c>
      <c r="N7" s="239" t="s">
        <v>545</v>
      </c>
      <c r="O7" s="239" t="s">
        <v>545</v>
      </c>
      <c r="P7" s="239" t="s">
        <v>107</v>
      </c>
      <c r="Q7" s="239" t="s">
        <v>107</v>
      </c>
      <c r="R7" s="239" t="s">
        <v>107</v>
      </c>
      <c r="S7" s="239" t="s">
        <v>107</v>
      </c>
      <c r="T7" s="239" t="s">
        <v>107</v>
      </c>
    </row>
    <row r="8" ht="19.5" customHeight="1" spans="1:20">
      <c r="A8" s="332" t="s">
        <v>121</v>
      </c>
      <c r="B8" s="239" t="s">
        <v>121</v>
      </c>
      <c r="C8" s="239" t="s">
        <v>121</v>
      </c>
      <c r="D8" s="239" t="s">
        <v>122</v>
      </c>
      <c r="E8" s="239" t="s">
        <v>128</v>
      </c>
      <c r="F8" s="239" t="s">
        <v>546</v>
      </c>
      <c r="G8" s="239" t="s">
        <v>547</v>
      </c>
      <c r="H8" s="239" t="s">
        <v>128</v>
      </c>
      <c r="I8" s="239" t="s">
        <v>514</v>
      </c>
      <c r="J8" s="239" t="s">
        <v>515</v>
      </c>
      <c r="K8" s="239" t="s">
        <v>128</v>
      </c>
      <c r="L8" s="239" t="s">
        <v>514</v>
      </c>
      <c r="M8" s="239" t="s">
        <v>514</v>
      </c>
      <c r="N8" s="239" t="s">
        <v>514</v>
      </c>
      <c r="O8" s="239" t="s">
        <v>515</v>
      </c>
      <c r="P8" s="239" t="s">
        <v>128</v>
      </c>
      <c r="Q8" s="239" t="s">
        <v>546</v>
      </c>
      <c r="R8" s="239" t="s">
        <v>547</v>
      </c>
      <c r="S8" s="239" t="s">
        <v>547</v>
      </c>
      <c r="T8" s="239" t="s">
        <v>547</v>
      </c>
    </row>
    <row r="9" ht="19.5" customHeight="1" spans="1:20">
      <c r="A9" s="332" t="s">
        <v>121</v>
      </c>
      <c r="B9" s="239" t="s">
        <v>121</v>
      </c>
      <c r="C9" s="239" t="s">
        <v>121</v>
      </c>
      <c r="D9" s="239" t="s">
        <v>122</v>
      </c>
      <c r="E9" s="239" t="s">
        <v>128</v>
      </c>
      <c r="F9" s="239" t="s">
        <v>546</v>
      </c>
      <c r="G9" s="239" t="s">
        <v>547</v>
      </c>
      <c r="H9" s="239" t="s">
        <v>128</v>
      </c>
      <c r="I9" s="239" t="s">
        <v>514</v>
      </c>
      <c r="J9" s="239" t="s">
        <v>515</v>
      </c>
      <c r="K9" s="239" t="s">
        <v>128</v>
      </c>
      <c r="L9" s="239" t="s">
        <v>123</v>
      </c>
      <c r="M9" s="239" t="s">
        <v>548</v>
      </c>
      <c r="N9" s="239" t="s">
        <v>549</v>
      </c>
      <c r="O9" s="239" t="s">
        <v>515</v>
      </c>
      <c r="P9" s="239" t="s">
        <v>128</v>
      </c>
      <c r="Q9" s="239" t="s">
        <v>546</v>
      </c>
      <c r="R9" s="239" t="s">
        <v>123</v>
      </c>
      <c r="S9" s="239" t="s">
        <v>550</v>
      </c>
      <c r="T9" s="239" t="s">
        <v>551</v>
      </c>
    </row>
    <row r="10" ht="19.5" customHeight="1" spans="1:20">
      <c r="A10" s="332" t="s">
        <v>121</v>
      </c>
      <c r="B10" s="239" t="s">
        <v>121</v>
      </c>
      <c r="C10" s="239" t="s">
        <v>121</v>
      </c>
      <c r="D10" s="239" t="s">
        <v>122</v>
      </c>
      <c r="E10" s="239" t="s">
        <v>128</v>
      </c>
      <c r="F10" s="239" t="s">
        <v>546</v>
      </c>
      <c r="G10" s="239" t="s">
        <v>547</v>
      </c>
      <c r="H10" s="239" t="s">
        <v>128</v>
      </c>
      <c r="I10" s="239" t="s">
        <v>514</v>
      </c>
      <c r="J10" s="239" t="s">
        <v>515</v>
      </c>
      <c r="K10" s="239" t="s">
        <v>128</v>
      </c>
      <c r="L10" s="239" t="s">
        <v>123</v>
      </c>
      <c r="M10" s="239" t="s">
        <v>548</v>
      </c>
      <c r="N10" s="239" t="s">
        <v>549</v>
      </c>
      <c r="O10" s="239" t="s">
        <v>515</v>
      </c>
      <c r="P10" s="239" t="s">
        <v>128</v>
      </c>
      <c r="Q10" s="239" t="s">
        <v>546</v>
      </c>
      <c r="R10" s="239" t="s">
        <v>123</v>
      </c>
      <c r="S10" s="239" t="s">
        <v>550</v>
      </c>
      <c r="T10" s="239" t="s">
        <v>551</v>
      </c>
    </row>
    <row r="11" ht="19.5" customHeight="1" spans="1:20">
      <c r="A11" s="332" t="s">
        <v>125</v>
      </c>
      <c r="B11" s="239" t="s">
        <v>126</v>
      </c>
      <c r="C11" s="239" t="s">
        <v>127</v>
      </c>
      <c r="D11" s="331" t="s">
        <v>10</v>
      </c>
      <c r="E11" s="320" t="s">
        <v>11</v>
      </c>
      <c r="F11" s="320" t="s">
        <v>12</v>
      </c>
      <c r="G11" s="320" t="s">
        <v>20</v>
      </c>
      <c r="H11" s="320" t="s">
        <v>24</v>
      </c>
      <c r="I11" s="320" t="s">
        <v>28</v>
      </c>
      <c r="J11" s="320" t="s">
        <v>32</v>
      </c>
      <c r="K11" s="320" t="s">
        <v>36</v>
      </c>
      <c r="L11" s="320" t="s">
        <v>40</v>
      </c>
      <c r="M11" s="320" t="s">
        <v>43</v>
      </c>
      <c r="N11" s="320" t="s">
        <v>46</v>
      </c>
      <c r="O11" s="320" t="s">
        <v>49</v>
      </c>
      <c r="P11" s="320" t="s">
        <v>52</v>
      </c>
      <c r="Q11" s="320" t="s">
        <v>55</v>
      </c>
      <c r="R11" s="320" t="s">
        <v>58</v>
      </c>
      <c r="S11" s="320" t="s">
        <v>61</v>
      </c>
      <c r="T11" s="320" t="s">
        <v>64</v>
      </c>
    </row>
    <row r="12" ht="19.5" customHeight="1" spans="1:20">
      <c r="A12" s="332" t="s">
        <v>125</v>
      </c>
      <c r="B12" s="239" t="s">
        <v>126</v>
      </c>
      <c r="C12" s="239" t="s">
        <v>127</v>
      </c>
      <c r="D12" s="239" t="s">
        <v>128</v>
      </c>
      <c r="E12" s="333"/>
      <c r="F12" s="333"/>
      <c r="G12" s="333"/>
      <c r="H12" s="333">
        <v>77140797.28</v>
      </c>
      <c r="I12" s="333">
        <v>16571423.11</v>
      </c>
      <c r="J12" s="333">
        <v>60569374.17</v>
      </c>
      <c r="K12" s="333">
        <v>77140502.9</v>
      </c>
      <c r="L12" s="333">
        <v>16571128.73</v>
      </c>
      <c r="M12" s="333">
        <v>15819780.32</v>
      </c>
      <c r="N12" s="333">
        <v>751348.41</v>
      </c>
      <c r="O12" s="333">
        <v>60569374.17</v>
      </c>
      <c r="P12" s="333">
        <v>294.38</v>
      </c>
      <c r="Q12" s="333">
        <v>294.38</v>
      </c>
      <c r="R12" s="333"/>
      <c r="S12" s="333"/>
      <c r="T12" s="333"/>
    </row>
    <row r="13" ht="19.5" customHeight="1" spans="1:20">
      <c r="A13" s="321" t="s">
        <v>129</v>
      </c>
      <c r="B13" s="334" t="s">
        <v>129</v>
      </c>
      <c r="C13" s="334" t="s">
        <v>129</v>
      </c>
      <c r="D13" s="334" t="s">
        <v>130</v>
      </c>
      <c r="E13" s="333"/>
      <c r="F13" s="333"/>
      <c r="G13" s="333"/>
      <c r="H13" s="333">
        <v>16696133.83</v>
      </c>
      <c r="I13" s="333">
        <v>7398419.94</v>
      </c>
      <c r="J13" s="333">
        <v>9297713.89</v>
      </c>
      <c r="K13" s="333">
        <v>16695892.31</v>
      </c>
      <c r="L13" s="333">
        <v>7398178.42</v>
      </c>
      <c r="M13" s="333">
        <v>6775681.04</v>
      </c>
      <c r="N13" s="333">
        <v>622497.38</v>
      </c>
      <c r="O13" s="333">
        <v>9297713.89</v>
      </c>
      <c r="P13" s="333">
        <v>241.52</v>
      </c>
      <c r="Q13" s="333">
        <v>241.52</v>
      </c>
      <c r="R13" s="333"/>
      <c r="S13" s="333"/>
      <c r="T13" s="333"/>
    </row>
    <row r="14" ht="19.5" customHeight="1" spans="1:20">
      <c r="A14" s="321" t="s">
        <v>131</v>
      </c>
      <c r="B14" s="334" t="s">
        <v>131</v>
      </c>
      <c r="C14" s="334" t="s">
        <v>131</v>
      </c>
      <c r="D14" s="334" t="s">
        <v>132</v>
      </c>
      <c r="E14" s="333"/>
      <c r="F14" s="333"/>
      <c r="G14" s="333"/>
      <c r="H14" s="333">
        <v>337244.8</v>
      </c>
      <c r="I14" s="333"/>
      <c r="J14" s="333">
        <v>337244.8</v>
      </c>
      <c r="K14" s="333">
        <v>337244.8</v>
      </c>
      <c r="L14" s="333"/>
      <c r="M14" s="333"/>
      <c r="N14" s="333"/>
      <c r="O14" s="333">
        <v>337244.8</v>
      </c>
      <c r="P14" s="333"/>
      <c r="Q14" s="333"/>
      <c r="R14" s="333"/>
      <c r="S14" s="333"/>
      <c r="T14" s="333"/>
    </row>
    <row r="15" ht="19.5" customHeight="1" spans="1:20">
      <c r="A15" s="321" t="s">
        <v>133</v>
      </c>
      <c r="B15" s="334" t="s">
        <v>133</v>
      </c>
      <c r="C15" s="334" t="s">
        <v>133</v>
      </c>
      <c r="D15" s="334" t="s">
        <v>134</v>
      </c>
      <c r="E15" s="333"/>
      <c r="F15" s="333"/>
      <c r="G15" s="333"/>
      <c r="H15" s="333">
        <v>288244.8</v>
      </c>
      <c r="I15" s="333"/>
      <c r="J15" s="333">
        <v>288244.8</v>
      </c>
      <c r="K15" s="333">
        <v>288244.8</v>
      </c>
      <c r="L15" s="333"/>
      <c r="M15" s="333"/>
      <c r="N15" s="333"/>
      <c r="O15" s="333">
        <v>288244.8</v>
      </c>
      <c r="P15" s="333"/>
      <c r="Q15" s="333"/>
      <c r="R15" s="333"/>
      <c r="S15" s="333"/>
      <c r="T15" s="333"/>
    </row>
    <row r="16" ht="19.5" customHeight="1" spans="1:20">
      <c r="A16" s="321" t="s">
        <v>135</v>
      </c>
      <c r="B16" s="334" t="s">
        <v>135</v>
      </c>
      <c r="C16" s="334" t="s">
        <v>135</v>
      </c>
      <c r="D16" s="334" t="s">
        <v>136</v>
      </c>
      <c r="E16" s="333"/>
      <c r="F16" s="333"/>
      <c r="G16" s="333"/>
      <c r="H16" s="333">
        <v>49000</v>
      </c>
      <c r="I16" s="333"/>
      <c r="J16" s="333">
        <v>49000</v>
      </c>
      <c r="K16" s="333">
        <v>49000</v>
      </c>
      <c r="L16" s="333"/>
      <c r="M16" s="333"/>
      <c r="N16" s="333"/>
      <c r="O16" s="333">
        <v>49000</v>
      </c>
      <c r="P16" s="333"/>
      <c r="Q16" s="333"/>
      <c r="R16" s="333"/>
      <c r="S16" s="333"/>
      <c r="T16" s="333"/>
    </row>
    <row r="17" ht="19.5" customHeight="1" spans="1:20">
      <c r="A17" s="321" t="s">
        <v>137</v>
      </c>
      <c r="B17" s="334" t="s">
        <v>137</v>
      </c>
      <c r="C17" s="334" t="s">
        <v>137</v>
      </c>
      <c r="D17" s="334" t="s">
        <v>138</v>
      </c>
      <c r="E17" s="333"/>
      <c r="F17" s="333"/>
      <c r="G17" s="333"/>
      <c r="H17" s="333">
        <v>20000</v>
      </c>
      <c r="I17" s="333"/>
      <c r="J17" s="333">
        <v>20000</v>
      </c>
      <c r="K17" s="333">
        <v>20000</v>
      </c>
      <c r="L17" s="333"/>
      <c r="M17" s="333"/>
      <c r="N17" s="333"/>
      <c r="O17" s="333">
        <v>20000</v>
      </c>
      <c r="P17" s="333"/>
      <c r="Q17" s="333"/>
      <c r="R17" s="333"/>
      <c r="S17" s="333"/>
      <c r="T17" s="333"/>
    </row>
    <row r="18" ht="19.5" customHeight="1" spans="1:20">
      <c r="A18" s="321" t="s">
        <v>139</v>
      </c>
      <c r="B18" s="334" t="s">
        <v>139</v>
      </c>
      <c r="C18" s="334" t="s">
        <v>139</v>
      </c>
      <c r="D18" s="334" t="s">
        <v>140</v>
      </c>
      <c r="E18" s="333"/>
      <c r="F18" s="333"/>
      <c r="G18" s="333"/>
      <c r="H18" s="333">
        <v>20000</v>
      </c>
      <c r="I18" s="333"/>
      <c r="J18" s="333">
        <v>20000</v>
      </c>
      <c r="K18" s="333">
        <v>20000</v>
      </c>
      <c r="L18" s="333"/>
      <c r="M18" s="333"/>
      <c r="N18" s="333"/>
      <c r="O18" s="333">
        <v>20000</v>
      </c>
      <c r="P18" s="333"/>
      <c r="Q18" s="333"/>
      <c r="R18" s="333"/>
      <c r="S18" s="333"/>
      <c r="T18" s="333"/>
    </row>
    <row r="19" ht="19.5" customHeight="1" spans="1:20">
      <c r="A19" s="321" t="s">
        <v>141</v>
      </c>
      <c r="B19" s="334" t="s">
        <v>141</v>
      </c>
      <c r="C19" s="334" t="s">
        <v>141</v>
      </c>
      <c r="D19" s="334" t="s">
        <v>142</v>
      </c>
      <c r="E19" s="333"/>
      <c r="F19" s="333"/>
      <c r="G19" s="333"/>
      <c r="H19" s="333">
        <v>13439666.65</v>
      </c>
      <c r="I19" s="333">
        <v>7393919.94</v>
      </c>
      <c r="J19" s="333">
        <v>6045746.71</v>
      </c>
      <c r="K19" s="333">
        <v>13439425.13</v>
      </c>
      <c r="L19" s="333">
        <v>7393678.42</v>
      </c>
      <c r="M19" s="333">
        <v>6771181.04</v>
      </c>
      <c r="N19" s="333">
        <v>622497.38</v>
      </c>
      <c r="O19" s="333">
        <v>6045746.71</v>
      </c>
      <c r="P19" s="333">
        <v>241.52</v>
      </c>
      <c r="Q19" s="333">
        <v>241.52</v>
      </c>
      <c r="R19" s="333"/>
      <c r="S19" s="333"/>
      <c r="T19" s="333"/>
    </row>
    <row r="20" ht="19.5" customHeight="1" spans="1:20">
      <c r="A20" s="321" t="s">
        <v>143</v>
      </c>
      <c r="B20" s="334" t="s">
        <v>143</v>
      </c>
      <c r="C20" s="334" t="s">
        <v>143</v>
      </c>
      <c r="D20" s="334" t="s">
        <v>144</v>
      </c>
      <c r="E20" s="333"/>
      <c r="F20" s="333"/>
      <c r="G20" s="333"/>
      <c r="H20" s="333">
        <v>6070161.8</v>
      </c>
      <c r="I20" s="333">
        <v>6070161.8</v>
      </c>
      <c r="J20" s="333"/>
      <c r="K20" s="333">
        <v>6069964.66</v>
      </c>
      <c r="L20" s="333">
        <v>6069964.66</v>
      </c>
      <c r="M20" s="333">
        <v>5472419.28</v>
      </c>
      <c r="N20" s="333">
        <v>597545.38</v>
      </c>
      <c r="O20" s="333"/>
      <c r="P20" s="333">
        <v>197.14</v>
      </c>
      <c r="Q20" s="333">
        <v>197.14</v>
      </c>
      <c r="R20" s="333"/>
      <c r="S20" s="333"/>
      <c r="T20" s="333"/>
    </row>
    <row r="21" ht="19.5" customHeight="1" spans="1:20">
      <c r="A21" s="321" t="s">
        <v>145</v>
      </c>
      <c r="B21" s="334" t="s">
        <v>145</v>
      </c>
      <c r="C21" s="334" t="s">
        <v>145</v>
      </c>
      <c r="D21" s="334" t="s">
        <v>140</v>
      </c>
      <c r="E21" s="333"/>
      <c r="F21" s="333"/>
      <c r="G21" s="333"/>
      <c r="H21" s="333">
        <v>5949400.2</v>
      </c>
      <c r="I21" s="333">
        <v>83046.41</v>
      </c>
      <c r="J21" s="333">
        <v>5866353.79</v>
      </c>
      <c r="K21" s="333">
        <v>5949400.2</v>
      </c>
      <c r="L21" s="333">
        <v>83046.41</v>
      </c>
      <c r="M21" s="333">
        <v>83046.41</v>
      </c>
      <c r="N21" s="333"/>
      <c r="O21" s="333">
        <v>5866353.79</v>
      </c>
      <c r="P21" s="333"/>
      <c r="Q21" s="333"/>
      <c r="R21" s="333"/>
      <c r="S21" s="333"/>
      <c r="T21" s="333"/>
    </row>
    <row r="22" ht="19.5" customHeight="1" spans="1:20">
      <c r="A22" s="321" t="s">
        <v>146</v>
      </c>
      <c r="B22" s="334" t="s">
        <v>146</v>
      </c>
      <c r="C22" s="334" t="s">
        <v>146</v>
      </c>
      <c r="D22" s="334" t="s">
        <v>147</v>
      </c>
      <c r="E22" s="333"/>
      <c r="F22" s="333"/>
      <c r="G22" s="333"/>
      <c r="H22" s="333">
        <v>1420104.65</v>
      </c>
      <c r="I22" s="333">
        <v>1240711.73</v>
      </c>
      <c r="J22" s="333">
        <v>179392.92</v>
      </c>
      <c r="K22" s="333">
        <v>1420060.27</v>
      </c>
      <c r="L22" s="333">
        <v>1240667.35</v>
      </c>
      <c r="M22" s="333">
        <v>1215715.35</v>
      </c>
      <c r="N22" s="333">
        <v>24952</v>
      </c>
      <c r="O22" s="333">
        <v>179392.92</v>
      </c>
      <c r="P22" s="333">
        <v>44.38</v>
      </c>
      <c r="Q22" s="333">
        <v>44.38</v>
      </c>
      <c r="R22" s="333"/>
      <c r="S22" s="333"/>
      <c r="T22" s="333"/>
    </row>
    <row r="23" ht="19.5" customHeight="1" spans="1:20">
      <c r="A23" s="321" t="s">
        <v>148</v>
      </c>
      <c r="B23" s="334" t="s">
        <v>148</v>
      </c>
      <c r="C23" s="334" t="s">
        <v>148</v>
      </c>
      <c r="D23" s="334" t="s">
        <v>149</v>
      </c>
      <c r="E23" s="333"/>
      <c r="F23" s="333"/>
      <c r="G23" s="333"/>
      <c r="H23" s="333">
        <v>5000</v>
      </c>
      <c r="I23" s="333"/>
      <c r="J23" s="333">
        <v>5000</v>
      </c>
      <c r="K23" s="333">
        <v>5000</v>
      </c>
      <c r="L23" s="333"/>
      <c r="M23" s="333"/>
      <c r="N23" s="333"/>
      <c r="O23" s="333">
        <v>5000</v>
      </c>
      <c r="P23" s="333"/>
      <c r="Q23" s="333"/>
      <c r="R23" s="333"/>
      <c r="S23" s="333"/>
      <c r="T23" s="333"/>
    </row>
    <row r="24" ht="19.5" customHeight="1" spans="1:20">
      <c r="A24" s="321" t="s">
        <v>150</v>
      </c>
      <c r="B24" s="334" t="s">
        <v>150</v>
      </c>
      <c r="C24" s="334" t="s">
        <v>150</v>
      </c>
      <c r="D24" s="334" t="s">
        <v>151</v>
      </c>
      <c r="E24" s="333"/>
      <c r="F24" s="333"/>
      <c r="G24" s="333"/>
      <c r="H24" s="333">
        <v>5000</v>
      </c>
      <c r="I24" s="333"/>
      <c r="J24" s="333">
        <v>5000</v>
      </c>
      <c r="K24" s="333">
        <v>5000</v>
      </c>
      <c r="L24" s="333"/>
      <c r="M24" s="333"/>
      <c r="N24" s="333"/>
      <c r="O24" s="333">
        <v>5000</v>
      </c>
      <c r="P24" s="333"/>
      <c r="Q24" s="333"/>
      <c r="R24" s="333"/>
      <c r="S24" s="333"/>
      <c r="T24" s="333"/>
    </row>
    <row r="25" ht="19.5" customHeight="1" spans="1:20">
      <c r="A25" s="321" t="s">
        <v>152</v>
      </c>
      <c r="B25" s="334" t="s">
        <v>152</v>
      </c>
      <c r="C25" s="334" t="s">
        <v>152</v>
      </c>
      <c r="D25" s="334" t="s">
        <v>153</v>
      </c>
      <c r="E25" s="333"/>
      <c r="F25" s="333"/>
      <c r="G25" s="333"/>
      <c r="H25" s="333">
        <v>100000</v>
      </c>
      <c r="I25" s="333"/>
      <c r="J25" s="333">
        <v>100000</v>
      </c>
      <c r="K25" s="333">
        <v>100000</v>
      </c>
      <c r="L25" s="333"/>
      <c r="M25" s="333"/>
      <c r="N25" s="333"/>
      <c r="O25" s="333">
        <v>100000</v>
      </c>
      <c r="P25" s="333"/>
      <c r="Q25" s="333"/>
      <c r="R25" s="333"/>
      <c r="S25" s="333"/>
      <c r="T25" s="333"/>
    </row>
    <row r="26" ht="19.5" customHeight="1" spans="1:20">
      <c r="A26" s="321" t="s">
        <v>154</v>
      </c>
      <c r="B26" s="334" t="s">
        <v>154</v>
      </c>
      <c r="C26" s="334" t="s">
        <v>154</v>
      </c>
      <c r="D26" s="334" t="s">
        <v>155</v>
      </c>
      <c r="E26" s="333"/>
      <c r="F26" s="333"/>
      <c r="G26" s="333"/>
      <c r="H26" s="333">
        <v>100000</v>
      </c>
      <c r="I26" s="333"/>
      <c r="J26" s="333">
        <v>100000</v>
      </c>
      <c r="K26" s="333">
        <v>100000</v>
      </c>
      <c r="L26" s="333"/>
      <c r="M26" s="333"/>
      <c r="N26" s="333"/>
      <c r="O26" s="333">
        <v>100000</v>
      </c>
      <c r="P26" s="333"/>
      <c r="Q26" s="333"/>
      <c r="R26" s="333"/>
      <c r="S26" s="333"/>
      <c r="T26" s="333"/>
    </row>
    <row r="27" ht="19.5" customHeight="1" spans="1:20">
      <c r="A27" s="321" t="s">
        <v>156</v>
      </c>
      <c r="B27" s="334" t="s">
        <v>156</v>
      </c>
      <c r="C27" s="334" t="s">
        <v>156</v>
      </c>
      <c r="D27" s="334" t="s">
        <v>157</v>
      </c>
      <c r="E27" s="333"/>
      <c r="F27" s="333"/>
      <c r="G27" s="333"/>
      <c r="H27" s="333">
        <v>165000</v>
      </c>
      <c r="I27" s="333"/>
      <c r="J27" s="333">
        <v>165000</v>
      </c>
      <c r="K27" s="333">
        <v>165000</v>
      </c>
      <c r="L27" s="333"/>
      <c r="M27" s="333"/>
      <c r="N27" s="333"/>
      <c r="O27" s="333">
        <v>165000</v>
      </c>
      <c r="P27" s="333"/>
      <c r="Q27" s="333"/>
      <c r="R27" s="333"/>
      <c r="S27" s="333"/>
      <c r="T27" s="333"/>
    </row>
    <row r="28" ht="19.5" customHeight="1" spans="1:20">
      <c r="A28" s="321" t="s">
        <v>158</v>
      </c>
      <c r="B28" s="334" t="s">
        <v>158</v>
      </c>
      <c r="C28" s="334" t="s">
        <v>158</v>
      </c>
      <c r="D28" s="334" t="s">
        <v>159</v>
      </c>
      <c r="E28" s="333"/>
      <c r="F28" s="333"/>
      <c r="G28" s="333"/>
      <c r="H28" s="333">
        <v>165000</v>
      </c>
      <c r="I28" s="333"/>
      <c r="J28" s="333">
        <v>165000</v>
      </c>
      <c r="K28" s="333">
        <v>165000</v>
      </c>
      <c r="L28" s="333"/>
      <c r="M28" s="333"/>
      <c r="N28" s="333"/>
      <c r="O28" s="333">
        <v>165000</v>
      </c>
      <c r="P28" s="333"/>
      <c r="Q28" s="333"/>
      <c r="R28" s="333"/>
      <c r="S28" s="333"/>
      <c r="T28" s="333"/>
    </row>
    <row r="29" ht="19.5" customHeight="1" spans="1:20">
      <c r="A29" s="321" t="s">
        <v>160</v>
      </c>
      <c r="B29" s="334" t="s">
        <v>160</v>
      </c>
      <c r="C29" s="334" t="s">
        <v>160</v>
      </c>
      <c r="D29" s="334" t="s">
        <v>161</v>
      </c>
      <c r="E29" s="333"/>
      <c r="F29" s="333"/>
      <c r="G29" s="333"/>
      <c r="H29" s="333">
        <v>112062.2</v>
      </c>
      <c r="I29" s="333"/>
      <c r="J29" s="333">
        <v>112062.2</v>
      </c>
      <c r="K29" s="333">
        <v>112062.2</v>
      </c>
      <c r="L29" s="333"/>
      <c r="M29" s="333"/>
      <c r="N29" s="333"/>
      <c r="O29" s="333">
        <v>112062.2</v>
      </c>
      <c r="P29" s="333"/>
      <c r="Q29" s="333"/>
      <c r="R29" s="333"/>
      <c r="S29" s="333"/>
      <c r="T29" s="333"/>
    </row>
    <row r="30" ht="19.5" customHeight="1" spans="1:20">
      <c r="A30" s="321" t="s">
        <v>162</v>
      </c>
      <c r="B30" s="334" t="s">
        <v>162</v>
      </c>
      <c r="C30" s="334" t="s">
        <v>162</v>
      </c>
      <c r="D30" s="334" t="s">
        <v>140</v>
      </c>
      <c r="E30" s="333"/>
      <c r="F30" s="333"/>
      <c r="G30" s="333"/>
      <c r="H30" s="333">
        <v>40200</v>
      </c>
      <c r="I30" s="333"/>
      <c r="J30" s="333">
        <v>40200</v>
      </c>
      <c r="K30" s="333">
        <v>40200</v>
      </c>
      <c r="L30" s="333"/>
      <c r="M30" s="333"/>
      <c r="N30" s="333"/>
      <c r="O30" s="333">
        <v>40200</v>
      </c>
      <c r="P30" s="333"/>
      <c r="Q30" s="333"/>
      <c r="R30" s="333"/>
      <c r="S30" s="333"/>
      <c r="T30" s="333"/>
    </row>
    <row r="31" ht="19.5" customHeight="1" spans="1:20">
      <c r="A31" s="321" t="s">
        <v>163</v>
      </c>
      <c r="B31" s="334" t="s">
        <v>163</v>
      </c>
      <c r="C31" s="334" t="s">
        <v>163</v>
      </c>
      <c r="D31" s="334" t="s">
        <v>164</v>
      </c>
      <c r="E31" s="333"/>
      <c r="F31" s="333"/>
      <c r="G31" s="333"/>
      <c r="H31" s="333">
        <v>71862.2</v>
      </c>
      <c r="I31" s="333"/>
      <c r="J31" s="333">
        <v>71862.2</v>
      </c>
      <c r="K31" s="333">
        <v>71862.2</v>
      </c>
      <c r="L31" s="333"/>
      <c r="M31" s="333"/>
      <c r="N31" s="333"/>
      <c r="O31" s="333">
        <v>71862.2</v>
      </c>
      <c r="P31" s="333"/>
      <c r="Q31" s="333"/>
      <c r="R31" s="333"/>
      <c r="S31" s="333"/>
      <c r="T31" s="333"/>
    </row>
    <row r="32" ht="19.5" customHeight="1" spans="1:20">
      <c r="A32" s="321" t="s">
        <v>165</v>
      </c>
      <c r="B32" s="334" t="s">
        <v>165</v>
      </c>
      <c r="C32" s="334" t="s">
        <v>165</v>
      </c>
      <c r="D32" s="334" t="s">
        <v>166</v>
      </c>
      <c r="E32" s="333"/>
      <c r="F32" s="333"/>
      <c r="G32" s="333"/>
      <c r="H32" s="333">
        <v>961473.48</v>
      </c>
      <c r="I32" s="333"/>
      <c r="J32" s="333">
        <v>961473.48</v>
      </c>
      <c r="K32" s="333">
        <v>961473.48</v>
      </c>
      <c r="L32" s="333"/>
      <c r="M32" s="333"/>
      <c r="N32" s="333"/>
      <c r="O32" s="333">
        <v>961473.48</v>
      </c>
      <c r="P32" s="333"/>
      <c r="Q32" s="333"/>
      <c r="R32" s="333"/>
      <c r="S32" s="333"/>
      <c r="T32" s="333"/>
    </row>
    <row r="33" ht="19.5" customHeight="1" spans="1:20">
      <c r="A33" s="321" t="s">
        <v>167</v>
      </c>
      <c r="B33" s="334" t="s">
        <v>167</v>
      </c>
      <c r="C33" s="334" t="s">
        <v>167</v>
      </c>
      <c r="D33" s="334" t="s">
        <v>140</v>
      </c>
      <c r="E33" s="333"/>
      <c r="F33" s="333"/>
      <c r="G33" s="333"/>
      <c r="H33" s="333">
        <v>799900</v>
      </c>
      <c r="I33" s="333"/>
      <c r="J33" s="333">
        <v>799900</v>
      </c>
      <c r="K33" s="333">
        <v>799900</v>
      </c>
      <c r="L33" s="333"/>
      <c r="M33" s="333"/>
      <c r="N33" s="333"/>
      <c r="O33" s="333">
        <v>799900</v>
      </c>
      <c r="P33" s="333"/>
      <c r="Q33" s="333"/>
      <c r="R33" s="333"/>
      <c r="S33" s="333"/>
      <c r="T33" s="333"/>
    </row>
    <row r="34" ht="19.5" customHeight="1" spans="1:20">
      <c r="A34" s="321" t="s">
        <v>168</v>
      </c>
      <c r="B34" s="334" t="s">
        <v>168</v>
      </c>
      <c r="C34" s="334" t="s">
        <v>168</v>
      </c>
      <c r="D34" s="334" t="s">
        <v>169</v>
      </c>
      <c r="E34" s="333"/>
      <c r="F34" s="333"/>
      <c r="G34" s="333"/>
      <c r="H34" s="333">
        <v>161573.48</v>
      </c>
      <c r="I34" s="333"/>
      <c r="J34" s="333">
        <v>161573.48</v>
      </c>
      <c r="K34" s="333">
        <v>161573.48</v>
      </c>
      <c r="L34" s="333"/>
      <c r="M34" s="333"/>
      <c r="N34" s="333"/>
      <c r="O34" s="333">
        <v>161573.48</v>
      </c>
      <c r="P34" s="333"/>
      <c r="Q34" s="333"/>
      <c r="R34" s="333"/>
      <c r="S34" s="333"/>
      <c r="T34" s="333"/>
    </row>
    <row r="35" ht="19.5" customHeight="1" spans="1:20">
      <c r="A35" s="321" t="s">
        <v>170</v>
      </c>
      <c r="B35" s="334" t="s">
        <v>170</v>
      </c>
      <c r="C35" s="334" t="s">
        <v>170</v>
      </c>
      <c r="D35" s="334" t="s">
        <v>171</v>
      </c>
      <c r="E35" s="333"/>
      <c r="F35" s="333"/>
      <c r="G35" s="333"/>
      <c r="H35" s="333">
        <v>599870</v>
      </c>
      <c r="I35" s="333"/>
      <c r="J35" s="333">
        <v>599870</v>
      </c>
      <c r="K35" s="333">
        <v>599870</v>
      </c>
      <c r="L35" s="333"/>
      <c r="M35" s="333"/>
      <c r="N35" s="333"/>
      <c r="O35" s="333">
        <v>599870</v>
      </c>
      <c r="P35" s="333"/>
      <c r="Q35" s="333"/>
      <c r="R35" s="333"/>
      <c r="S35" s="333"/>
      <c r="T35" s="333"/>
    </row>
    <row r="36" ht="19.5" customHeight="1" spans="1:20">
      <c r="A36" s="321" t="s">
        <v>172</v>
      </c>
      <c r="B36" s="334" t="s">
        <v>172</v>
      </c>
      <c r="C36" s="334" t="s">
        <v>172</v>
      </c>
      <c r="D36" s="334" t="s">
        <v>140</v>
      </c>
      <c r="E36" s="333"/>
      <c r="F36" s="333"/>
      <c r="G36" s="333"/>
      <c r="H36" s="333">
        <v>559870</v>
      </c>
      <c r="I36" s="333"/>
      <c r="J36" s="333">
        <v>559870</v>
      </c>
      <c r="K36" s="333">
        <v>559870</v>
      </c>
      <c r="L36" s="333"/>
      <c r="M36" s="333"/>
      <c r="N36" s="333"/>
      <c r="O36" s="333">
        <v>559870</v>
      </c>
      <c r="P36" s="333"/>
      <c r="Q36" s="333"/>
      <c r="R36" s="333"/>
      <c r="S36" s="333"/>
      <c r="T36" s="333"/>
    </row>
    <row r="37" ht="19.5" customHeight="1" spans="1:20">
      <c r="A37" s="321" t="s">
        <v>173</v>
      </c>
      <c r="B37" s="334" t="s">
        <v>173</v>
      </c>
      <c r="C37" s="334" t="s">
        <v>173</v>
      </c>
      <c r="D37" s="334" t="s">
        <v>174</v>
      </c>
      <c r="E37" s="333"/>
      <c r="F37" s="333"/>
      <c r="G37" s="333"/>
      <c r="H37" s="333">
        <v>40000</v>
      </c>
      <c r="I37" s="333"/>
      <c r="J37" s="333">
        <v>40000</v>
      </c>
      <c r="K37" s="333">
        <v>40000</v>
      </c>
      <c r="L37" s="333"/>
      <c r="M37" s="333"/>
      <c r="N37" s="333"/>
      <c r="O37" s="333">
        <v>40000</v>
      </c>
      <c r="P37" s="333"/>
      <c r="Q37" s="333"/>
      <c r="R37" s="333"/>
      <c r="S37" s="333"/>
      <c r="T37" s="333"/>
    </row>
    <row r="38" ht="19.5" customHeight="1" spans="1:20">
      <c r="A38" s="321" t="s">
        <v>175</v>
      </c>
      <c r="B38" s="334" t="s">
        <v>175</v>
      </c>
      <c r="C38" s="334" t="s">
        <v>175</v>
      </c>
      <c r="D38" s="334" t="s">
        <v>176</v>
      </c>
      <c r="E38" s="333"/>
      <c r="F38" s="333"/>
      <c r="G38" s="333"/>
      <c r="H38" s="333">
        <v>902816.7</v>
      </c>
      <c r="I38" s="333">
        <v>4500</v>
      </c>
      <c r="J38" s="333">
        <v>898316.7</v>
      </c>
      <c r="K38" s="333">
        <v>902816.7</v>
      </c>
      <c r="L38" s="333">
        <v>4500</v>
      </c>
      <c r="M38" s="333">
        <v>4500</v>
      </c>
      <c r="N38" s="333"/>
      <c r="O38" s="333">
        <v>898316.7</v>
      </c>
      <c r="P38" s="333"/>
      <c r="Q38" s="333"/>
      <c r="R38" s="333"/>
      <c r="S38" s="333"/>
      <c r="T38" s="333"/>
    </row>
    <row r="39" ht="19.5" customHeight="1" spans="1:20">
      <c r="A39" s="321" t="s">
        <v>177</v>
      </c>
      <c r="B39" s="334" t="s">
        <v>177</v>
      </c>
      <c r="C39" s="334" t="s">
        <v>177</v>
      </c>
      <c r="D39" s="334" t="s">
        <v>140</v>
      </c>
      <c r="E39" s="333"/>
      <c r="F39" s="333"/>
      <c r="G39" s="333"/>
      <c r="H39" s="333">
        <v>683000</v>
      </c>
      <c r="I39" s="333">
        <v>4500</v>
      </c>
      <c r="J39" s="333">
        <v>678500</v>
      </c>
      <c r="K39" s="333">
        <v>683000</v>
      </c>
      <c r="L39" s="333">
        <v>4500</v>
      </c>
      <c r="M39" s="333">
        <v>4500</v>
      </c>
      <c r="N39" s="333"/>
      <c r="O39" s="333">
        <v>678500</v>
      </c>
      <c r="P39" s="333"/>
      <c r="Q39" s="333"/>
      <c r="R39" s="333"/>
      <c r="S39" s="333"/>
      <c r="T39" s="333"/>
    </row>
    <row r="40" ht="19.5" customHeight="1" spans="1:20">
      <c r="A40" s="321" t="s">
        <v>178</v>
      </c>
      <c r="B40" s="334" t="s">
        <v>178</v>
      </c>
      <c r="C40" s="334" t="s">
        <v>178</v>
      </c>
      <c r="D40" s="334" t="s">
        <v>179</v>
      </c>
      <c r="E40" s="333"/>
      <c r="F40" s="333"/>
      <c r="G40" s="333"/>
      <c r="H40" s="333">
        <v>219816.7</v>
      </c>
      <c r="I40" s="333"/>
      <c r="J40" s="333">
        <v>219816.7</v>
      </c>
      <c r="K40" s="333">
        <v>219816.7</v>
      </c>
      <c r="L40" s="333"/>
      <c r="M40" s="333"/>
      <c r="N40" s="333"/>
      <c r="O40" s="333">
        <v>219816.7</v>
      </c>
      <c r="P40" s="333"/>
      <c r="Q40" s="333"/>
      <c r="R40" s="333"/>
      <c r="S40" s="333"/>
      <c r="T40" s="333"/>
    </row>
    <row r="41" ht="19.5" customHeight="1" spans="1:20">
      <c r="A41" s="321" t="s">
        <v>180</v>
      </c>
      <c r="B41" s="334" t="s">
        <v>180</v>
      </c>
      <c r="C41" s="334" t="s">
        <v>180</v>
      </c>
      <c r="D41" s="334" t="s">
        <v>181</v>
      </c>
      <c r="E41" s="333"/>
      <c r="F41" s="333"/>
      <c r="G41" s="333"/>
      <c r="H41" s="333">
        <v>48000</v>
      </c>
      <c r="I41" s="333"/>
      <c r="J41" s="333">
        <v>48000</v>
      </c>
      <c r="K41" s="333">
        <v>48000</v>
      </c>
      <c r="L41" s="333"/>
      <c r="M41" s="333"/>
      <c r="N41" s="333"/>
      <c r="O41" s="333">
        <v>48000</v>
      </c>
      <c r="P41" s="333"/>
      <c r="Q41" s="333"/>
      <c r="R41" s="333"/>
      <c r="S41" s="333"/>
      <c r="T41" s="333"/>
    </row>
    <row r="42" ht="19.5" customHeight="1" spans="1:20">
      <c r="A42" s="321" t="s">
        <v>182</v>
      </c>
      <c r="B42" s="334" t="s">
        <v>182</v>
      </c>
      <c r="C42" s="334" t="s">
        <v>182</v>
      </c>
      <c r="D42" s="334" t="s">
        <v>140</v>
      </c>
      <c r="E42" s="333"/>
      <c r="F42" s="333"/>
      <c r="G42" s="333"/>
      <c r="H42" s="333">
        <v>30000</v>
      </c>
      <c r="I42" s="333"/>
      <c r="J42" s="333">
        <v>30000</v>
      </c>
      <c r="K42" s="333">
        <v>30000</v>
      </c>
      <c r="L42" s="333"/>
      <c r="M42" s="333"/>
      <c r="N42" s="333"/>
      <c r="O42" s="333">
        <v>30000</v>
      </c>
      <c r="P42" s="333"/>
      <c r="Q42" s="333"/>
      <c r="R42" s="333"/>
      <c r="S42" s="333"/>
      <c r="T42" s="333"/>
    </row>
    <row r="43" ht="19.5" customHeight="1" spans="1:20">
      <c r="A43" s="321" t="s">
        <v>183</v>
      </c>
      <c r="B43" s="334" t="s">
        <v>183</v>
      </c>
      <c r="C43" s="334" t="s">
        <v>183</v>
      </c>
      <c r="D43" s="334" t="s">
        <v>184</v>
      </c>
      <c r="E43" s="333"/>
      <c r="F43" s="333"/>
      <c r="G43" s="333"/>
      <c r="H43" s="333">
        <v>18000</v>
      </c>
      <c r="I43" s="333"/>
      <c r="J43" s="333">
        <v>18000</v>
      </c>
      <c r="K43" s="333">
        <v>18000</v>
      </c>
      <c r="L43" s="333"/>
      <c r="M43" s="333"/>
      <c r="N43" s="333"/>
      <c r="O43" s="333">
        <v>18000</v>
      </c>
      <c r="P43" s="333"/>
      <c r="Q43" s="333"/>
      <c r="R43" s="333"/>
      <c r="S43" s="333"/>
      <c r="T43" s="333"/>
    </row>
    <row r="44" ht="19.5" customHeight="1" spans="1:20">
      <c r="A44" s="321" t="s">
        <v>185</v>
      </c>
      <c r="B44" s="334" t="s">
        <v>185</v>
      </c>
      <c r="C44" s="334" t="s">
        <v>185</v>
      </c>
      <c r="D44" s="334" t="s">
        <v>186</v>
      </c>
      <c r="E44" s="333"/>
      <c r="F44" s="333"/>
      <c r="G44" s="333"/>
      <c r="H44" s="333">
        <v>5000</v>
      </c>
      <c r="I44" s="333"/>
      <c r="J44" s="333">
        <v>5000</v>
      </c>
      <c r="K44" s="333">
        <v>5000</v>
      </c>
      <c r="L44" s="333"/>
      <c r="M44" s="333"/>
      <c r="N44" s="333"/>
      <c r="O44" s="333">
        <v>5000</v>
      </c>
      <c r="P44" s="333"/>
      <c r="Q44" s="333"/>
      <c r="R44" s="333"/>
      <c r="S44" s="333"/>
      <c r="T44" s="333"/>
    </row>
    <row r="45" ht="19.5" customHeight="1" spans="1:20">
      <c r="A45" s="321" t="s">
        <v>187</v>
      </c>
      <c r="B45" s="334" t="s">
        <v>187</v>
      </c>
      <c r="C45" s="334" t="s">
        <v>187</v>
      </c>
      <c r="D45" s="334" t="s">
        <v>188</v>
      </c>
      <c r="E45" s="333"/>
      <c r="F45" s="333"/>
      <c r="G45" s="333"/>
      <c r="H45" s="333">
        <v>5000</v>
      </c>
      <c r="I45" s="333"/>
      <c r="J45" s="333">
        <v>5000</v>
      </c>
      <c r="K45" s="333">
        <v>5000</v>
      </c>
      <c r="L45" s="333"/>
      <c r="M45" s="333"/>
      <c r="N45" s="333"/>
      <c r="O45" s="333">
        <v>5000</v>
      </c>
      <c r="P45" s="333"/>
      <c r="Q45" s="333"/>
      <c r="R45" s="333"/>
      <c r="S45" s="333"/>
      <c r="T45" s="333"/>
    </row>
    <row r="46" ht="19.5" customHeight="1" spans="1:20">
      <c r="A46" s="321" t="s">
        <v>189</v>
      </c>
      <c r="B46" s="334" t="s">
        <v>189</v>
      </c>
      <c r="C46" s="334" t="s">
        <v>189</v>
      </c>
      <c r="D46" s="334" t="s">
        <v>190</v>
      </c>
      <c r="E46" s="333"/>
      <c r="F46" s="333"/>
      <c r="G46" s="333"/>
      <c r="H46" s="333">
        <v>584970</v>
      </c>
      <c r="I46" s="333"/>
      <c r="J46" s="333">
        <v>584970</v>
      </c>
      <c r="K46" s="333">
        <v>584970</v>
      </c>
      <c r="L46" s="333"/>
      <c r="M46" s="333"/>
      <c r="N46" s="333"/>
      <c r="O46" s="333">
        <v>584970</v>
      </c>
      <c r="P46" s="333"/>
      <c r="Q46" s="333"/>
      <c r="R46" s="333"/>
      <c r="S46" s="333"/>
      <c r="T46" s="333"/>
    </row>
    <row r="47" ht="19.5" customHeight="1" spans="1:20">
      <c r="A47" s="321" t="s">
        <v>191</v>
      </c>
      <c r="B47" s="334" t="s">
        <v>191</v>
      </c>
      <c r="C47" s="334" t="s">
        <v>191</v>
      </c>
      <c r="D47" s="334" t="s">
        <v>192</v>
      </c>
      <c r="E47" s="333"/>
      <c r="F47" s="333"/>
      <c r="G47" s="333"/>
      <c r="H47" s="333">
        <v>183770</v>
      </c>
      <c r="I47" s="333"/>
      <c r="J47" s="333">
        <v>183770</v>
      </c>
      <c r="K47" s="333">
        <v>183770</v>
      </c>
      <c r="L47" s="333"/>
      <c r="M47" s="333"/>
      <c r="N47" s="333"/>
      <c r="O47" s="333">
        <v>183770</v>
      </c>
      <c r="P47" s="333"/>
      <c r="Q47" s="333"/>
      <c r="R47" s="333"/>
      <c r="S47" s="333"/>
      <c r="T47" s="333"/>
    </row>
    <row r="48" ht="19.5" customHeight="1" spans="1:20">
      <c r="A48" s="321" t="s">
        <v>193</v>
      </c>
      <c r="B48" s="334" t="s">
        <v>193</v>
      </c>
      <c r="C48" s="334" t="s">
        <v>193</v>
      </c>
      <c r="D48" s="334" t="s">
        <v>194</v>
      </c>
      <c r="E48" s="333"/>
      <c r="F48" s="333"/>
      <c r="G48" s="333"/>
      <c r="H48" s="333">
        <v>120000</v>
      </c>
      <c r="I48" s="333"/>
      <c r="J48" s="333">
        <v>120000</v>
      </c>
      <c r="K48" s="333">
        <v>120000</v>
      </c>
      <c r="L48" s="333"/>
      <c r="M48" s="333"/>
      <c r="N48" s="333"/>
      <c r="O48" s="333">
        <v>120000</v>
      </c>
      <c r="P48" s="333"/>
      <c r="Q48" s="333"/>
      <c r="R48" s="333"/>
      <c r="S48" s="333"/>
      <c r="T48" s="333"/>
    </row>
    <row r="49" ht="19.5" customHeight="1" spans="1:20">
      <c r="A49" s="321" t="s">
        <v>195</v>
      </c>
      <c r="B49" s="334" t="s">
        <v>195</v>
      </c>
      <c r="C49" s="334" t="s">
        <v>195</v>
      </c>
      <c r="D49" s="334" t="s">
        <v>196</v>
      </c>
      <c r="E49" s="333"/>
      <c r="F49" s="333"/>
      <c r="G49" s="333"/>
      <c r="H49" s="333">
        <v>63770</v>
      </c>
      <c r="I49" s="333"/>
      <c r="J49" s="333">
        <v>63770</v>
      </c>
      <c r="K49" s="333">
        <v>63770</v>
      </c>
      <c r="L49" s="333"/>
      <c r="M49" s="333"/>
      <c r="N49" s="333"/>
      <c r="O49" s="333">
        <v>63770</v>
      </c>
      <c r="P49" s="333"/>
      <c r="Q49" s="333"/>
      <c r="R49" s="333"/>
      <c r="S49" s="333"/>
      <c r="T49" s="333"/>
    </row>
    <row r="50" ht="19.5" customHeight="1" spans="1:20">
      <c r="A50" s="321" t="s">
        <v>197</v>
      </c>
      <c r="B50" s="334" t="s">
        <v>197</v>
      </c>
      <c r="C50" s="334" t="s">
        <v>197</v>
      </c>
      <c r="D50" s="334" t="s">
        <v>198</v>
      </c>
      <c r="E50" s="333"/>
      <c r="F50" s="333"/>
      <c r="G50" s="333"/>
      <c r="H50" s="333">
        <v>10000</v>
      </c>
      <c r="I50" s="333"/>
      <c r="J50" s="333">
        <v>10000</v>
      </c>
      <c r="K50" s="333">
        <v>10000</v>
      </c>
      <c r="L50" s="333"/>
      <c r="M50" s="333"/>
      <c r="N50" s="333"/>
      <c r="O50" s="333">
        <v>10000</v>
      </c>
      <c r="P50" s="333"/>
      <c r="Q50" s="333"/>
      <c r="R50" s="333"/>
      <c r="S50" s="333"/>
      <c r="T50" s="333"/>
    </row>
    <row r="51" ht="19.5" customHeight="1" spans="1:20">
      <c r="A51" s="321" t="s">
        <v>199</v>
      </c>
      <c r="B51" s="334" t="s">
        <v>199</v>
      </c>
      <c r="C51" s="334" t="s">
        <v>199</v>
      </c>
      <c r="D51" s="334" t="s">
        <v>200</v>
      </c>
      <c r="E51" s="333"/>
      <c r="F51" s="333"/>
      <c r="G51" s="333"/>
      <c r="H51" s="333">
        <v>10000</v>
      </c>
      <c r="I51" s="333"/>
      <c r="J51" s="333">
        <v>10000</v>
      </c>
      <c r="K51" s="333">
        <v>10000</v>
      </c>
      <c r="L51" s="333"/>
      <c r="M51" s="333"/>
      <c r="N51" s="333"/>
      <c r="O51" s="333">
        <v>10000</v>
      </c>
      <c r="P51" s="333"/>
      <c r="Q51" s="333"/>
      <c r="R51" s="333"/>
      <c r="S51" s="333"/>
      <c r="T51" s="333"/>
    </row>
    <row r="52" ht="19.5" customHeight="1" spans="1:20">
      <c r="A52" s="321" t="s">
        <v>201</v>
      </c>
      <c r="B52" s="334" t="s">
        <v>201</v>
      </c>
      <c r="C52" s="334" t="s">
        <v>201</v>
      </c>
      <c r="D52" s="334" t="s">
        <v>202</v>
      </c>
      <c r="E52" s="333"/>
      <c r="F52" s="333"/>
      <c r="G52" s="333"/>
      <c r="H52" s="333">
        <v>391200</v>
      </c>
      <c r="I52" s="333"/>
      <c r="J52" s="333">
        <v>391200</v>
      </c>
      <c r="K52" s="333">
        <v>391200</v>
      </c>
      <c r="L52" s="333"/>
      <c r="M52" s="333"/>
      <c r="N52" s="333"/>
      <c r="O52" s="333">
        <v>391200</v>
      </c>
      <c r="P52" s="333"/>
      <c r="Q52" s="333"/>
      <c r="R52" s="333"/>
      <c r="S52" s="333"/>
      <c r="T52" s="333"/>
    </row>
    <row r="53" ht="19.5" customHeight="1" spans="1:20">
      <c r="A53" s="321" t="s">
        <v>203</v>
      </c>
      <c r="B53" s="334" t="s">
        <v>203</v>
      </c>
      <c r="C53" s="334" t="s">
        <v>203</v>
      </c>
      <c r="D53" s="334" t="s">
        <v>204</v>
      </c>
      <c r="E53" s="333"/>
      <c r="F53" s="333"/>
      <c r="G53" s="333"/>
      <c r="H53" s="333">
        <v>391200</v>
      </c>
      <c r="I53" s="333"/>
      <c r="J53" s="333">
        <v>391200</v>
      </c>
      <c r="K53" s="333">
        <v>391200</v>
      </c>
      <c r="L53" s="333"/>
      <c r="M53" s="333"/>
      <c r="N53" s="333"/>
      <c r="O53" s="333">
        <v>391200</v>
      </c>
      <c r="P53" s="333"/>
      <c r="Q53" s="333"/>
      <c r="R53" s="333"/>
      <c r="S53" s="333"/>
      <c r="T53" s="333"/>
    </row>
    <row r="54" ht="19.5" customHeight="1" spans="1:20">
      <c r="A54" s="321" t="s">
        <v>205</v>
      </c>
      <c r="B54" s="334" t="s">
        <v>205</v>
      </c>
      <c r="C54" s="334" t="s">
        <v>205</v>
      </c>
      <c r="D54" s="334" t="s">
        <v>206</v>
      </c>
      <c r="E54" s="333"/>
      <c r="F54" s="333"/>
      <c r="G54" s="333"/>
      <c r="H54" s="333">
        <v>702207</v>
      </c>
      <c r="I54" s="333"/>
      <c r="J54" s="333">
        <v>702207</v>
      </c>
      <c r="K54" s="333">
        <v>702207</v>
      </c>
      <c r="L54" s="333"/>
      <c r="M54" s="333"/>
      <c r="N54" s="333"/>
      <c r="O54" s="333">
        <v>702207</v>
      </c>
      <c r="P54" s="333"/>
      <c r="Q54" s="333"/>
      <c r="R54" s="333"/>
      <c r="S54" s="333"/>
      <c r="T54" s="333"/>
    </row>
    <row r="55" ht="19.5" customHeight="1" spans="1:20">
      <c r="A55" s="321" t="s">
        <v>207</v>
      </c>
      <c r="B55" s="334" t="s">
        <v>207</v>
      </c>
      <c r="C55" s="334" t="s">
        <v>207</v>
      </c>
      <c r="D55" s="334" t="s">
        <v>208</v>
      </c>
      <c r="E55" s="333"/>
      <c r="F55" s="333"/>
      <c r="G55" s="333"/>
      <c r="H55" s="333">
        <v>702207</v>
      </c>
      <c r="I55" s="333"/>
      <c r="J55" s="333">
        <v>702207</v>
      </c>
      <c r="K55" s="333">
        <v>702207</v>
      </c>
      <c r="L55" s="333"/>
      <c r="M55" s="333"/>
      <c r="N55" s="333"/>
      <c r="O55" s="333">
        <v>702207</v>
      </c>
      <c r="P55" s="333"/>
      <c r="Q55" s="333"/>
      <c r="R55" s="333"/>
      <c r="S55" s="333"/>
      <c r="T55" s="333"/>
    </row>
    <row r="56" ht="19.5" customHeight="1" spans="1:20">
      <c r="A56" s="321" t="s">
        <v>209</v>
      </c>
      <c r="B56" s="334" t="s">
        <v>209</v>
      </c>
      <c r="C56" s="334" t="s">
        <v>209</v>
      </c>
      <c r="D56" s="334" t="s">
        <v>210</v>
      </c>
      <c r="E56" s="333"/>
      <c r="F56" s="333"/>
      <c r="G56" s="333"/>
      <c r="H56" s="333">
        <v>702207</v>
      </c>
      <c r="I56" s="333"/>
      <c r="J56" s="333">
        <v>702207</v>
      </c>
      <c r="K56" s="333">
        <v>702207</v>
      </c>
      <c r="L56" s="333"/>
      <c r="M56" s="333"/>
      <c r="N56" s="333"/>
      <c r="O56" s="333">
        <v>702207</v>
      </c>
      <c r="P56" s="333"/>
      <c r="Q56" s="333"/>
      <c r="R56" s="333"/>
      <c r="S56" s="333"/>
      <c r="T56" s="333"/>
    </row>
    <row r="57" ht="19.5" customHeight="1" spans="1:20">
      <c r="A57" s="321" t="s">
        <v>211</v>
      </c>
      <c r="B57" s="334" t="s">
        <v>211</v>
      </c>
      <c r="C57" s="334" t="s">
        <v>211</v>
      </c>
      <c r="D57" s="334" t="s">
        <v>212</v>
      </c>
      <c r="E57" s="333"/>
      <c r="F57" s="333"/>
      <c r="G57" s="333"/>
      <c r="H57" s="333">
        <v>39400</v>
      </c>
      <c r="I57" s="333"/>
      <c r="J57" s="333">
        <v>39400</v>
      </c>
      <c r="K57" s="333">
        <v>39400</v>
      </c>
      <c r="L57" s="333"/>
      <c r="M57" s="333"/>
      <c r="N57" s="333"/>
      <c r="O57" s="333">
        <v>39400</v>
      </c>
      <c r="P57" s="333"/>
      <c r="Q57" s="333"/>
      <c r="R57" s="333"/>
      <c r="S57" s="333"/>
      <c r="T57" s="333"/>
    </row>
    <row r="58" ht="19.5" customHeight="1" spans="1:20">
      <c r="A58" s="321" t="s">
        <v>213</v>
      </c>
      <c r="B58" s="334" t="s">
        <v>213</v>
      </c>
      <c r="C58" s="334" t="s">
        <v>213</v>
      </c>
      <c r="D58" s="334" t="s">
        <v>214</v>
      </c>
      <c r="E58" s="333"/>
      <c r="F58" s="333"/>
      <c r="G58" s="333"/>
      <c r="H58" s="333">
        <v>39400</v>
      </c>
      <c r="I58" s="333"/>
      <c r="J58" s="333">
        <v>39400</v>
      </c>
      <c r="K58" s="333">
        <v>39400</v>
      </c>
      <c r="L58" s="333"/>
      <c r="M58" s="333"/>
      <c r="N58" s="333"/>
      <c r="O58" s="333">
        <v>39400</v>
      </c>
      <c r="P58" s="333"/>
      <c r="Q58" s="333"/>
      <c r="R58" s="333"/>
      <c r="S58" s="333"/>
      <c r="T58" s="333"/>
    </row>
    <row r="59" ht="19.5" customHeight="1" spans="1:20">
      <c r="A59" s="321" t="s">
        <v>215</v>
      </c>
      <c r="B59" s="334" t="s">
        <v>215</v>
      </c>
      <c r="C59" s="334" t="s">
        <v>215</v>
      </c>
      <c r="D59" s="334" t="s">
        <v>216</v>
      </c>
      <c r="E59" s="333"/>
      <c r="F59" s="333"/>
      <c r="G59" s="333"/>
      <c r="H59" s="333">
        <v>39400</v>
      </c>
      <c r="I59" s="333"/>
      <c r="J59" s="333">
        <v>39400</v>
      </c>
      <c r="K59" s="333">
        <v>39400</v>
      </c>
      <c r="L59" s="333"/>
      <c r="M59" s="333"/>
      <c r="N59" s="333"/>
      <c r="O59" s="333">
        <v>39400</v>
      </c>
      <c r="P59" s="333"/>
      <c r="Q59" s="333"/>
      <c r="R59" s="333"/>
      <c r="S59" s="333"/>
      <c r="T59" s="333"/>
    </row>
    <row r="60" ht="19.5" customHeight="1" spans="1:20">
      <c r="A60" s="321" t="s">
        <v>217</v>
      </c>
      <c r="B60" s="334" t="s">
        <v>217</v>
      </c>
      <c r="C60" s="334" t="s">
        <v>217</v>
      </c>
      <c r="D60" s="334" t="s">
        <v>218</v>
      </c>
      <c r="E60" s="333"/>
      <c r="F60" s="333"/>
      <c r="G60" s="333"/>
      <c r="H60" s="333">
        <v>2284870.87</v>
      </c>
      <c r="I60" s="333">
        <v>815423.14</v>
      </c>
      <c r="J60" s="333">
        <v>1469447.73</v>
      </c>
      <c r="K60" s="333">
        <v>2284867.43</v>
      </c>
      <c r="L60" s="333">
        <v>815419.7</v>
      </c>
      <c r="M60" s="333">
        <v>796720.2</v>
      </c>
      <c r="N60" s="333">
        <v>18699.5</v>
      </c>
      <c r="O60" s="333">
        <v>1469447.73</v>
      </c>
      <c r="P60" s="333">
        <v>3.44</v>
      </c>
      <c r="Q60" s="333">
        <v>3.44</v>
      </c>
      <c r="R60" s="333"/>
      <c r="S60" s="333"/>
      <c r="T60" s="333"/>
    </row>
    <row r="61" ht="19.5" customHeight="1" spans="1:20">
      <c r="A61" s="321" t="s">
        <v>219</v>
      </c>
      <c r="B61" s="334" t="s">
        <v>219</v>
      </c>
      <c r="C61" s="334" t="s">
        <v>219</v>
      </c>
      <c r="D61" s="334" t="s">
        <v>220</v>
      </c>
      <c r="E61" s="333"/>
      <c r="F61" s="333"/>
      <c r="G61" s="333"/>
      <c r="H61" s="333">
        <v>1267455.97</v>
      </c>
      <c r="I61" s="333">
        <v>815423.14</v>
      </c>
      <c r="J61" s="333">
        <v>452032.83</v>
      </c>
      <c r="K61" s="333">
        <v>1267452.53</v>
      </c>
      <c r="L61" s="333">
        <v>815419.7</v>
      </c>
      <c r="M61" s="333">
        <v>796720.2</v>
      </c>
      <c r="N61" s="333">
        <v>18699.5</v>
      </c>
      <c r="O61" s="333">
        <v>452032.83</v>
      </c>
      <c r="P61" s="333">
        <v>3.44</v>
      </c>
      <c r="Q61" s="333">
        <v>3.44</v>
      </c>
      <c r="R61" s="333"/>
      <c r="S61" s="333"/>
      <c r="T61" s="333"/>
    </row>
    <row r="62" ht="19.5" customHeight="1" spans="1:20">
      <c r="A62" s="321" t="s">
        <v>221</v>
      </c>
      <c r="B62" s="334" t="s">
        <v>221</v>
      </c>
      <c r="C62" s="334" t="s">
        <v>221</v>
      </c>
      <c r="D62" s="334" t="s">
        <v>222</v>
      </c>
      <c r="E62" s="333"/>
      <c r="F62" s="333"/>
      <c r="G62" s="333"/>
      <c r="H62" s="333">
        <v>50000</v>
      </c>
      <c r="I62" s="333"/>
      <c r="J62" s="333">
        <v>50000</v>
      </c>
      <c r="K62" s="333">
        <v>50000</v>
      </c>
      <c r="L62" s="333"/>
      <c r="M62" s="333"/>
      <c r="N62" s="333"/>
      <c r="O62" s="333">
        <v>50000</v>
      </c>
      <c r="P62" s="333"/>
      <c r="Q62" s="333"/>
      <c r="R62" s="333"/>
      <c r="S62" s="333"/>
      <c r="T62" s="333"/>
    </row>
    <row r="63" ht="19.5" customHeight="1" spans="1:20">
      <c r="A63" s="321" t="s">
        <v>223</v>
      </c>
      <c r="B63" s="334" t="s">
        <v>223</v>
      </c>
      <c r="C63" s="334" t="s">
        <v>223</v>
      </c>
      <c r="D63" s="334" t="s">
        <v>224</v>
      </c>
      <c r="E63" s="333"/>
      <c r="F63" s="333"/>
      <c r="G63" s="333"/>
      <c r="H63" s="333">
        <v>1165456.26</v>
      </c>
      <c r="I63" s="333">
        <v>815423.14</v>
      </c>
      <c r="J63" s="333">
        <v>350033.12</v>
      </c>
      <c r="K63" s="333">
        <v>1165452.82</v>
      </c>
      <c r="L63" s="333">
        <v>815419.7</v>
      </c>
      <c r="M63" s="333">
        <v>796720.2</v>
      </c>
      <c r="N63" s="333">
        <v>18699.5</v>
      </c>
      <c r="O63" s="333">
        <v>350033.12</v>
      </c>
      <c r="P63" s="333">
        <v>3.44</v>
      </c>
      <c r="Q63" s="333">
        <v>3.44</v>
      </c>
      <c r="R63" s="333"/>
      <c r="S63" s="333"/>
      <c r="T63" s="333"/>
    </row>
    <row r="64" ht="19.5" customHeight="1" spans="1:20">
      <c r="A64" s="321" t="s">
        <v>225</v>
      </c>
      <c r="B64" s="334" t="s">
        <v>225</v>
      </c>
      <c r="C64" s="334" t="s">
        <v>225</v>
      </c>
      <c r="D64" s="334" t="s">
        <v>226</v>
      </c>
      <c r="E64" s="333"/>
      <c r="F64" s="333"/>
      <c r="G64" s="333"/>
      <c r="H64" s="333">
        <v>51999.71</v>
      </c>
      <c r="I64" s="333"/>
      <c r="J64" s="333">
        <v>51999.71</v>
      </c>
      <c r="K64" s="333">
        <v>51999.71</v>
      </c>
      <c r="L64" s="333"/>
      <c r="M64" s="333"/>
      <c r="N64" s="333"/>
      <c r="O64" s="333">
        <v>51999.71</v>
      </c>
      <c r="P64" s="333"/>
      <c r="Q64" s="333"/>
      <c r="R64" s="333"/>
      <c r="S64" s="333"/>
      <c r="T64" s="333"/>
    </row>
    <row r="65" ht="19.5" customHeight="1" spans="1:20">
      <c r="A65" s="321" t="s">
        <v>227</v>
      </c>
      <c r="B65" s="334" t="s">
        <v>227</v>
      </c>
      <c r="C65" s="334" t="s">
        <v>227</v>
      </c>
      <c r="D65" s="334" t="s">
        <v>228</v>
      </c>
      <c r="E65" s="333"/>
      <c r="F65" s="333"/>
      <c r="G65" s="333"/>
      <c r="H65" s="333">
        <v>1004614.9</v>
      </c>
      <c r="I65" s="333"/>
      <c r="J65" s="333">
        <v>1004614.9</v>
      </c>
      <c r="K65" s="333">
        <v>1004614.9</v>
      </c>
      <c r="L65" s="333"/>
      <c r="M65" s="333"/>
      <c r="N65" s="333"/>
      <c r="O65" s="333">
        <v>1004614.9</v>
      </c>
      <c r="P65" s="333"/>
      <c r="Q65" s="333"/>
      <c r="R65" s="333"/>
      <c r="S65" s="333"/>
      <c r="T65" s="333"/>
    </row>
    <row r="66" ht="19.5" customHeight="1" spans="1:20">
      <c r="A66" s="321" t="s">
        <v>229</v>
      </c>
      <c r="B66" s="334" t="s">
        <v>229</v>
      </c>
      <c r="C66" s="334" t="s">
        <v>229</v>
      </c>
      <c r="D66" s="334" t="s">
        <v>230</v>
      </c>
      <c r="E66" s="333"/>
      <c r="F66" s="333"/>
      <c r="G66" s="333"/>
      <c r="H66" s="333">
        <v>1004614.9</v>
      </c>
      <c r="I66" s="333"/>
      <c r="J66" s="333">
        <v>1004614.9</v>
      </c>
      <c r="K66" s="333">
        <v>1004614.9</v>
      </c>
      <c r="L66" s="333"/>
      <c r="M66" s="333"/>
      <c r="N66" s="333"/>
      <c r="O66" s="333">
        <v>1004614.9</v>
      </c>
      <c r="P66" s="333"/>
      <c r="Q66" s="333"/>
      <c r="R66" s="333"/>
      <c r="S66" s="333"/>
      <c r="T66" s="333"/>
    </row>
    <row r="67" ht="19.5" customHeight="1" spans="1:20">
      <c r="A67" s="321" t="s">
        <v>231</v>
      </c>
      <c r="B67" s="334" t="s">
        <v>231</v>
      </c>
      <c r="C67" s="334" t="s">
        <v>231</v>
      </c>
      <c r="D67" s="334" t="s">
        <v>232</v>
      </c>
      <c r="E67" s="333"/>
      <c r="F67" s="333"/>
      <c r="G67" s="333"/>
      <c r="H67" s="333">
        <v>12800</v>
      </c>
      <c r="I67" s="333"/>
      <c r="J67" s="333">
        <v>12800</v>
      </c>
      <c r="K67" s="333">
        <v>12800</v>
      </c>
      <c r="L67" s="333"/>
      <c r="M67" s="333"/>
      <c r="N67" s="333"/>
      <c r="O67" s="333">
        <v>12800</v>
      </c>
      <c r="P67" s="333"/>
      <c r="Q67" s="333"/>
      <c r="R67" s="333"/>
      <c r="S67" s="333"/>
      <c r="T67" s="333"/>
    </row>
    <row r="68" ht="19.5" customHeight="1" spans="1:20">
      <c r="A68" s="321" t="s">
        <v>233</v>
      </c>
      <c r="B68" s="334" t="s">
        <v>233</v>
      </c>
      <c r="C68" s="334" t="s">
        <v>233</v>
      </c>
      <c r="D68" s="334" t="s">
        <v>234</v>
      </c>
      <c r="E68" s="333"/>
      <c r="F68" s="333"/>
      <c r="G68" s="333"/>
      <c r="H68" s="333">
        <v>12800</v>
      </c>
      <c r="I68" s="333"/>
      <c r="J68" s="333">
        <v>12800</v>
      </c>
      <c r="K68" s="333">
        <v>12800</v>
      </c>
      <c r="L68" s="333"/>
      <c r="M68" s="333"/>
      <c r="N68" s="333"/>
      <c r="O68" s="333">
        <v>12800</v>
      </c>
      <c r="P68" s="333"/>
      <c r="Q68" s="333"/>
      <c r="R68" s="333"/>
      <c r="S68" s="333"/>
      <c r="T68" s="333"/>
    </row>
    <row r="69" ht="19.5" customHeight="1" spans="1:20">
      <c r="A69" s="321" t="s">
        <v>235</v>
      </c>
      <c r="B69" s="334" t="s">
        <v>235</v>
      </c>
      <c r="C69" s="334" t="s">
        <v>235</v>
      </c>
      <c r="D69" s="334" t="s">
        <v>236</v>
      </c>
      <c r="E69" s="333"/>
      <c r="F69" s="333"/>
      <c r="G69" s="333"/>
      <c r="H69" s="333">
        <v>10631281.38</v>
      </c>
      <c r="I69" s="333">
        <v>2229145.4</v>
      </c>
      <c r="J69" s="333">
        <v>8402135.98</v>
      </c>
      <c r="K69" s="333">
        <v>10631281.38</v>
      </c>
      <c r="L69" s="333">
        <v>2229145.4</v>
      </c>
      <c r="M69" s="333">
        <v>2209663.4</v>
      </c>
      <c r="N69" s="333">
        <v>19482</v>
      </c>
      <c r="O69" s="333">
        <v>8402135.98</v>
      </c>
      <c r="P69" s="333"/>
      <c r="Q69" s="333"/>
      <c r="R69" s="333"/>
      <c r="S69" s="333"/>
      <c r="T69" s="333"/>
    </row>
    <row r="70" ht="19.5" customHeight="1" spans="1:20">
      <c r="A70" s="321" t="s">
        <v>237</v>
      </c>
      <c r="B70" s="334" t="s">
        <v>237</v>
      </c>
      <c r="C70" s="334" t="s">
        <v>237</v>
      </c>
      <c r="D70" s="334" t="s">
        <v>238</v>
      </c>
      <c r="E70" s="333"/>
      <c r="F70" s="333"/>
      <c r="G70" s="333"/>
      <c r="H70" s="333">
        <v>51883.68</v>
      </c>
      <c r="I70" s="333"/>
      <c r="J70" s="333">
        <v>51883.68</v>
      </c>
      <c r="K70" s="333">
        <v>51883.68</v>
      </c>
      <c r="L70" s="333"/>
      <c r="M70" s="333"/>
      <c r="N70" s="333"/>
      <c r="O70" s="333">
        <v>51883.68</v>
      </c>
      <c r="P70" s="333"/>
      <c r="Q70" s="333"/>
      <c r="R70" s="333"/>
      <c r="S70" s="333"/>
      <c r="T70" s="333"/>
    </row>
    <row r="71" ht="19.5" customHeight="1" spans="1:20">
      <c r="A71" s="321" t="s">
        <v>239</v>
      </c>
      <c r="B71" s="334" t="s">
        <v>239</v>
      </c>
      <c r="C71" s="334" t="s">
        <v>239</v>
      </c>
      <c r="D71" s="334" t="s">
        <v>140</v>
      </c>
      <c r="E71" s="333"/>
      <c r="F71" s="333"/>
      <c r="G71" s="333"/>
      <c r="H71" s="333">
        <v>7500</v>
      </c>
      <c r="I71" s="333"/>
      <c r="J71" s="333">
        <v>7500</v>
      </c>
      <c r="K71" s="333">
        <v>7500</v>
      </c>
      <c r="L71" s="333"/>
      <c r="M71" s="333"/>
      <c r="N71" s="333"/>
      <c r="O71" s="333">
        <v>7500</v>
      </c>
      <c r="P71" s="333"/>
      <c r="Q71" s="333"/>
      <c r="R71" s="333"/>
      <c r="S71" s="333"/>
      <c r="T71" s="333"/>
    </row>
    <row r="72" ht="19.5" customHeight="1" spans="1:20">
      <c r="A72" s="321" t="s">
        <v>240</v>
      </c>
      <c r="B72" s="334" t="s">
        <v>240</v>
      </c>
      <c r="C72" s="334" t="s">
        <v>240</v>
      </c>
      <c r="D72" s="334" t="s">
        <v>241</v>
      </c>
      <c r="E72" s="333"/>
      <c r="F72" s="333"/>
      <c r="G72" s="333"/>
      <c r="H72" s="333">
        <v>16570</v>
      </c>
      <c r="I72" s="333"/>
      <c r="J72" s="333">
        <v>16570</v>
      </c>
      <c r="K72" s="333">
        <v>16570</v>
      </c>
      <c r="L72" s="333"/>
      <c r="M72" s="333"/>
      <c r="N72" s="333"/>
      <c r="O72" s="333">
        <v>16570</v>
      </c>
      <c r="P72" s="333"/>
      <c r="Q72" s="333"/>
      <c r="R72" s="333"/>
      <c r="S72" s="333"/>
      <c r="T72" s="333"/>
    </row>
    <row r="73" ht="19.5" customHeight="1" spans="1:20">
      <c r="A73" s="321" t="s">
        <v>242</v>
      </c>
      <c r="B73" s="334" t="s">
        <v>242</v>
      </c>
      <c r="C73" s="334" t="s">
        <v>242</v>
      </c>
      <c r="D73" s="334" t="s">
        <v>243</v>
      </c>
      <c r="E73" s="333"/>
      <c r="F73" s="333"/>
      <c r="G73" s="333"/>
      <c r="H73" s="333">
        <v>27813.68</v>
      </c>
      <c r="I73" s="333"/>
      <c r="J73" s="333">
        <v>27813.68</v>
      </c>
      <c r="K73" s="333">
        <v>27813.68</v>
      </c>
      <c r="L73" s="333"/>
      <c r="M73" s="333"/>
      <c r="N73" s="333"/>
      <c r="O73" s="333">
        <v>27813.68</v>
      </c>
      <c r="P73" s="333"/>
      <c r="Q73" s="333"/>
      <c r="R73" s="333"/>
      <c r="S73" s="333"/>
      <c r="T73" s="333"/>
    </row>
    <row r="74" ht="19.5" customHeight="1" spans="1:20">
      <c r="A74" s="321" t="s">
        <v>244</v>
      </c>
      <c r="B74" s="334" t="s">
        <v>244</v>
      </c>
      <c r="C74" s="334" t="s">
        <v>244</v>
      </c>
      <c r="D74" s="334" t="s">
        <v>245</v>
      </c>
      <c r="E74" s="333"/>
      <c r="F74" s="333"/>
      <c r="G74" s="333"/>
      <c r="H74" s="333">
        <v>136000</v>
      </c>
      <c r="I74" s="333"/>
      <c r="J74" s="333">
        <v>136000</v>
      </c>
      <c r="K74" s="333">
        <v>136000</v>
      </c>
      <c r="L74" s="333"/>
      <c r="M74" s="333"/>
      <c r="N74" s="333"/>
      <c r="O74" s="333">
        <v>136000</v>
      </c>
      <c r="P74" s="333"/>
      <c r="Q74" s="333"/>
      <c r="R74" s="333"/>
      <c r="S74" s="333"/>
      <c r="T74" s="333"/>
    </row>
    <row r="75" ht="19.5" customHeight="1" spans="1:20">
      <c r="A75" s="321" t="s">
        <v>246</v>
      </c>
      <c r="B75" s="334" t="s">
        <v>246</v>
      </c>
      <c r="C75" s="334" t="s">
        <v>246</v>
      </c>
      <c r="D75" s="334" t="s">
        <v>247</v>
      </c>
      <c r="E75" s="333"/>
      <c r="F75" s="333"/>
      <c r="G75" s="333"/>
      <c r="H75" s="333">
        <v>16000</v>
      </c>
      <c r="I75" s="333"/>
      <c r="J75" s="333">
        <v>16000</v>
      </c>
      <c r="K75" s="333">
        <v>16000</v>
      </c>
      <c r="L75" s="333"/>
      <c r="M75" s="333"/>
      <c r="N75" s="333"/>
      <c r="O75" s="333">
        <v>16000</v>
      </c>
      <c r="P75" s="333"/>
      <c r="Q75" s="333"/>
      <c r="R75" s="333"/>
      <c r="S75" s="333"/>
      <c r="T75" s="333"/>
    </row>
    <row r="76" ht="19.5" customHeight="1" spans="1:20">
      <c r="A76" s="321" t="s">
        <v>248</v>
      </c>
      <c r="B76" s="334" t="s">
        <v>248</v>
      </c>
      <c r="C76" s="334" t="s">
        <v>248</v>
      </c>
      <c r="D76" s="334" t="s">
        <v>249</v>
      </c>
      <c r="E76" s="333"/>
      <c r="F76" s="333"/>
      <c r="G76" s="333"/>
      <c r="H76" s="333">
        <v>120000</v>
      </c>
      <c r="I76" s="333"/>
      <c r="J76" s="333">
        <v>120000</v>
      </c>
      <c r="K76" s="333">
        <v>120000</v>
      </c>
      <c r="L76" s="333"/>
      <c r="M76" s="333"/>
      <c r="N76" s="333"/>
      <c r="O76" s="333">
        <v>120000</v>
      </c>
      <c r="P76" s="333"/>
      <c r="Q76" s="333"/>
      <c r="R76" s="333"/>
      <c r="S76" s="333"/>
      <c r="T76" s="333"/>
    </row>
    <row r="77" ht="19.5" customHeight="1" spans="1:20">
      <c r="A77" s="321" t="s">
        <v>250</v>
      </c>
      <c r="B77" s="334" t="s">
        <v>250</v>
      </c>
      <c r="C77" s="334" t="s">
        <v>250</v>
      </c>
      <c r="D77" s="334" t="s">
        <v>251</v>
      </c>
      <c r="E77" s="333"/>
      <c r="F77" s="333"/>
      <c r="G77" s="333"/>
      <c r="H77" s="333">
        <v>1517860.8</v>
      </c>
      <c r="I77" s="333">
        <v>1517860.8</v>
      </c>
      <c r="J77" s="333"/>
      <c r="K77" s="333">
        <v>1517860.8</v>
      </c>
      <c r="L77" s="333">
        <v>1517860.8</v>
      </c>
      <c r="M77" s="333">
        <v>1517860.8</v>
      </c>
      <c r="N77" s="333"/>
      <c r="O77" s="333"/>
      <c r="P77" s="333"/>
      <c r="Q77" s="333"/>
      <c r="R77" s="333"/>
      <c r="S77" s="333"/>
      <c r="T77" s="333"/>
    </row>
    <row r="78" ht="19.5" customHeight="1" spans="1:20">
      <c r="A78" s="321" t="s">
        <v>252</v>
      </c>
      <c r="B78" s="334" t="s">
        <v>252</v>
      </c>
      <c r="C78" s="334" t="s">
        <v>252</v>
      </c>
      <c r="D78" s="334" t="s">
        <v>253</v>
      </c>
      <c r="E78" s="333"/>
      <c r="F78" s="333"/>
      <c r="G78" s="333"/>
      <c r="H78" s="333">
        <v>201600</v>
      </c>
      <c r="I78" s="333">
        <v>201600</v>
      </c>
      <c r="J78" s="333"/>
      <c r="K78" s="333">
        <v>201600</v>
      </c>
      <c r="L78" s="333">
        <v>201600</v>
      </c>
      <c r="M78" s="333">
        <v>201600</v>
      </c>
      <c r="N78" s="333"/>
      <c r="O78" s="333"/>
      <c r="P78" s="333"/>
      <c r="Q78" s="333"/>
      <c r="R78" s="333"/>
      <c r="S78" s="333"/>
      <c r="T78" s="333"/>
    </row>
    <row r="79" ht="19.5" customHeight="1" spans="1:20">
      <c r="A79" s="321" t="s">
        <v>254</v>
      </c>
      <c r="B79" s="334" t="s">
        <v>254</v>
      </c>
      <c r="C79" s="334" t="s">
        <v>254</v>
      </c>
      <c r="D79" s="334" t="s">
        <v>255</v>
      </c>
      <c r="E79" s="333"/>
      <c r="F79" s="333"/>
      <c r="G79" s="333"/>
      <c r="H79" s="333">
        <v>214200</v>
      </c>
      <c r="I79" s="333">
        <v>214200</v>
      </c>
      <c r="J79" s="333"/>
      <c r="K79" s="333">
        <v>214200</v>
      </c>
      <c r="L79" s="333">
        <v>214200</v>
      </c>
      <c r="M79" s="333">
        <v>214200</v>
      </c>
      <c r="N79" s="333"/>
      <c r="O79" s="333"/>
      <c r="P79" s="333"/>
      <c r="Q79" s="333"/>
      <c r="R79" s="333"/>
      <c r="S79" s="333"/>
      <c r="T79" s="333"/>
    </row>
    <row r="80" ht="19.5" customHeight="1" spans="1:20">
      <c r="A80" s="321" t="s">
        <v>256</v>
      </c>
      <c r="B80" s="334" t="s">
        <v>256</v>
      </c>
      <c r="C80" s="334" t="s">
        <v>256</v>
      </c>
      <c r="D80" s="334" t="s">
        <v>257</v>
      </c>
      <c r="E80" s="333"/>
      <c r="F80" s="333"/>
      <c r="G80" s="333"/>
      <c r="H80" s="333">
        <v>953297.12</v>
      </c>
      <c r="I80" s="333">
        <v>953297.12</v>
      </c>
      <c r="J80" s="333"/>
      <c r="K80" s="333">
        <v>953297.12</v>
      </c>
      <c r="L80" s="333">
        <v>953297.12</v>
      </c>
      <c r="M80" s="333">
        <v>953297.12</v>
      </c>
      <c r="N80" s="333"/>
      <c r="O80" s="333"/>
      <c r="P80" s="333"/>
      <c r="Q80" s="333"/>
      <c r="R80" s="333"/>
      <c r="S80" s="333"/>
      <c r="T80" s="333"/>
    </row>
    <row r="81" ht="19.5" customHeight="1" spans="1:20">
      <c r="A81" s="321" t="s">
        <v>258</v>
      </c>
      <c r="B81" s="334" t="s">
        <v>258</v>
      </c>
      <c r="C81" s="334" t="s">
        <v>258</v>
      </c>
      <c r="D81" s="334" t="s">
        <v>259</v>
      </c>
      <c r="E81" s="333"/>
      <c r="F81" s="333"/>
      <c r="G81" s="333"/>
      <c r="H81" s="333">
        <v>148763.68</v>
      </c>
      <c r="I81" s="333">
        <v>148763.68</v>
      </c>
      <c r="J81" s="333"/>
      <c r="K81" s="333">
        <v>148763.68</v>
      </c>
      <c r="L81" s="333">
        <v>148763.68</v>
      </c>
      <c r="M81" s="333">
        <v>148763.68</v>
      </c>
      <c r="N81" s="333"/>
      <c r="O81" s="333"/>
      <c r="P81" s="333"/>
      <c r="Q81" s="333"/>
      <c r="R81" s="333"/>
      <c r="S81" s="333"/>
      <c r="T81" s="333"/>
    </row>
    <row r="82" ht="19.5" customHeight="1" spans="1:20">
      <c r="A82" s="321" t="s">
        <v>260</v>
      </c>
      <c r="B82" s="334" t="s">
        <v>260</v>
      </c>
      <c r="C82" s="334" t="s">
        <v>260</v>
      </c>
      <c r="D82" s="334" t="s">
        <v>261</v>
      </c>
      <c r="E82" s="333"/>
      <c r="F82" s="333"/>
      <c r="G82" s="333"/>
      <c r="H82" s="333">
        <v>24845</v>
      </c>
      <c r="I82" s="333"/>
      <c r="J82" s="333">
        <v>24845</v>
      </c>
      <c r="K82" s="333">
        <v>24845</v>
      </c>
      <c r="L82" s="333"/>
      <c r="M82" s="333"/>
      <c r="N82" s="333"/>
      <c r="O82" s="333">
        <v>24845</v>
      </c>
      <c r="P82" s="333"/>
      <c r="Q82" s="333"/>
      <c r="R82" s="333"/>
      <c r="S82" s="333"/>
      <c r="T82" s="333"/>
    </row>
    <row r="83" ht="19.5" customHeight="1" spans="1:20">
      <c r="A83" s="321" t="s">
        <v>262</v>
      </c>
      <c r="B83" s="334" t="s">
        <v>262</v>
      </c>
      <c r="C83" s="334" t="s">
        <v>262</v>
      </c>
      <c r="D83" s="334" t="s">
        <v>263</v>
      </c>
      <c r="E83" s="333"/>
      <c r="F83" s="333"/>
      <c r="G83" s="333"/>
      <c r="H83" s="333">
        <v>8000</v>
      </c>
      <c r="I83" s="333"/>
      <c r="J83" s="333">
        <v>8000</v>
      </c>
      <c r="K83" s="333">
        <v>8000</v>
      </c>
      <c r="L83" s="333"/>
      <c r="M83" s="333"/>
      <c r="N83" s="333"/>
      <c r="O83" s="333">
        <v>8000</v>
      </c>
      <c r="P83" s="333"/>
      <c r="Q83" s="333"/>
      <c r="R83" s="333"/>
      <c r="S83" s="333"/>
      <c r="T83" s="333"/>
    </row>
    <row r="84" ht="19.5" customHeight="1" spans="1:20">
      <c r="A84" s="321" t="s">
        <v>264</v>
      </c>
      <c r="B84" s="334" t="s">
        <v>264</v>
      </c>
      <c r="C84" s="334" t="s">
        <v>264</v>
      </c>
      <c r="D84" s="334" t="s">
        <v>265</v>
      </c>
      <c r="E84" s="333"/>
      <c r="F84" s="333"/>
      <c r="G84" s="333"/>
      <c r="H84" s="333">
        <v>16845</v>
      </c>
      <c r="I84" s="333"/>
      <c r="J84" s="333">
        <v>16845</v>
      </c>
      <c r="K84" s="333">
        <v>16845</v>
      </c>
      <c r="L84" s="333"/>
      <c r="M84" s="333"/>
      <c r="N84" s="333"/>
      <c r="O84" s="333">
        <v>16845</v>
      </c>
      <c r="P84" s="333"/>
      <c r="Q84" s="333"/>
      <c r="R84" s="333"/>
      <c r="S84" s="333"/>
      <c r="T84" s="333"/>
    </row>
    <row r="85" ht="19.5" customHeight="1" spans="1:20">
      <c r="A85" s="321" t="s">
        <v>266</v>
      </c>
      <c r="B85" s="334" t="s">
        <v>266</v>
      </c>
      <c r="C85" s="334" t="s">
        <v>266</v>
      </c>
      <c r="D85" s="334" t="s">
        <v>267</v>
      </c>
      <c r="E85" s="333"/>
      <c r="F85" s="333"/>
      <c r="G85" s="333"/>
      <c r="H85" s="333">
        <v>112980</v>
      </c>
      <c r="I85" s="333">
        <v>94980</v>
      </c>
      <c r="J85" s="333">
        <v>18000</v>
      </c>
      <c r="K85" s="333">
        <v>112980</v>
      </c>
      <c r="L85" s="333">
        <v>94980</v>
      </c>
      <c r="M85" s="333">
        <v>94980</v>
      </c>
      <c r="N85" s="333"/>
      <c r="O85" s="333">
        <v>18000</v>
      </c>
      <c r="P85" s="333"/>
      <c r="Q85" s="333"/>
      <c r="R85" s="333"/>
      <c r="S85" s="333"/>
      <c r="T85" s="333"/>
    </row>
    <row r="86" ht="19.5" customHeight="1" spans="1:20">
      <c r="A86" s="321" t="s">
        <v>268</v>
      </c>
      <c r="B86" s="334" t="s">
        <v>268</v>
      </c>
      <c r="C86" s="334" t="s">
        <v>268</v>
      </c>
      <c r="D86" s="334" t="s">
        <v>269</v>
      </c>
      <c r="E86" s="333"/>
      <c r="F86" s="333"/>
      <c r="G86" s="333"/>
      <c r="H86" s="333">
        <v>94980</v>
      </c>
      <c r="I86" s="333">
        <v>94980</v>
      </c>
      <c r="J86" s="333"/>
      <c r="K86" s="333">
        <v>94980</v>
      </c>
      <c r="L86" s="333">
        <v>94980</v>
      </c>
      <c r="M86" s="333">
        <v>94980</v>
      </c>
      <c r="N86" s="333"/>
      <c r="O86" s="333"/>
      <c r="P86" s="333"/>
      <c r="Q86" s="333"/>
      <c r="R86" s="333"/>
      <c r="S86" s="333"/>
      <c r="T86" s="333"/>
    </row>
    <row r="87" ht="19.5" customHeight="1" spans="1:20">
      <c r="A87" s="321" t="s">
        <v>270</v>
      </c>
      <c r="B87" s="334" t="s">
        <v>270</v>
      </c>
      <c r="C87" s="334" t="s">
        <v>270</v>
      </c>
      <c r="D87" s="334" t="s">
        <v>271</v>
      </c>
      <c r="E87" s="333"/>
      <c r="F87" s="333"/>
      <c r="G87" s="333"/>
      <c r="H87" s="333">
        <v>18000</v>
      </c>
      <c r="I87" s="333"/>
      <c r="J87" s="333">
        <v>18000</v>
      </c>
      <c r="K87" s="333">
        <v>18000</v>
      </c>
      <c r="L87" s="333"/>
      <c r="M87" s="333"/>
      <c r="N87" s="333"/>
      <c r="O87" s="333">
        <v>18000</v>
      </c>
      <c r="P87" s="333"/>
      <c r="Q87" s="333"/>
      <c r="R87" s="333"/>
      <c r="S87" s="333"/>
      <c r="T87" s="333"/>
    </row>
    <row r="88" ht="19.5" customHeight="1" spans="1:20">
      <c r="A88" s="321" t="s">
        <v>272</v>
      </c>
      <c r="B88" s="334" t="s">
        <v>272</v>
      </c>
      <c r="C88" s="334" t="s">
        <v>272</v>
      </c>
      <c r="D88" s="334" t="s">
        <v>273</v>
      </c>
      <c r="E88" s="333"/>
      <c r="F88" s="333"/>
      <c r="G88" s="333"/>
      <c r="H88" s="333">
        <v>60000</v>
      </c>
      <c r="I88" s="333"/>
      <c r="J88" s="333">
        <v>60000</v>
      </c>
      <c r="K88" s="333">
        <v>60000</v>
      </c>
      <c r="L88" s="333"/>
      <c r="M88" s="333"/>
      <c r="N88" s="333"/>
      <c r="O88" s="333">
        <v>60000</v>
      </c>
      <c r="P88" s="333"/>
      <c r="Q88" s="333"/>
      <c r="R88" s="333"/>
      <c r="S88" s="333"/>
      <c r="T88" s="333"/>
    </row>
    <row r="89" ht="19.5" customHeight="1" spans="1:20">
      <c r="A89" s="321" t="s">
        <v>274</v>
      </c>
      <c r="B89" s="334" t="s">
        <v>274</v>
      </c>
      <c r="C89" s="334" t="s">
        <v>274</v>
      </c>
      <c r="D89" s="334" t="s">
        <v>275</v>
      </c>
      <c r="E89" s="333"/>
      <c r="F89" s="333"/>
      <c r="G89" s="333"/>
      <c r="H89" s="333">
        <v>60000</v>
      </c>
      <c r="I89" s="333"/>
      <c r="J89" s="333">
        <v>60000</v>
      </c>
      <c r="K89" s="333">
        <v>60000</v>
      </c>
      <c r="L89" s="333"/>
      <c r="M89" s="333"/>
      <c r="N89" s="333"/>
      <c r="O89" s="333">
        <v>60000</v>
      </c>
      <c r="P89" s="333"/>
      <c r="Q89" s="333"/>
      <c r="R89" s="333"/>
      <c r="S89" s="333"/>
      <c r="T89" s="333"/>
    </row>
    <row r="90" ht="19.5" customHeight="1" spans="1:20">
      <c r="A90" s="321" t="s">
        <v>276</v>
      </c>
      <c r="B90" s="334" t="s">
        <v>276</v>
      </c>
      <c r="C90" s="334" t="s">
        <v>276</v>
      </c>
      <c r="D90" s="334" t="s">
        <v>277</v>
      </c>
      <c r="E90" s="333"/>
      <c r="F90" s="333"/>
      <c r="G90" s="333"/>
      <c r="H90" s="333">
        <v>6571581.3</v>
      </c>
      <c r="I90" s="333"/>
      <c r="J90" s="333">
        <v>6571581.3</v>
      </c>
      <c r="K90" s="333">
        <v>6571581.3</v>
      </c>
      <c r="L90" s="333"/>
      <c r="M90" s="333"/>
      <c r="N90" s="333"/>
      <c r="O90" s="333">
        <v>6571581.3</v>
      </c>
      <c r="P90" s="333"/>
      <c r="Q90" s="333"/>
      <c r="R90" s="333"/>
      <c r="S90" s="333"/>
      <c r="T90" s="333"/>
    </row>
    <row r="91" ht="19.5" customHeight="1" spans="1:20">
      <c r="A91" s="321" t="s">
        <v>278</v>
      </c>
      <c r="B91" s="334" t="s">
        <v>278</v>
      </c>
      <c r="C91" s="334" t="s">
        <v>278</v>
      </c>
      <c r="D91" s="334" t="s">
        <v>279</v>
      </c>
      <c r="E91" s="333"/>
      <c r="F91" s="333"/>
      <c r="G91" s="333"/>
      <c r="H91" s="333">
        <v>2970120</v>
      </c>
      <c r="I91" s="333"/>
      <c r="J91" s="333">
        <v>2970120</v>
      </c>
      <c r="K91" s="333">
        <v>2970120</v>
      </c>
      <c r="L91" s="333"/>
      <c r="M91" s="333"/>
      <c r="N91" s="333"/>
      <c r="O91" s="333">
        <v>2970120</v>
      </c>
      <c r="P91" s="333"/>
      <c r="Q91" s="333"/>
      <c r="R91" s="333"/>
      <c r="S91" s="333"/>
      <c r="T91" s="333"/>
    </row>
    <row r="92" ht="19.5" customHeight="1" spans="1:20">
      <c r="A92" s="321" t="s">
        <v>280</v>
      </c>
      <c r="B92" s="334" t="s">
        <v>280</v>
      </c>
      <c r="C92" s="334" t="s">
        <v>280</v>
      </c>
      <c r="D92" s="334" t="s">
        <v>281</v>
      </c>
      <c r="E92" s="333"/>
      <c r="F92" s="333"/>
      <c r="G92" s="333"/>
      <c r="H92" s="333">
        <v>859784.3</v>
      </c>
      <c r="I92" s="333"/>
      <c r="J92" s="333">
        <v>859784.3</v>
      </c>
      <c r="K92" s="333">
        <v>859784.3</v>
      </c>
      <c r="L92" s="333"/>
      <c r="M92" s="333"/>
      <c r="N92" s="333"/>
      <c r="O92" s="333">
        <v>859784.3</v>
      </c>
      <c r="P92" s="333"/>
      <c r="Q92" s="333"/>
      <c r="R92" s="333"/>
      <c r="S92" s="333"/>
      <c r="T92" s="333"/>
    </row>
    <row r="93" ht="19.5" customHeight="1" spans="1:20">
      <c r="A93" s="321" t="s">
        <v>282</v>
      </c>
      <c r="B93" s="334" t="s">
        <v>282</v>
      </c>
      <c r="C93" s="334" t="s">
        <v>282</v>
      </c>
      <c r="D93" s="334" t="s">
        <v>283</v>
      </c>
      <c r="E93" s="333"/>
      <c r="F93" s="333"/>
      <c r="G93" s="333"/>
      <c r="H93" s="333">
        <v>2613177</v>
      </c>
      <c r="I93" s="333"/>
      <c r="J93" s="333">
        <v>2613177</v>
      </c>
      <c r="K93" s="333">
        <v>2613177</v>
      </c>
      <c r="L93" s="333"/>
      <c r="M93" s="333"/>
      <c r="N93" s="333"/>
      <c r="O93" s="333">
        <v>2613177</v>
      </c>
      <c r="P93" s="333"/>
      <c r="Q93" s="333"/>
      <c r="R93" s="333"/>
      <c r="S93" s="333"/>
      <c r="T93" s="333"/>
    </row>
    <row r="94" ht="19.5" customHeight="1" spans="1:20">
      <c r="A94" s="321" t="s">
        <v>284</v>
      </c>
      <c r="B94" s="334" t="s">
        <v>284</v>
      </c>
      <c r="C94" s="334" t="s">
        <v>284</v>
      </c>
      <c r="D94" s="334" t="s">
        <v>285</v>
      </c>
      <c r="E94" s="333"/>
      <c r="F94" s="333"/>
      <c r="G94" s="333"/>
      <c r="H94" s="333">
        <v>128500</v>
      </c>
      <c r="I94" s="333"/>
      <c r="J94" s="333">
        <v>128500</v>
      </c>
      <c r="K94" s="333">
        <v>128500</v>
      </c>
      <c r="L94" s="333"/>
      <c r="M94" s="333"/>
      <c r="N94" s="333"/>
      <c r="O94" s="333">
        <v>128500</v>
      </c>
      <c r="P94" s="333"/>
      <c r="Q94" s="333"/>
      <c r="R94" s="333"/>
      <c r="S94" s="333"/>
      <c r="T94" s="333"/>
    </row>
    <row r="95" ht="19.5" customHeight="1" spans="1:20">
      <c r="A95" s="321" t="s">
        <v>286</v>
      </c>
      <c r="B95" s="334" t="s">
        <v>286</v>
      </c>
      <c r="C95" s="334" t="s">
        <v>286</v>
      </c>
      <c r="D95" s="334" t="s">
        <v>287</v>
      </c>
      <c r="E95" s="333"/>
      <c r="F95" s="333"/>
      <c r="G95" s="333"/>
      <c r="H95" s="333">
        <v>274800</v>
      </c>
      <c r="I95" s="333"/>
      <c r="J95" s="333">
        <v>274800</v>
      </c>
      <c r="K95" s="333">
        <v>274800</v>
      </c>
      <c r="L95" s="333"/>
      <c r="M95" s="333"/>
      <c r="N95" s="333"/>
      <c r="O95" s="333">
        <v>274800</v>
      </c>
      <c r="P95" s="333"/>
      <c r="Q95" s="333"/>
      <c r="R95" s="333"/>
      <c r="S95" s="333"/>
      <c r="T95" s="333"/>
    </row>
    <row r="96" ht="19.5" customHeight="1" spans="1:20">
      <c r="A96" s="321" t="s">
        <v>288</v>
      </c>
      <c r="B96" s="334" t="s">
        <v>288</v>
      </c>
      <c r="C96" s="334" t="s">
        <v>288</v>
      </c>
      <c r="D96" s="334" t="s">
        <v>289</v>
      </c>
      <c r="E96" s="333"/>
      <c r="F96" s="333"/>
      <c r="G96" s="333"/>
      <c r="H96" s="333">
        <v>79070</v>
      </c>
      <c r="I96" s="333"/>
      <c r="J96" s="333">
        <v>79070</v>
      </c>
      <c r="K96" s="333">
        <v>79070</v>
      </c>
      <c r="L96" s="333"/>
      <c r="M96" s="333"/>
      <c r="N96" s="333"/>
      <c r="O96" s="333">
        <v>79070</v>
      </c>
      <c r="P96" s="333"/>
      <c r="Q96" s="333"/>
      <c r="R96" s="333"/>
      <c r="S96" s="333"/>
      <c r="T96" s="333"/>
    </row>
    <row r="97" ht="19.5" customHeight="1" spans="1:20">
      <c r="A97" s="321" t="s">
        <v>290</v>
      </c>
      <c r="B97" s="334" t="s">
        <v>290</v>
      </c>
      <c r="C97" s="334" t="s">
        <v>290</v>
      </c>
      <c r="D97" s="334" t="s">
        <v>291</v>
      </c>
      <c r="E97" s="333"/>
      <c r="F97" s="333"/>
      <c r="G97" s="333"/>
      <c r="H97" s="333">
        <v>195730</v>
      </c>
      <c r="I97" s="333"/>
      <c r="J97" s="333">
        <v>195730</v>
      </c>
      <c r="K97" s="333">
        <v>195730</v>
      </c>
      <c r="L97" s="333"/>
      <c r="M97" s="333"/>
      <c r="N97" s="333"/>
      <c r="O97" s="333">
        <v>195730</v>
      </c>
      <c r="P97" s="333"/>
      <c r="Q97" s="333"/>
      <c r="R97" s="333"/>
      <c r="S97" s="333"/>
      <c r="T97" s="333"/>
    </row>
    <row r="98" ht="19.5" customHeight="1" spans="1:20">
      <c r="A98" s="321" t="s">
        <v>292</v>
      </c>
      <c r="B98" s="334" t="s">
        <v>292</v>
      </c>
      <c r="C98" s="334" t="s">
        <v>292</v>
      </c>
      <c r="D98" s="334" t="s">
        <v>293</v>
      </c>
      <c r="E98" s="333"/>
      <c r="F98" s="333"/>
      <c r="G98" s="333"/>
      <c r="H98" s="333">
        <v>772300</v>
      </c>
      <c r="I98" s="333"/>
      <c r="J98" s="333">
        <v>772300</v>
      </c>
      <c r="K98" s="333">
        <v>772300</v>
      </c>
      <c r="L98" s="333"/>
      <c r="M98" s="333"/>
      <c r="N98" s="333"/>
      <c r="O98" s="333">
        <v>772300</v>
      </c>
      <c r="P98" s="333"/>
      <c r="Q98" s="333"/>
      <c r="R98" s="333"/>
      <c r="S98" s="333"/>
      <c r="T98" s="333"/>
    </row>
    <row r="99" ht="19.5" customHeight="1" spans="1:20">
      <c r="A99" s="321" t="s">
        <v>294</v>
      </c>
      <c r="B99" s="334" t="s">
        <v>294</v>
      </c>
      <c r="C99" s="334" t="s">
        <v>294</v>
      </c>
      <c r="D99" s="334" t="s">
        <v>295</v>
      </c>
      <c r="E99" s="333"/>
      <c r="F99" s="333"/>
      <c r="G99" s="333"/>
      <c r="H99" s="333">
        <v>772300</v>
      </c>
      <c r="I99" s="333"/>
      <c r="J99" s="333">
        <v>772300</v>
      </c>
      <c r="K99" s="333">
        <v>772300</v>
      </c>
      <c r="L99" s="333"/>
      <c r="M99" s="333"/>
      <c r="N99" s="333"/>
      <c r="O99" s="333">
        <v>772300</v>
      </c>
      <c r="P99" s="333"/>
      <c r="Q99" s="333"/>
      <c r="R99" s="333"/>
      <c r="S99" s="333"/>
      <c r="T99" s="333"/>
    </row>
    <row r="100" ht="19.5" customHeight="1" spans="1:20">
      <c r="A100" s="321" t="s">
        <v>296</v>
      </c>
      <c r="B100" s="334" t="s">
        <v>296</v>
      </c>
      <c r="C100" s="334" t="s">
        <v>296</v>
      </c>
      <c r="D100" s="334" t="s">
        <v>297</v>
      </c>
      <c r="E100" s="333"/>
      <c r="F100" s="333"/>
      <c r="G100" s="333"/>
      <c r="H100" s="333">
        <v>100000</v>
      </c>
      <c r="I100" s="333"/>
      <c r="J100" s="333">
        <v>100000</v>
      </c>
      <c r="K100" s="333">
        <v>100000</v>
      </c>
      <c r="L100" s="333"/>
      <c r="M100" s="333"/>
      <c r="N100" s="333"/>
      <c r="O100" s="333">
        <v>100000</v>
      </c>
      <c r="P100" s="333"/>
      <c r="Q100" s="333"/>
      <c r="R100" s="333"/>
      <c r="S100" s="333"/>
      <c r="T100" s="333"/>
    </row>
    <row r="101" ht="19.5" customHeight="1" spans="1:20">
      <c r="A101" s="321" t="s">
        <v>298</v>
      </c>
      <c r="B101" s="334" t="s">
        <v>298</v>
      </c>
      <c r="C101" s="334" t="s">
        <v>298</v>
      </c>
      <c r="D101" s="334" t="s">
        <v>299</v>
      </c>
      <c r="E101" s="333"/>
      <c r="F101" s="333"/>
      <c r="G101" s="333"/>
      <c r="H101" s="333">
        <v>100000</v>
      </c>
      <c r="I101" s="333"/>
      <c r="J101" s="333">
        <v>100000</v>
      </c>
      <c r="K101" s="333">
        <v>100000</v>
      </c>
      <c r="L101" s="333"/>
      <c r="M101" s="333"/>
      <c r="N101" s="333"/>
      <c r="O101" s="333">
        <v>100000</v>
      </c>
      <c r="P101" s="333"/>
      <c r="Q101" s="333"/>
      <c r="R101" s="333"/>
      <c r="S101" s="333"/>
      <c r="T101" s="333"/>
    </row>
    <row r="102" ht="19.5" customHeight="1" spans="1:20">
      <c r="A102" s="321" t="s">
        <v>304</v>
      </c>
      <c r="B102" s="334" t="s">
        <v>304</v>
      </c>
      <c r="C102" s="334" t="s">
        <v>304</v>
      </c>
      <c r="D102" s="334" t="s">
        <v>305</v>
      </c>
      <c r="E102" s="333"/>
      <c r="F102" s="333"/>
      <c r="G102" s="333"/>
      <c r="H102" s="333">
        <v>249976</v>
      </c>
      <c r="I102" s="333"/>
      <c r="J102" s="333">
        <v>249976</v>
      </c>
      <c r="K102" s="333">
        <v>249976</v>
      </c>
      <c r="L102" s="333"/>
      <c r="M102" s="333"/>
      <c r="N102" s="333"/>
      <c r="O102" s="333">
        <v>249976</v>
      </c>
      <c r="P102" s="333"/>
      <c r="Q102" s="333"/>
      <c r="R102" s="333"/>
      <c r="S102" s="333"/>
      <c r="T102" s="333"/>
    </row>
    <row r="103" ht="19.5" customHeight="1" spans="1:20">
      <c r="A103" s="321" t="s">
        <v>306</v>
      </c>
      <c r="B103" s="334" t="s">
        <v>306</v>
      </c>
      <c r="C103" s="334" t="s">
        <v>306</v>
      </c>
      <c r="D103" s="334" t="s">
        <v>307</v>
      </c>
      <c r="E103" s="333"/>
      <c r="F103" s="333"/>
      <c r="G103" s="333"/>
      <c r="H103" s="333">
        <v>249976</v>
      </c>
      <c r="I103" s="333"/>
      <c r="J103" s="333">
        <v>249976</v>
      </c>
      <c r="K103" s="333">
        <v>249976</v>
      </c>
      <c r="L103" s="333"/>
      <c r="M103" s="333"/>
      <c r="N103" s="333"/>
      <c r="O103" s="333">
        <v>249976</v>
      </c>
      <c r="P103" s="333"/>
      <c r="Q103" s="333"/>
      <c r="R103" s="333"/>
      <c r="S103" s="333"/>
      <c r="T103" s="333"/>
    </row>
    <row r="104" ht="19.5" customHeight="1" spans="1:20">
      <c r="A104" s="321" t="s">
        <v>308</v>
      </c>
      <c r="B104" s="334" t="s">
        <v>308</v>
      </c>
      <c r="C104" s="334" t="s">
        <v>308</v>
      </c>
      <c r="D104" s="334" t="s">
        <v>309</v>
      </c>
      <c r="E104" s="333"/>
      <c r="F104" s="333"/>
      <c r="G104" s="333"/>
      <c r="H104" s="333">
        <v>759054.6</v>
      </c>
      <c r="I104" s="333">
        <v>616304.6</v>
      </c>
      <c r="J104" s="333">
        <v>142750</v>
      </c>
      <c r="K104" s="333">
        <v>759054.6</v>
      </c>
      <c r="L104" s="333">
        <v>616304.6</v>
      </c>
      <c r="M104" s="333">
        <v>596822.6</v>
      </c>
      <c r="N104" s="333">
        <v>19482</v>
      </c>
      <c r="O104" s="333">
        <v>142750</v>
      </c>
      <c r="P104" s="333"/>
      <c r="Q104" s="333"/>
      <c r="R104" s="333"/>
      <c r="S104" s="333"/>
      <c r="T104" s="333"/>
    </row>
    <row r="105" ht="19.5" customHeight="1" spans="1:20">
      <c r="A105" s="321" t="s">
        <v>310</v>
      </c>
      <c r="B105" s="334" t="s">
        <v>310</v>
      </c>
      <c r="C105" s="334" t="s">
        <v>310</v>
      </c>
      <c r="D105" s="334" t="s">
        <v>311</v>
      </c>
      <c r="E105" s="333"/>
      <c r="F105" s="333"/>
      <c r="G105" s="333"/>
      <c r="H105" s="333">
        <v>759054.6</v>
      </c>
      <c r="I105" s="333">
        <v>616304.6</v>
      </c>
      <c r="J105" s="333">
        <v>142750</v>
      </c>
      <c r="K105" s="333">
        <v>759054.6</v>
      </c>
      <c r="L105" s="333">
        <v>616304.6</v>
      </c>
      <c r="M105" s="333">
        <v>596822.6</v>
      </c>
      <c r="N105" s="333">
        <v>19482</v>
      </c>
      <c r="O105" s="333">
        <v>142750</v>
      </c>
      <c r="P105" s="333"/>
      <c r="Q105" s="333"/>
      <c r="R105" s="333"/>
      <c r="S105" s="333"/>
      <c r="T105" s="333"/>
    </row>
    <row r="106" ht="19.5" customHeight="1" spans="1:20">
      <c r="A106" s="321" t="s">
        <v>312</v>
      </c>
      <c r="B106" s="334" t="s">
        <v>312</v>
      </c>
      <c r="C106" s="334" t="s">
        <v>312</v>
      </c>
      <c r="D106" s="334" t="s">
        <v>313</v>
      </c>
      <c r="E106" s="333"/>
      <c r="F106" s="333"/>
      <c r="G106" s="333"/>
      <c r="H106" s="333">
        <v>5242542.12</v>
      </c>
      <c r="I106" s="333">
        <v>989827.12</v>
      </c>
      <c r="J106" s="333">
        <v>4252715</v>
      </c>
      <c r="K106" s="333">
        <v>5242542.12</v>
      </c>
      <c r="L106" s="333">
        <v>989827.12</v>
      </c>
      <c r="M106" s="333">
        <v>989827.12</v>
      </c>
      <c r="N106" s="333"/>
      <c r="O106" s="333">
        <v>4252715</v>
      </c>
      <c r="P106" s="333"/>
      <c r="Q106" s="333"/>
      <c r="R106" s="333"/>
      <c r="S106" s="333"/>
      <c r="T106" s="333"/>
    </row>
    <row r="107" ht="19.5" customHeight="1" spans="1:20">
      <c r="A107" s="321" t="s">
        <v>314</v>
      </c>
      <c r="B107" s="334" t="s">
        <v>314</v>
      </c>
      <c r="C107" s="334" t="s">
        <v>314</v>
      </c>
      <c r="D107" s="334" t="s">
        <v>315</v>
      </c>
      <c r="E107" s="333"/>
      <c r="F107" s="333"/>
      <c r="G107" s="333"/>
      <c r="H107" s="333">
        <v>3474255</v>
      </c>
      <c r="I107" s="333"/>
      <c r="J107" s="333">
        <v>3474255</v>
      </c>
      <c r="K107" s="333">
        <v>3474255</v>
      </c>
      <c r="L107" s="333"/>
      <c r="M107" s="333"/>
      <c r="N107" s="333"/>
      <c r="O107" s="333">
        <v>3474255</v>
      </c>
      <c r="P107" s="333"/>
      <c r="Q107" s="333"/>
      <c r="R107" s="333"/>
      <c r="S107" s="333"/>
      <c r="T107" s="333"/>
    </row>
    <row r="108" ht="19.5" customHeight="1" spans="1:20">
      <c r="A108" s="321" t="s">
        <v>316</v>
      </c>
      <c r="B108" s="334" t="s">
        <v>316</v>
      </c>
      <c r="C108" s="334" t="s">
        <v>316</v>
      </c>
      <c r="D108" s="334" t="s">
        <v>317</v>
      </c>
      <c r="E108" s="333"/>
      <c r="F108" s="333"/>
      <c r="G108" s="333"/>
      <c r="H108" s="333">
        <v>2624000</v>
      </c>
      <c r="I108" s="333"/>
      <c r="J108" s="333">
        <v>2624000</v>
      </c>
      <c r="K108" s="333">
        <v>2624000</v>
      </c>
      <c r="L108" s="333"/>
      <c r="M108" s="333"/>
      <c r="N108" s="333"/>
      <c r="O108" s="333">
        <v>2624000</v>
      </c>
      <c r="P108" s="333"/>
      <c r="Q108" s="333"/>
      <c r="R108" s="333"/>
      <c r="S108" s="333"/>
      <c r="T108" s="333"/>
    </row>
    <row r="109" ht="19.5" customHeight="1" spans="1:20">
      <c r="A109" s="321" t="s">
        <v>318</v>
      </c>
      <c r="B109" s="334" t="s">
        <v>318</v>
      </c>
      <c r="C109" s="334" t="s">
        <v>318</v>
      </c>
      <c r="D109" s="334" t="s">
        <v>319</v>
      </c>
      <c r="E109" s="333"/>
      <c r="F109" s="333"/>
      <c r="G109" s="333"/>
      <c r="H109" s="333">
        <v>41200</v>
      </c>
      <c r="I109" s="333"/>
      <c r="J109" s="333">
        <v>41200</v>
      </c>
      <c r="K109" s="333">
        <v>41200</v>
      </c>
      <c r="L109" s="333"/>
      <c r="M109" s="333"/>
      <c r="N109" s="333"/>
      <c r="O109" s="333">
        <v>41200</v>
      </c>
      <c r="P109" s="333"/>
      <c r="Q109" s="333"/>
      <c r="R109" s="333"/>
      <c r="S109" s="333"/>
      <c r="T109" s="333"/>
    </row>
    <row r="110" ht="19.5" customHeight="1" spans="1:20">
      <c r="A110" s="321" t="s">
        <v>320</v>
      </c>
      <c r="B110" s="334" t="s">
        <v>320</v>
      </c>
      <c r="C110" s="334" t="s">
        <v>320</v>
      </c>
      <c r="D110" s="334" t="s">
        <v>321</v>
      </c>
      <c r="E110" s="333"/>
      <c r="F110" s="333"/>
      <c r="G110" s="333"/>
      <c r="H110" s="333">
        <v>402400</v>
      </c>
      <c r="I110" s="333"/>
      <c r="J110" s="333">
        <v>402400</v>
      </c>
      <c r="K110" s="333">
        <v>402400</v>
      </c>
      <c r="L110" s="333"/>
      <c r="M110" s="333"/>
      <c r="N110" s="333"/>
      <c r="O110" s="333">
        <v>402400</v>
      </c>
      <c r="P110" s="333"/>
      <c r="Q110" s="333"/>
      <c r="R110" s="333"/>
      <c r="S110" s="333"/>
      <c r="T110" s="333"/>
    </row>
    <row r="111" ht="19.5" customHeight="1" spans="1:20">
      <c r="A111" s="321" t="s">
        <v>322</v>
      </c>
      <c r="B111" s="334" t="s">
        <v>322</v>
      </c>
      <c r="C111" s="334" t="s">
        <v>322</v>
      </c>
      <c r="D111" s="334" t="s">
        <v>323</v>
      </c>
      <c r="E111" s="333"/>
      <c r="F111" s="333"/>
      <c r="G111" s="333"/>
      <c r="H111" s="333">
        <v>406655</v>
      </c>
      <c r="I111" s="333"/>
      <c r="J111" s="333">
        <v>406655</v>
      </c>
      <c r="K111" s="333">
        <v>406655</v>
      </c>
      <c r="L111" s="333"/>
      <c r="M111" s="333"/>
      <c r="N111" s="333"/>
      <c r="O111" s="333">
        <v>406655</v>
      </c>
      <c r="P111" s="333"/>
      <c r="Q111" s="333"/>
      <c r="R111" s="333"/>
      <c r="S111" s="333"/>
      <c r="T111" s="333"/>
    </row>
    <row r="112" ht="19.5" customHeight="1" spans="1:20">
      <c r="A112" s="321" t="s">
        <v>324</v>
      </c>
      <c r="B112" s="334" t="s">
        <v>324</v>
      </c>
      <c r="C112" s="334" t="s">
        <v>324</v>
      </c>
      <c r="D112" s="334" t="s">
        <v>325</v>
      </c>
      <c r="E112" s="333"/>
      <c r="F112" s="333"/>
      <c r="G112" s="333"/>
      <c r="H112" s="333">
        <v>689830</v>
      </c>
      <c r="I112" s="333"/>
      <c r="J112" s="333">
        <v>689830</v>
      </c>
      <c r="K112" s="333">
        <v>689830</v>
      </c>
      <c r="L112" s="333"/>
      <c r="M112" s="333"/>
      <c r="N112" s="333"/>
      <c r="O112" s="333">
        <v>689830</v>
      </c>
      <c r="P112" s="333"/>
      <c r="Q112" s="333"/>
      <c r="R112" s="333"/>
      <c r="S112" s="333"/>
      <c r="T112" s="333"/>
    </row>
    <row r="113" ht="19.5" customHeight="1" spans="1:20">
      <c r="A113" s="321" t="s">
        <v>326</v>
      </c>
      <c r="B113" s="334" t="s">
        <v>326</v>
      </c>
      <c r="C113" s="334" t="s">
        <v>326</v>
      </c>
      <c r="D113" s="334" t="s">
        <v>327</v>
      </c>
      <c r="E113" s="333"/>
      <c r="F113" s="333"/>
      <c r="G113" s="333"/>
      <c r="H113" s="333">
        <v>296595</v>
      </c>
      <c r="I113" s="333"/>
      <c r="J113" s="333">
        <v>296595</v>
      </c>
      <c r="K113" s="333">
        <v>296595</v>
      </c>
      <c r="L113" s="333"/>
      <c r="M113" s="333"/>
      <c r="N113" s="333"/>
      <c r="O113" s="333">
        <v>296595</v>
      </c>
      <c r="P113" s="333"/>
      <c r="Q113" s="333"/>
      <c r="R113" s="333"/>
      <c r="S113" s="333"/>
      <c r="T113" s="333"/>
    </row>
    <row r="114" ht="19.5" customHeight="1" spans="1:20">
      <c r="A114" s="321" t="s">
        <v>328</v>
      </c>
      <c r="B114" s="334" t="s">
        <v>328</v>
      </c>
      <c r="C114" s="334" t="s">
        <v>328</v>
      </c>
      <c r="D114" s="334" t="s">
        <v>329</v>
      </c>
      <c r="E114" s="333"/>
      <c r="F114" s="333"/>
      <c r="G114" s="333"/>
      <c r="H114" s="333">
        <v>393235</v>
      </c>
      <c r="I114" s="333"/>
      <c r="J114" s="333">
        <v>393235</v>
      </c>
      <c r="K114" s="333">
        <v>393235</v>
      </c>
      <c r="L114" s="333"/>
      <c r="M114" s="333"/>
      <c r="N114" s="333"/>
      <c r="O114" s="333">
        <v>393235</v>
      </c>
      <c r="P114" s="333"/>
      <c r="Q114" s="333"/>
      <c r="R114" s="333"/>
      <c r="S114" s="333"/>
      <c r="T114" s="333"/>
    </row>
    <row r="115" ht="19.5" customHeight="1" spans="1:20">
      <c r="A115" s="321" t="s">
        <v>330</v>
      </c>
      <c r="B115" s="334" t="s">
        <v>330</v>
      </c>
      <c r="C115" s="334" t="s">
        <v>330</v>
      </c>
      <c r="D115" s="334" t="s">
        <v>331</v>
      </c>
      <c r="E115" s="333"/>
      <c r="F115" s="333"/>
      <c r="G115" s="333"/>
      <c r="H115" s="333">
        <v>989827.12</v>
      </c>
      <c r="I115" s="333">
        <v>989827.12</v>
      </c>
      <c r="J115" s="333"/>
      <c r="K115" s="333">
        <v>989827.12</v>
      </c>
      <c r="L115" s="333">
        <v>989827.12</v>
      </c>
      <c r="M115" s="333">
        <v>989827.12</v>
      </c>
      <c r="N115" s="333"/>
      <c r="O115" s="333"/>
      <c r="P115" s="333"/>
      <c r="Q115" s="333"/>
      <c r="R115" s="333"/>
      <c r="S115" s="333"/>
      <c r="T115" s="333"/>
    </row>
    <row r="116" ht="19.5" customHeight="1" spans="1:20">
      <c r="A116" s="321" t="s">
        <v>332</v>
      </c>
      <c r="B116" s="334" t="s">
        <v>332</v>
      </c>
      <c r="C116" s="334" t="s">
        <v>332</v>
      </c>
      <c r="D116" s="334" t="s">
        <v>333</v>
      </c>
      <c r="E116" s="333"/>
      <c r="F116" s="333"/>
      <c r="G116" s="333"/>
      <c r="H116" s="333">
        <v>279475.49</v>
      </c>
      <c r="I116" s="333">
        <v>279475.49</v>
      </c>
      <c r="J116" s="333"/>
      <c r="K116" s="333">
        <v>279475.49</v>
      </c>
      <c r="L116" s="333">
        <v>279475.49</v>
      </c>
      <c r="M116" s="333">
        <v>279475.49</v>
      </c>
      <c r="N116" s="333"/>
      <c r="O116" s="333"/>
      <c r="P116" s="333"/>
      <c r="Q116" s="333"/>
      <c r="R116" s="333"/>
      <c r="S116" s="333"/>
      <c r="T116" s="333"/>
    </row>
    <row r="117" ht="19.5" customHeight="1" spans="1:20">
      <c r="A117" s="321" t="s">
        <v>334</v>
      </c>
      <c r="B117" s="334" t="s">
        <v>334</v>
      </c>
      <c r="C117" s="334" t="s">
        <v>334</v>
      </c>
      <c r="D117" s="334" t="s">
        <v>335</v>
      </c>
      <c r="E117" s="333"/>
      <c r="F117" s="333"/>
      <c r="G117" s="333"/>
      <c r="H117" s="333">
        <v>351994.84</v>
      </c>
      <c r="I117" s="333">
        <v>351994.84</v>
      </c>
      <c r="J117" s="333"/>
      <c r="K117" s="333">
        <v>351994.84</v>
      </c>
      <c r="L117" s="333">
        <v>351994.84</v>
      </c>
      <c r="M117" s="333">
        <v>351994.84</v>
      </c>
      <c r="N117" s="333"/>
      <c r="O117" s="333"/>
      <c r="P117" s="333"/>
      <c r="Q117" s="333"/>
      <c r="R117" s="333"/>
      <c r="S117" s="333"/>
      <c r="T117" s="333"/>
    </row>
    <row r="118" ht="19.5" customHeight="1" spans="1:20">
      <c r="A118" s="321" t="s">
        <v>336</v>
      </c>
      <c r="B118" s="334" t="s">
        <v>336</v>
      </c>
      <c r="C118" s="334" t="s">
        <v>336</v>
      </c>
      <c r="D118" s="334" t="s">
        <v>337</v>
      </c>
      <c r="E118" s="333"/>
      <c r="F118" s="333"/>
      <c r="G118" s="333"/>
      <c r="H118" s="333">
        <v>358356.79</v>
      </c>
      <c r="I118" s="333">
        <v>358356.79</v>
      </c>
      <c r="J118" s="333"/>
      <c r="K118" s="333">
        <v>358356.79</v>
      </c>
      <c r="L118" s="333">
        <v>358356.79</v>
      </c>
      <c r="M118" s="333">
        <v>358356.79</v>
      </c>
      <c r="N118" s="333"/>
      <c r="O118" s="333"/>
      <c r="P118" s="333"/>
      <c r="Q118" s="333"/>
      <c r="R118" s="333"/>
      <c r="S118" s="333"/>
      <c r="T118" s="333"/>
    </row>
    <row r="119" ht="19.5" customHeight="1" spans="1:20">
      <c r="A119" s="321" t="s">
        <v>338</v>
      </c>
      <c r="B119" s="334" t="s">
        <v>338</v>
      </c>
      <c r="C119" s="334" t="s">
        <v>338</v>
      </c>
      <c r="D119" s="334" t="s">
        <v>339</v>
      </c>
      <c r="E119" s="333"/>
      <c r="F119" s="333"/>
      <c r="G119" s="333"/>
      <c r="H119" s="333">
        <v>33830</v>
      </c>
      <c r="I119" s="333"/>
      <c r="J119" s="333">
        <v>33830</v>
      </c>
      <c r="K119" s="333">
        <v>33830</v>
      </c>
      <c r="L119" s="333"/>
      <c r="M119" s="333"/>
      <c r="N119" s="333"/>
      <c r="O119" s="333">
        <v>33830</v>
      </c>
      <c r="P119" s="333"/>
      <c r="Q119" s="333"/>
      <c r="R119" s="333"/>
      <c r="S119" s="333"/>
      <c r="T119" s="333"/>
    </row>
    <row r="120" ht="19.5" customHeight="1" spans="1:20">
      <c r="A120" s="321" t="s">
        <v>340</v>
      </c>
      <c r="B120" s="334" t="s">
        <v>340</v>
      </c>
      <c r="C120" s="334" t="s">
        <v>340</v>
      </c>
      <c r="D120" s="334" t="s">
        <v>341</v>
      </c>
      <c r="E120" s="333"/>
      <c r="F120" s="333"/>
      <c r="G120" s="333"/>
      <c r="H120" s="333">
        <v>33830</v>
      </c>
      <c r="I120" s="333"/>
      <c r="J120" s="333">
        <v>33830</v>
      </c>
      <c r="K120" s="333">
        <v>33830</v>
      </c>
      <c r="L120" s="333"/>
      <c r="M120" s="333"/>
      <c r="N120" s="333"/>
      <c r="O120" s="333">
        <v>33830</v>
      </c>
      <c r="P120" s="333"/>
      <c r="Q120" s="333"/>
      <c r="R120" s="333"/>
      <c r="S120" s="333"/>
      <c r="T120" s="333"/>
    </row>
    <row r="121" ht="19.5" customHeight="1" spans="1:20">
      <c r="A121" s="321" t="s">
        <v>342</v>
      </c>
      <c r="B121" s="334" t="s">
        <v>342</v>
      </c>
      <c r="C121" s="334" t="s">
        <v>342</v>
      </c>
      <c r="D121" s="334" t="s">
        <v>343</v>
      </c>
      <c r="E121" s="333"/>
      <c r="F121" s="333"/>
      <c r="G121" s="333"/>
      <c r="H121" s="333">
        <v>38400</v>
      </c>
      <c r="I121" s="333"/>
      <c r="J121" s="333">
        <v>38400</v>
      </c>
      <c r="K121" s="333">
        <v>38400</v>
      </c>
      <c r="L121" s="333"/>
      <c r="M121" s="333"/>
      <c r="N121" s="333"/>
      <c r="O121" s="333">
        <v>38400</v>
      </c>
      <c r="P121" s="333"/>
      <c r="Q121" s="333"/>
      <c r="R121" s="333"/>
      <c r="S121" s="333"/>
      <c r="T121" s="333"/>
    </row>
    <row r="122" ht="19.5" customHeight="1" spans="1:20">
      <c r="A122" s="321" t="s">
        <v>344</v>
      </c>
      <c r="B122" s="334" t="s">
        <v>344</v>
      </c>
      <c r="C122" s="334" t="s">
        <v>344</v>
      </c>
      <c r="D122" s="334" t="s">
        <v>345</v>
      </c>
      <c r="E122" s="333"/>
      <c r="F122" s="333"/>
      <c r="G122" s="333"/>
      <c r="H122" s="333">
        <v>38400</v>
      </c>
      <c r="I122" s="333"/>
      <c r="J122" s="333">
        <v>38400</v>
      </c>
      <c r="K122" s="333">
        <v>38400</v>
      </c>
      <c r="L122" s="333"/>
      <c r="M122" s="333"/>
      <c r="N122" s="333"/>
      <c r="O122" s="333">
        <v>38400</v>
      </c>
      <c r="P122" s="333"/>
      <c r="Q122" s="333"/>
      <c r="R122" s="333"/>
      <c r="S122" s="333"/>
      <c r="T122" s="333"/>
    </row>
    <row r="123" ht="19.5" customHeight="1" spans="1:20">
      <c r="A123" s="321" t="s">
        <v>346</v>
      </c>
      <c r="B123" s="334" t="s">
        <v>346</v>
      </c>
      <c r="C123" s="334" t="s">
        <v>346</v>
      </c>
      <c r="D123" s="334" t="s">
        <v>347</v>
      </c>
      <c r="E123" s="333"/>
      <c r="F123" s="333"/>
      <c r="G123" s="333"/>
      <c r="H123" s="333">
        <v>6400</v>
      </c>
      <c r="I123" s="333"/>
      <c r="J123" s="333">
        <v>6400</v>
      </c>
      <c r="K123" s="333">
        <v>6400</v>
      </c>
      <c r="L123" s="333"/>
      <c r="M123" s="333"/>
      <c r="N123" s="333"/>
      <c r="O123" s="333">
        <v>6400</v>
      </c>
      <c r="P123" s="333"/>
      <c r="Q123" s="333"/>
      <c r="R123" s="333"/>
      <c r="S123" s="333"/>
      <c r="T123" s="333"/>
    </row>
    <row r="124" ht="19.5" customHeight="1" spans="1:20">
      <c r="A124" s="321" t="s">
        <v>348</v>
      </c>
      <c r="B124" s="334" t="s">
        <v>348</v>
      </c>
      <c r="C124" s="334" t="s">
        <v>348</v>
      </c>
      <c r="D124" s="334" t="s">
        <v>349</v>
      </c>
      <c r="E124" s="333"/>
      <c r="F124" s="333"/>
      <c r="G124" s="333"/>
      <c r="H124" s="333">
        <v>6400</v>
      </c>
      <c r="I124" s="333"/>
      <c r="J124" s="333">
        <v>6400</v>
      </c>
      <c r="K124" s="333">
        <v>6400</v>
      </c>
      <c r="L124" s="333"/>
      <c r="M124" s="333"/>
      <c r="N124" s="333"/>
      <c r="O124" s="333">
        <v>6400</v>
      </c>
      <c r="P124" s="333"/>
      <c r="Q124" s="333"/>
      <c r="R124" s="333"/>
      <c r="S124" s="333"/>
      <c r="T124" s="333"/>
    </row>
    <row r="125" ht="19.5" customHeight="1" spans="1:20">
      <c r="A125" s="321" t="s">
        <v>350</v>
      </c>
      <c r="B125" s="334" t="s">
        <v>350</v>
      </c>
      <c r="C125" s="334" t="s">
        <v>350</v>
      </c>
      <c r="D125" s="334" t="s">
        <v>351</v>
      </c>
      <c r="E125" s="333"/>
      <c r="F125" s="333"/>
      <c r="G125" s="333"/>
      <c r="H125" s="333">
        <v>10000</v>
      </c>
      <c r="I125" s="333"/>
      <c r="J125" s="333">
        <v>10000</v>
      </c>
      <c r="K125" s="333">
        <v>10000</v>
      </c>
      <c r="L125" s="333"/>
      <c r="M125" s="333"/>
      <c r="N125" s="333"/>
      <c r="O125" s="333">
        <v>10000</v>
      </c>
      <c r="P125" s="333"/>
      <c r="Q125" s="333"/>
      <c r="R125" s="333"/>
      <c r="S125" s="333"/>
      <c r="T125" s="333"/>
    </row>
    <row r="126" ht="19.5" customHeight="1" spans="1:20">
      <c r="A126" s="321" t="s">
        <v>352</v>
      </c>
      <c r="B126" s="334" t="s">
        <v>352</v>
      </c>
      <c r="C126" s="334" t="s">
        <v>352</v>
      </c>
      <c r="D126" s="334" t="s">
        <v>353</v>
      </c>
      <c r="E126" s="333"/>
      <c r="F126" s="333"/>
      <c r="G126" s="333"/>
      <c r="H126" s="333">
        <v>10000</v>
      </c>
      <c r="I126" s="333"/>
      <c r="J126" s="333">
        <v>10000</v>
      </c>
      <c r="K126" s="333">
        <v>10000</v>
      </c>
      <c r="L126" s="333"/>
      <c r="M126" s="333"/>
      <c r="N126" s="333"/>
      <c r="O126" s="333">
        <v>10000</v>
      </c>
      <c r="P126" s="333"/>
      <c r="Q126" s="333"/>
      <c r="R126" s="333"/>
      <c r="S126" s="333"/>
      <c r="T126" s="333"/>
    </row>
    <row r="127" ht="19.5" customHeight="1" spans="1:20">
      <c r="A127" s="321" t="s">
        <v>354</v>
      </c>
      <c r="B127" s="334" t="s">
        <v>354</v>
      </c>
      <c r="C127" s="334" t="s">
        <v>354</v>
      </c>
      <c r="D127" s="334" t="s">
        <v>355</v>
      </c>
      <c r="E127" s="333"/>
      <c r="F127" s="333"/>
      <c r="G127" s="333"/>
      <c r="H127" s="333">
        <v>121600</v>
      </c>
      <c r="I127" s="333"/>
      <c r="J127" s="333">
        <v>121600</v>
      </c>
      <c r="K127" s="333">
        <v>121600</v>
      </c>
      <c r="L127" s="333"/>
      <c r="M127" s="333"/>
      <c r="N127" s="333"/>
      <c r="O127" s="333">
        <v>121600</v>
      </c>
      <c r="P127" s="333"/>
      <c r="Q127" s="333"/>
      <c r="R127" s="333"/>
      <c r="S127" s="333"/>
      <c r="T127" s="333"/>
    </row>
    <row r="128" ht="19.5" customHeight="1" spans="1:20">
      <c r="A128" s="321" t="s">
        <v>356</v>
      </c>
      <c r="B128" s="334" t="s">
        <v>356</v>
      </c>
      <c r="C128" s="334" t="s">
        <v>356</v>
      </c>
      <c r="D128" s="334" t="s">
        <v>357</v>
      </c>
      <c r="E128" s="333"/>
      <c r="F128" s="333"/>
      <c r="G128" s="333"/>
      <c r="H128" s="333">
        <v>50000</v>
      </c>
      <c r="I128" s="333"/>
      <c r="J128" s="333">
        <v>50000</v>
      </c>
      <c r="K128" s="333">
        <v>50000</v>
      </c>
      <c r="L128" s="333"/>
      <c r="M128" s="333"/>
      <c r="N128" s="333"/>
      <c r="O128" s="333">
        <v>50000</v>
      </c>
      <c r="P128" s="333"/>
      <c r="Q128" s="333"/>
      <c r="R128" s="333"/>
      <c r="S128" s="333"/>
      <c r="T128" s="333"/>
    </row>
    <row r="129" ht="19.5" customHeight="1" spans="1:20">
      <c r="A129" s="321" t="s">
        <v>358</v>
      </c>
      <c r="B129" s="334" t="s">
        <v>358</v>
      </c>
      <c r="C129" s="334" t="s">
        <v>358</v>
      </c>
      <c r="D129" s="334" t="s">
        <v>359</v>
      </c>
      <c r="E129" s="333"/>
      <c r="F129" s="333"/>
      <c r="G129" s="333"/>
      <c r="H129" s="333">
        <v>50000</v>
      </c>
      <c r="I129" s="333"/>
      <c r="J129" s="333">
        <v>50000</v>
      </c>
      <c r="K129" s="333">
        <v>50000</v>
      </c>
      <c r="L129" s="333"/>
      <c r="M129" s="333"/>
      <c r="N129" s="333"/>
      <c r="O129" s="333">
        <v>50000</v>
      </c>
      <c r="P129" s="333"/>
      <c r="Q129" s="333"/>
      <c r="R129" s="333"/>
      <c r="S129" s="333"/>
      <c r="T129" s="333"/>
    </row>
    <row r="130" ht="19.5" customHeight="1" spans="1:20">
      <c r="A130" s="321" t="s">
        <v>360</v>
      </c>
      <c r="B130" s="334" t="s">
        <v>360</v>
      </c>
      <c r="C130" s="334" t="s">
        <v>360</v>
      </c>
      <c r="D130" s="334" t="s">
        <v>361</v>
      </c>
      <c r="E130" s="333"/>
      <c r="F130" s="333"/>
      <c r="G130" s="333"/>
      <c r="H130" s="333">
        <v>71600</v>
      </c>
      <c r="I130" s="333"/>
      <c r="J130" s="333">
        <v>71600</v>
      </c>
      <c r="K130" s="333">
        <v>71600</v>
      </c>
      <c r="L130" s="333"/>
      <c r="M130" s="333"/>
      <c r="N130" s="333"/>
      <c r="O130" s="333">
        <v>71600</v>
      </c>
      <c r="P130" s="333"/>
      <c r="Q130" s="333"/>
      <c r="R130" s="333"/>
      <c r="S130" s="333"/>
      <c r="T130" s="333"/>
    </row>
    <row r="131" ht="19.5" customHeight="1" spans="1:20">
      <c r="A131" s="321" t="s">
        <v>362</v>
      </c>
      <c r="B131" s="334" t="s">
        <v>362</v>
      </c>
      <c r="C131" s="334" t="s">
        <v>362</v>
      </c>
      <c r="D131" s="334" t="s">
        <v>363</v>
      </c>
      <c r="E131" s="333"/>
      <c r="F131" s="333"/>
      <c r="G131" s="333"/>
      <c r="H131" s="333">
        <v>71600</v>
      </c>
      <c r="I131" s="333"/>
      <c r="J131" s="333">
        <v>71600</v>
      </c>
      <c r="K131" s="333">
        <v>71600</v>
      </c>
      <c r="L131" s="333"/>
      <c r="M131" s="333"/>
      <c r="N131" s="333"/>
      <c r="O131" s="333">
        <v>71600</v>
      </c>
      <c r="P131" s="333"/>
      <c r="Q131" s="333"/>
      <c r="R131" s="333"/>
      <c r="S131" s="333"/>
      <c r="T131" s="333"/>
    </row>
    <row r="132" ht="19.5" customHeight="1" spans="1:20">
      <c r="A132" s="321" t="s">
        <v>364</v>
      </c>
      <c r="B132" s="334" t="s">
        <v>364</v>
      </c>
      <c r="C132" s="334" t="s">
        <v>364</v>
      </c>
      <c r="D132" s="334" t="s">
        <v>365</v>
      </c>
      <c r="E132" s="333"/>
      <c r="F132" s="333"/>
      <c r="G132" s="333"/>
      <c r="H132" s="333">
        <v>6192510.95</v>
      </c>
      <c r="I132" s="333">
        <v>1835434.8</v>
      </c>
      <c r="J132" s="333">
        <v>4357076.15</v>
      </c>
      <c r="K132" s="333">
        <v>6192461.94</v>
      </c>
      <c r="L132" s="333">
        <v>1835385.79</v>
      </c>
      <c r="M132" s="333">
        <v>1799511.39</v>
      </c>
      <c r="N132" s="333">
        <v>35874.4</v>
      </c>
      <c r="O132" s="333">
        <v>4357076.15</v>
      </c>
      <c r="P132" s="333">
        <v>49.01</v>
      </c>
      <c r="Q132" s="333">
        <v>49.01</v>
      </c>
      <c r="R132" s="333"/>
      <c r="S132" s="333"/>
      <c r="T132" s="333"/>
    </row>
    <row r="133" ht="19.5" customHeight="1" spans="1:20">
      <c r="A133" s="321" t="s">
        <v>366</v>
      </c>
      <c r="B133" s="334" t="s">
        <v>366</v>
      </c>
      <c r="C133" s="334" t="s">
        <v>366</v>
      </c>
      <c r="D133" s="334" t="s">
        <v>367</v>
      </c>
      <c r="E133" s="333"/>
      <c r="F133" s="333"/>
      <c r="G133" s="333"/>
      <c r="H133" s="333">
        <v>2338628.6</v>
      </c>
      <c r="I133" s="333">
        <v>1835434.8</v>
      </c>
      <c r="J133" s="333">
        <v>503193.8</v>
      </c>
      <c r="K133" s="333">
        <v>2338579.59</v>
      </c>
      <c r="L133" s="333">
        <v>1835385.79</v>
      </c>
      <c r="M133" s="333">
        <v>1799511.39</v>
      </c>
      <c r="N133" s="333">
        <v>35874.4</v>
      </c>
      <c r="O133" s="333">
        <v>503193.8</v>
      </c>
      <c r="P133" s="333">
        <v>49.01</v>
      </c>
      <c r="Q133" s="333">
        <v>49.01</v>
      </c>
      <c r="R133" s="333"/>
      <c r="S133" s="333"/>
      <c r="T133" s="333"/>
    </row>
    <row r="134" ht="19.5" customHeight="1" spans="1:20">
      <c r="A134" s="321" t="s">
        <v>368</v>
      </c>
      <c r="B134" s="334" t="s">
        <v>368</v>
      </c>
      <c r="C134" s="334" t="s">
        <v>368</v>
      </c>
      <c r="D134" s="334" t="s">
        <v>369</v>
      </c>
      <c r="E134" s="333"/>
      <c r="F134" s="333"/>
      <c r="G134" s="333"/>
      <c r="H134" s="333">
        <v>1085856.92</v>
      </c>
      <c r="I134" s="333">
        <v>582663.12</v>
      </c>
      <c r="J134" s="333">
        <v>503193.8</v>
      </c>
      <c r="K134" s="333">
        <v>1085807.91</v>
      </c>
      <c r="L134" s="333">
        <v>582614.11</v>
      </c>
      <c r="M134" s="333">
        <v>567739.71</v>
      </c>
      <c r="N134" s="333">
        <v>14874.4</v>
      </c>
      <c r="O134" s="333">
        <v>503193.8</v>
      </c>
      <c r="P134" s="333">
        <v>49.01</v>
      </c>
      <c r="Q134" s="333">
        <v>49.01</v>
      </c>
      <c r="R134" s="333"/>
      <c r="S134" s="333"/>
      <c r="T134" s="333"/>
    </row>
    <row r="135" ht="19.5" customHeight="1" spans="1:20">
      <c r="A135" s="321" t="s">
        <v>370</v>
      </c>
      <c r="B135" s="334" t="s">
        <v>370</v>
      </c>
      <c r="C135" s="334" t="s">
        <v>370</v>
      </c>
      <c r="D135" s="334" t="s">
        <v>371</v>
      </c>
      <c r="E135" s="333"/>
      <c r="F135" s="333"/>
      <c r="G135" s="333"/>
      <c r="H135" s="333">
        <v>1252771.68</v>
      </c>
      <c r="I135" s="333">
        <v>1252771.68</v>
      </c>
      <c r="J135" s="333"/>
      <c r="K135" s="333">
        <v>1252771.68</v>
      </c>
      <c r="L135" s="333">
        <v>1252771.68</v>
      </c>
      <c r="M135" s="333">
        <v>1231771.68</v>
      </c>
      <c r="N135" s="333">
        <v>21000</v>
      </c>
      <c r="O135" s="333"/>
      <c r="P135" s="333"/>
      <c r="Q135" s="333"/>
      <c r="R135" s="333"/>
      <c r="S135" s="333"/>
      <c r="T135" s="333"/>
    </row>
    <row r="136" ht="19.5" customHeight="1" spans="1:20">
      <c r="A136" s="321" t="s">
        <v>372</v>
      </c>
      <c r="B136" s="334" t="s">
        <v>372</v>
      </c>
      <c r="C136" s="334" t="s">
        <v>372</v>
      </c>
      <c r="D136" s="334" t="s">
        <v>373</v>
      </c>
      <c r="E136" s="333"/>
      <c r="F136" s="333"/>
      <c r="G136" s="333"/>
      <c r="H136" s="333">
        <v>715836.62</v>
      </c>
      <c r="I136" s="333"/>
      <c r="J136" s="333">
        <v>715836.62</v>
      </c>
      <c r="K136" s="333">
        <v>715836.62</v>
      </c>
      <c r="L136" s="333"/>
      <c r="M136" s="333"/>
      <c r="N136" s="333"/>
      <c r="O136" s="333">
        <v>715836.62</v>
      </c>
      <c r="P136" s="333"/>
      <c r="Q136" s="333"/>
      <c r="R136" s="333"/>
      <c r="S136" s="333"/>
      <c r="T136" s="333"/>
    </row>
    <row r="137" ht="19.5" customHeight="1" spans="1:20">
      <c r="A137" s="321" t="s">
        <v>374</v>
      </c>
      <c r="B137" s="334" t="s">
        <v>374</v>
      </c>
      <c r="C137" s="334" t="s">
        <v>374</v>
      </c>
      <c r="D137" s="334" t="s">
        <v>375</v>
      </c>
      <c r="E137" s="333"/>
      <c r="F137" s="333"/>
      <c r="G137" s="333"/>
      <c r="H137" s="333">
        <v>596572</v>
      </c>
      <c r="I137" s="333"/>
      <c r="J137" s="333">
        <v>596572</v>
      </c>
      <c r="K137" s="333">
        <v>596572</v>
      </c>
      <c r="L137" s="333"/>
      <c r="M137" s="333"/>
      <c r="N137" s="333"/>
      <c r="O137" s="333">
        <v>596572</v>
      </c>
      <c r="P137" s="333"/>
      <c r="Q137" s="333"/>
      <c r="R137" s="333"/>
      <c r="S137" s="333"/>
      <c r="T137" s="333"/>
    </row>
    <row r="138" ht="19.5" customHeight="1" spans="1:20">
      <c r="A138" s="321" t="s">
        <v>376</v>
      </c>
      <c r="B138" s="334" t="s">
        <v>376</v>
      </c>
      <c r="C138" s="334" t="s">
        <v>376</v>
      </c>
      <c r="D138" s="334" t="s">
        <v>377</v>
      </c>
      <c r="E138" s="333"/>
      <c r="F138" s="333"/>
      <c r="G138" s="333"/>
      <c r="H138" s="333">
        <v>119264.62</v>
      </c>
      <c r="I138" s="333"/>
      <c r="J138" s="333">
        <v>119264.62</v>
      </c>
      <c r="K138" s="333">
        <v>119264.62</v>
      </c>
      <c r="L138" s="333"/>
      <c r="M138" s="333"/>
      <c r="N138" s="333"/>
      <c r="O138" s="333">
        <v>119264.62</v>
      </c>
      <c r="P138" s="333"/>
      <c r="Q138" s="333"/>
      <c r="R138" s="333"/>
      <c r="S138" s="333"/>
      <c r="T138" s="333"/>
    </row>
    <row r="139" ht="19.5" customHeight="1" spans="1:20">
      <c r="A139" s="321" t="s">
        <v>378</v>
      </c>
      <c r="B139" s="334" t="s">
        <v>378</v>
      </c>
      <c r="C139" s="334" t="s">
        <v>378</v>
      </c>
      <c r="D139" s="334" t="s">
        <v>379</v>
      </c>
      <c r="E139" s="333"/>
      <c r="F139" s="333"/>
      <c r="G139" s="333"/>
      <c r="H139" s="333">
        <v>3117085.73</v>
      </c>
      <c r="I139" s="333"/>
      <c r="J139" s="333">
        <v>3117085.73</v>
      </c>
      <c r="K139" s="333">
        <v>3117085.73</v>
      </c>
      <c r="L139" s="333"/>
      <c r="M139" s="333"/>
      <c r="N139" s="333"/>
      <c r="O139" s="333">
        <v>3117085.73</v>
      </c>
      <c r="P139" s="333"/>
      <c r="Q139" s="333"/>
      <c r="R139" s="333"/>
      <c r="S139" s="333"/>
      <c r="T139" s="333"/>
    </row>
    <row r="140" ht="19.5" customHeight="1" spans="1:20">
      <c r="A140" s="321" t="s">
        <v>380</v>
      </c>
      <c r="B140" s="334" t="s">
        <v>380</v>
      </c>
      <c r="C140" s="334" t="s">
        <v>380</v>
      </c>
      <c r="D140" s="334" t="s">
        <v>381</v>
      </c>
      <c r="E140" s="333"/>
      <c r="F140" s="333"/>
      <c r="G140" s="333"/>
      <c r="H140" s="333">
        <v>3117085.73</v>
      </c>
      <c r="I140" s="333"/>
      <c r="J140" s="333">
        <v>3117085.73</v>
      </c>
      <c r="K140" s="333">
        <v>3117085.73</v>
      </c>
      <c r="L140" s="333"/>
      <c r="M140" s="333"/>
      <c r="N140" s="333"/>
      <c r="O140" s="333">
        <v>3117085.73</v>
      </c>
      <c r="P140" s="333"/>
      <c r="Q140" s="333"/>
      <c r="R140" s="333"/>
      <c r="S140" s="333"/>
      <c r="T140" s="333"/>
    </row>
    <row r="141" ht="19.5" customHeight="1" spans="1:20">
      <c r="A141" s="321" t="s">
        <v>394</v>
      </c>
      <c r="B141" s="334" t="s">
        <v>394</v>
      </c>
      <c r="C141" s="334" t="s">
        <v>394</v>
      </c>
      <c r="D141" s="334" t="s">
        <v>395</v>
      </c>
      <c r="E141" s="333"/>
      <c r="F141" s="333"/>
      <c r="G141" s="333"/>
      <c r="H141" s="333">
        <v>20960</v>
      </c>
      <c r="I141" s="333"/>
      <c r="J141" s="333">
        <v>20960</v>
      </c>
      <c r="K141" s="333">
        <v>20960</v>
      </c>
      <c r="L141" s="333"/>
      <c r="M141" s="333"/>
      <c r="N141" s="333"/>
      <c r="O141" s="333">
        <v>20960</v>
      </c>
      <c r="P141" s="333"/>
      <c r="Q141" s="333"/>
      <c r="R141" s="333"/>
      <c r="S141" s="333"/>
      <c r="T141" s="333"/>
    </row>
    <row r="142" ht="19.5" customHeight="1" spans="1:20">
      <c r="A142" s="321" t="s">
        <v>396</v>
      </c>
      <c r="B142" s="334" t="s">
        <v>396</v>
      </c>
      <c r="C142" s="334" t="s">
        <v>396</v>
      </c>
      <c r="D142" s="334" t="s">
        <v>397</v>
      </c>
      <c r="E142" s="333"/>
      <c r="F142" s="333"/>
      <c r="G142" s="333"/>
      <c r="H142" s="333">
        <v>20960</v>
      </c>
      <c r="I142" s="333"/>
      <c r="J142" s="333">
        <v>20960</v>
      </c>
      <c r="K142" s="333">
        <v>20960</v>
      </c>
      <c r="L142" s="333"/>
      <c r="M142" s="333"/>
      <c r="N142" s="333"/>
      <c r="O142" s="333">
        <v>20960</v>
      </c>
      <c r="P142" s="333"/>
      <c r="Q142" s="333"/>
      <c r="R142" s="333"/>
      <c r="S142" s="333"/>
      <c r="T142" s="333"/>
    </row>
    <row r="143" ht="19.5" customHeight="1" spans="1:20">
      <c r="A143" s="321" t="s">
        <v>398</v>
      </c>
      <c r="B143" s="334" t="s">
        <v>398</v>
      </c>
      <c r="C143" s="334" t="s">
        <v>398</v>
      </c>
      <c r="D143" s="334" t="s">
        <v>399</v>
      </c>
      <c r="E143" s="333"/>
      <c r="F143" s="333"/>
      <c r="G143" s="333"/>
      <c r="H143" s="333">
        <v>27199135.07</v>
      </c>
      <c r="I143" s="333">
        <v>1427017.27</v>
      </c>
      <c r="J143" s="333">
        <v>25772117.8</v>
      </c>
      <c r="K143" s="333">
        <v>27199134.66</v>
      </c>
      <c r="L143" s="333">
        <v>1427016.86</v>
      </c>
      <c r="M143" s="333">
        <v>1387326.73</v>
      </c>
      <c r="N143" s="333">
        <v>39690.13</v>
      </c>
      <c r="O143" s="333">
        <v>25772117.8</v>
      </c>
      <c r="P143" s="333">
        <v>0.41</v>
      </c>
      <c r="Q143" s="333">
        <v>0.41</v>
      </c>
      <c r="R143" s="333"/>
      <c r="S143" s="333"/>
      <c r="T143" s="333"/>
    </row>
    <row r="144" ht="19.5" customHeight="1" spans="1:20">
      <c r="A144" s="321" t="s">
        <v>400</v>
      </c>
      <c r="B144" s="334" t="s">
        <v>400</v>
      </c>
      <c r="C144" s="334" t="s">
        <v>400</v>
      </c>
      <c r="D144" s="334" t="s">
        <v>401</v>
      </c>
      <c r="E144" s="333"/>
      <c r="F144" s="333"/>
      <c r="G144" s="333"/>
      <c r="H144" s="333">
        <v>7499545.72</v>
      </c>
      <c r="I144" s="333">
        <v>1427017.27</v>
      </c>
      <c r="J144" s="333">
        <v>6072528.45</v>
      </c>
      <c r="K144" s="333">
        <v>7499545.31</v>
      </c>
      <c r="L144" s="333">
        <v>1427016.86</v>
      </c>
      <c r="M144" s="333">
        <v>1387326.73</v>
      </c>
      <c r="N144" s="333">
        <v>39690.13</v>
      </c>
      <c r="O144" s="333">
        <v>6072528.45</v>
      </c>
      <c r="P144" s="333">
        <v>0.41</v>
      </c>
      <c r="Q144" s="333">
        <v>0.41</v>
      </c>
      <c r="R144" s="333"/>
      <c r="S144" s="333"/>
      <c r="T144" s="333"/>
    </row>
    <row r="145" ht="19.5" customHeight="1" spans="1:20">
      <c r="A145" s="321" t="s">
        <v>402</v>
      </c>
      <c r="B145" s="334" t="s">
        <v>402</v>
      </c>
      <c r="C145" s="334" t="s">
        <v>402</v>
      </c>
      <c r="D145" s="334" t="s">
        <v>147</v>
      </c>
      <c r="E145" s="333"/>
      <c r="F145" s="333"/>
      <c r="G145" s="333"/>
      <c r="H145" s="333">
        <v>1427017.27</v>
      </c>
      <c r="I145" s="333">
        <v>1427017.27</v>
      </c>
      <c r="J145" s="333"/>
      <c r="K145" s="333">
        <v>1427016.86</v>
      </c>
      <c r="L145" s="333">
        <v>1427016.86</v>
      </c>
      <c r="M145" s="333">
        <v>1387326.73</v>
      </c>
      <c r="N145" s="333">
        <v>39690.13</v>
      </c>
      <c r="O145" s="333"/>
      <c r="P145" s="333">
        <v>0.41</v>
      </c>
      <c r="Q145" s="333">
        <v>0.41</v>
      </c>
      <c r="R145" s="333"/>
      <c r="S145" s="333"/>
      <c r="T145" s="333"/>
    </row>
    <row r="146" ht="19.5" customHeight="1" spans="1:20">
      <c r="A146" s="321" t="s">
        <v>403</v>
      </c>
      <c r="B146" s="334" t="s">
        <v>403</v>
      </c>
      <c r="C146" s="334" t="s">
        <v>403</v>
      </c>
      <c r="D146" s="334" t="s">
        <v>404</v>
      </c>
      <c r="E146" s="333"/>
      <c r="F146" s="333"/>
      <c r="G146" s="333"/>
      <c r="H146" s="333">
        <v>86315</v>
      </c>
      <c r="I146" s="333"/>
      <c r="J146" s="333">
        <v>86315</v>
      </c>
      <c r="K146" s="333">
        <v>86315</v>
      </c>
      <c r="L146" s="333"/>
      <c r="M146" s="333"/>
      <c r="N146" s="333"/>
      <c r="O146" s="333">
        <v>86315</v>
      </c>
      <c r="P146" s="333"/>
      <c r="Q146" s="333"/>
      <c r="R146" s="333"/>
      <c r="S146" s="333"/>
      <c r="T146" s="333"/>
    </row>
    <row r="147" ht="19.5" customHeight="1" spans="1:20">
      <c r="A147" s="321" t="s">
        <v>405</v>
      </c>
      <c r="B147" s="334" t="s">
        <v>405</v>
      </c>
      <c r="C147" s="334" t="s">
        <v>405</v>
      </c>
      <c r="D147" s="334" t="s">
        <v>406</v>
      </c>
      <c r="E147" s="333"/>
      <c r="F147" s="333"/>
      <c r="G147" s="333"/>
      <c r="H147" s="333">
        <v>456000</v>
      </c>
      <c r="I147" s="333"/>
      <c r="J147" s="333">
        <v>456000</v>
      </c>
      <c r="K147" s="333">
        <v>456000</v>
      </c>
      <c r="L147" s="333"/>
      <c r="M147" s="333"/>
      <c r="N147" s="333"/>
      <c r="O147" s="333">
        <v>456000</v>
      </c>
      <c r="P147" s="333"/>
      <c r="Q147" s="333"/>
      <c r="R147" s="333"/>
      <c r="S147" s="333"/>
      <c r="T147" s="333"/>
    </row>
    <row r="148" ht="19.5" customHeight="1" spans="1:20">
      <c r="A148" s="321" t="s">
        <v>407</v>
      </c>
      <c r="B148" s="334" t="s">
        <v>407</v>
      </c>
      <c r="C148" s="334" t="s">
        <v>407</v>
      </c>
      <c r="D148" s="334" t="s">
        <v>408</v>
      </c>
      <c r="E148" s="333"/>
      <c r="F148" s="333"/>
      <c r="G148" s="333"/>
      <c r="H148" s="333">
        <v>618576.1</v>
      </c>
      <c r="I148" s="333"/>
      <c r="J148" s="333">
        <v>618576.1</v>
      </c>
      <c r="K148" s="333">
        <v>618576.1</v>
      </c>
      <c r="L148" s="333"/>
      <c r="M148" s="333"/>
      <c r="N148" s="333"/>
      <c r="O148" s="333">
        <v>618576.1</v>
      </c>
      <c r="P148" s="333"/>
      <c r="Q148" s="333"/>
      <c r="R148" s="333"/>
      <c r="S148" s="333"/>
      <c r="T148" s="333"/>
    </row>
    <row r="149" ht="19.5" customHeight="1" spans="1:20">
      <c r="A149" s="321" t="s">
        <v>409</v>
      </c>
      <c r="B149" s="334" t="s">
        <v>409</v>
      </c>
      <c r="C149" s="334" t="s">
        <v>409</v>
      </c>
      <c r="D149" s="334" t="s">
        <v>410</v>
      </c>
      <c r="E149" s="333"/>
      <c r="F149" s="333"/>
      <c r="G149" s="333"/>
      <c r="H149" s="333">
        <v>4847637.35</v>
      </c>
      <c r="I149" s="333"/>
      <c r="J149" s="333">
        <v>4847637.35</v>
      </c>
      <c r="K149" s="333">
        <v>4847637.35</v>
      </c>
      <c r="L149" s="333"/>
      <c r="M149" s="333"/>
      <c r="N149" s="333"/>
      <c r="O149" s="333">
        <v>4847637.35</v>
      </c>
      <c r="P149" s="333"/>
      <c r="Q149" s="333"/>
      <c r="R149" s="333"/>
      <c r="S149" s="333"/>
      <c r="T149" s="333"/>
    </row>
    <row r="150" ht="19.5" customHeight="1" spans="1:20">
      <c r="A150" s="321" t="s">
        <v>411</v>
      </c>
      <c r="B150" s="334" t="s">
        <v>411</v>
      </c>
      <c r="C150" s="334" t="s">
        <v>411</v>
      </c>
      <c r="D150" s="334" t="s">
        <v>412</v>
      </c>
      <c r="E150" s="333"/>
      <c r="F150" s="333"/>
      <c r="G150" s="333"/>
      <c r="H150" s="333">
        <v>64000</v>
      </c>
      <c r="I150" s="333"/>
      <c r="J150" s="333">
        <v>64000</v>
      </c>
      <c r="K150" s="333">
        <v>64000</v>
      </c>
      <c r="L150" s="333"/>
      <c r="M150" s="333"/>
      <c r="N150" s="333"/>
      <c r="O150" s="333">
        <v>64000</v>
      </c>
      <c r="P150" s="333"/>
      <c r="Q150" s="333"/>
      <c r="R150" s="333"/>
      <c r="S150" s="333"/>
      <c r="T150" s="333"/>
    </row>
    <row r="151" ht="19.5" customHeight="1" spans="1:20">
      <c r="A151" s="321" t="s">
        <v>413</v>
      </c>
      <c r="B151" s="334" t="s">
        <v>413</v>
      </c>
      <c r="C151" s="334" t="s">
        <v>413</v>
      </c>
      <c r="D151" s="334" t="s">
        <v>414</v>
      </c>
      <c r="E151" s="333"/>
      <c r="F151" s="333"/>
      <c r="G151" s="333"/>
      <c r="H151" s="333">
        <v>2230743.46</v>
      </c>
      <c r="I151" s="333"/>
      <c r="J151" s="333">
        <v>2230743.46</v>
      </c>
      <c r="K151" s="333">
        <v>2230743.46</v>
      </c>
      <c r="L151" s="333"/>
      <c r="M151" s="333"/>
      <c r="N151" s="333"/>
      <c r="O151" s="333">
        <v>2230743.46</v>
      </c>
      <c r="P151" s="333"/>
      <c r="Q151" s="333"/>
      <c r="R151" s="333"/>
      <c r="S151" s="333"/>
      <c r="T151" s="333"/>
    </row>
    <row r="152" ht="19.5" customHeight="1" spans="1:20">
      <c r="A152" s="321" t="s">
        <v>415</v>
      </c>
      <c r="B152" s="334" t="s">
        <v>415</v>
      </c>
      <c r="C152" s="334" t="s">
        <v>415</v>
      </c>
      <c r="D152" s="334" t="s">
        <v>416</v>
      </c>
      <c r="E152" s="333"/>
      <c r="F152" s="333"/>
      <c r="G152" s="333"/>
      <c r="H152" s="333">
        <v>7000</v>
      </c>
      <c r="I152" s="333"/>
      <c r="J152" s="333">
        <v>7000</v>
      </c>
      <c r="K152" s="333">
        <v>7000</v>
      </c>
      <c r="L152" s="333"/>
      <c r="M152" s="333"/>
      <c r="N152" s="333"/>
      <c r="O152" s="333">
        <v>7000</v>
      </c>
      <c r="P152" s="333"/>
      <c r="Q152" s="333"/>
      <c r="R152" s="333"/>
      <c r="S152" s="333"/>
      <c r="T152" s="333"/>
    </row>
    <row r="153" ht="19.5" customHeight="1" spans="1:20">
      <c r="A153" s="321" t="s">
        <v>417</v>
      </c>
      <c r="B153" s="334" t="s">
        <v>417</v>
      </c>
      <c r="C153" s="334" t="s">
        <v>417</v>
      </c>
      <c r="D153" s="334" t="s">
        <v>418</v>
      </c>
      <c r="E153" s="333"/>
      <c r="F153" s="333"/>
      <c r="G153" s="333"/>
      <c r="H153" s="333">
        <v>43000</v>
      </c>
      <c r="I153" s="333"/>
      <c r="J153" s="333">
        <v>43000</v>
      </c>
      <c r="K153" s="333">
        <v>43000</v>
      </c>
      <c r="L153" s="333"/>
      <c r="M153" s="333"/>
      <c r="N153" s="333"/>
      <c r="O153" s="333">
        <v>43000</v>
      </c>
      <c r="P153" s="333"/>
      <c r="Q153" s="333"/>
      <c r="R153" s="333"/>
      <c r="S153" s="333"/>
      <c r="T153" s="333"/>
    </row>
    <row r="154" ht="19.5" customHeight="1" spans="1:20">
      <c r="A154" s="321" t="s">
        <v>419</v>
      </c>
      <c r="B154" s="334" t="s">
        <v>419</v>
      </c>
      <c r="C154" s="334" t="s">
        <v>419</v>
      </c>
      <c r="D154" s="334" t="s">
        <v>420</v>
      </c>
      <c r="E154" s="333"/>
      <c r="F154" s="333"/>
      <c r="G154" s="333"/>
      <c r="H154" s="333">
        <v>50000</v>
      </c>
      <c r="I154" s="333"/>
      <c r="J154" s="333">
        <v>50000</v>
      </c>
      <c r="K154" s="333">
        <v>50000</v>
      </c>
      <c r="L154" s="333"/>
      <c r="M154" s="333"/>
      <c r="N154" s="333"/>
      <c r="O154" s="333">
        <v>50000</v>
      </c>
      <c r="P154" s="333"/>
      <c r="Q154" s="333"/>
      <c r="R154" s="333"/>
      <c r="S154" s="333"/>
      <c r="T154" s="333"/>
    </row>
    <row r="155" ht="19.5" customHeight="1" spans="1:20">
      <c r="A155" s="321" t="s">
        <v>421</v>
      </c>
      <c r="B155" s="334" t="s">
        <v>421</v>
      </c>
      <c r="C155" s="334" t="s">
        <v>421</v>
      </c>
      <c r="D155" s="334" t="s">
        <v>422</v>
      </c>
      <c r="E155" s="333"/>
      <c r="F155" s="333"/>
      <c r="G155" s="333"/>
      <c r="H155" s="333">
        <v>1122893.46</v>
      </c>
      <c r="I155" s="333"/>
      <c r="J155" s="333">
        <v>1122893.46</v>
      </c>
      <c r="K155" s="333">
        <v>1122893.46</v>
      </c>
      <c r="L155" s="333"/>
      <c r="M155" s="333"/>
      <c r="N155" s="333"/>
      <c r="O155" s="333">
        <v>1122893.46</v>
      </c>
      <c r="P155" s="333"/>
      <c r="Q155" s="333"/>
      <c r="R155" s="333"/>
      <c r="S155" s="333"/>
      <c r="T155" s="333"/>
    </row>
    <row r="156" ht="19.5" customHeight="1" spans="1:20">
      <c r="A156" s="321" t="s">
        <v>423</v>
      </c>
      <c r="B156" s="334" t="s">
        <v>423</v>
      </c>
      <c r="C156" s="334" t="s">
        <v>423</v>
      </c>
      <c r="D156" s="334" t="s">
        <v>424</v>
      </c>
      <c r="E156" s="333"/>
      <c r="F156" s="333"/>
      <c r="G156" s="333"/>
      <c r="H156" s="333">
        <v>70000</v>
      </c>
      <c r="I156" s="333"/>
      <c r="J156" s="333">
        <v>70000</v>
      </c>
      <c r="K156" s="333">
        <v>70000</v>
      </c>
      <c r="L156" s="333"/>
      <c r="M156" s="333"/>
      <c r="N156" s="333"/>
      <c r="O156" s="333">
        <v>70000</v>
      </c>
      <c r="P156" s="333"/>
      <c r="Q156" s="333"/>
      <c r="R156" s="333"/>
      <c r="S156" s="333"/>
      <c r="T156" s="333"/>
    </row>
    <row r="157" ht="19.5" customHeight="1" spans="1:20">
      <c r="A157" s="321" t="s">
        <v>425</v>
      </c>
      <c r="B157" s="334" t="s">
        <v>425</v>
      </c>
      <c r="C157" s="334" t="s">
        <v>425</v>
      </c>
      <c r="D157" s="334" t="s">
        <v>426</v>
      </c>
      <c r="E157" s="333"/>
      <c r="F157" s="333"/>
      <c r="G157" s="333"/>
      <c r="H157" s="333">
        <v>937850</v>
      </c>
      <c r="I157" s="333"/>
      <c r="J157" s="333">
        <v>937850</v>
      </c>
      <c r="K157" s="333">
        <v>937850</v>
      </c>
      <c r="L157" s="333"/>
      <c r="M157" s="333"/>
      <c r="N157" s="333"/>
      <c r="O157" s="333">
        <v>937850</v>
      </c>
      <c r="P157" s="333"/>
      <c r="Q157" s="333"/>
      <c r="R157" s="333"/>
      <c r="S157" s="333"/>
      <c r="T157" s="333"/>
    </row>
    <row r="158" ht="19.5" customHeight="1" spans="1:20">
      <c r="A158" s="321" t="s">
        <v>427</v>
      </c>
      <c r="B158" s="334" t="s">
        <v>427</v>
      </c>
      <c r="C158" s="334" t="s">
        <v>427</v>
      </c>
      <c r="D158" s="334" t="s">
        <v>428</v>
      </c>
      <c r="E158" s="333"/>
      <c r="F158" s="333"/>
      <c r="G158" s="333"/>
      <c r="H158" s="333">
        <v>7882000</v>
      </c>
      <c r="I158" s="333"/>
      <c r="J158" s="333">
        <v>7882000</v>
      </c>
      <c r="K158" s="333">
        <v>7882000</v>
      </c>
      <c r="L158" s="333"/>
      <c r="M158" s="333"/>
      <c r="N158" s="333"/>
      <c r="O158" s="333">
        <v>7882000</v>
      </c>
      <c r="P158" s="333"/>
      <c r="Q158" s="333"/>
      <c r="R158" s="333"/>
      <c r="S158" s="333"/>
      <c r="T158" s="333"/>
    </row>
    <row r="159" ht="19.5" customHeight="1" spans="1:20">
      <c r="A159" s="321" t="s">
        <v>429</v>
      </c>
      <c r="B159" s="334" t="s">
        <v>429</v>
      </c>
      <c r="C159" s="334" t="s">
        <v>429</v>
      </c>
      <c r="D159" s="334" t="s">
        <v>430</v>
      </c>
      <c r="E159" s="333"/>
      <c r="F159" s="333"/>
      <c r="G159" s="333"/>
      <c r="H159" s="333">
        <v>7882000</v>
      </c>
      <c r="I159" s="333"/>
      <c r="J159" s="333">
        <v>7882000</v>
      </c>
      <c r="K159" s="333">
        <v>7882000</v>
      </c>
      <c r="L159" s="333"/>
      <c r="M159" s="333"/>
      <c r="N159" s="333"/>
      <c r="O159" s="333">
        <v>7882000</v>
      </c>
      <c r="P159" s="333"/>
      <c r="Q159" s="333"/>
      <c r="R159" s="333"/>
      <c r="S159" s="333"/>
      <c r="T159" s="333"/>
    </row>
    <row r="160" ht="19.5" customHeight="1" spans="1:20">
      <c r="A160" s="321" t="s">
        <v>431</v>
      </c>
      <c r="B160" s="334" t="s">
        <v>431</v>
      </c>
      <c r="C160" s="334" t="s">
        <v>431</v>
      </c>
      <c r="D160" s="334" t="s">
        <v>432</v>
      </c>
      <c r="E160" s="333"/>
      <c r="F160" s="333"/>
      <c r="G160" s="333"/>
      <c r="H160" s="333">
        <v>9582845.89</v>
      </c>
      <c r="I160" s="333"/>
      <c r="J160" s="333">
        <v>9582845.89</v>
      </c>
      <c r="K160" s="333">
        <v>9582845.89</v>
      </c>
      <c r="L160" s="333"/>
      <c r="M160" s="333"/>
      <c r="N160" s="333"/>
      <c r="O160" s="333">
        <v>9582845.89</v>
      </c>
      <c r="P160" s="333"/>
      <c r="Q160" s="333"/>
      <c r="R160" s="333"/>
      <c r="S160" s="333"/>
      <c r="T160" s="333"/>
    </row>
    <row r="161" ht="19.5" customHeight="1" spans="1:20">
      <c r="A161" s="321" t="s">
        <v>433</v>
      </c>
      <c r="B161" s="334" t="s">
        <v>433</v>
      </c>
      <c r="C161" s="334" t="s">
        <v>433</v>
      </c>
      <c r="D161" s="334" t="s">
        <v>434</v>
      </c>
      <c r="E161" s="333"/>
      <c r="F161" s="333"/>
      <c r="G161" s="333"/>
      <c r="H161" s="333">
        <v>361745.89</v>
      </c>
      <c r="I161" s="333"/>
      <c r="J161" s="333">
        <v>361745.89</v>
      </c>
      <c r="K161" s="333">
        <v>361745.89</v>
      </c>
      <c r="L161" s="333"/>
      <c r="M161" s="333"/>
      <c r="N161" s="333"/>
      <c r="O161" s="333">
        <v>361745.89</v>
      </c>
      <c r="P161" s="333"/>
      <c r="Q161" s="333"/>
      <c r="R161" s="333"/>
      <c r="S161" s="333"/>
      <c r="T161" s="333"/>
    </row>
    <row r="162" ht="19.5" customHeight="1" spans="1:20">
      <c r="A162" s="321" t="s">
        <v>435</v>
      </c>
      <c r="B162" s="334" t="s">
        <v>435</v>
      </c>
      <c r="C162" s="334" t="s">
        <v>435</v>
      </c>
      <c r="D162" s="334" t="s">
        <v>436</v>
      </c>
      <c r="E162" s="333"/>
      <c r="F162" s="333"/>
      <c r="G162" s="333"/>
      <c r="H162" s="333">
        <v>9221100</v>
      </c>
      <c r="I162" s="333"/>
      <c r="J162" s="333">
        <v>9221100</v>
      </c>
      <c r="K162" s="333">
        <v>9221100</v>
      </c>
      <c r="L162" s="333"/>
      <c r="M162" s="333"/>
      <c r="N162" s="333"/>
      <c r="O162" s="333">
        <v>9221100</v>
      </c>
      <c r="P162" s="333"/>
      <c r="Q162" s="333"/>
      <c r="R162" s="333"/>
      <c r="S162" s="333"/>
      <c r="T162" s="333"/>
    </row>
    <row r="163" ht="19.5" customHeight="1" spans="1:20">
      <c r="A163" s="321" t="s">
        <v>437</v>
      </c>
      <c r="B163" s="334" t="s">
        <v>437</v>
      </c>
      <c r="C163" s="334" t="s">
        <v>437</v>
      </c>
      <c r="D163" s="334" t="s">
        <v>438</v>
      </c>
      <c r="E163" s="333"/>
      <c r="F163" s="333"/>
      <c r="G163" s="333"/>
      <c r="H163" s="333">
        <v>4000</v>
      </c>
      <c r="I163" s="333"/>
      <c r="J163" s="333">
        <v>4000</v>
      </c>
      <c r="K163" s="333">
        <v>4000</v>
      </c>
      <c r="L163" s="333"/>
      <c r="M163" s="333"/>
      <c r="N163" s="333"/>
      <c r="O163" s="333">
        <v>4000</v>
      </c>
      <c r="P163" s="333"/>
      <c r="Q163" s="333"/>
      <c r="R163" s="333"/>
      <c r="S163" s="333"/>
      <c r="T163" s="333"/>
    </row>
    <row r="164" ht="19.5" customHeight="1" spans="1:20">
      <c r="A164" s="321" t="s">
        <v>439</v>
      </c>
      <c r="B164" s="334" t="s">
        <v>439</v>
      </c>
      <c r="C164" s="334" t="s">
        <v>439</v>
      </c>
      <c r="D164" s="334" t="s">
        <v>440</v>
      </c>
      <c r="E164" s="333"/>
      <c r="F164" s="333"/>
      <c r="G164" s="333"/>
      <c r="H164" s="333">
        <v>4000</v>
      </c>
      <c r="I164" s="333"/>
      <c r="J164" s="333">
        <v>4000</v>
      </c>
      <c r="K164" s="333">
        <v>4000</v>
      </c>
      <c r="L164" s="333"/>
      <c r="M164" s="333"/>
      <c r="N164" s="333"/>
      <c r="O164" s="333">
        <v>4000</v>
      </c>
      <c r="P164" s="333"/>
      <c r="Q164" s="333"/>
      <c r="R164" s="333"/>
      <c r="S164" s="333"/>
      <c r="T164" s="333"/>
    </row>
    <row r="165" ht="19.5" customHeight="1" spans="1:20">
      <c r="A165" s="321" t="s">
        <v>441</v>
      </c>
      <c r="B165" s="334" t="s">
        <v>441</v>
      </c>
      <c r="C165" s="334" t="s">
        <v>441</v>
      </c>
      <c r="D165" s="334" t="s">
        <v>442</v>
      </c>
      <c r="E165" s="333"/>
      <c r="F165" s="333"/>
      <c r="G165" s="333"/>
      <c r="H165" s="333">
        <v>1079773.6</v>
      </c>
      <c r="I165" s="333"/>
      <c r="J165" s="333">
        <v>1079773.6</v>
      </c>
      <c r="K165" s="333">
        <v>1079773.6</v>
      </c>
      <c r="L165" s="333"/>
      <c r="M165" s="333"/>
      <c r="N165" s="333"/>
      <c r="O165" s="333">
        <v>1079773.6</v>
      </c>
      <c r="P165" s="333"/>
      <c r="Q165" s="333"/>
      <c r="R165" s="333"/>
      <c r="S165" s="333"/>
      <c r="T165" s="333"/>
    </row>
    <row r="166" ht="19.5" customHeight="1" spans="1:20">
      <c r="A166" s="321" t="s">
        <v>443</v>
      </c>
      <c r="B166" s="334" t="s">
        <v>443</v>
      </c>
      <c r="C166" s="334" t="s">
        <v>443</v>
      </c>
      <c r="D166" s="334" t="s">
        <v>444</v>
      </c>
      <c r="E166" s="333"/>
      <c r="F166" s="333"/>
      <c r="G166" s="333"/>
      <c r="H166" s="333">
        <v>1079773.6</v>
      </c>
      <c r="I166" s="333"/>
      <c r="J166" s="333">
        <v>1079773.6</v>
      </c>
      <c r="K166" s="333">
        <v>1079773.6</v>
      </c>
      <c r="L166" s="333"/>
      <c r="M166" s="333"/>
      <c r="N166" s="333"/>
      <c r="O166" s="333">
        <v>1079773.6</v>
      </c>
      <c r="P166" s="333"/>
      <c r="Q166" s="333"/>
      <c r="R166" s="333"/>
      <c r="S166" s="333"/>
      <c r="T166" s="333"/>
    </row>
    <row r="167" ht="19.5" customHeight="1" spans="1:20">
      <c r="A167" s="321" t="s">
        <v>445</v>
      </c>
      <c r="B167" s="334" t="s">
        <v>445</v>
      </c>
      <c r="C167" s="334" t="s">
        <v>445</v>
      </c>
      <c r="D167" s="334" t="s">
        <v>446</v>
      </c>
      <c r="E167" s="333"/>
      <c r="F167" s="333"/>
      <c r="G167" s="333"/>
      <c r="H167" s="333">
        <v>1074464</v>
      </c>
      <c r="I167" s="333"/>
      <c r="J167" s="333">
        <v>1074464</v>
      </c>
      <c r="K167" s="333">
        <v>1074464</v>
      </c>
      <c r="L167" s="333"/>
      <c r="M167" s="333"/>
      <c r="N167" s="333"/>
      <c r="O167" s="333">
        <v>1074464</v>
      </c>
      <c r="P167" s="333"/>
      <c r="Q167" s="333"/>
      <c r="R167" s="333"/>
      <c r="S167" s="333"/>
      <c r="T167" s="333"/>
    </row>
    <row r="168" ht="19.5" customHeight="1" spans="1:20">
      <c r="A168" s="321" t="s">
        <v>447</v>
      </c>
      <c r="B168" s="334" t="s">
        <v>447</v>
      </c>
      <c r="C168" s="334" t="s">
        <v>447</v>
      </c>
      <c r="D168" s="334" t="s">
        <v>448</v>
      </c>
      <c r="E168" s="333"/>
      <c r="F168" s="333"/>
      <c r="G168" s="333"/>
      <c r="H168" s="333">
        <v>5309.6</v>
      </c>
      <c r="I168" s="333"/>
      <c r="J168" s="333">
        <v>5309.6</v>
      </c>
      <c r="K168" s="333">
        <v>5309.6</v>
      </c>
      <c r="L168" s="333"/>
      <c r="M168" s="333"/>
      <c r="N168" s="333"/>
      <c r="O168" s="333">
        <v>5309.6</v>
      </c>
      <c r="P168" s="333"/>
      <c r="Q168" s="333"/>
      <c r="R168" s="333"/>
      <c r="S168" s="333"/>
      <c r="T168" s="333"/>
    </row>
    <row r="169" ht="19.5" customHeight="1" spans="1:20">
      <c r="A169" s="321" t="s">
        <v>449</v>
      </c>
      <c r="B169" s="334" t="s">
        <v>449</v>
      </c>
      <c r="C169" s="334" t="s">
        <v>449</v>
      </c>
      <c r="D169" s="334" t="s">
        <v>450</v>
      </c>
      <c r="E169" s="333"/>
      <c r="F169" s="333"/>
      <c r="G169" s="333"/>
      <c r="H169" s="333">
        <v>118800</v>
      </c>
      <c r="I169" s="333"/>
      <c r="J169" s="333">
        <v>118800</v>
      </c>
      <c r="K169" s="333">
        <v>118800</v>
      </c>
      <c r="L169" s="333"/>
      <c r="M169" s="333"/>
      <c r="N169" s="333"/>
      <c r="O169" s="333">
        <v>118800</v>
      </c>
      <c r="P169" s="333"/>
      <c r="Q169" s="333"/>
      <c r="R169" s="333"/>
      <c r="S169" s="333"/>
      <c r="T169" s="333"/>
    </row>
    <row r="170" ht="19.5" customHeight="1" spans="1:20">
      <c r="A170" s="321" t="s">
        <v>451</v>
      </c>
      <c r="B170" s="334" t="s">
        <v>451</v>
      </c>
      <c r="C170" s="334" t="s">
        <v>451</v>
      </c>
      <c r="D170" s="334" t="s">
        <v>452</v>
      </c>
      <c r="E170" s="333"/>
      <c r="F170" s="333"/>
      <c r="G170" s="333"/>
      <c r="H170" s="333">
        <v>118800</v>
      </c>
      <c r="I170" s="333"/>
      <c r="J170" s="333">
        <v>118800</v>
      </c>
      <c r="K170" s="333">
        <v>118800</v>
      </c>
      <c r="L170" s="333"/>
      <c r="M170" s="333"/>
      <c r="N170" s="333"/>
      <c r="O170" s="333">
        <v>118800</v>
      </c>
      <c r="P170" s="333"/>
      <c r="Q170" s="333"/>
      <c r="R170" s="333"/>
      <c r="S170" s="333"/>
      <c r="T170" s="333"/>
    </row>
    <row r="171" ht="19.5" customHeight="1" spans="1:20">
      <c r="A171" s="321" t="s">
        <v>453</v>
      </c>
      <c r="B171" s="334" t="s">
        <v>453</v>
      </c>
      <c r="C171" s="334" t="s">
        <v>453</v>
      </c>
      <c r="D171" s="334" t="s">
        <v>454</v>
      </c>
      <c r="E171" s="333"/>
      <c r="F171" s="333"/>
      <c r="G171" s="333"/>
      <c r="H171" s="333">
        <v>118800</v>
      </c>
      <c r="I171" s="333"/>
      <c r="J171" s="333">
        <v>118800</v>
      </c>
      <c r="K171" s="333">
        <v>118800</v>
      </c>
      <c r="L171" s="333"/>
      <c r="M171" s="333"/>
      <c r="N171" s="333"/>
      <c r="O171" s="333">
        <v>118800</v>
      </c>
      <c r="P171" s="333"/>
      <c r="Q171" s="333"/>
      <c r="R171" s="333"/>
      <c r="S171" s="333"/>
      <c r="T171" s="333"/>
    </row>
    <row r="172" ht="19.5" customHeight="1" spans="1:20">
      <c r="A172" s="321" t="s">
        <v>455</v>
      </c>
      <c r="B172" s="334" t="s">
        <v>455</v>
      </c>
      <c r="C172" s="334" t="s">
        <v>455</v>
      </c>
      <c r="D172" s="334" t="s">
        <v>456</v>
      </c>
      <c r="E172" s="333"/>
      <c r="F172" s="333"/>
      <c r="G172" s="333"/>
      <c r="H172" s="333">
        <v>471000</v>
      </c>
      <c r="I172" s="333"/>
      <c r="J172" s="333">
        <v>471000</v>
      </c>
      <c r="K172" s="333">
        <v>471000</v>
      </c>
      <c r="L172" s="333"/>
      <c r="M172" s="333"/>
      <c r="N172" s="333"/>
      <c r="O172" s="333">
        <v>471000</v>
      </c>
      <c r="P172" s="333"/>
      <c r="Q172" s="333"/>
      <c r="R172" s="333"/>
      <c r="S172" s="333"/>
      <c r="T172" s="333"/>
    </row>
    <row r="173" ht="19.5" customHeight="1" spans="1:20">
      <c r="A173" s="321" t="s">
        <v>457</v>
      </c>
      <c r="B173" s="334" t="s">
        <v>457</v>
      </c>
      <c r="C173" s="334" t="s">
        <v>457</v>
      </c>
      <c r="D173" s="334" t="s">
        <v>458</v>
      </c>
      <c r="E173" s="333"/>
      <c r="F173" s="333"/>
      <c r="G173" s="333"/>
      <c r="H173" s="333">
        <v>471000</v>
      </c>
      <c r="I173" s="333"/>
      <c r="J173" s="333">
        <v>471000</v>
      </c>
      <c r="K173" s="333">
        <v>471000</v>
      </c>
      <c r="L173" s="333"/>
      <c r="M173" s="333"/>
      <c r="N173" s="333"/>
      <c r="O173" s="333">
        <v>471000</v>
      </c>
      <c r="P173" s="333"/>
      <c r="Q173" s="333"/>
      <c r="R173" s="333"/>
      <c r="S173" s="333"/>
      <c r="T173" s="333"/>
    </row>
    <row r="174" ht="19.5" customHeight="1" spans="1:20">
      <c r="A174" s="321" t="s">
        <v>459</v>
      </c>
      <c r="B174" s="334" t="s">
        <v>459</v>
      </c>
      <c r="C174" s="334" t="s">
        <v>459</v>
      </c>
      <c r="D174" s="334" t="s">
        <v>460</v>
      </c>
      <c r="E174" s="333"/>
      <c r="F174" s="333"/>
      <c r="G174" s="333"/>
      <c r="H174" s="333">
        <v>460000</v>
      </c>
      <c r="I174" s="333"/>
      <c r="J174" s="333">
        <v>460000</v>
      </c>
      <c r="K174" s="333">
        <v>460000</v>
      </c>
      <c r="L174" s="333"/>
      <c r="M174" s="333"/>
      <c r="N174" s="333"/>
      <c r="O174" s="333">
        <v>460000</v>
      </c>
      <c r="P174" s="333"/>
      <c r="Q174" s="333"/>
      <c r="R174" s="333"/>
      <c r="S174" s="333"/>
      <c r="T174" s="333"/>
    </row>
    <row r="175" ht="19.5" customHeight="1" spans="1:20">
      <c r="A175" s="321" t="s">
        <v>461</v>
      </c>
      <c r="B175" s="334" t="s">
        <v>461</v>
      </c>
      <c r="C175" s="334" t="s">
        <v>461</v>
      </c>
      <c r="D175" s="334" t="s">
        <v>462</v>
      </c>
      <c r="E175" s="333"/>
      <c r="F175" s="333"/>
      <c r="G175" s="333"/>
      <c r="H175" s="333">
        <v>11000</v>
      </c>
      <c r="I175" s="333"/>
      <c r="J175" s="333">
        <v>11000</v>
      </c>
      <c r="K175" s="333">
        <v>11000</v>
      </c>
      <c r="L175" s="333"/>
      <c r="M175" s="333"/>
      <c r="N175" s="333"/>
      <c r="O175" s="333">
        <v>11000</v>
      </c>
      <c r="P175" s="333"/>
      <c r="Q175" s="333"/>
      <c r="R175" s="333"/>
      <c r="S175" s="333"/>
      <c r="T175" s="333"/>
    </row>
    <row r="176" ht="19.5" customHeight="1" spans="1:20">
      <c r="A176" s="321" t="s">
        <v>463</v>
      </c>
      <c r="B176" s="334" t="s">
        <v>463</v>
      </c>
      <c r="C176" s="334" t="s">
        <v>463</v>
      </c>
      <c r="D176" s="334" t="s">
        <v>464</v>
      </c>
      <c r="E176" s="333"/>
      <c r="F176" s="333"/>
      <c r="G176" s="333"/>
      <c r="H176" s="333">
        <v>1070884</v>
      </c>
      <c r="I176" s="333">
        <v>1070884</v>
      </c>
      <c r="J176" s="333"/>
      <c r="K176" s="333">
        <v>1070884</v>
      </c>
      <c r="L176" s="333">
        <v>1070884</v>
      </c>
      <c r="M176" s="333">
        <v>1070884</v>
      </c>
      <c r="N176" s="333"/>
      <c r="O176" s="333"/>
      <c r="P176" s="333"/>
      <c r="Q176" s="333"/>
      <c r="R176" s="333"/>
      <c r="S176" s="333"/>
      <c r="T176" s="333"/>
    </row>
    <row r="177" ht="19.5" customHeight="1" spans="1:20">
      <c r="A177" s="321" t="s">
        <v>465</v>
      </c>
      <c r="B177" s="334" t="s">
        <v>465</v>
      </c>
      <c r="C177" s="334" t="s">
        <v>465</v>
      </c>
      <c r="D177" s="334" t="s">
        <v>466</v>
      </c>
      <c r="E177" s="333"/>
      <c r="F177" s="333"/>
      <c r="G177" s="333"/>
      <c r="H177" s="333">
        <v>1070884</v>
      </c>
      <c r="I177" s="333">
        <v>1070884</v>
      </c>
      <c r="J177" s="333"/>
      <c r="K177" s="333">
        <v>1070884</v>
      </c>
      <c r="L177" s="333">
        <v>1070884</v>
      </c>
      <c r="M177" s="333">
        <v>1070884</v>
      </c>
      <c r="N177" s="333"/>
      <c r="O177" s="333"/>
      <c r="P177" s="333"/>
      <c r="Q177" s="333"/>
      <c r="R177" s="333"/>
      <c r="S177" s="333"/>
      <c r="T177" s="333"/>
    </row>
    <row r="178" ht="19.5" customHeight="1" spans="1:20">
      <c r="A178" s="321" t="s">
        <v>467</v>
      </c>
      <c r="B178" s="334" t="s">
        <v>467</v>
      </c>
      <c r="C178" s="334" t="s">
        <v>467</v>
      </c>
      <c r="D178" s="334" t="s">
        <v>468</v>
      </c>
      <c r="E178" s="333"/>
      <c r="F178" s="333"/>
      <c r="G178" s="333"/>
      <c r="H178" s="333">
        <v>1070884</v>
      </c>
      <c r="I178" s="333">
        <v>1070884</v>
      </c>
      <c r="J178" s="333"/>
      <c r="K178" s="333">
        <v>1070884</v>
      </c>
      <c r="L178" s="333">
        <v>1070884</v>
      </c>
      <c r="M178" s="333">
        <v>1070884</v>
      </c>
      <c r="N178" s="333"/>
      <c r="O178" s="333"/>
      <c r="P178" s="333"/>
      <c r="Q178" s="333"/>
      <c r="R178" s="333"/>
      <c r="S178" s="333"/>
      <c r="T178" s="333"/>
    </row>
    <row r="179" ht="19.5" customHeight="1" spans="1:20">
      <c r="A179" s="321" t="s">
        <v>475</v>
      </c>
      <c r="B179" s="334" t="s">
        <v>475</v>
      </c>
      <c r="C179" s="334" t="s">
        <v>475</v>
      </c>
      <c r="D179" s="334" t="s">
        <v>476</v>
      </c>
      <c r="E179" s="333"/>
      <c r="F179" s="333"/>
      <c r="G179" s="333"/>
      <c r="H179" s="333">
        <v>4705688.46</v>
      </c>
      <c r="I179" s="333">
        <v>805271.44</v>
      </c>
      <c r="J179" s="333">
        <v>3900417.02</v>
      </c>
      <c r="K179" s="333">
        <v>4705688.46</v>
      </c>
      <c r="L179" s="333">
        <v>805271.44</v>
      </c>
      <c r="M179" s="333">
        <v>790166.44</v>
      </c>
      <c r="N179" s="333">
        <v>15105</v>
      </c>
      <c r="O179" s="333">
        <v>3900417.02</v>
      </c>
      <c r="P179" s="333"/>
      <c r="Q179" s="333"/>
      <c r="R179" s="333"/>
      <c r="S179" s="333"/>
      <c r="T179" s="333"/>
    </row>
    <row r="180" ht="19.5" customHeight="1" spans="1:20">
      <c r="A180" s="321" t="s">
        <v>477</v>
      </c>
      <c r="B180" s="334" t="s">
        <v>477</v>
      </c>
      <c r="C180" s="334" t="s">
        <v>477</v>
      </c>
      <c r="D180" s="334" t="s">
        <v>478</v>
      </c>
      <c r="E180" s="333"/>
      <c r="F180" s="333"/>
      <c r="G180" s="333"/>
      <c r="H180" s="333">
        <v>882430.44</v>
      </c>
      <c r="I180" s="333">
        <v>805271.44</v>
      </c>
      <c r="J180" s="333">
        <v>77159</v>
      </c>
      <c r="K180" s="333">
        <v>882430.44</v>
      </c>
      <c r="L180" s="333">
        <v>805271.44</v>
      </c>
      <c r="M180" s="333">
        <v>790166.44</v>
      </c>
      <c r="N180" s="333">
        <v>15105</v>
      </c>
      <c r="O180" s="333">
        <v>77159</v>
      </c>
      <c r="P180" s="333"/>
      <c r="Q180" s="333"/>
      <c r="R180" s="333"/>
      <c r="S180" s="333"/>
      <c r="T180" s="333"/>
    </row>
    <row r="181" ht="19.5" customHeight="1" spans="1:20">
      <c r="A181" s="321" t="s">
        <v>479</v>
      </c>
      <c r="B181" s="334" t="s">
        <v>479</v>
      </c>
      <c r="C181" s="334" t="s">
        <v>479</v>
      </c>
      <c r="D181" s="334" t="s">
        <v>480</v>
      </c>
      <c r="E181" s="333"/>
      <c r="F181" s="333"/>
      <c r="G181" s="333"/>
      <c r="H181" s="333">
        <v>62200</v>
      </c>
      <c r="I181" s="333"/>
      <c r="J181" s="333">
        <v>62200</v>
      </c>
      <c r="K181" s="333">
        <v>62200</v>
      </c>
      <c r="L181" s="333"/>
      <c r="M181" s="333"/>
      <c r="N181" s="333"/>
      <c r="O181" s="333">
        <v>62200</v>
      </c>
      <c r="P181" s="333"/>
      <c r="Q181" s="333"/>
      <c r="R181" s="333"/>
      <c r="S181" s="333"/>
      <c r="T181" s="333"/>
    </row>
    <row r="182" ht="19.5" customHeight="1" spans="1:20">
      <c r="A182" s="321" t="s">
        <v>481</v>
      </c>
      <c r="B182" s="334" t="s">
        <v>481</v>
      </c>
      <c r="C182" s="334" t="s">
        <v>481</v>
      </c>
      <c r="D182" s="334" t="s">
        <v>147</v>
      </c>
      <c r="E182" s="333"/>
      <c r="F182" s="333"/>
      <c r="G182" s="333"/>
      <c r="H182" s="333">
        <v>820230.44</v>
      </c>
      <c r="I182" s="333">
        <v>805271.44</v>
      </c>
      <c r="J182" s="333">
        <v>14959</v>
      </c>
      <c r="K182" s="333">
        <v>820230.44</v>
      </c>
      <c r="L182" s="333">
        <v>805271.44</v>
      </c>
      <c r="M182" s="333">
        <v>790166.44</v>
      </c>
      <c r="N182" s="333">
        <v>15105</v>
      </c>
      <c r="O182" s="333">
        <v>14959</v>
      </c>
      <c r="P182" s="333"/>
      <c r="Q182" s="333"/>
      <c r="R182" s="333"/>
      <c r="S182" s="333"/>
      <c r="T182" s="333"/>
    </row>
    <row r="183" ht="19.5" customHeight="1" spans="1:20">
      <c r="A183" s="321" t="s">
        <v>482</v>
      </c>
      <c r="B183" s="334" t="s">
        <v>482</v>
      </c>
      <c r="C183" s="334" t="s">
        <v>482</v>
      </c>
      <c r="D183" s="334" t="s">
        <v>483</v>
      </c>
      <c r="E183" s="333"/>
      <c r="F183" s="333"/>
      <c r="G183" s="333"/>
      <c r="H183" s="333">
        <v>62513</v>
      </c>
      <c r="I183" s="333"/>
      <c r="J183" s="333">
        <v>62513</v>
      </c>
      <c r="K183" s="333">
        <v>62513</v>
      </c>
      <c r="L183" s="333"/>
      <c r="M183" s="333"/>
      <c r="N183" s="333"/>
      <c r="O183" s="333">
        <v>62513</v>
      </c>
      <c r="P183" s="333"/>
      <c r="Q183" s="333"/>
      <c r="R183" s="333"/>
      <c r="S183" s="333"/>
      <c r="T183" s="333"/>
    </row>
    <row r="184" ht="19.5" customHeight="1" spans="1:20">
      <c r="A184" s="321" t="s">
        <v>484</v>
      </c>
      <c r="B184" s="334" t="s">
        <v>484</v>
      </c>
      <c r="C184" s="334" t="s">
        <v>484</v>
      </c>
      <c r="D184" s="334" t="s">
        <v>485</v>
      </c>
      <c r="E184" s="333"/>
      <c r="F184" s="333"/>
      <c r="G184" s="333"/>
      <c r="H184" s="333">
        <v>62513</v>
      </c>
      <c r="I184" s="333"/>
      <c r="J184" s="333">
        <v>62513</v>
      </c>
      <c r="K184" s="333">
        <v>62513</v>
      </c>
      <c r="L184" s="333"/>
      <c r="M184" s="333"/>
      <c r="N184" s="333"/>
      <c r="O184" s="333">
        <v>62513</v>
      </c>
      <c r="P184" s="333"/>
      <c r="Q184" s="333"/>
      <c r="R184" s="333"/>
      <c r="S184" s="333"/>
      <c r="T184" s="333"/>
    </row>
    <row r="185" ht="19.5" customHeight="1" spans="1:20">
      <c r="A185" s="321" t="s">
        <v>486</v>
      </c>
      <c r="B185" s="334" t="s">
        <v>486</v>
      </c>
      <c r="C185" s="334" t="s">
        <v>486</v>
      </c>
      <c r="D185" s="334" t="s">
        <v>487</v>
      </c>
      <c r="E185" s="333"/>
      <c r="F185" s="333"/>
      <c r="G185" s="333"/>
      <c r="H185" s="333">
        <v>3712745.02</v>
      </c>
      <c r="I185" s="333"/>
      <c r="J185" s="333">
        <v>3712745.02</v>
      </c>
      <c r="K185" s="333">
        <v>3712745.02</v>
      </c>
      <c r="L185" s="333"/>
      <c r="M185" s="333"/>
      <c r="N185" s="333"/>
      <c r="O185" s="333">
        <v>3712745.02</v>
      </c>
      <c r="P185" s="333"/>
      <c r="Q185" s="333"/>
      <c r="R185" s="333"/>
      <c r="S185" s="333"/>
      <c r="T185" s="333"/>
    </row>
    <row r="186" ht="19.5" customHeight="1" spans="1:20">
      <c r="A186" s="321" t="s">
        <v>488</v>
      </c>
      <c r="B186" s="334" t="s">
        <v>488</v>
      </c>
      <c r="C186" s="334" t="s">
        <v>488</v>
      </c>
      <c r="D186" s="334" t="s">
        <v>489</v>
      </c>
      <c r="E186" s="333"/>
      <c r="F186" s="333"/>
      <c r="G186" s="333"/>
      <c r="H186" s="333">
        <v>3712745.02</v>
      </c>
      <c r="I186" s="333"/>
      <c r="J186" s="333">
        <v>3712745.02</v>
      </c>
      <c r="K186" s="333">
        <v>3712745.02</v>
      </c>
      <c r="L186" s="333"/>
      <c r="M186" s="333"/>
      <c r="N186" s="333"/>
      <c r="O186" s="333">
        <v>3712745.02</v>
      </c>
      <c r="P186" s="333"/>
      <c r="Q186" s="333"/>
      <c r="R186" s="333"/>
      <c r="S186" s="333"/>
      <c r="T186" s="333"/>
    </row>
    <row r="187" ht="19.5" customHeight="1" spans="1:20">
      <c r="A187" s="321" t="s">
        <v>490</v>
      </c>
      <c r="B187" s="334" t="s">
        <v>490</v>
      </c>
      <c r="C187" s="334" t="s">
        <v>490</v>
      </c>
      <c r="D187" s="334" t="s">
        <v>491</v>
      </c>
      <c r="E187" s="333"/>
      <c r="F187" s="333"/>
      <c r="G187" s="333"/>
      <c r="H187" s="333">
        <v>40000</v>
      </c>
      <c r="I187" s="333"/>
      <c r="J187" s="333">
        <v>40000</v>
      </c>
      <c r="K187" s="333">
        <v>40000</v>
      </c>
      <c r="L187" s="333"/>
      <c r="M187" s="333"/>
      <c r="N187" s="333"/>
      <c r="O187" s="333">
        <v>40000</v>
      </c>
      <c r="P187" s="333"/>
      <c r="Q187" s="333"/>
      <c r="R187" s="333"/>
      <c r="S187" s="333"/>
      <c r="T187" s="333"/>
    </row>
    <row r="188" ht="19.5" customHeight="1" spans="1:20">
      <c r="A188" s="321" t="s">
        <v>492</v>
      </c>
      <c r="B188" s="334" t="s">
        <v>492</v>
      </c>
      <c r="C188" s="334" t="s">
        <v>492</v>
      </c>
      <c r="D188" s="334" t="s">
        <v>493</v>
      </c>
      <c r="E188" s="333"/>
      <c r="F188" s="333"/>
      <c r="G188" s="333"/>
      <c r="H188" s="333">
        <v>40000</v>
      </c>
      <c r="I188" s="333"/>
      <c r="J188" s="333">
        <v>40000</v>
      </c>
      <c r="K188" s="333">
        <v>40000</v>
      </c>
      <c r="L188" s="333"/>
      <c r="M188" s="333"/>
      <c r="N188" s="333"/>
      <c r="O188" s="333">
        <v>40000</v>
      </c>
      <c r="P188" s="333"/>
      <c r="Q188" s="333"/>
      <c r="R188" s="333"/>
      <c r="S188" s="333"/>
      <c r="T188" s="333"/>
    </row>
    <row r="189" ht="19.5" customHeight="1" spans="1:20">
      <c r="A189" s="321" t="s">
        <v>494</v>
      </c>
      <c r="B189" s="334" t="s">
        <v>494</v>
      </c>
      <c r="C189" s="334" t="s">
        <v>494</v>
      </c>
      <c r="D189" s="334" t="s">
        <v>495</v>
      </c>
      <c r="E189" s="333"/>
      <c r="F189" s="333"/>
      <c r="G189" s="333"/>
      <c r="H189" s="333">
        <v>8000</v>
      </c>
      <c r="I189" s="333"/>
      <c r="J189" s="333">
        <v>8000</v>
      </c>
      <c r="K189" s="333">
        <v>8000</v>
      </c>
      <c r="L189" s="333"/>
      <c r="M189" s="333"/>
      <c r="N189" s="333"/>
      <c r="O189" s="333">
        <v>8000</v>
      </c>
      <c r="P189" s="333"/>
      <c r="Q189" s="333"/>
      <c r="R189" s="333"/>
      <c r="S189" s="333"/>
      <c r="T189" s="333"/>
    </row>
    <row r="190" ht="19.5" customHeight="1" spans="1:20">
      <c r="A190" s="321" t="s">
        <v>496</v>
      </c>
      <c r="B190" s="334" t="s">
        <v>496</v>
      </c>
      <c r="C190" s="334" t="s">
        <v>496</v>
      </c>
      <c r="D190" s="334" t="s">
        <v>497</v>
      </c>
      <c r="E190" s="333"/>
      <c r="F190" s="333"/>
      <c r="G190" s="333"/>
      <c r="H190" s="333">
        <v>8000</v>
      </c>
      <c r="I190" s="333"/>
      <c r="J190" s="333">
        <v>8000</v>
      </c>
      <c r="K190" s="333">
        <v>8000</v>
      </c>
      <c r="L190" s="333"/>
      <c r="M190" s="333"/>
      <c r="N190" s="333"/>
      <c r="O190" s="333">
        <v>8000</v>
      </c>
      <c r="P190" s="333"/>
      <c r="Q190" s="333"/>
      <c r="R190" s="333"/>
      <c r="S190" s="333"/>
      <c r="T190" s="333"/>
    </row>
    <row r="191" ht="19.5" customHeight="1" spans="1:20">
      <c r="A191" s="321" t="s">
        <v>552</v>
      </c>
      <c r="B191" s="334" t="s">
        <v>552</v>
      </c>
      <c r="C191" s="334" t="s">
        <v>552</v>
      </c>
      <c r="D191" s="334" t="s">
        <v>552</v>
      </c>
      <c r="E191" s="334" t="s">
        <v>552</v>
      </c>
      <c r="F191" s="334" t="s">
        <v>552</v>
      </c>
      <c r="G191" s="334" t="s">
        <v>552</v>
      </c>
      <c r="H191" s="334" t="s">
        <v>552</v>
      </c>
      <c r="I191" s="334" t="s">
        <v>552</v>
      </c>
      <c r="J191" s="334" t="s">
        <v>552</v>
      </c>
      <c r="K191" s="334" t="s">
        <v>552</v>
      </c>
      <c r="L191" s="334" t="s">
        <v>552</v>
      </c>
      <c r="M191" s="334" t="s">
        <v>552</v>
      </c>
      <c r="N191" s="334" t="s">
        <v>552</v>
      </c>
      <c r="O191" s="334" t="s">
        <v>552</v>
      </c>
      <c r="P191" s="334" t="s">
        <v>552</v>
      </c>
      <c r="Q191" s="334" t="s">
        <v>552</v>
      </c>
      <c r="R191" s="334" t="s">
        <v>552</v>
      </c>
      <c r="S191" s="334" t="s">
        <v>552</v>
      </c>
      <c r="T191" s="334" t="s">
        <v>552</v>
      </c>
    </row>
    <row r="192" ht="409.5" hidden="1" customHeight="1" spans="1:20">
      <c r="A192" s="335"/>
      <c r="B192" s="335"/>
      <c r="C192" s="335"/>
      <c r="D192" s="335"/>
      <c r="E192" s="335"/>
      <c r="F192" s="335"/>
      <c r="G192" s="335"/>
      <c r="H192" s="335"/>
      <c r="I192" s="335"/>
      <c r="J192" s="336"/>
      <c r="K192" s="335"/>
      <c r="L192" s="335"/>
      <c r="M192" s="335"/>
      <c r="N192" s="335"/>
      <c r="O192" s="335"/>
      <c r="P192" s="335"/>
      <c r="Q192" s="335"/>
      <c r="R192" s="335"/>
      <c r="S192" s="335"/>
      <c r="T192" s="335"/>
    </row>
  </sheetData>
  <mergeCells count="208">
    <mergeCell ref="A7:D7"/>
    <mergeCell ref="E7:G7"/>
    <mergeCell ref="H7:J7"/>
    <mergeCell ref="K7:O7"/>
    <mergeCell ref="P7:T7"/>
    <mergeCell ref="L8:N8"/>
    <mergeCell ref="R8:T8"/>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T191"/>
    <mergeCell ref="A192:T192"/>
    <mergeCell ref="A11:A12"/>
    <mergeCell ref="B11:B12"/>
    <mergeCell ref="C11:C12"/>
    <mergeCell ref="D8:D10"/>
    <mergeCell ref="E8:E10"/>
    <mergeCell ref="F8:F10"/>
    <mergeCell ref="G8:G10"/>
    <mergeCell ref="H8:H10"/>
    <mergeCell ref="I8:I10"/>
    <mergeCell ref="J8:J10"/>
    <mergeCell ref="K8:K10"/>
    <mergeCell ref="L9:L10"/>
    <mergeCell ref="M9:M10"/>
    <mergeCell ref="N9:N10"/>
    <mergeCell ref="O8:O10"/>
    <mergeCell ref="P8:P10"/>
    <mergeCell ref="Q8:Q10"/>
    <mergeCell ref="R9:R10"/>
    <mergeCell ref="S9:S10"/>
    <mergeCell ref="T9:T10"/>
    <mergeCell ref="A8:C10"/>
  </mergeCells>
  <pageMargins left="0.75" right="0.75" top="1" bottom="1" header="0.5" footer="0.5"/>
  <pageSetup paperSize="1" scale="50"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autoPageBreaks="0"/>
  </sheetPr>
  <dimension ref="A1:I47"/>
  <sheetViews>
    <sheetView zoomScaleSheetLayoutView="60" workbookViewId="0">
      <selection activeCell="A8" sqref="A8"/>
    </sheetView>
  </sheetViews>
  <sheetFormatPr defaultColWidth="8.87962962962963" defaultRowHeight="13.2"/>
  <cols>
    <col min="1" max="1" width="7" customWidth="1"/>
    <col min="2" max="2" width="37.4351851851852" customWidth="1"/>
    <col min="3" max="3" width="23" customWidth="1"/>
    <col min="4" max="4" width="7" customWidth="1"/>
    <col min="5" max="5" width="26" customWidth="1"/>
    <col min="6" max="6" width="22.1018518518519" customWidth="1"/>
    <col min="7" max="7" width="7" customWidth="1"/>
    <col min="8" max="8" width="42" customWidth="1"/>
    <col min="9" max="9" width="19.537037037037" customWidth="1"/>
  </cols>
  <sheetData>
    <row r="1" ht="27.75" customHeight="1" spans="1:9">
      <c r="A1" s="311"/>
      <c r="B1" s="221"/>
      <c r="C1" s="221"/>
      <c r="D1" s="221"/>
      <c r="E1" s="222" t="s">
        <v>553</v>
      </c>
      <c r="F1" s="221"/>
      <c r="G1" s="221"/>
      <c r="H1" s="221"/>
      <c r="I1" s="221"/>
    </row>
    <row r="2" ht="409.5" hidden="1" customHeight="1" spans="1:9">
      <c r="A2" s="311"/>
      <c r="B2" s="221"/>
      <c r="C2" s="221"/>
      <c r="D2" s="221"/>
      <c r="E2" s="221"/>
      <c r="F2" s="221"/>
      <c r="G2" s="221"/>
      <c r="H2" s="221"/>
      <c r="I2" s="221"/>
    </row>
    <row r="3" ht="409.5" hidden="1" customHeight="1" spans="1:9">
      <c r="A3" s="311"/>
      <c r="B3" s="221"/>
      <c r="C3" s="221"/>
      <c r="D3" s="221"/>
      <c r="E3" s="221"/>
      <c r="F3" s="221"/>
      <c r="G3" s="221"/>
      <c r="H3" s="221"/>
      <c r="I3" s="221"/>
    </row>
    <row r="4" ht="409.5" hidden="1" customHeight="1" spans="1:9">
      <c r="A4" s="311"/>
      <c r="B4" s="221"/>
      <c r="C4" s="221"/>
      <c r="D4" s="221"/>
      <c r="E4" s="221"/>
      <c r="F4" s="221"/>
      <c r="G4" s="221"/>
      <c r="H4" s="221"/>
      <c r="I4" s="221"/>
    </row>
    <row r="5" ht="409.5" hidden="1" customHeight="1" spans="1:9">
      <c r="A5" s="311"/>
      <c r="B5" s="221"/>
      <c r="C5" s="221"/>
      <c r="D5" s="221"/>
      <c r="E5" s="221"/>
      <c r="F5" s="221"/>
      <c r="G5" s="221"/>
      <c r="H5" s="221"/>
      <c r="I5" s="221"/>
    </row>
    <row r="6" ht="409.5" hidden="1" customHeight="1" spans="1:9">
      <c r="A6" s="311"/>
      <c r="B6" s="221"/>
      <c r="C6" s="221"/>
      <c r="D6" s="221"/>
      <c r="E6" s="221"/>
      <c r="F6" s="221"/>
      <c r="G6" s="221"/>
      <c r="H6" s="221"/>
      <c r="I6" s="221"/>
    </row>
    <row r="7" ht="13.5" customHeight="1" spans="1:9">
      <c r="A7" s="221"/>
      <c r="B7" s="221"/>
      <c r="C7" s="221"/>
      <c r="D7" s="221"/>
      <c r="E7" s="221"/>
      <c r="F7" s="221"/>
      <c r="G7" s="221"/>
      <c r="H7" s="221"/>
      <c r="I7" s="265" t="s">
        <v>554</v>
      </c>
    </row>
    <row r="8" ht="13.5" customHeight="1" spans="1:9">
      <c r="A8" s="318" t="s">
        <v>2</v>
      </c>
      <c r="B8" s="224"/>
      <c r="C8" s="224"/>
      <c r="D8" s="224"/>
      <c r="E8" s="225"/>
      <c r="F8" s="224"/>
      <c r="G8" s="224"/>
      <c r="H8" s="224"/>
      <c r="I8" s="266" t="s">
        <v>3</v>
      </c>
    </row>
    <row r="9" ht="19.5" customHeight="1" spans="1:9">
      <c r="A9" s="332" t="s">
        <v>548</v>
      </c>
      <c r="B9" s="239" t="s">
        <v>548</v>
      </c>
      <c r="C9" s="239" t="s">
        <v>548</v>
      </c>
      <c r="D9" s="239" t="s">
        <v>549</v>
      </c>
      <c r="E9" s="239" t="s">
        <v>549</v>
      </c>
      <c r="F9" s="239" t="s">
        <v>549</v>
      </c>
      <c r="G9" s="239" t="s">
        <v>549</v>
      </c>
      <c r="H9" s="239" t="s">
        <v>549</v>
      </c>
      <c r="I9" s="239" t="s">
        <v>549</v>
      </c>
    </row>
    <row r="10" ht="19.5" customHeight="1" spans="1:9">
      <c r="A10" s="332" t="s">
        <v>555</v>
      </c>
      <c r="B10" s="239" t="s">
        <v>122</v>
      </c>
      <c r="C10" s="239" t="s">
        <v>8</v>
      </c>
      <c r="D10" s="239" t="s">
        <v>555</v>
      </c>
      <c r="E10" s="239" t="s">
        <v>122</v>
      </c>
      <c r="F10" s="239" t="s">
        <v>8</v>
      </c>
      <c r="G10" s="239" t="s">
        <v>555</v>
      </c>
      <c r="H10" s="239" t="s">
        <v>122</v>
      </c>
      <c r="I10" s="239" t="s">
        <v>8</v>
      </c>
    </row>
    <row r="11" ht="19.5" customHeight="1" spans="1:9">
      <c r="A11" s="332" t="s">
        <v>555</v>
      </c>
      <c r="B11" s="239" t="s">
        <v>122</v>
      </c>
      <c r="C11" s="239" t="s">
        <v>8</v>
      </c>
      <c r="D11" s="239" t="s">
        <v>555</v>
      </c>
      <c r="E11" s="239" t="s">
        <v>122</v>
      </c>
      <c r="F11" s="239" t="s">
        <v>8</v>
      </c>
      <c r="G11" s="239" t="s">
        <v>555</v>
      </c>
      <c r="H11" s="239" t="s">
        <v>122</v>
      </c>
      <c r="I11" s="239" t="s">
        <v>8</v>
      </c>
    </row>
    <row r="12" ht="19.5" customHeight="1" spans="1:9">
      <c r="A12" s="321" t="s">
        <v>556</v>
      </c>
      <c r="B12" s="334" t="s">
        <v>557</v>
      </c>
      <c r="C12" s="333">
        <v>15278203.32</v>
      </c>
      <c r="D12" s="334" t="s">
        <v>558</v>
      </c>
      <c r="E12" s="334" t="s">
        <v>559</v>
      </c>
      <c r="F12" s="333">
        <v>751348.41</v>
      </c>
      <c r="G12" s="334" t="s">
        <v>560</v>
      </c>
      <c r="H12" s="334" t="s">
        <v>561</v>
      </c>
      <c r="I12" s="333"/>
    </row>
    <row r="13" ht="19.5" customHeight="1" spans="1:9">
      <c r="A13" s="321" t="s">
        <v>562</v>
      </c>
      <c r="B13" s="334" t="s">
        <v>563</v>
      </c>
      <c r="C13" s="333">
        <v>2318644.62</v>
      </c>
      <c r="D13" s="334" t="s">
        <v>564</v>
      </c>
      <c r="E13" s="334" t="s">
        <v>565</v>
      </c>
      <c r="F13" s="333">
        <v>71524.9</v>
      </c>
      <c r="G13" s="334" t="s">
        <v>566</v>
      </c>
      <c r="H13" s="334" t="s">
        <v>567</v>
      </c>
      <c r="I13" s="333"/>
    </row>
    <row r="14" ht="19.5" customHeight="1" spans="1:9">
      <c r="A14" s="321" t="s">
        <v>568</v>
      </c>
      <c r="B14" s="334" t="s">
        <v>569</v>
      </c>
      <c r="C14" s="333">
        <v>4333803</v>
      </c>
      <c r="D14" s="334" t="s">
        <v>570</v>
      </c>
      <c r="E14" s="334" t="s">
        <v>571</v>
      </c>
      <c r="F14" s="333">
        <v>5700</v>
      </c>
      <c r="G14" s="334" t="s">
        <v>572</v>
      </c>
      <c r="H14" s="334" t="s">
        <v>573</v>
      </c>
      <c r="I14" s="333"/>
    </row>
    <row r="15" ht="19.5" customHeight="1" spans="1:9">
      <c r="A15" s="321" t="s">
        <v>574</v>
      </c>
      <c r="B15" s="334" t="s">
        <v>575</v>
      </c>
      <c r="C15" s="333">
        <v>4707475</v>
      </c>
      <c r="D15" s="334" t="s">
        <v>576</v>
      </c>
      <c r="E15" s="334" t="s">
        <v>577</v>
      </c>
      <c r="F15" s="333"/>
      <c r="G15" s="334" t="s">
        <v>578</v>
      </c>
      <c r="H15" s="334" t="s">
        <v>579</v>
      </c>
      <c r="I15" s="333"/>
    </row>
    <row r="16" ht="19.5" customHeight="1" spans="1:9">
      <c r="A16" s="321" t="s">
        <v>580</v>
      </c>
      <c r="B16" s="334" t="s">
        <v>581</v>
      </c>
      <c r="C16" s="333"/>
      <c r="D16" s="334" t="s">
        <v>582</v>
      </c>
      <c r="E16" s="334" t="s">
        <v>583</v>
      </c>
      <c r="F16" s="333"/>
      <c r="G16" s="334" t="s">
        <v>584</v>
      </c>
      <c r="H16" s="334" t="s">
        <v>585</v>
      </c>
      <c r="I16" s="333"/>
    </row>
    <row r="17" ht="19.5" customHeight="1" spans="1:9">
      <c r="A17" s="321" t="s">
        <v>586</v>
      </c>
      <c r="B17" s="334" t="s">
        <v>587</v>
      </c>
      <c r="C17" s="333">
        <v>633290</v>
      </c>
      <c r="D17" s="334" t="s">
        <v>588</v>
      </c>
      <c r="E17" s="334" t="s">
        <v>589</v>
      </c>
      <c r="F17" s="333"/>
      <c r="G17" s="334" t="s">
        <v>590</v>
      </c>
      <c r="H17" s="334" t="s">
        <v>591</v>
      </c>
      <c r="I17" s="333"/>
    </row>
    <row r="18" ht="19.5" customHeight="1" spans="1:9">
      <c r="A18" s="321" t="s">
        <v>592</v>
      </c>
      <c r="B18" s="334" t="s">
        <v>593</v>
      </c>
      <c r="C18" s="333">
        <v>953297.12</v>
      </c>
      <c r="D18" s="334" t="s">
        <v>594</v>
      </c>
      <c r="E18" s="334" t="s">
        <v>595</v>
      </c>
      <c r="F18" s="333"/>
      <c r="G18" s="334" t="s">
        <v>596</v>
      </c>
      <c r="H18" s="334" t="s">
        <v>597</v>
      </c>
      <c r="I18" s="333"/>
    </row>
    <row r="19" ht="19.5" customHeight="1" spans="1:9">
      <c r="A19" s="321" t="s">
        <v>598</v>
      </c>
      <c r="B19" s="334" t="s">
        <v>599</v>
      </c>
      <c r="C19" s="333">
        <v>148763.68</v>
      </c>
      <c r="D19" s="334" t="s">
        <v>600</v>
      </c>
      <c r="E19" s="334" t="s">
        <v>601</v>
      </c>
      <c r="F19" s="333">
        <v>3290.13</v>
      </c>
      <c r="G19" s="334" t="s">
        <v>602</v>
      </c>
      <c r="H19" s="334" t="s">
        <v>603</v>
      </c>
      <c r="I19" s="333"/>
    </row>
    <row r="20" ht="19.5" customHeight="1" spans="1:9">
      <c r="A20" s="321" t="s">
        <v>604</v>
      </c>
      <c r="B20" s="334" t="s">
        <v>605</v>
      </c>
      <c r="C20" s="333">
        <v>595083.59</v>
      </c>
      <c r="D20" s="334" t="s">
        <v>606</v>
      </c>
      <c r="E20" s="334" t="s">
        <v>607</v>
      </c>
      <c r="F20" s="333"/>
      <c r="G20" s="334" t="s">
        <v>608</v>
      </c>
      <c r="H20" s="334" t="s">
        <v>609</v>
      </c>
      <c r="I20" s="333"/>
    </row>
    <row r="21" ht="19.5" customHeight="1" spans="1:9">
      <c r="A21" s="321" t="s">
        <v>610</v>
      </c>
      <c r="B21" s="334" t="s">
        <v>611</v>
      </c>
      <c r="C21" s="333">
        <v>358356.79</v>
      </c>
      <c r="D21" s="334" t="s">
        <v>612</v>
      </c>
      <c r="E21" s="334" t="s">
        <v>613</v>
      </c>
      <c r="F21" s="333"/>
      <c r="G21" s="334" t="s">
        <v>614</v>
      </c>
      <c r="H21" s="334" t="s">
        <v>615</v>
      </c>
      <c r="I21" s="333"/>
    </row>
    <row r="22" ht="19.5" customHeight="1" spans="1:9">
      <c r="A22" s="321" t="s">
        <v>616</v>
      </c>
      <c r="B22" s="334" t="s">
        <v>617</v>
      </c>
      <c r="C22" s="333">
        <v>154105.52</v>
      </c>
      <c r="D22" s="334" t="s">
        <v>618</v>
      </c>
      <c r="E22" s="334" t="s">
        <v>619</v>
      </c>
      <c r="F22" s="333">
        <v>57686</v>
      </c>
      <c r="G22" s="334" t="s">
        <v>620</v>
      </c>
      <c r="H22" s="334" t="s">
        <v>621</v>
      </c>
      <c r="I22" s="333"/>
    </row>
    <row r="23" ht="19.5" customHeight="1" spans="1:9">
      <c r="A23" s="321" t="s">
        <v>622</v>
      </c>
      <c r="B23" s="334" t="s">
        <v>468</v>
      </c>
      <c r="C23" s="333">
        <v>1070884</v>
      </c>
      <c r="D23" s="334" t="s">
        <v>623</v>
      </c>
      <c r="E23" s="334" t="s">
        <v>624</v>
      </c>
      <c r="F23" s="333"/>
      <c r="G23" s="334" t="s">
        <v>625</v>
      </c>
      <c r="H23" s="334" t="s">
        <v>626</v>
      </c>
      <c r="I23" s="333"/>
    </row>
    <row r="24" ht="19.5" customHeight="1" spans="1:9">
      <c r="A24" s="321" t="s">
        <v>627</v>
      </c>
      <c r="B24" s="334" t="s">
        <v>628</v>
      </c>
      <c r="C24" s="333"/>
      <c r="D24" s="334" t="s">
        <v>629</v>
      </c>
      <c r="E24" s="334" t="s">
        <v>630</v>
      </c>
      <c r="F24" s="333"/>
      <c r="G24" s="334" t="s">
        <v>631</v>
      </c>
      <c r="H24" s="334" t="s">
        <v>632</v>
      </c>
      <c r="I24" s="333"/>
    </row>
    <row r="25" ht="19.5" customHeight="1" spans="1:9">
      <c r="A25" s="321" t="s">
        <v>633</v>
      </c>
      <c r="B25" s="334" t="s">
        <v>634</v>
      </c>
      <c r="C25" s="333">
        <v>4500</v>
      </c>
      <c r="D25" s="334" t="s">
        <v>635</v>
      </c>
      <c r="E25" s="334" t="s">
        <v>636</v>
      </c>
      <c r="F25" s="333"/>
      <c r="G25" s="334" t="s">
        <v>637</v>
      </c>
      <c r="H25" s="334" t="s">
        <v>638</v>
      </c>
      <c r="I25" s="333"/>
    </row>
    <row r="26" ht="19.5" customHeight="1" spans="1:9">
      <c r="A26" s="321" t="s">
        <v>639</v>
      </c>
      <c r="B26" s="334" t="s">
        <v>640</v>
      </c>
      <c r="C26" s="333">
        <v>541577</v>
      </c>
      <c r="D26" s="334" t="s">
        <v>641</v>
      </c>
      <c r="E26" s="334" t="s">
        <v>642</v>
      </c>
      <c r="F26" s="333"/>
      <c r="G26" s="334" t="s">
        <v>643</v>
      </c>
      <c r="H26" s="334" t="s">
        <v>644</v>
      </c>
      <c r="I26" s="333"/>
    </row>
    <row r="27" ht="19.5" customHeight="1" spans="1:9">
      <c r="A27" s="321" t="s">
        <v>645</v>
      </c>
      <c r="B27" s="334" t="s">
        <v>646</v>
      </c>
      <c r="C27" s="333"/>
      <c r="D27" s="334" t="s">
        <v>647</v>
      </c>
      <c r="E27" s="334" t="s">
        <v>648</v>
      </c>
      <c r="F27" s="333">
        <v>5536</v>
      </c>
      <c r="G27" s="334" t="s">
        <v>649</v>
      </c>
      <c r="H27" s="334" t="s">
        <v>650</v>
      </c>
      <c r="I27" s="333"/>
    </row>
    <row r="28" ht="19.5" customHeight="1" spans="1:9">
      <c r="A28" s="321" t="s">
        <v>651</v>
      </c>
      <c r="B28" s="334" t="s">
        <v>652</v>
      </c>
      <c r="C28" s="333">
        <v>415800</v>
      </c>
      <c r="D28" s="334" t="s">
        <v>653</v>
      </c>
      <c r="E28" s="334" t="s">
        <v>654</v>
      </c>
      <c r="F28" s="333"/>
      <c r="G28" s="334" t="s">
        <v>655</v>
      </c>
      <c r="H28" s="334" t="s">
        <v>656</v>
      </c>
      <c r="I28" s="333"/>
    </row>
    <row r="29" ht="19.5" customHeight="1" spans="1:9">
      <c r="A29" s="321" t="s">
        <v>657</v>
      </c>
      <c r="B29" s="334" t="s">
        <v>658</v>
      </c>
      <c r="C29" s="333"/>
      <c r="D29" s="334" t="s">
        <v>659</v>
      </c>
      <c r="E29" s="334" t="s">
        <v>660</v>
      </c>
      <c r="F29" s="333"/>
      <c r="G29" s="334" t="s">
        <v>661</v>
      </c>
      <c r="H29" s="334" t="s">
        <v>662</v>
      </c>
      <c r="I29" s="333"/>
    </row>
    <row r="30" ht="19.5" customHeight="1" spans="1:9">
      <c r="A30" s="321" t="s">
        <v>663</v>
      </c>
      <c r="B30" s="334" t="s">
        <v>664</v>
      </c>
      <c r="C30" s="333">
        <v>94980</v>
      </c>
      <c r="D30" s="334" t="s">
        <v>665</v>
      </c>
      <c r="E30" s="334" t="s">
        <v>666</v>
      </c>
      <c r="F30" s="333"/>
      <c r="G30" s="334" t="s">
        <v>667</v>
      </c>
      <c r="H30" s="334" t="s">
        <v>668</v>
      </c>
      <c r="I30" s="333"/>
    </row>
    <row r="31" ht="19.5" customHeight="1" spans="1:9">
      <c r="A31" s="321" t="s">
        <v>669</v>
      </c>
      <c r="B31" s="334" t="s">
        <v>670</v>
      </c>
      <c r="C31" s="333">
        <v>30797</v>
      </c>
      <c r="D31" s="334" t="s">
        <v>671</v>
      </c>
      <c r="E31" s="334" t="s">
        <v>672</v>
      </c>
      <c r="F31" s="333"/>
      <c r="G31" s="334" t="s">
        <v>673</v>
      </c>
      <c r="H31" s="334" t="s">
        <v>674</v>
      </c>
      <c r="I31" s="333"/>
    </row>
    <row r="32" ht="19.5" customHeight="1" spans="1:9">
      <c r="A32" s="321" t="s">
        <v>675</v>
      </c>
      <c r="B32" s="334" t="s">
        <v>676</v>
      </c>
      <c r="C32" s="333"/>
      <c r="D32" s="334" t="s">
        <v>677</v>
      </c>
      <c r="E32" s="334" t="s">
        <v>678</v>
      </c>
      <c r="F32" s="333"/>
      <c r="G32" s="334" t="s">
        <v>679</v>
      </c>
      <c r="H32" s="334" t="s">
        <v>680</v>
      </c>
      <c r="I32" s="333"/>
    </row>
    <row r="33" ht="19.5" customHeight="1" spans="1:9">
      <c r="A33" s="321" t="s">
        <v>681</v>
      </c>
      <c r="B33" s="334" t="s">
        <v>682</v>
      </c>
      <c r="C33" s="333"/>
      <c r="D33" s="334" t="s">
        <v>683</v>
      </c>
      <c r="E33" s="334" t="s">
        <v>684</v>
      </c>
      <c r="F33" s="333"/>
      <c r="G33" s="334" t="s">
        <v>685</v>
      </c>
      <c r="H33" s="334" t="s">
        <v>686</v>
      </c>
      <c r="I33" s="333"/>
    </row>
    <row r="34" ht="19.5" customHeight="1" spans="1:9">
      <c r="A34" s="321" t="s">
        <v>687</v>
      </c>
      <c r="B34" s="334" t="s">
        <v>688</v>
      </c>
      <c r="C34" s="333"/>
      <c r="D34" s="334" t="s">
        <v>689</v>
      </c>
      <c r="E34" s="334" t="s">
        <v>690</v>
      </c>
      <c r="F34" s="333"/>
      <c r="G34" s="334" t="s">
        <v>691</v>
      </c>
      <c r="H34" s="334" t="s">
        <v>692</v>
      </c>
      <c r="I34" s="333"/>
    </row>
    <row r="35" ht="19.5" customHeight="1" spans="1:9">
      <c r="A35" s="321" t="s">
        <v>693</v>
      </c>
      <c r="B35" s="334" t="s">
        <v>694</v>
      </c>
      <c r="C35" s="333"/>
      <c r="D35" s="334" t="s">
        <v>695</v>
      </c>
      <c r="E35" s="334" t="s">
        <v>696</v>
      </c>
      <c r="F35" s="333">
        <v>152700</v>
      </c>
      <c r="G35" s="334" t="s">
        <v>697</v>
      </c>
      <c r="H35" s="334" t="s">
        <v>499</v>
      </c>
      <c r="I35" s="333"/>
    </row>
    <row r="36" ht="19.5" customHeight="1" spans="1:9">
      <c r="A36" s="321" t="s">
        <v>698</v>
      </c>
      <c r="B36" s="334" t="s">
        <v>699</v>
      </c>
      <c r="C36" s="333"/>
      <c r="D36" s="334" t="s">
        <v>700</v>
      </c>
      <c r="E36" s="334" t="s">
        <v>701</v>
      </c>
      <c r="F36" s="333">
        <v>65361.86</v>
      </c>
      <c r="G36" s="334" t="s">
        <v>702</v>
      </c>
      <c r="H36" s="334" t="s">
        <v>703</v>
      </c>
      <c r="I36" s="333"/>
    </row>
    <row r="37" ht="19.5" customHeight="1" spans="1:9">
      <c r="A37" s="321" t="s">
        <v>704</v>
      </c>
      <c r="B37" s="334" t="s">
        <v>705</v>
      </c>
      <c r="C37" s="333"/>
      <c r="D37" s="334" t="s">
        <v>706</v>
      </c>
      <c r="E37" s="334" t="s">
        <v>707</v>
      </c>
      <c r="F37" s="333">
        <v>302650</v>
      </c>
      <c r="G37" s="334" t="s">
        <v>708</v>
      </c>
      <c r="H37" s="334" t="s">
        <v>709</v>
      </c>
      <c r="I37" s="333"/>
    </row>
    <row r="38" ht="19.5" customHeight="1" spans="1:9">
      <c r="A38" s="321" t="s">
        <v>710</v>
      </c>
      <c r="B38" s="334" t="s">
        <v>711</v>
      </c>
      <c r="C38" s="333"/>
      <c r="D38" s="334" t="s">
        <v>712</v>
      </c>
      <c r="E38" s="334" t="s">
        <v>713</v>
      </c>
      <c r="F38" s="333"/>
      <c r="G38" s="334" t="s">
        <v>714</v>
      </c>
      <c r="H38" s="334" t="s">
        <v>715</v>
      </c>
      <c r="I38" s="333"/>
    </row>
    <row r="39" ht="19.5" customHeight="1" spans="1:9">
      <c r="A39" s="321"/>
      <c r="B39" s="334"/>
      <c r="C39" s="339"/>
      <c r="D39" s="334" t="s">
        <v>716</v>
      </c>
      <c r="E39" s="334" t="s">
        <v>717</v>
      </c>
      <c r="F39" s="333">
        <v>86899.52</v>
      </c>
      <c r="G39" s="334" t="s">
        <v>718</v>
      </c>
      <c r="H39" s="334" t="s">
        <v>510</v>
      </c>
      <c r="I39" s="333"/>
    </row>
    <row r="40" ht="19.5" customHeight="1" spans="1:9">
      <c r="A40" s="321"/>
      <c r="B40" s="334"/>
      <c r="C40" s="339"/>
      <c r="D40" s="334" t="s">
        <v>719</v>
      </c>
      <c r="E40" s="334" t="s">
        <v>720</v>
      </c>
      <c r="F40" s="333"/>
      <c r="G40" s="334"/>
      <c r="H40" s="334"/>
      <c r="I40" s="339"/>
    </row>
    <row r="41" ht="19.5" customHeight="1" spans="1:9">
      <c r="A41" s="321"/>
      <c r="B41" s="334"/>
      <c r="C41" s="339"/>
      <c r="D41" s="334" t="s">
        <v>721</v>
      </c>
      <c r="E41" s="334" t="s">
        <v>722</v>
      </c>
      <c r="F41" s="333"/>
      <c r="G41" s="334"/>
      <c r="H41" s="334"/>
      <c r="I41" s="339"/>
    </row>
    <row r="42" ht="19.5" customHeight="1" spans="1:9">
      <c r="A42" s="321"/>
      <c r="B42" s="334"/>
      <c r="C42" s="339"/>
      <c r="D42" s="334" t="s">
        <v>723</v>
      </c>
      <c r="E42" s="334" t="s">
        <v>724</v>
      </c>
      <c r="F42" s="333"/>
      <c r="G42" s="334"/>
      <c r="H42" s="334"/>
      <c r="I42" s="339"/>
    </row>
    <row r="43" ht="19.5" customHeight="1" spans="1:9">
      <c r="A43" s="321"/>
      <c r="B43" s="334"/>
      <c r="C43" s="339"/>
      <c r="D43" s="334" t="s">
        <v>725</v>
      </c>
      <c r="E43" s="334" t="s">
        <v>726</v>
      </c>
      <c r="F43" s="333"/>
      <c r="G43" s="334"/>
      <c r="H43" s="334"/>
      <c r="I43" s="339"/>
    </row>
    <row r="44" ht="19.5" customHeight="1" spans="1:9">
      <c r="A44" s="321"/>
      <c r="B44" s="334"/>
      <c r="C44" s="339"/>
      <c r="D44" s="334" t="s">
        <v>727</v>
      </c>
      <c r="E44" s="334" t="s">
        <v>728</v>
      </c>
      <c r="F44" s="333"/>
      <c r="G44" s="334"/>
      <c r="H44" s="334"/>
      <c r="I44" s="339"/>
    </row>
    <row r="45" ht="19.5" customHeight="1" spans="1:9">
      <c r="A45" s="319" t="s">
        <v>729</v>
      </c>
      <c r="B45" s="320" t="s">
        <v>729</v>
      </c>
      <c r="C45" s="333">
        <v>15819780.32</v>
      </c>
      <c r="D45" s="320" t="s">
        <v>730</v>
      </c>
      <c r="E45" s="320" t="s">
        <v>730</v>
      </c>
      <c r="F45" s="320" t="s">
        <v>730</v>
      </c>
      <c r="G45" s="320" t="s">
        <v>730</v>
      </c>
      <c r="H45" s="320" t="s">
        <v>730</v>
      </c>
      <c r="I45" s="333">
        <v>751348.41</v>
      </c>
    </row>
    <row r="46" ht="19.5" customHeight="1" spans="1:9">
      <c r="A46" s="321" t="s">
        <v>731</v>
      </c>
      <c r="B46" s="334" t="s">
        <v>731</v>
      </c>
      <c r="C46" s="334" t="s">
        <v>731</v>
      </c>
      <c r="D46" s="334" t="s">
        <v>731</v>
      </c>
      <c r="E46" s="334" t="s">
        <v>731</v>
      </c>
      <c r="F46" s="334" t="s">
        <v>731</v>
      </c>
      <c r="G46" s="334" t="s">
        <v>731</v>
      </c>
      <c r="H46" s="334" t="s">
        <v>731</v>
      </c>
      <c r="I46" s="334" t="s">
        <v>731</v>
      </c>
    </row>
    <row r="47" ht="409.5" hidden="1" customHeight="1" spans="1:9">
      <c r="A47" s="335"/>
      <c r="B47" s="335"/>
      <c r="C47" s="335"/>
      <c r="D47" s="335"/>
      <c r="E47" s="340"/>
      <c r="F47" s="335"/>
      <c r="G47" s="335"/>
      <c r="H47" s="335"/>
      <c r="I47" s="335"/>
    </row>
  </sheetData>
  <mergeCells count="15">
    <mergeCell ref="A9:C9"/>
    <mergeCell ref="D9:I9"/>
    <mergeCell ref="A45:B45"/>
    <mergeCell ref="D45:H45"/>
    <mergeCell ref="A46:I46"/>
    <mergeCell ref="A47:I47"/>
    <mergeCell ref="A10:A11"/>
    <mergeCell ref="B10:B11"/>
    <mergeCell ref="C10:C11"/>
    <mergeCell ref="D10:D11"/>
    <mergeCell ref="E10:E11"/>
    <mergeCell ref="F10:F11"/>
    <mergeCell ref="G10:G11"/>
    <mergeCell ref="H10:H11"/>
    <mergeCell ref="I10:I11"/>
  </mergeCells>
  <pageMargins left="0.75" right="0.75" top="1" bottom="1" header="0.5" footer="0.5"/>
  <pageSetup paperSize="1" scale="47"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autoPageBreaks="0"/>
  </sheetPr>
  <dimension ref="A1:T29"/>
  <sheetViews>
    <sheetView zoomScaleSheetLayoutView="60" workbookViewId="0">
      <selection activeCell="A6" sqref="A6"/>
    </sheetView>
  </sheetViews>
  <sheetFormatPr defaultColWidth="8.87962962962963" defaultRowHeight="13.2"/>
  <cols>
    <col min="1" max="3" width="3.10185185185185" customWidth="1"/>
    <col min="4" max="4" width="37.3333333333333" customWidth="1"/>
    <col min="5" max="8" width="16" customWidth="1"/>
    <col min="9" max="10" width="17.1018518518519" customWidth="1"/>
    <col min="11" max="11" width="16" customWidth="1"/>
    <col min="12" max="13" width="17.1018518518519" customWidth="1"/>
    <col min="14" max="17" width="16" customWidth="1"/>
    <col min="18" max="19" width="17.1018518518519" customWidth="1"/>
    <col min="20" max="20" width="16" customWidth="1"/>
  </cols>
  <sheetData>
    <row r="1" ht="27.75" customHeight="1" spans="1:20">
      <c r="A1" s="311"/>
      <c r="B1" s="221"/>
      <c r="C1" s="221"/>
      <c r="D1" s="221"/>
      <c r="E1" s="221"/>
      <c r="F1" s="221"/>
      <c r="G1" s="221"/>
      <c r="H1" s="221"/>
      <c r="I1" s="221"/>
      <c r="J1" s="222" t="s">
        <v>732</v>
      </c>
      <c r="K1" s="221"/>
      <c r="L1" s="221"/>
      <c r="M1" s="221"/>
      <c r="N1" s="221"/>
      <c r="O1" s="221"/>
      <c r="P1" s="221"/>
      <c r="Q1" s="221"/>
      <c r="R1" s="221"/>
      <c r="S1" s="221"/>
      <c r="T1" s="221"/>
    </row>
    <row r="2" ht="409.5" hidden="1" customHeight="1" spans="1:20">
      <c r="A2" s="311"/>
      <c r="B2" s="221"/>
      <c r="C2" s="221"/>
      <c r="D2" s="221"/>
      <c r="E2" s="221"/>
      <c r="F2" s="221"/>
      <c r="G2" s="221"/>
      <c r="H2" s="221"/>
      <c r="I2" s="221"/>
      <c r="J2" s="221"/>
      <c r="K2" s="221"/>
      <c r="L2" s="221"/>
      <c r="M2" s="221"/>
      <c r="N2" s="221"/>
      <c r="O2" s="221"/>
      <c r="P2" s="221"/>
      <c r="Q2" s="221"/>
      <c r="R2" s="221"/>
      <c r="S2" s="221"/>
      <c r="T2" s="221"/>
    </row>
    <row r="3" ht="409.5" hidden="1" customHeight="1" spans="1:20">
      <c r="A3" s="311"/>
      <c r="B3" s="221"/>
      <c r="C3" s="221"/>
      <c r="D3" s="221"/>
      <c r="E3" s="221"/>
      <c r="F3" s="221"/>
      <c r="G3" s="221"/>
      <c r="H3" s="221"/>
      <c r="I3" s="221"/>
      <c r="J3" s="221"/>
      <c r="K3" s="221"/>
      <c r="L3" s="221"/>
      <c r="M3" s="221"/>
      <c r="N3" s="221"/>
      <c r="O3" s="221"/>
      <c r="P3" s="221"/>
      <c r="Q3" s="221"/>
      <c r="R3" s="221"/>
      <c r="S3" s="221"/>
      <c r="T3" s="221"/>
    </row>
    <row r="4" ht="409.5" hidden="1" customHeight="1" spans="1:20">
      <c r="A4" s="311"/>
      <c r="B4" s="221"/>
      <c r="C4" s="221"/>
      <c r="D4" s="221"/>
      <c r="E4" s="221"/>
      <c r="F4" s="221"/>
      <c r="G4" s="221"/>
      <c r="H4" s="221"/>
      <c r="I4" s="221"/>
      <c r="J4" s="221"/>
      <c r="K4" s="221"/>
      <c r="L4" s="221"/>
      <c r="M4" s="221"/>
      <c r="N4" s="221"/>
      <c r="O4" s="221"/>
      <c r="P4" s="221"/>
      <c r="Q4" s="221"/>
      <c r="R4" s="221"/>
      <c r="S4" s="221"/>
      <c r="T4" s="221"/>
    </row>
    <row r="5" ht="15" customHeight="1" spans="1:20">
      <c r="A5" s="221"/>
      <c r="B5" s="221"/>
      <c r="C5" s="221"/>
      <c r="D5" s="221"/>
      <c r="E5" s="221"/>
      <c r="F5" s="221"/>
      <c r="G5" s="221"/>
      <c r="H5" s="221"/>
      <c r="I5" s="221"/>
      <c r="J5" s="221"/>
      <c r="K5" s="221"/>
      <c r="L5" s="221"/>
      <c r="M5" s="221"/>
      <c r="N5" s="221"/>
      <c r="O5" s="221"/>
      <c r="P5" s="221"/>
      <c r="Q5" s="221"/>
      <c r="R5" s="221"/>
      <c r="S5" s="221"/>
      <c r="T5" s="337" t="s">
        <v>733</v>
      </c>
    </row>
    <row r="6" ht="15" customHeight="1" spans="1:20">
      <c r="A6" s="328" t="s">
        <v>2</v>
      </c>
      <c r="B6" s="224"/>
      <c r="C6" s="224"/>
      <c r="D6" s="224"/>
      <c r="E6" s="224"/>
      <c r="F6" s="224"/>
      <c r="G6" s="224"/>
      <c r="H6" s="224"/>
      <c r="I6" s="224"/>
      <c r="J6" s="329"/>
      <c r="K6" s="224"/>
      <c r="L6" s="224"/>
      <c r="M6" s="224"/>
      <c r="N6" s="224"/>
      <c r="O6" s="224"/>
      <c r="P6" s="224"/>
      <c r="Q6" s="224"/>
      <c r="R6" s="224"/>
      <c r="S6" s="224"/>
      <c r="T6" s="338" t="s">
        <v>3</v>
      </c>
    </row>
    <row r="7" ht="19.5" customHeight="1" spans="1:20">
      <c r="A7" s="330" t="s">
        <v>6</v>
      </c>
      <c r="B7" s="331" t="s">
        <v>6</v>
      </c>
      <c r="C7" s="331" t="s">
        <v>6</v>
      </c>
      <c r="D7" s="331" t="s">
        <v>6</v>
      </c>
      <c r="E7" s="239" t="s">
        <v>543</v>
      </c>
      <c r="F7" s="239" t="s">
        <v>543</v>
      </c>
      <c r="G7" s="239" t="s">
        <v>543</v>
      </c>
      <c r="H7" s="239" t="s">
        <v>544</v>
      </c>
      <c r="I7" s="239" t="s">
        <v>544</v>
      </c>
      <c r="J7" s="239" t="s">
        <v>544</v>
      </c>
      <c r="K7" s="239" t="s">
        <v>545</v>
      </c>
      <c r="L7" s="239" t="s">
        <v>545</v>
      </c>
      <c r="M7" s="239" t="s">
        <v>545</v>
      </c>
      <c r="N7" s="239" t="s">
        <v>545</v>
      </c>
      <c r="O7" s="239" t="s">
        <v>545</v>
      </c>
      <c r="P7" s="239" t="s">
        <v>107</v>
      </c>
      <c r="Q7" s="239" t="s">
        <v>107</v>
      </c>
      <c r="R7" s="239" t="s">
        <v>107</v>
      </c>
      <c r="S7" s="239" t="s">
        <v>107</v>
      </c>
      <c r="T7" s="239" t="s">
        <v>107</v>
      </c>
    </row>
    <row r="8" ht="19.5" customHeight="1" spans="1:20">
      <c r="A8" s="332" t="s">
        <v>121</v>
      </c>
      <c r="B8" s="239" t="s">
        <v>121</v>
      </c>
      <c r="C8" s="239" t="s">
        <v>121</v>
      </c>
      <c r="D8" s="239" t="s">
        <v>122</v>
      </c>
      <c r="E8" s="239" t="s">
        <v>128</v>
      </c>
      <c r="F8" s="239" t="s">
        <v>546</v>
      </c>
      <c r="G8" s="239" t="s">
        <v>547</v>
      </c>
      <c r="H8" s="239" t="s">
        <v>128</v>
      </c>
      <c r="I8" s="239" t="s">
        <v>514</v>
      </c>
      <c r="J8" s="239" t="s">
        <v>515</v>
      </c>
      <c r="K8" s="239" t="s">
        <v>128</v>
      </c>
      <c r="L8" s="239" t="s">
        <v>514</v>
      </c>
      <c r="M8" s="239" t="s">
        <v>514</v>
      </c>
      <c r="N8" s="239" t="s">
        <v>514</v>
      </c>
      <c r="O8" s="239" t="s">
        <v>515</v>
      </c>
      <c r="P8" s="239" t="s">
        <v>128</v>
      </c>
      <c r="Q8" s="239" t="s">
        <v>546</v>
      </c>
      <c r="R8" s="239" t="s">
        <v>547</v>
      </c>
      <c r="S8" s="239" t="s">
        <v>547</v>
      </c>
      <c r="T8" s="239" t="s">
        <v>547</v>
      </c>
    </row>
    <row r="9" ht="19.5" customHeight="1" spans="1:20">
      <c r="A9" s="332" t="s">
        <v>121</v>
      </c>
      <c r="B9" s="239" t="s">
        <v>121</v>
      </c>
      <c r="C9" s="239" t="s">
        <v>121</v>
      </c>
      <c r="D9" s="239" t="s">
        <v>122</v>
      </c>
      <c r="E9" s="239" t="s">
        <v>128</v>
      </c>
      <c r="F9" s="239" t="s">
        <v>546</v>
      </c>
      <c r="G9" s="239" t="s">
        <v>547</v>
      </c>
      <c r="H9" s="239" t="s">
        <v>128</v>
      </c>
      <c r="I9" s="239" t="s">
        <v>514</v>
      </c>
      <c r="J9" s="239" t="s">
        <v>515</v>
      </c>
      <c r="K9" s="239" t="s">
        <v>128</v>
      </c>
      <c r="L9" s="239" t="s">
        <v>123</v>
      </c>
      <c r="M9" s="239" t="s">
        <v>548</v>
      </c>
      <c r="N9" s="239" t="s">
        <v>549</v>
      </c>
      <c r="O9" s="239" t="s">
        <v>515</v>
      </c>
      <c r="P9" s="239" t="s">
        <v>128</v>
      </c>
      <c r="Q9" s="239" t="s">
        <v>546</v>
      </c>
      <c r="R9" s="239" t="s">
        <v>123</v>
      </c>
      <c r="S9" s="239" t="s">
        <v>550</v>
      </c>
      <c r="T9" s="239" t="s">
        <v>551</v>
      </c>
    </row>
    <row r="10" ht="19.5" customHeight="1" spans="1:20">
      <c r="A10" s="332" t="s">
        <v>121</v>
      </c>
      <c r="B10" s="239" t="s">
        <v>121</v>
      </c>
      <c r="C10" s="239" t="s">
        <v>121</v>
      </c>
      <c r="D10" s="239" t="s">
        <v>122</v>
      </c>
      <c r="E10" s="239" t="s">
        <v>128</v>
      </c>
      <c r="F10" s="239" t="s">
        <v>546</v>
      </c>
      <c r="G10" s="239" t="s">
        <v>547</v>
      </c>
      <c r="H10" s="239" t="s">
        <v>128</v>
      </c>
      <c r="I10" s="239" t="s">
        <v>514</v>
      </c>
      <c r="J10" s="239" t="s">
        <v>515</v>
      </c>
      <c r="K10" s="239" t="s">
        <v>128</v>
      </c>
      <c r="L10" s="239" t="s">
        <v>123</v>
      </c>
      <c r="M10" s="239" t="s">
        <v>548</v>
      </c>
      <c r="N10" s="239" t="s">
        <v>549</v>
      </c>
      <c r="O10" s="239" t="s">
        <v>515</v>
      </c>
      <c r="P10" s="239" t="s">
        <v>128</v>
      </c>
      <c r="Q10" s="239" t="s">
        <v>546</v>
      </c>
      <c r="R10" s="239" t="s">
        <v>123</v>
      </c>
      <c r="S10" s="239" t="s">
        <v>550</v>
      </c>
      <c r="T10" s="239" t="s">
        <v>551</v>
      </c>
    </row>
    <row r="11" ht="19.5" customHeight="1" spans="1:20">
      <c r="A11" s="332" t="s">
        <v>125</v>
      </c>
      <c r="B11" s="239" t="s">
        <v>126</v>
      </c>
      <c r="C11" s="239" t="s">
        <v>127</v>
      </c>
      <c r="D11" s="331" t="s">
        <v>10</v>
      </c>
      <c r="E11" s="320" t="s">
        <v>11</v>
      </c>
      <c r="F11" s="320" t="s">
        <v>12</v>
      </c>
      <c r="G11" s="320" t="s">
        <v>20</v>
      </c>
      <c r="H11" s="320" t="s">
        <v>24</v>
      </c>
      <c r="I11" s="320" t="s">
        <v>28</v>
      </c>
      <c r="J11" s="320" t="s">
        <v>32</v>
      </c>
      <c r="K11" s="320" t="s">
        <v>36</v>
      </c>
      <c r="L11" s="320" t="s">
        <v>40</v>
      </c>
      <c r="M11" s="320" t="s">
        <v>43</v>
      </c>
      <c r="N11" s="320" t="s">
        <v>46</v>
      </c>
      <c r="O11" s="320" t="s">
        <v>49</v>
      </c>
      <c r="P11" s="320" t="s">
        <v>52</v>
      </c>
      <c r="Q11" s="320" t="s">
        <v>55</v>
      </c>
      <c r="R11" s="320" t="s">
        <v>58</v>
      </c>
      <c r="S11" s="320" t="s">
        <v>61</v>
      </c>
      <c r="T11" s="320" t="s">
        <v>64</v>
      </c>
    </row>
    <row r="12" ht="19.5" customHeight="1" spans="1:20">
      <c r="A12" s="332" t="s">
        <v>125</v>
      </c>
      <c r="B12" s="239" t="s">
        <v>126</v>
      </c>
      <c r="C12" s="239" t="s">
        <v>127</v>
      </c>
      <c r="D12" s="239" t="s">
        <v>128</v>
      </c>
      <c r="E12" s="333"/>
      <c r="F12" s="333"/>
      <c r="G12" s="333"/>
      <c r="H12" s="333">
        <v>55685797.68</v>
      </c>
      <c r="I12" s="333"/>
      <c r="J12" s="333">
        <v>55685797.68</v>
      </c>
      <c r="K12" s="333">
        <v>55685797.68</v>
      </c>
      <c r="L12" s="333"/>
      <c r="M12" s="333"/>
      <c r="N12" s="333"/>
      <c r="O12" s="333">
        <v>55685797.68</v>
      </c>
      <c r="P12" s="333"/>
      <c r="Q12" s="333"/>
      <c r="R12" s="333"/>
      <c r="S12" s="333"/>
      <c r="T12" s="333"/>
    </row>
    <row r="13" ht="19.5" customHeight="1" spans="1:20">
      <c r="A13" s="321" t="s">
        <v>235</v>
      </c>
      <c r="B13" s="334" t="s">
        <v>235</v>
      </c>
      <c r="C13" s="334" t="s">
        <v>235</v>
      </c>
      <c r="D13" s="334" t="s">
        <v>236</v>
      </c>
      <c r="E13" s="333"/>
      <c r="F13" s="333"/>
      <c r="G13" s="333"/>
      <c r="H13" s="333">
        <v>322950</v>
      </c>
      <c r="I13" s="333"/>
      <c r="J13" s="333">
        <v>322950</v>
      </c>
      <c r="K13" s="333">
        <v>322950</v>
      </c>
      <c r="L13" s="333"/>
      <c r="M13" s="333"/>
      <c r="N13" s="333"/>
      <c r="O13" s="333">
        <v>322950</v>
      </c>
      <c r="P13" s="333"/>
      <c r="Q13" s="333"/>
      <c r="R13" s="333"/>
      <c r="S13" s="333"/>
      <c r="T13" s="333"/>
    </row>
    <row r="14" ht="19.5" customHeight="1" spans="1:20">
      <c r="A14" s="321" t="s">
        <v>300</v>
      </c>
      <c r="B14" s="334" t="s">
        <v>300</v>
      </c>
      <c r="C14" s="334" t="s">
        <v>300</v>
      </c>
      <c r="D14" s="334" t="s">
        <v>301</v>
      </c>
      <c r="E14" s="333"/>
      <c r="F14" s="333"/>
      <c r="G14" s="333"/>
      <c r="H14" s="333">
        <v>322950</v>
      </c>
      <c r="I14" s="333"/>
      <c r="J14" s="333">
        <v>322950</v>
      </c>
      <c r="K14" s="333">
        <v>322950</v>
      </c>
      <c r="L14" s="333"/>
      <c r="M14" s="333"/>
      <c r="N14" s="333"/>
      <c r="O14" s="333">
        <v>322950</v>
      </c>
      <c r="P14" s="333"/>
      <c r="Q14" s="333"/>
      <c r="R14" s="333"/>
      <c r="S14" s="333"/>
      <c r="T14" s="333"/>
    </row>
    <row r="15" ht="19.5" customHeight="1" spans="1:20">
      <c r="A15" s="321" t="s">
        <v>302</v>
      </c>
      <c r="B15" s="334" t="s">
        <v>302</v>
      </c>
      <c r="C15" s="334" t="s">
        <v>302</v>
      </c>
      <c r="D15" s="334" t="s">
        <v>303</v>
      </c>
      <c r="E15" s="333"/>
      <c r="F15" s="333"/>
      <c r="G15" s="333"/>
      <c r="H15" s="333">
        <v>322950</v>
      </c>
      <c r="I15" s="333"/>
      <c r="J15" s="333">
        <v>322950</v>
      </c>
      <c r="K15" s="333">
        <v>322950</v>
      </c>
      <c r="L15" s="333"/>
      <c r="M15" s="333"/>
      <c r="N15" s="333"/>
      <c r="O15" s="333">
        <v>322950</v>
      </c>
      <c r="P15" s="333"/>
      <c r="Q15" s="333"/>
      <c r="R15" s="333"/>
      <c r="S15" s="333"/>
      <c r="T15" s="333"/>
    </row>
    <row r="16" ht="19.5" customHeight="1" spans="1:20">
      <c r="A16" s="321" t="s">
        <v>364</v>
      </c>
      <c r="B16" s="334" t="s">
        <v>364</v>
      </c>
      <c r="C16" s="334" t="s">
        <v>364</v>
      </c>
      <c r="D16" s="334" t="s">
        <v>365</v>
      </c>
      <c r="E16" s="333"/>
      <c r="F16" s="333"/>
      <c r="G16" s="333"/>
      <c r="H16" s="333">
        <v>54313697.68</v>
      </c>
      <c r="I16" s="333"/>
      <c r="J16" s="333">
        <v>54313697.68</v>
      </c>
      <c r="K16" s="333">
        <v>54313697.68</v>
      </c>
      <c r="L16" s="333"/>
      <c r="M16" s="333"/>
      <c r="N16" s="333"/>
      <c r="O16" s="333">
        <v>54313697.68</v>
      </c>
      <c r="P16" s="333"/>
      <c r="Q16" s="333"/>
      <c r="R16" s="333"/>
      <c r="S16" s="333"/>
      <c r="T16" s="333"/>
    </row>
    <row r="17" ht="19.5" customHeight="1" spans="1:20">
      <c r="A17" s="321" t="s">
        <v>382</v>
      </c>
      <c r="B17" s="334" t="s">
        <v>382</v>
      </c>
      <c r="C17" s="334" t="s">
        <v>382</v>
      </c>
      <c r="D17" s="334" t="s">
        <v>383</v>
      </c>
      <c r="E17" s="333"/>
      <c r="F17" s="333"/>
      <c r="G17" s="333"/>
      <c r="H17" s="333">
        <v>54313697.68</v>
      </c>
      <c r="I17" s="333"/>
      <c r="J17" s="333">
        <v>54313697.68</v>
      </c>
      <c r="K17" s="333">
        <v>54313697.68</v>
      </c>
      <c r="L17" s="333"/>
      <c r="M17" s="333"/>
      <c r="N17" s="333"/>
      <c r="O17" s="333">
        <v>54313697.68</v>
      </c>
      <c r="P17" s="333"/>
      <c r="Q17" s="333"/>
      <c r="R17" s="333"/>
      <c r="S17" s="333"/>
      <c r="T17" s="333"/>
    </row>
    <row r="18" ht="19.5" customHeight="1" spans="1:20">
      <c r="A18" s="321" t="s">
        <v>384</v>
      </c>
      <c r="B18" s="334" t="s">
        <v>384</v>
      </c>
      <c r="C18" s="334" t="s">
        <v>384</v>
      </c>
      <c r="D18" s="334" t="s">
        <v>385</v>
      </c>
      <c r="E18" s="333"/>
      <c r="F18" s="333"/>
      <c r="G18" s="333"/>
      <c r="H18" s="333">
        <v>26608493.33</v>
      </c>
      <c r="I18" s="333"/>
      <c r="J18" s="333">
        <v>26608493.33</v>
      </c>
      <c r="K18" s="333">
        <v>26608493.33</v>
      </c>
      <c r="L18" s="333"/>
      <c r="M18" s="333"/>
      <c r="N18" s="333"/>
      <c r="O18" s="333">
        <v>26608493.33</v>
      </c>
      <c r="P18" s="333"/>
      <c r="Q18" s="333"/>
      <c r="R18" s="333"/>
      <c r="S18" s="333"/>
      <c r="T18" s="333"/>
    </row>
    <row r="19" ht="19.5" customHeight="1" spans="1:20">
      <c r="A19" s="321" t="s">
        <v>386</v>
      </c>
      <c r="B19" s="334" t="s">
        <v>386</v>
      </c>
      <c r="C19" s="334" t="s">
        <v>386</v>
      </c>
      <c r="D19" s="334" t="s">
        <v>387</v>
      </c>
      <c r="E19" s="333"/>
      <c r="F19" s="333"/>
      <c r="G19" s="333"/>
      <c r="H19" s="333">
        <v>240000</v>
      </c>
      <c r="I19" s="333"/>
      <c r="J19" s="333">
        <v>240000</v>
      </c>
      <c r="K19" s="333">
        <v>240000</v>
      </c>
      <c r="L19" s="333"/>
      <c r="M19" s="333"/>
      <c r="N19" s="333"/>
      <c r="O19" s="333">
        <v>240000</v>
      </c>
      <c r="P19" s="333"/>
      <c r="Q19" s="333"/>
      <c r="R19" s="333"/>
      <c r="S19" s="333"/>
      <c r="T19" s="333"/>
    </row>
    <row r="20" ht="19.5" customHeight="1" spans="1:20">
      <c r="A20" s="321" t="s">
        <v>388</v>
      </c>
      <c r="B20" s="334" t="s">
        <v>388</v>
      </c>
      <c r="C20" s="334" t="s">
        <v>388</v>
      </c>
      <c r="D20" s="334" t="s">
        <v>389</v>
      </c>
      <c r="E20" s="333"/>
      <c r="F20" s="333"/>
      <c r="G20" s="333"/>
      <c r="H20" s="333">
        <v>4089986</v>
      </c>
      <c r="I20" s="333"/>
      <c r="J20" s="333">
        <v>4089986</v>
      </c>
      <c r="K20" s="333">
        <v>4089986</v>
      </c>
      <c r="L20" s="333"/>
      <c r="M20" s="333"/>
      <c r="N20" s="333"/>
      <c r="O20" s="333">
        <v>4089986</v>
      </c>
      <c r="P20" s="333"/>
      <c r="Q20" s="333"/>
      <c r="R20" s="333"/>
      <c r="S20" s="333"/>
      <c r="T20" s="333"/>
    </row>
    <row r="21" ht="19.5" customHeight="1" spans="1:20">
      <c r="A21" s="321" t="s">
        <v>390</v>
      </c>
      <c r="B21" s="334" t="s">
        <v>390</v>
      </c>
      <c r="C21" s="334" t="s">
        <v>390</v>
      </c>
      <c r="D21" s="334" t="s">
        <v>391</v>
      </c>
      <c r="E21" s="333"/>
      <c r="F21" s="333"/>
      <c r="G21" s="333"/>
      <c r="H21" s="333">
        <v>15553252.63</v>
      </c>
      <c r="I21" s="333"/>
      <c r="J21" s="333">
        <v>15553252.63</v>
      </c>
      <c r="K21" s="333">
        <v>15553252.63</v>
      </c>
      <c r="L21" s="333"/>
      <c r="M21" s="333"/>
      <c r="N21" s="333"/>
      <c r="O21" s="333">
        <v>15553252.63</v>
      </c>
      <c r="P21" s="333"/>
      <c r="Q21" s="333"/>
      <c r="R21" s="333"/>
      <c r="S21" s="333"/>
      <c r="T21" s="333"/>
    </row>
    <row r="22" ht="19.5" customHeight="1" spans="1:20">
      <c r="A22" s="321" t="s">
        <v>392</v>
      </c>
      <c r="B22" s="334" t="s">
        <v>392</v>
      </c>
      <c r="C22" s="334" t="s">
        <v>392</v>
      </c>
      <c r="D22" s="334" t="s">
        <v>393</v>
      </c>
      <c r="E22" s="333"/>
      <c r="F22" s="333"/>
      <c r="G22" s="333"/>
      <c r="H22" s="333">
        <v>7821965.72</v>
      </c>
      <c r="I22" s="333"/>
      <c r="J22" s="333">
        <v>7821965.72</v>
      </c>
      <c r="K22" s="333">
        <v>7821965.72</v>
      </c>
      <c r="L22" s="333"/>
      <c r="M22" s="333"/>
      <c r="N22" s="333"/>
      <c r="O22" s="333">
        <v>7821965.72</v>
      </c>
      <c r="P22" s="333"/>
      <c r="Q22" s="333"/>
      <c r="R22" s="333"/>
      <c r="S22" s="333"/>
      <c r="T22" s="333"/>
    </row>
    <row r="23" ht="19.5" customHeight="1" spans="1:20">
      <c r="A23" s="321" t="s">
        <v>498</v>
      </c>
      <c r="B23" s="334" t="s">
        <v>498</v>
      </c>
      <c r="C23" s="334" t="s">
        <v>498</v>
      </c>
      <c r="D23" s="334" t="s">
        <v>499</v>
      </c>
      <c r="E23" s="333"/>
      <c r="F23" s="333"/>
      <c r="G23" s="333"/>
      <c r="H23" s="333">
        <v>1049150</v>
      </c>
      <c r="I23" s="333"/>
      <c r="J23" s="333">
        <v>1049150</v>
      </c>
      <c r="K23" s="333">
        <v>1049150</v>
      </c>
      <c r="L23" s="333"/>
      <c r="M23" s="333"/>
      <c r="N23" s="333"/>
      <c r="O23" s="333">
        <v>1049150</v>
      </c>
      <c r="P23" s="333"/>
      <c r="Q23" s="333"/>
      <c r="R23" s="333"/>
      <c r="S23" s="333"/>
      <c r="T23" s="333"/>
    </row>
    <row r="24" ht="19.5" customHeight="1" spans="1:20">
      <c r="A24" s="321" t="s">
        <v>500</v>
      </c>
      <c r="B24" s="334" t="s">
        <v>500</v>
      </c>
      <c r="C24" s="334" t="s">
        <v>500</v>
      </c>
      <c r="D24" s="334" t="s">
        <v>501</v>
      </c>
      <c r="E24" s="333"/>
      <c r="F24" s="333"/>
      <c r="G24" s="333"/>
      <c r="H24" s="333">
        <v>1049150</v>
      </c>
      <c r="I24" s="333"/>
      <c r="J24" s="333">
        <v>1049150</v>
      </c>
      <c r="K24" s="333">
        <v>1049150</v>
      </c>
      <c r="L24" s="333"/>
      <c r="M24" s="333"/>
      <c r="N24" s="333"/>
      <c r="O24" s="333">
        <v>1049150</v>
      </c>
      <c r="P24" s="333"/>
      <c r="Q24" s="333"/>
      <c r="R24" s="333"/>
      <c r="S24" s="333"/>
      <c r="T24" s="333"/>
    </row>
    <row r="25" ht="19.5" customHeight="1" spans="1:20">
      <c r="A25" s="321" t="s">
        <v>502</v>
      </c>
      <c r="B25" s="334" t="s">
        <v>502</v>
      </c>
      <c r="C25" s="334" t="s">
        <v>502</v>
      </c>
      <c r="D25" s="334" t="s">
        <v>503</v>
      </c>
      <c r="E25" s="333"/>
      <c r="F25" s="333"/>
      <c r="G25" s="333"/>
      <c r="H25" s="333">
        <v>23000</v>
      </c>
      <c r="I25" s="333"/>
      <c r="J25" s="333">
        <v>23000</v>
      </c>
      <c r="K25" s="333">
        <v>23000</v>
      </c>
      <c r="L25" s="333"/>
      <c r="M25" s="333"/>
      <c r="N25" s="333"/>
      <c r="O25" s="333">
        <v>23000</v>
      </c>
      <c r="P25" s="333"/>
      <c r="Q25" s="333"/>
      <c r="R25" s="333"/>
      <c r="S25" s="333"/>
      <c r="T25" s="333"/>
    </row>
    <row r="26" ht="19.5" customHeight="1" spans="1:20">
      <c r="A26" s="321" t="s">
        <v>504</v>
      </c>
      <c r="B26" s="334" t="s">
        <v>504</v>
      </c>
      <c r="C26" s="334" t="s">
        <v>504</v>
      </c>
      <c r="D26" s="334" t="s">
        <v>505</v>
      </c>
      <c r="E26" s="333"/>
      <c r="F26" s="333"/>
      <c r="G26" s="333"/>
      <c r="H26" s="333">
        <v>26150</v>
      </c>
      <c r="I26" s="333"/>
      <c r="J26" s="333">
        <v>26150</v>
      </c>
      <c r="K26" s="333">
        <v>26150</v>
      </c>
      <c r="L26" s="333"/>
      <c r="M26" s="333"/>
      <c r="N26" s="333"/>
      <c r="O26" s="333">
        <v>26150</v>
      </c>
      <c r="P26" s="333"/>
      <c r="Q26" s="333"/>
      <c r="R26" s="333"/>
      <c r="S26" s="333"/>
      <c r="T26" s="333"/>
    </row>
    <row r="27" ht="19.5" customHeight="1" spans="1:20">
      <c r="A27" s="321" t="s">
        <v>506</v>
      </c>
      <c r="B27" s="334" t="s">
        <v>506</v>
      </c>
      <c r="C27" s="334" t="s">
        <v>506</v>
      </c>
      <c r="D27" s="334" t="s">
        <v>507</v>
      </c>
      <c r="E27" s="333"/>
      <c r="F27" s="333"/>
      <c r="G27" s="333"/>
      <c r="H27" s="333">
        <v>1000000</v>
      </c>
      <c r="I27" s="333"/>
      <c r="J27" s="333">
        <v>1000000</v>
      </c>
      <c r="K27" s="333">
        <v>1000000</v>
      </c>
      <c r="L27" s="333"/>
      <c r="M27" s="333"/>
      <c r="N27" s="333"/>
      <c r="O27" s="333">
        <v>1000000</v>
      </c>
      <c r="P27" s="333"/>
      <c r="Q27" s="333"/>
      <c r="R27" s="333"/>
      <c r="S27" s="333"/>
      <c r="T27" s="333"/>
    </row>
    <row r="28" ht="19.5" customHeight="1" spans="1:20">
      <c r="A28" s="321" t="s">
        <v>734</v>
      </c>
      <c r="B28" s="334" t="s">
        <v>734</v>
      </c>
      <c r="C28" s="334" t="s">
        <v>734</v>
      </c>
      <c r="D28" s="334" t="s">
        <v>734</v>
      </c>
      <c r="E28" s="334" t="s">
        <v>734</v>
      </c>
      <c r="F28" s="334" t="s">
        <v>734</v>
      </c>
      <c r="G28" s="334" t="s">
        <v>734</v>
      </c>
      <c r="H28" s="334" t="s">
        <v>734</v>
      </c>
      <c r="I28" s="334" t="s">
        <v>734</v>
      </c>
      <c r="J28" s="334" t="s">
        <v>734</v>
      </c>
      <c r="K28" s="334" t="s">
        <v>734</v>
      </c>
      <c r="L28" s="334" t="s">
        <v>734</v>
      </c>
      <c r="M28" s="334" t="s">
        <v>734</v>
      </c>
      <c r="N28" s="334" t="s">
        <v>734</v>
      </c>
      <c r="O28" s="334" t="s">
        <v>734</v>
      </c>
      <c r="P28" s="334" t="s">
        <v>734</v>
      </c>
      <c r="Q28" s="334" t="s">
        <v>734</v>
      </c>
      <c r="R28" s="334" t="s">
        <v>734</v>
      </c>
      <c r="S28" s="334" t="s">
        <v>734</v>
      </c>
      <c r="T28" s="334" t="s">
        <v>734</v>
      </c>
    </row>
    <row r="29" ht="409.5" hidden="1" customHeight="1" spans="1:20">
      <c r="A29" s="335"/>
      <c r="B29" s="335"/>
      <c r="C29" s="335"/>
      <c r="D29" s="335"/>
      <c r="E29" s="335"/>
      <c r="F29" s="335"/>
      <c r="G29" s="335"/>
      <c r="H29" s="335"/>
      <c r="I29" s="335"/>
      <c r="J29" s="336"/>
      <c r="K29" s="335"/>
      <c r="L29" s="335"/>
      <c r="M29" s="335"/>
      <c r="N29" s="335"/>
      <c r="O29" s="335"/>
      <c r="P29" s="335"/>
      <c r="Q29" s="335"/>
      <c r="R29" s="335"/>
      <c r="S29" s="335"/>
      <c r="T29" s="335"/>
    </row>
  </sheetData>
  <mergeCells count="45">
    <mergeCell ref="A7:D7"/>
    <mergeCell ref="E7:G7"/>
    <mergeCell ref="H7:J7"/>
    <mergeCell ref="K7:O7"/>
    <mergeCell ref="P7:T7"/>
    <mergeCell ref="L8:N8"/>
    <mergeCell ref="R8:T8"/>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29:T29"/>
    <mergeCell ref="A11:A12"/>
    <mergeCell ref="B11:B12"/>
    <mergeCell ref="C11:C12"/>
    <mergeCell ref="D8:D10"/>
    <mergeCell ref="E8:E10"/>
    <mergeCell ref="F8:F10"/>
    <mergeCell ref="G8:G10"/>
    <mergeCell ref="H8:H10"/>
    <mergeCell ref="I8:I10"/>
    <mergeCell ref="J8:J10"/>
    <mergeCell ref="K8:K10"/>
    <mergeCell ref="L9:L10"/>
    <mergeCell ref="M9:M10"/>
    <mergeCell ref="N9:N10"/>
    <mergeCell ref="O8:O10"/>
    <mergeCell ref="P8:P10"/>
    <mergeCell ref="Q8:Q10"/>
    <mergeCell ref="R9:R10"/>
    <mergeCell ref="S9:S10"/>
    <mergeCell ref="T9:T10"/>
    <mergeCell ref="A8:C10"/>
  </mergeCells>
  <pageMargins left="0.75" right="0.75" top="1" bottom="1" header="0.5" footer="0.5"/>
  <pageSetup paperSize="1" scale="39"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autoPageBreaks="0"/>
  </sheetPr>
  <dimension ref="A1:L21"/>
  <sheetViews>
    <sheetView zoomScaleSheetLayoutView="60" workbookViewId="0">
      <selection activeCell="I48" sqref="I48"/>
    </sheetView>
  </sheetViews>
  <sheetFormatPr defaultColWidth="8.87962962962963" defaultRowHeight="13.2"/>
  <cols>
    <col min="1" max="3" width="3.10185185185185" customWidth="1"/>
    <col min="4" max="4" width="37.3333333333333" customWidth="1"/>
    <col min="5" max="6" width="17.1018518518519" customWidth="1"/>
    <col min="7" max="11" width="16" customWidth="1"/>
    <col min="12" max="12" width="17.1018518518519" customWidth="1"/>
  </cols>
  <sheetData>
    <row r="1" ht="27.75" customHeight="1" spans="1:12">
      <c r="A1" s="311"/>
      <c r="B1" s="221"/>
      <c r="C1" s="221"/>
      <c r="D1" s="221"/>
      <c r="E1" s="221"/>
      <c r="F1" s="222" t="s">
        <v>735</v>
      </c>
      <c r="G1" s="221"/>
      <c r="H1" s="221"/>
      <c r="I1" s="221"/>
      <c r="J1" s="221"/>
      <c r="K1" s="221"/>
      <c r="L1" s="221"/>
    </row>
    <row r="2" ht="409.5" hidden="1" customHeight="1" spans="1:12">
      <c r="A2" s="311"/>
      <c r="B2" s="221"/>
      <c r="C2" s="221"/>
      <c r="D2" s="221"/>
      <c r="E2" s="221"/>
      <c r="F2" s="221"/>
      <c r="G2" s="221"/>
      <c r="H2" s="221"/>
      <c r="I2" s="221"/>
      <c r="J2" s="221"/>
      <c r="K2" s="221"/>
      <c r="L2" s="221"/>
    </row>
    <row r="3" ht="409.5" hidden="1" customHeight="1" spans="1:12">
      <c r="A3" s="311"/>
      <c r="B3" s="221"/>
      <c r="C3" s="221"/>
      <c r="D3" s="221"/>
      <c r="E3" s="221"/>
      <c r="F3" s="221"/>
      <c r="G3" s="221"/>
      <c r="H3" s="221"/>
      <c r="I3" s="221"/>
      <c r="J3" s="221"/>
      <c r="K3" s="221"/>
      <c r="L3" s="221"/>
    </row>
    <row r="4" ht="409.5" hidden="1" customHeight="1" spans="1:12">
      <c r="A4" s="311"/>
      <c r="B4" s="221"/>
      <c r="C4" s="221"/>
      <c r="D4" s="221"/>
      <c r="E4" s="221"/>
      <c r="F4" s="221"/>
      <c r="G4" s="221"/>
      <c r="H4" s="221"/>
      <c r="I4" s="221"/>
      <c r="J4" s="221"/>
      <c r="K4" s="221"/>
      <c r="L4" s="221"/>
    </row>
    <row r="5" ht="409.5" hidden="1" customHeight="1" spans="1:12">
      <c r="A5" s="311"/>
      <c r="B5" s="221"/>
      <c r="C5" s="221"/>
      <c r="D5" s="221"/>
      <c r="E5" s="221"/>
      <c r="F5" s="221"/>
      <c r="G5" s="221"/>
      <c r="H5" s="221"/>
      <c r="I5" s="221"/>
      <c r="J5" s="221"/>
      <c r="K5" s="221"/>
      <c r="L5" s="221"/>
    </row>
    <row r="6" ht="409.5" hidden="1" customHeight="1" spans="1:12">
      <c r="A6" s="311"/>
      <c r="B6" s="221"/>
      <c r="C6" s="221"/>
      <c r="D6" s="221"/>
      <c r="E6" s="221"/>
      <c r="F6" s="221"/>
      <c r="G6" s="221"/>
      <c r="H6" s="221"/>
      <c r="I6" s="221"/>
      <c r="J6" s="221"/>
      <c r="K6" s="221"/>
      <c r="L6" s="221"/>
    </row>
    <row r="7" ht="409.5" hidden="1" customHeight="1" spans="1:12">
      <c r="A7" s="311"/>
      <c r="B7" s="221"/>
      <c r="C7" s="221"/>
      <c r="D7" s="221"/>
      <c r="E7" s="221"/>
      <c r="F7" s="221"/>
      <c r="G7" s="221"/>
      <c r="H7" s="221"/>
      <c r="I7" s="221"/>
      <c r="J7" s="221"/>
      <c r="K7" s="221"/>
      <c r="L7" s="221"/>
    </row>
    <row r="8" ht="409.5" hidden="1" customHeight="1" spans="1:12">
      <c r="A8" s="311"/>
      <c r="B8" s="221"/>
      <c r="C8" s="221"/>
      <c r="D8" s="221"/>
      <c r="E8" s="221"/>
      <c r="F8" s="221"/>
      <c r="G8" s="221"/>
      <c r="H8" s="221"/>
      <c r="I8" s="221"/>
      <c r="J8" s="221"/>
      <c r="K8" s="221"/>
      <c r="L8" s="221"/>
    </row>
    <row r="9" ht="15" customHeight="1" spans="1:12">
      <c r="A9" s="221"/>
      <c r="B9" s="221"/>
      <c r="C9" s="221"/>
      <c r="D9" s="221"/>
      <c r="E9" s="221"/>
      <c r="F9" s="221"/>
      <c r="G9" s="221"/>
      <c r="H9" s="221"/>
      <c r="I9" s="221"/>
      <c r="J9" s="221"/>
      <c r="K9" s="221"/>
      <c r="L9" s="337" t="s">
        <v>736</v>
      </c>
    </row>
    <row r="10" ht="15" customHeight="1" spans="1:12">
      <c r="A10" s="328" t="s">
        <v>2</v>
      </c>
      <c r="B10" s="224"/>
      <c r="C10" s="224"/>
      <c r="D10" s="224"/>
      <c r="E10" s="224"/>
      <c r="F10" s="329"/>
      <c r="G10" s="224"/>
      <c r="H10" s="224"/>
      <c r="I10" s="224"/>
      <c r="J10" s="224"/>
      <c r="K10" s="224"/>
      <c r="L10" s="338" t="s">
        <v>3</v>
      </c>
    </row>
    <row r="11" ht="19.5" customHeight="1" spans="1:12">
      <c r="A11" s="330" t="s">
        <v>6</v>
      </c>
      <c r="B11" s="331" t="s">
        <v>6</v>
      </c>
      <c r="C11" s="331" t="s">
        <v>6</v>
      </c>
      <c r="D11" s="331" t="s">
        <v>6</v>
      </c>
      <c r="E11" s="239" t="s">
        <v>543</v>
      </c>
      <c r="F11" s="239" t="s">
        <v>543</v>
      </c>
      <c r="G11" s="239" t="s">
        <v>543</v>
      </c>
      <c r="H11" s="239" t="s">
        <v>544</v>
      </c>
      <c r="I11" s="239" t="s">
        <v>545</v>
      </c>
      <c r="J11" s="239" t="s">
        <v>107</v>
      </c>
      <c r="K11" s="239" t="s">
        <v>107</v>
      </c>
      <c r="L11" s="239" t="s">
        <v>107</v>
      </c>
    </row>
    <row r="12" ht="19.5" customHeight="1" spans="1:12">
      <c r="A12" s="332" t="s">
        <v>121</v>
      </c>
      <c r="B12" s="239" t="s">
        <v>121</v>
      </c>
      <c r="C12" s="239" t="s">
        <v>121</v>
      </c>
      <c r="D12" s="239" t="s">
        <v>122</v>
      </c>
      <c r="E12" s="239" t="s">
        <v>128</v>
      </c>
      <c r="F12" s="239" t="s">
        <v>737</v>
      </c>
      <c r="G12" s="239" t="s">
        <v>738</v>
      </c>
      <c r="H12" s="239" t="s">
        <v>544</v>
      </c>
      <c r="I12" s="239" t="s">
        <v>545</v>
      </c>
      <c r="J12" s="239" t="s">
        <v>128</v>
      </c>
      <c r="K12" s="239" t="s">
        <v>737</v>
      </c>
      <c r="L12" s="228" t="s">
        <v>738</v>
      </c>
    </row>
    <row r="13" ht="19.5" customHeight="1" spans="1:12">
      <c r="A13" s="332" t="s">
        <v>121</v>
      </c>
      <c r="B13" s="239" t="s">
        <v>121</v>
      </c>
      <c r="C13" s="239" t="s">
        <v>121</v>
      </c>
      <c r="D13" s="239" t="s">
        <v>122</v>
      </c>
      <c r="E13" s="239" t="s">
        <v>128</v>
      </c>
      <c r="F13" s="239" t="s">
        <v>737</v>
      </c>
      <c r="G13" s="239" t="s">
        <v>738</v>
      </c>
      <c r="H13" s="239" t="s">
        <v>544</v>
      </c>
      <c r="I13" s="239" t="s">
        <v>545</v>
      </c>
      <c r="J13" s="239" t="s">
        <v>128</v>
      </c>
      <c r="K13" s="239" t="s">
        <v>737</v>
      </c>
      <c r="L13" s="228" t="s">
        <v>738</v>
      </c>
    </row>
    <row r="14" ht="19.5" customHeight="1" spans="1:12">
      <c r="A14" s="332" t="s">
        <v>121</v>
      </c>
      <c r="B14" s="239" t="s">
        <v>121</v>
      </c>
      <c r="C14" s="239" t="s">
        <v>121</v>
      </c>
      <c r="D14" s="239" t="s">
        <v>122</v>
      </c>
      <c r="E14" s="239" t="s">
        <v>128</v>
      </c>
      <c r="F14" s="239" t="s">
        <v>737</v>
      </c>
      <c r="G14" s="239" t="s">
        <v>738</v>
      </c>
      <c r="H14" s="239" t="s">
        <v>544</v>
      </c>
      <c r="I14" s="239" t="s">
        <v>545</v>
      </c>
      <c r="J14" s="239" t="s">
        <v>128</v>
      </c>
      <c r="K14" s="239" t="s">
        <v>737</v>
      </c>
      <c r="L14" s="228" t="s">
        <v>738</v>
      </c>
    </row>
    <row r="15" ht="19.5" customHeight="1" spans="1:12">
      <c r="A15" s="332" t="s">
        <v>125</v>
      </c>
      <c r="B15" s="239" t="s">
        <v>126</v>
      </c>
      <c r="C15" s="239" t="s">
        <v>127</v>
      </c>
      <c r="D15" s="331" t="s">
        <v>10</v>
      </c>
      <c r="E15" s="320" t="s">
        <v>11</v>
      </c>
      <c r="F15" s="320" t="s">
        <v>12</v>
      </c>
      <c r="G15" s="320" t="s">
        <v>20</v>
      </c>
      <c r="H15" s="320" t="s">
        <v>24</v>
      </c>
      <c r="I15" s="320" t="s">
        <v>28</v>
      </c>
      <c r="J15" s="320" t="s">
        <v>32</v>
      </c>
      <c r="K15" s="320" t="s">
        <v>36</v>
      </c>
      <c r="L15" s="320" t="s">
        <v>40</v>
      </c>
    </row>
    <row r="16" ht="19.5" customHeight="1" spans="1:12">
      <c r="A16" s="332" t="s">
        <v>125</v>
      </c>
      <c r="B16" s="239" t="s">
        <v>126</v>
      </c>
      <c r="C16" s="239" t="s">
        <v>127</v>
      </c>
      <c r="D16" s="239" t="s">
        <v>128</v>
      </c>
      <c r="E16" s="333"/>
      <c r="F16" s="333"/>
      <c r="G16" s="333"/>
      <c r="H16" s="333">
        <v>1360</v>
      </c>
      <c r="I16" s="333">
        <v>1360</v>
      </c>
      <c r="J16" s="333"/>
      <c r="K16" s="333"/>
      <c r="L16" s="333"/>
    </row>
    <row r="17" ht="19.5" customHeight="1" spans="1:12">
      <c r="A17" s="321" t="s">
        <v>469</v>
      </c>
      <c r="B17" s="334" t="s">
        <v>469</v>
      </c>
      <c r="C17" s="334" t="s">
        <v>469</v>
      </c>
      <c r="D17" s="334" t="s">
        <v>470</v>
      </c>
      <c r="E17" s="333"/>
      <c r="F17" s="333"/>
      <c r="G17" s="333"/>
      <c r="H17" s="333">
        <v>1360</v>
      </c>
      <c r="I17" s="333">
        <v>1360</v>
      </c>
      <c r="J17" s="333"/>
      <c r="K17" s="333"/>
      <c r="L17" s="333"/>
    </row>
    <row r="18" ht="19.5" customHeight="1" spans="1:12">
      <c r="A18" s="321" t="s">
        <v>471</v>
      </c>
      <c r="B18" s="334" t="s">
        <v>471</v>
      </c>
      <c r="C18" s="334" t="s">
        <v>471</v>
      </c>
      <c r="D18" s="334" t="s">
        <v>472</v>
      </c>
      <c r="E18" s="333"/>
      <c r="F18" s="333"/>
      <c r="G18" s="333"/>
      <c r="H18" s="333">
        <v>1360</v>
      </c>
      <c r="I18" s="333">
        <v>1360</v>
      </c>
      <c r="J18" s="333"/>
      <c r="K18" s="333"/>
      <c r="L18" s="333"/>
    </row>
    <row r="19" ht="19.5" customHeight="1" spans="1:12">
      <c r="A19" s="321" t="s">
        <v>473</v>
      </c>
      <c r="B19" s="334" t="s">
        <v>473</v>
      </c>
      <c r="C19" s="334" t="s">
        <v>473</v>
      </c>
      <c r="D19" s="334" t="s">
        <v>474</v>
      </c>
      <c r="E19" s="333"/>
      <c r="F19" s="333"/>
      <c r="G19" s="333"/>
      <c r="H19" s="333">
        <v>1360</v>
      </c>
      <c r="I19" s="333">
        <v>1360</v>
      </c>
      <c r="J19" s="333"/>
      <c r="K19" s="333"/>
      <c r="L19" s="333"/>
    </row>
    <row r="20" ht="19.5" customHeight="1" spans="1:12">
      <c r="A20" s="321" t="s">
        <v>739</v>
      </c>
      <c r="B20" s="334" t="s">
        <v>739</v>
      </c>
      <c r="C20" s="334" t="s">
        <v>739</v>
      </c>
      <c r="D20" s="334" t="s">
        <v>739</v>
      </c>
      <c r="E20" s="334" t="s">
        <v>739</v>
      </c>
      <c r="F20" s="334" t="s">
        <v>739</v>
      </c>
      <c r="G20" s="334" t="s">
        <v>739</v>
      </c>
      <c r="H20" s="334" t="s">
        <v>739</v>
      </c>
      <c r="I20" s="334" t="s">
        <v>739</v>
      </c>
      <c r="J20" s="334" t="s">
        <v>739</v>
      </c>
      <c r="K20" s="334" t="s">
        <v>739</v>
      </c>
      <c r="L20" s="334" t="s">
        <v>739</v>
      </c>
    </row>
    <row r="21" ht="409.5" hidden="1" customHeight="1" spans="1:12">
      <c r="A21" s="335"/>
      <c r="B21" s="335"/>
      <c r="C21" s="335"/>
      <c r="D21" s="335"/>
      <c r="E21" s="335"/>
      <c r="F21" s="336"/>
      <c r="G21" s="335"/>
      <c r="H21" s="335"/>
      <c r="I21" s="335"/>
      <c r="J21" s="335"/>
      <c r="K21" s="335"/>
      <c r="L21" s="335"/>
    </row>
  </sheetData>
  <mergeCells count="21">
    <mergeCell ref="A11:D11"/>
    <mergeCell ref="E11:G11"/>
    <mergeCell ref="J11:L11"/>
    <mergeCell ref="A17:C17"/>
    <mergeCell ref="A18:C18"/>
    <mergeCell ref="A19:C19"/>
    <mergeCell ref="A20:L20"/>
    <mergeCell ref="A21:L21"/>
    <mergeCell ref="A15:A16"/>
    <mergeCell ref="B15:B16"/>
    <mergeCell ref="C15:C16"/>
    <mergeCell ref="D12:D14"/>
    <mergeCell ref="E12:E14"/>
    <mergeCell ref="F12:F14"/>
    <mergeCell ref="G12:G14"/>
    <mergeCell ref="H11:H14"/>
    <mergeCell ref="I11:I14"/>
    <mergeCell ref="J12:J14"/>
    <mergeCell ref="K12:K14"/>
    <mergeCell ref="L12:L14"/>
    <mergeCell ref="A12:C14"/>
  </mergeCells>
  <pageMargins left="0.75" right="0.75" top="1" bottom="1" header="0.5" footer="0.5"/>
  <pageSetup paperSize="1" scale="5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autoPageBreaks="0"/>
  </sheetPr>
  <dimension ref="A1:D34"/>
  <sheetViews>
    <sheetView zoomScaleSheetLayoutView="60" workbookViewId="0">
      <selection activeCell="I11" sqref="I11"/>
    </sheetView>
  </sheetViews>
  <sheetFormatPr defaultColWidth="8.87962962962963" defaultRowHeight="13.2" outlineLevelCol="3"/>
  <cols>
    <col min="1" max="1" width="41.1018518518519" customWidth="1"/>
    <col min="2" max="2" width="7.10185185185185" customWidth="1"/>
    <col min="3" max="3" width="17.1018518518519" customWidth="1"/>
    <col min="4" max="4" width="34.287037037037" customWidth="1"/>
  </cols>
  <sheetData>
    <row r="1" ht="27.75" customHeight="1" spans="1:4">
      <c r="A1" s="317" t="s">
        <v>740</v>
      </c>
      <c r="B1" s="317"/>
      <c r="C1" s="317"/>
      <c r="D1" s="317"/>
    </row>
    <row r="2" ht="409.5" hidden="1" customHeight="1" spans="1:4">
      <c r="A2" s="311"/>
      <c r="B2" s="221"/>
      <c r="C2" s="221"/>
      <c r="D2" s="221"/>
    </row>
    <row r="3" ht="409.5" hidden="1" customHeight="1" spans="1:4">
      <c r="A3" s="311"/>
      <c r="B3" s="221"/>
      <c r="C3" s="221"/>
      <c r="D3" s="221"/>
    </row>
    <row r="4" ht="13.5" customHeight="1" spans="1:4">
      <c r="A4" s="221"/>
      <c r="B4" s="221"/>
      <c r="C4" s="221"/>
      <c r="D4" s="265" t="s">
        <v>741</v>
      </c>
    </row>
    <row r="5" ht="13.5" customHeight="1" spans="1:4">
      <c r="A5" s="318" t="s">
        <v>742</v>
      </c>
      <c r="B5" s="225"/>
      <c r="C5" s="224"/>
      <c r="D5" s="266" t="s">
        <v>3</v>
      </c>
    </row>
    <row r="6" ht="15" customHeight="1" spans="1:4">
      <c r="A6" s="319" t="s">
        <v>743</v>
      </c>
      <c r="B6" s="320" t="s">
        <v>7</v>
      </c>
      <c r="C6" s="228" t="s">
        <v>744</v>
      </c>
      <c r="D6" s="228" t="s">
        <v>745</v>
      </c>
    </row>
    <row r="7" ht="15" customHeight="1" spans="1:4">
      <c r="A7" s="319" t="s">
        <v>746</v>
      </c>
      <c r="B7" s="320" t="s">
        <v>7</v>
      </c>
      <c r="C7" s="228" t="s">
        <v>11</v>
      </c>
      <c r="D7" s="228" t="s">
        <v>12</v>
      </c>
    </row>
    <row r="8" ht="15" customHeight="1" spans="1:4">
      <c r="A8" s="321" t="s">
        <v>747</v>
      </c>
      <c r="B8" s="320" t="s">
        <v>11</v>
      </c>
      <c r="C8" s="228" t="s">
        <v>748</v>
      </c>
      <c r="D8" s="228" t="s">
        <v>748</v>
      </c>
    </row>
    <row r="9" ht="15" customHeight="1" spans="1:4">
      <c r="A9" s="321" t="s">
        <v>749</v>
      </c>
      <c r="B9" s="320" t="s">
        <v>12</v>
      </c>
      <c r="C9" s="322">
        <v>316000</v>
      </c>
      <c r="D9" s="322">
        <v>222538.11</v>
      </c>
    </row>
    <row r="10" ht="15" customHeight="1" spans="1:4">
      <c r="A10" s="321" t="s">
        <v>750</v>
      </c>
      <c r="B10" s="320" t="s">
        <v>20</v>
      </c>
      <c r="C10" s="322"/>
      <c r="D10" s="322"/>
    </row>
    <row r="11" ht="15" customHeight="1" spans="1:4">
      <c r="A11" s="321" t="s">
        <v>751</v>
      </c>
      <c r="B11" s="320" t="s">
        <v>24</v>
      </c>
      <c r="C11" s="322">
        <v>216000</v>
      </c>
      <c r="D11" s="322">
        <v>222538.11</v>
      </c>
    </row>
    <row r="12" ht="15" customHeight="1" spans="1:4">
      <c r="A12" s="321" t="s">
        <v>752</v>
      </c>
      <c r="B12" s="320" t="s">
        <v>28</v>
      </c>
      <c r="C12" s="322"/>
      <c r="D12" s="322"/>
    </row>
    <row r="13" ht="15" customHeight="1" spans="1:4">
      <c r="A13" s="321" t="s">
        <v>753</v>
      </c>
      <c r="B13" s="320" t="s">
        <v>32</v>
      </c>
      <c r="C13" s="322">
        <v>216000</v>
      </c>
      <c r="D13" s="322">
        <v>222538.11</v>
      </c>
    </row>
    <row r="14" ht="15" customHeight="1" spans="1:4">
      <c r="A14" s="321" t="s">
        <v>754</v>
      </c>
      <c r="B14" s="320" t="s">
        <v>36</v>
      </c>
      <c r="C14" s="322">
        <v>100000</v>
      </c>
      <c r="D14" s="322"/>
    </row>
    <row r="15" ht="15" customHeight="1" spans="1:4">
      <c r="A15" s="321" t="s">
        <v>755</v>
      </c>
      <c r="B15" s="320" t="s">
        <v>40</v>
      </c>
      <c r="C15" s="228" t="s">
        <v>748</v>
      </c>
      <c r="D15" s="322"/>
    </row>
    <row r="16" ht="15" customHeight="1" spans="1:4">
      <c r="A16" s="321" t="s">
        <v>756</v>
      </c>
      <c r="B16" s="320" t="s">
        <v>43</v>
      </c>
      <c r="C16" s="228" t="s">
        <v>748</v>
      </c>
      <c r="D16" s="322"/>
    </row>
    <row r="17" ht="15" customHeight="1" spans="1:4">
      <c r="A17" s="321" t="s">
        <v>757</v>
      </c>
      <c r="B17" s="320" t="s">
        <v>46</v>
      </c>
      <c r="C17" s="228" t="s">
        <v>748</v>
      </c>
      <c r="D17" s="322"/>
    </row>
    <row r="18" ht="15" customHeight="1" spans="1:4">
      <c r="A18" s="321" t="s">
        <v>758</v>
      </c>
      <c r="B18" s="320" t="s">
        <v>49</v>
      </c>
      <c r="C18" s="228" t="s">
        <v>748</v>
      </c>
      <c r="D18" s="228" t="s">
        <v>748</v>
      </c>
    </row>
    <row r="19" ht="15" customHeight="1" spans="1:4">
      <c r="A19" s="321" t="s">
        <v>759</v>
      </c>
      <c r="B19" s="320" t="s">
        <v>52</v>
      </c>
      <c r="C19" s="228" t="s">
        <v>748</v>
      </c>
      <c r="D19" s="323"/>
    </row>
    <row r="20" ht="15" customHeight="1" spans="1:4">
      <c r="A20" s="321" t="s">
        <v>760</v>
      </c>
      <c r="B20" s="320" t="s">
        <v>55</v>
      </c>
      <c r="C20" s="228" t="s">
        <v>748</v>
      </c>
      <c r="D20" s="323"/>
    </row>
    <row r="21" ht="15" customHeight="1" spans="1:4">
      <c r="A21" s="321" t="s">
        <v>761</v>
      </c>
      <c r="B21" s="320" t="s">
        <v>58</v>
      </c>
      <c r="C21" s="228" t="s">
        <v>748</v>
      </c>
      <c r="D21" s="323"/>
    </row>
    <row r="22" ht="15" customHeight="1" spans="1:4">
      <c r="A22" s="321" t="s">
        <v>762</v>
      </c>
      <c r="B22" s="320" t="s">
        <v>61</v>
      </c>
      <c r="C22" s="228" t="s">
        <v>748</v>
      </c>
      <c r="D22" s="323">
        <v>12</v>
      </c>
    </row>
    <row r="23" ht="15" customHeight="1" spans="1:4">
      <c r="A23" s="321" t="s">
        <v>763</v>
      </c>
      <c r="B23" s="320" t="s">
        <v>64</v>
      </c>
      <c r="C23" s="228" t="s">
        <v>748</v>
      </c>
      <c r="D23" s="323"/>
    </row>
    <row r="24" ht="15" customHeight="1" spans="1:4">
      <c r="A24" s="321" t="s">
        <v>764</v>
      </c>
      <c r="B24" s="320" t="s">
        <v>67</v>
      </c>
      <c r="C24" s="228" t="s">
        <v>748</v>
      </c>
      <c r="D24" s="323"/>
    </row>
    <row r="25" ht="15" customHeight="1" spans="1:4">
      <c r="A25" s="321" t="s">
        <v>765</v>
      </c>
      <c r="B25" s="320" t="s">
        <v>70</v>
      </c>
      <c r="C25" s="228" t="s">
        <v>748</v>
      </c>
      <c r="D25" s="323"/>
    </row>
    <row r="26" ht="15" customHeight="1" spans="1:4">
      <c r="A26" s="321" t="s">
        <v>766</v>
      </c>
      <c r="B26" s="320" t="s">
        <v>73</v>
      </c>
      <c r="C26" s="228" t="s">
        <v>748</v>
      </c>
      <c r="D26" s="323"/>
    </row>
    <row r="27" ht="15" customHeight="1" spans="1:4">
      <c r="A27" s="321" t="s">
        <v>767</v>
      </c>
      <c r="B27" s="320" t="s">
        <v>76</v>
      </c>
      <c r="C27" s="228" t="s">
        <v>748</v>
      </c>
      <c r="D27" s="323"/>
    </row>
    <row r="28" ht="15" customHeight="1" spans="1:4">
      <c r="A28" s="321" t="s">
        <v>768</v>
      </c>
      <c r="B28" s="320" t="s">
        <v>79</v>
      </c>
      <c r="C28" s="228" t="s">
        <v>748</v>
      </c>
      <c r="D28" s="323"/>
    </row>
    <row r="29" ht="15" customHeight="1" spans="1:4">
      <c r="A29" s="321" t="s">
        <v>769</v>
      </c>
      <c r="B29" s="320" t="s">
        <v>82</v>
      </c>
      <c r="C29" s="228" t="s">
        <v>748</v>
      </c>
      <c r="D29" s="322">
        <v>751348.41</v>
      </c>
    </row>
    <row r="30" ht="15" customHeight="1" spans="1:4">
      <c r="A30" s="321" t="s">
        <v>770</v>
      </c>
      <c r="B30" s="320" t="s">
        <v>85</v>
      </c>
      <c r="C30" s="228" t="s">
        <v>748</v>
      </c>
      <c r="D30" s="322">
        <v>751348.41</v>
      </c>
    </row>
    <row r="31" ht="15" customHeight="1" spans="1:4">
      <c r="A31" s="321" t="s">
        <v>771</v>
      </c>
      <c r="B31" s="320" t="s">
        <v>88</v>
      </c>
      <c r="C31" s="228" t="s">
        <v>748</v>
      </c>
      <c r="D31" s="322"/>
    </row>
    <row r="32" ht="59.25" customHeight="1" spans="1:4">
      <c r="A32" s="324" t="s">
        <v>772</v>
      </c>
      <c r="B32" s="325" t="s">
        <v>772</v>
      </c>
      <c r="C32" s="325" t="s">
        <v>772</v>
      </c>
      <c r="D32" s="325" t="s">
        <v>772</v>
      </c>
    </row>
    <row r="33" ht="32.25" customHeight="1" spans="1:4">
      <c r="A33" s="324" t="s">
        <v>773</v>
      </c>
      <c r="B33" s="325" t="s">
        <v>773</v>
      </c>
      <c r="C33" s="325" t="s">
        <v>773</v>
      </c>
      <c r="D33" s="325" t="s">
        <v>773</v>
      </c>
    </row>
    <row r="34" ht="409.5" hidden="1" customHeight="1" spans="1:4">
      <c r="A34" s="326"/>
      <c r="B34" s="327"/>
      <c r="C34" s="326"/>
      <c r="D34" s="326"/>
    </row>
  </sheetData>
  <mergeCells count="5">
    <mergeCell ref="A1:D1"/>
    <mergeCell ref="A32:D32"/>
    <mergeCell ref="A33:D33"/>
    <mergeCell ref="A34:D34"/>
    <mergeCell ref="B6:B7"/>
  </mergeCells>
  <pageMargins left="0.75" right="0.75" top="1" bottom="1" header="0.5" footer="0.5"/>
  <pageSetup paperSize="1" scale="9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41</vt:i4>
      </vt:variant>
    </vt:vector>
  </HeadingPairs>
  <TitlesOfParts>
    <vt:vector size="41"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国有资本经营预算财政拨款收入支出决算表</vt:lpstr>
      <vt:lpstr>“三公”经费、行政参公单位机关运行经费情况表</vt:lpstr>
      <vt:lpstr>2021年度部门整体支出绩效自评情况</vt:lpstr>
      <vt:lpstr>2021年度部门整体支出绩效自评表</vt:lpstr>
      <vt:lpstr>2021年度项目支出绩效自评表-1</vt:lpstr>
      <vt:lpstr>2021年度项目支出绩效自评表-2</vt:lpstr>
      <vt:lpstr>2021年度项目支出绩效自评表-3</vt:lpstr>
      <vt:lpstr>2021年度项目支出绩效自评表-4</vt:lpstr>
      <vt:lpstr>2021年度项目支出绩效自评表-5</vt:lpstr>
      <vt:lpstr>2021年度项目支出绩效自评表-6</vt:lpstr>
      <vt:lpstr>2021年度项目支出绩效自评表-7</vt:lpstr>
      <vt:lpstr>2021年度项目支出绩效自评表-8</vt:lpstr>
      <vt:lpstr>2021年度项目支出绩效自评表-9</vt:lpstr>
      <vt:lpstr>2021年度项目支出绩效自评表-10</vt:lpstr>
      <vt:lpstr>2021年度项目支出绩效自评表-11</vt:lpstr>
      <vt:lpstr>2021年度项目支出绩效自评表-12</vt:lpstr>
      <vt:lpstr>2021年度项目支出绩效自评表-13</vt:lpstr>
      <vt:lpstr>2021年度项目支出绩效自评表-14</vt:lpstr>
      <vt:lpstr>2021年度项目支出绩效自评表-15</vt:lpstr>
      <vt:lpstr>2021年度项目支出绩效自评表-16</vt:lpstr>
      <vt:lpstr>2021年度项目支出绩效自评表-17</vt:lpstr>
      <vt:lpstr>2021年度项目支出绩效自评表-18</vt:lpstr>
      <vt:lpstr>2021年度项目支出绩效自评表-19</vt:lpstr>
      <vt:lpstr>2021年度项目支出绩效自评表-20</vt:lpstr>
      <vt:lpstr>2021年度项目支出绩效自评表-21</vt:lpstr>
      <vt:lpstr>2021年度项目支出绩效自评表-22</vt:lpstr>
      <vt:lpstr>2021年度项目支出绩效自评表-23</vt:lpstr>
      <vt:lpstr>2021年度项目支出绩效自评表-24</vt:lpstr>
      <vt:lpstr>2021年度项目支出绩效自评表-25</vt:lpstr>
      <vt:lpstr>2021年度项目支出绩效自评表-26</vt:lpstr>
      <vt:lpstr>2021年度项目支出绩效自评表-27</vt:lpstr>
      <vt:lpstr>2021年度项目支出绩效自评表-28</vt:lpstr>
      <vt:lpstr>2021年度项目支出绩效自评表-29</vt:lpstr>
      <vt:lpstr>2021年度项目支出绩效自评表-30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WPS_1476789969</cp:lastModifiedBy>
  <dcterms:created xsi:type="dcterms:W3CDTF">2022-09-26T05:39:35Z</dcterms:created>
  <dcterms:modified xsi:type="dcterms:W3CDTF">2024-05-24T02:43:15Z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9BC7F6924B064F68957A84E8E1483622</vt:lpwstr>
  </property>
  <property fmtid="{D5CDD505-2E9C-101B-9397-08002B2CF9AE}" pid="3" name="KSOProductBuildVer">
    <vt:lpwstr>2052-11.8.6.11020</vt:lpwstr>
  </property>
</Properties>
</file>