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0260" windowHeight="3980" tabRatio="768" firstSheet="14" activeTab="17"/>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4" hidden="1">'财政拨款收支预算总表02-1'!$A$7:$D$30</definedName>
    <definedName name="_xlnm.Print_Titles" localSheetId="4">'财政拨款收支预算总表02-1'!$1:$6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48"/>
  <c r="F17"/>
  <c r="E17"/>
  <c r="L14" i="46"/>
  <c r="K14"/>
  <c r="I14"/>
  <c r="H14"/>
  <c r="D37" i="28"/>
  <c r="B37"/>
  <c r="D33"/>
  <c r="B33"/>
</calcChain>
</file>

<file path=xl/sharedStrings.xml><?xml version="1.0" encoding="utf-8"?>
<sst xmlns="http://schemas.openxmlformats.org/spreadsheetml/2006/main" count="2129" uniqueCount="739">
  <si>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</si>
  <si>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</si>
  <si>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</si>
  <si>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</si>
  <si>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</si>
  <si>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</si>
  <si>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</si>
  <si>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</si>
  <si>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</si>
  <si>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</si>
  <si>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</si>
  <si>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</si>
  <si>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</si>
  <si>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</si>
  <si>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</si>
  <si>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</si>
  <si>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</si>
  <si>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</si>
  <si>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</si>
  <si>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</si>
  <si>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</si>
  <si>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单位名称：安宁市医疗保障局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</si>
  <si>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</si>
  <si>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</si>
  <si>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</si>
  <si>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</si>
  <si>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</si>
  <si>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</si>
  <si>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</si>
  <si>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</si>
  <si>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</si>
  <si>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</si>
  <si>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</si>
  <si>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</si>
  <si>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</si>
  <si>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</si>
  <si>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</si>
  <si>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</si>
  <si>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</si>
  <si>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</si>
  <si>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</si>
  <si>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</si>
  <si>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</si>
  <si>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</si>
  <si>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</si>
  <si>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</si>
  <si>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</si>
  <si>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</si>
  <si>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</si>
  <si>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</si>
  <si>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</si>
  <si>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</si>
  <si>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</si>
  <si>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</si>
  <si>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</si>
  <si>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</si>
  <si>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</si>
  <si>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</si>
  <si>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</si>
  <si>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</si>
  <si>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</si>
  <si>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</si>
  <si>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</si>
  <si>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</si>
  <si>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</si>
  <si>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</si>
  <si>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</si>
  <si>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</si>
  <si>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</si>
  <si>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</si>
  <si>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</si>
  <si>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</si>
  <si>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</si>
  <si>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</si>
  <si>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</si>
  <si>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</si>
  <si>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</si>
  <si>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</si>
  <si>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</si>
  <si>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</si>
  <si>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</si>
  <si>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</si>
  <si>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</si>
  <si>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</si>
  <si>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</si>
  <si>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</si>
  <si>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</si>
  <si>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</si>
  <si>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</si>
  <si>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377001</t>
  </si>
  <si>
    <t>安宁市医疗保障局</t>
  </si>
  <si>
    <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</si>
  <si>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</si>
  <si>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</si>
  <si>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</si>
  <si>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</si>
  <si>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</si>
  <si>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</si>
  <si>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</si>
  <si>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</si>
  <si>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</si>
  <si>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</si>
  <si>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</si>
  <si>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</si>
  <si>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</si>
  <si>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</si>
  <si>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</si>
  <si>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</si>
  <si>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</si>
  <si>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</si>
  <si>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</si>
  <si>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</si>
  <si>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</si>
  <si>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</si>
  <si>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</si>
  <si>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</si>
  <si>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</si>
  <si>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</si>
  <si>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</si>
  <si>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</si>
  <si>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</si>
  <si>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</si>
  <si>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</si>
  <si>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</si>
  <si>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</si>
  <si>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</si>
  <si>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21013</t>
  </si>
  <si>
    <t xml:space="preserve">  医疗救助</t>
  </si>
  <si>
    <t>2101301</t>
  </si>
  <si>
    <t xml:space="preserve">    城乡医疗救助</t>
  </si>
  <si>
    <t>21015</t>
  </si>
  <si>
    <t xml:space="preserve">  医疗保障管理事务</t>
  </si>
  <si>
    <t>2101501</t>
  </si>
  <si>
    <t xml:space="preserve">    行政运行</t>
  </si>
  <si>
    <t>2101504</t>
  </si>
  <si>
    <t xml:space="preserve">    信息化建设</t>
  </si>
  <si>
    <t>2101505</t>
  </si>
  <si>
    <t xml:space="preserve">    医疗保障政策管理</t>
  </si>
  <si>
    <t>2101506</t>
  </si>
  <si>
    <t xml:space="preserve">    医疗保障经办事务</t>
  </si>
  <si>
    <t>2101599</t>
  </si>
  <si>
    <t xml:space="preserve">    其他医疗保障管理事务支出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</si>
  <si>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</si>
  <si>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</si>
  <si>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</si>
  <si>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</si>
  <si>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</si>
  <si>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</si>
  <si>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</si>
  <si>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</si>
  <si>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</si>
  <si>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</si>
  <si>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</si>
  <si>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</si>
  <si>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</si>
  <si>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</si>
  <si>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</si>
  <si>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</si>
  <si>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</si>
  <si>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</si>
  <si>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</si>
  <si>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</si>
  <si>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</si>
  <si>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</si>
  <si>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</si>
  <si>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</si>
  <si>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</si>
  <si>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</si>
  <si>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</si>
  <si>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</si>
  <si>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</si>
  <si>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</si>
  <si>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</si>
  <si>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</si>
  <si>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</si>
  <si>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</si>
  <si>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</si>
  <si>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</si>
  <si>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</si>
  <si>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</si>
  <si>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</si>
  <si>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</si>
  <si>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</si>
  <si>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</si>
  <si>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</si>
  <si>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</si>
  <si>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</si>
  <si>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</si>
  <si>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</si>
  <si>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</si>
  <si>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</si>
  <si>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</si>
  <si>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</si>
  <si>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</si>
  <si>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</si>
  <si>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</si>
  <si>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</si>
  <si>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</si>
  <si>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</si>
  <si>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</si>
  <si>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</si>
  <si>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</si>
  <si>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</si>
  <si>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</si>
  <si>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</si>
  <si>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</si>
  <si>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</si>
  <si>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</si>
  <si>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</si>
  <si>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</si>
  <si>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</si>
  <si>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</si>
  <si>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</si>
  <si>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</si>
  <si>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</si>
  <si>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</si>
  <si>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</si>
  <si>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</si>
  <si>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</si>
  <si>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</si>
  <si>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</si>
  <si>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</si>
  <si>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</si>
  <si>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</si>
  <si>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</si>
  <si>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</si>
  <si>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</si>
  <si>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</si>
  <si>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</si>
  <si>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</si>
  <si>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</si>
  <si>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</si>
  <si>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</si>
  <si>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</si>
  <si>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</si>
  <si>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 xml:space="preserve">  安宁市医疗保障局</t>
  </si>
  <si>
    <t>530181210000000017739</t>
  </si>
  <si>
    <t>行政人员支出工资</t>
  </si>
  <si>
    <t>行政运行</t>
  </si>
  <si>
    <t xml:space="preserve">  30101</t>
  </si>
  <si>
    <t>基本工资</t>
  </si>
  <si>
    <t xml:space="preserve">  30102</t>
  </si>
  <si>
    <t>津贴补贴</t>
  </si>
  <si>
    <t xml:space="preserve">  30103</t>
  </si>
  <si>
    <t>奖金</t>
  </si>
  <si>
    <t>530181210000000017742</t>
  </si>
  <si>
    <t>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</si>
  <si>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</si>
  <si>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</si>
  <si>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</si>
  <si>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</si>
  <si>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</si>
  <si>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</si>
  <si>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</si>
  <si>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</si>
  <si>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</si>
  <si>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</si>
  <si>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</si>
  <si>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</si>
  <si>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</si>
  <si>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</si>
  <si>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 xml:space="preserve">  30112</t>
  </si>
  <si>
    <t>其他社会保障缴费</t>
  </si>
  <si>
    <t>530181210000000017743</t>
  </si>
  <si>
    <t>住房公积金</t>
  </si>
  <si>
    <t xml:space="preserve">  30113</t>
  </si>
  <si>
    <t>530181210000000017744</t>
  </si>
  <si>
    <t>对个人和家庭的补助</t>
  </si>
  <si>
    <t>行政单位离退休</t>
  </si>
  <si>
    <t xml:space="preserve">  30305</t>
  </si>
  <si>
    <t>生活补助</t>
  </si>
  <si>
    <t>事业单位离退休</t>
  </si>
  <si>
    <t>530181210000000017746</t>
  </si>
  <si>
    <t>公务交通补贴</t>
  </si>
  <si>
    <t xml:space="preserve">  30239</t>
  </si>
  <si>
    <t>其他交通费用</t>
  </si>
  <si>
    <t>530181210000000017747</t>
  </si>
  <si>
    <t>一般公用经费</t>
  </si>
  <si>
    <t xml:space="preserve">  30229</t>
  </si>
  <si>
    <t>福利费</t>
  </si>
  <si>
    <t xml:space="preserve">  30299</t>
  </si>
  <si>
    <t>其他商品和服务支出</t>
  </si>
  <si>
    <t xml:space="preserve">  30201</t>
  </si>
  <si>
    <t>办公费</t>
  </si>
  <si>
    <t xml:space="preserve">  30204</t>
  </si>
  <si>
    <t>手续费</t>
  </si>
  <si>
    <t xml:space="preserve">  30207</t>
  </si>
  <si>
    <t>邮电费</t>
  </si>
  <si>
    <t xml:space="preserve">  30211</t>
  </si>
  <si>
    <t>差旅费</t>
  </si>
  <si>
    <t xml:space="preserve">  30216</t>
  </si>
  <si>
    <t>培训费</t>
  </si>
  <si>
    <t>530181221100000202294</t>
  </si>
  <si>
    <t>工会经费</t>
  </si>
  <si>
    <t xml:space="preserve">  30228</t>
  </si>
  <si>
    <t>530181231100001568528</t>
  </si>
  <si>
    <t>行政人员绩效奖励</t>
  </si>
  <si>
    <t>530181241100002227220</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</si>
  <si>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</si>
  <si>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</si>
  <si>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</si>
  <si>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</si>
  <si>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</si>
  <si>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</si>
  <si>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</si>
  <si>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</si>
  <si>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</si>
  <si>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</si>
  <si>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312 民生类</t>
  </si>
  <si>
    <t>530181210000000017356</t>
  </si>
  <si>
    <t>离休干部统筹医疗补助资金</t>
  </si>
  <si>
    <t>30307</t>
  </si>
  <si>
    <t>医疗费补助</t>
  </si>
  <si>
    <t>530181210000000017500</t>
  </si>
  <si>
    <t>城乡医疗救助与兜底保障补助资金</t>
  </si>
  <si>
    <t>城乡医疗救助</t>
  </si>
  <si>
    <t>530181210000000017609</t>
  </si>
  <si>
    <t>转拨财政供养人员公务员及重特病补助资金</t>
  </si>
  <si>
    <t>530181241100002514734</t>
  </si>
  <si>
    <t>医疗服务与保障能力提升对下补助资金</t>
  </si>
  <si>
    <t>其他医疗保障管理事务支出</t>
  </si>
  <si>
    <t>30201</t>
  </si>
  <si>
    <t>530181241100002514865</t>
  </si>
  <si>
    <t>30227</t>
  </si>
  <si>
    <t>委托业务费</t>
  </si>
  <si>
    <t>313 事业发展类</t>
  </si>
  <si>
    <t>530181210000000018178</t>
  </si>
  <si>
    <t>“互联网+医保”信息化建设经费</t>
  </si>
  <si>
    <t>信息化建设</t>
  </si>
  <si>
    <t>30207</t>
  </si>
  <si>
    <t>30213</t>
  </si>
  <si>
    <t>维修（护）费</t>
  </si>
  <si>
    <t>30217</t>
  </si>
  <si>
    <t>530181221100000665113</t>
  </si>
  <si>
    <t>引入第三方参与基金使用监管专项经费</t>
  </si>
  <si>
    <t>医疗保障政策管理</t>
  </si>
  <si>
    <t>530181221100000665495</t>
  </si>
  <si>
    <t>推进医保改革专项经费</t>
  </si>
  <si>
    <t>医疗保障经办事务</t>
  </si>
  <si>
    <t>530181241100002198721</t>
  </si>
  <si>
    <t>新增资产配置经费</t>
  </si>
  <si>
    <t>31002</t>
  </si>
  <si>
    <t>办公设备购置</t>
  </si>
  <si>
    <t>530181241100002202004</t>
  </si>
  <si>
    <t>信创工作经费</t>
  </si>
  <si>
    <t>单位名称、项目名称</t>
  </si>
  <si>
    <t>项目年度绩效目标</t>
  </si>
  <si>
    <t>一级指标</t>
  </si>
  <si>
    <t>二级指标</t>
  </si>
  <si>
    <t>三级指标</t>
  </si>
  <si>
    <t>指标性质</t>
  </si>
  <si>
    <t>指标值</t>
  </si>
  <si>
    <t>度量单位</t>
  </si>
  <si>
    <t>指标属性</t>
  </si>
  <si>
    <t>指标内容</t>
  </si>
  <si>
    <t xml:space="preserve">    引入第三方参与基金使用监管专项经费</t>
  </si>
  <si>
    <t>聘请符合条件的第三方机构对定点医药机构使用医疗保障基金的医药服务行为进行调查，对经办机构建立和执行内部控制制度、支付医疗保障待遇、签订服务协议等管理使用医疗保障基金情况进行审计或协助调查，按质按量完成2024年度的第三方基金监管及基金风险评估和内审工作：在第三方参与基金监管的服务对象300家范围内，完成住院病历抽审不少于3500份，同时参与两定机构全覆盖检查，完成基金风险评估及内审，确保基金安全运行。</t>
  </si>
  <si>
    <t>产出指标</t>
  </si>
  <si>
    <t>数量指标</t>
  </si>
  <si>
    <t>第三方参与基金监管的服务对象数量</t>
  </si>
  <si>
    <t>&gt;=</t>
  </si>
  <si>
    <t>300</t>
  </si>
  <si>
    <t>家</t>
  </si>
  <si>
    <t>定量指标</t>
  </si>
  <si>
    <t>对定点医药机构使用医疗保障基金的医药服务行为进行调查；对经办机构建立和执行内部控制制度、支付医疗保障待遇、签订服务协议等管理使用医疗保障基金情况进行审计或协助调查的数量</t>
  </si>
  <si>
    <t>住院病历抽审数量</t>
  </si>
  <si>
    <t>3500</t>
  </si>
  <si>
    <t>份</t>
  </si>
  <si>
    <t>部门经费与医保基金风险评估及内控制度编审的次数</t>
  </si>
  <si>
    <t>=</t>
  </si>
  <si>
    <t>次/年</t>
  </si>
  <si>
    <t>质量指标</t>
  </si>
  <si>
    <t>基金监管工作的完成率</t>
  </si>
  <si>
    <t>%</t>
  </si>
  <si>
    <t>部门经费与基金风险评估及内控编审的的完成率</t>
  </si>
  <si>
    <t>100</t>
  </si>
  <si>
    <t>时效指标</t>
  </si>
  <si>
    <t>第三方履行职责中对病历抽审的工作效率 及完成时限</t>
  </si>
  <si>
    <t>&lt;=</t>
  </si>
  <si>
    <t>月</t>
  </si>
  <si>
    <t>第三方履行职责的工作效率 及完成时限</t>
  </si>
  <si>
    <t>第三方履行职责中对定点医药机构巡查及基金监管的工作效率 及完成时限</t>
  </si>
  <si>
    <t>年</t>
  </si>
  <si>
    <t>部门经费与医保基金风险评估及内控制度编审的完成时限</t>
  </si>
  <si>
    <t>成本指标</t>
  </si>
  <si>
    <t>经济成本指标</t>
  </si>
  <si>
    <t>15.98</t>
  </si>
  <si>
    <t>万元</t>
  </si>
  <si>
    <t>第三方参与基金监管服务费和基金风险评估及内审费用</t>
  </si>
  <si>
    <t>效益指标</t>
  </si>
  <si>
    <t>社会效益指标</t>
  </si>
  <si>
    <t>维护社会稳定，保障用人单位和参保人的合法权益。</t>
  </si>
  <si>
    <t>医保合法权益维护成效明显</t>
  </si>
  <si>
    <t>是/否</t>
  </si>
  <si>
    <t>定性指标</t>
  </si>
  <si>
    <t>满意度指标</t>
  </si>
  <si>
    <t>服务对象满意度指标</t>
  </si>
  <si>
    <t>对参与基金监管使用的第三方工作的满意度</t>
  </si>
  <si>
    <t>95</t>
  </si>
  <si>
    <t xml:space="preserve">    城乡医疗救助与兜底保障补助资金</t>
  </si>
  <si>
    <t>为加强社会救助，保障公民基本生活，促进社会公平，维护社会和谐稳定，贯彻落实省市有关医疗救助制度，不断提高医疗救助管理服务水平，最大限度减轻困难群众医疗支出负担，做好民生兜底保障工作，切实解决包括城乡低保对象在内的困难群体看病就医困难的问题：2024年度，我市提供住院救助服务的定点医疗机构数共17家，符合救助条件的对象按规定纳入救助范围4938人，2024年度确保完成纳入救助的待遇保障人员城乡医疗救助资助参保及费用报销工作。</t>
  </si>
  <si>
    <t>医疗救助对象人次规模</t>
  </si>
  <si>
    <t>符合救助条件的对象按规定纳入救助范围</t>
  </si>
  <si>
    <t>次（件）</t>
  </si>
  <si>
    <t>本年度医疗救助(包括资助参保和直接救助)的人次数</t>
  </si>
  <si>
    <t>我市提供住院救助服务的定点医疗机构数</t>
  </si>
  <si>
    <t>目前我市提供住院救助的定点医疗机构数是17家</t>
  </si>
  <si>
    <t>医疗救助待遇保障人数</t>
  </si>
  <si>
    <t>4839</t>
  </si>
  <si>
    <t>人</t>
  </si>
  <si>
    <t>救助金发放完成率</t>
  </si>
  <si>
    <t>救助金实际发放情况</t>
  </si>
  <si>
    <t>困难群众看病就医方便程度</t>
  </si>
  <si>
    <t>明显提高</t>
  </si>
  <si>
    <t>实现安宁市内“一站式”结算全覆盖，明显提升了困难群众看病就医方便程度。</t>
  </si>
  <si>
    <t>医疗救助待遇拨付及时率</t>
  </si>
  <si>
    <t>一站式救助和零星救助资金拨付时限</t>
  </si>
  <si>
    <t>一站式医疗救助按季度拨付医院，零星救助按月结算拨付</t>
  </si>
  <si>
    <t>439.47</t>
  </si>
  <si>
    <t>三保测算中需上划昆明市财政基金专户的资助参保及费用报销金额</t>
  </si>
  <si>
    <t>解决城乡低保对象在内的困难群体看病就医困难的问题</t>
  </si>
  <si>
    <t>明显改善</t>
  </si>
  <si>
    <t>救助对象参保缴费的压力和政策范围内个人费用负担明显减轻</t>
  </si>
  <si>
    <t>医疗救助对象覆盖范围</t>
  </si>
  <si>
    <t>稳步拓展</t>
  </si>
  <si>
    <t>在符合国家规定的基础上,适度扩大覆盖范围</t>
  </si>
  <si>
    <t>可持续影响指标</t>
  </si>
  <si>
    <t>对健全社会救助体系的影响</t>
  </si>
  <si>
    <t>成效明显</t>
  </si>
  <si>
    <t>医疗救助作为社会救助体系中的一个制度，保障了困难人口享有基本医保的权力，并有效减轻贫困患者的医疗费用负担</t>
  </si>
  <si>
    <t>受救助对象满意度</t>
  </si>
  <si>
    <t>90</t>
  </si>
  <si>
    <t>参保对象对政策、医保经办和服务的满意度</t>
  </si>
  <si>
    <t xml:space="preserve">    新增资产配置经费</t>
  </si>
  <si>
    <t>为促进安宁市医疗保障局执法规范化、透明化，减少办案风险及可能出现的纠纷争议，保障办案人员及当事人的合法权益，结合我局工作需要，2024年计划为我局执法人员、执法科室配备5台高清现场执法记录仪，1500元/台，共计7500元。</t>
  </si>
  <si>
    <t>执法记录仪设备购置数量</t>
  </si>
  <si>
    <t>台</t>
  </si>
  <si>
    <t>1500</t>
  </si>
  <si>
    <t>元/台</t>
  </si>
  <si>
    <t>购置执法记录仪的单价</t>
  </si>
  <si>
    <t>执法记录仪的办公使用率</t>
  </si>
  <si>
    <t>购置资产的持续使用效应</t>
  </si>
  <si>
    <t>资产使用满意度</t>
  </si>
  <si>
    <t xml:space="preserve">    推进医保改革专项经费</t>
  </si>
  <si>
    <t>为维护合法权益，更好的促进安宁市医疗保障局依法行政的工作及进一步满足政府机关法制建设的需要，避免法律风险，建立法律风险预警机制。同时，认真履行安宁市本级的医疗费用审核，结算、等工作，主动改变工作方式，不断推动医保改革进程，根据工作实际，不断改进工作的方式方法，使医疗保障各项改革任务落到实处。</t>
  </si>
  <si>
    <t>按时足额审核及拨付医保合规费用的定点医药机构数量</t>
  </si>
  <si>
    <t>按时执行医疗改革事项的数量</t>
  </si>
  <si>
    <t>项</t>
  </si>
  <si>
    <t>医保支付方式改革带来的医疗服务质量提升</t>
  </si>
  <si>
    <t>医保资金打包付费创新改革，不断提升医疗服务质量</t>
  </si>
  <si>
    <t>规避行政执法风险率</t>
  </si>
  <si>
    <t>完成各项医改任务的时效性</t>
  </si>
  <si>
    <t>持续推进，不断完善</t>
  </si>
  <si>
    <t>确保基金安全，及时推进医保改革事项</t>
  </si>
  <si>
    <t>法律顾问生效时限</t>
  </si>
  <si>
    <t>合同约定的法律顾问生效时限</t>
  </si>
  <si>
    <t>该项目中聘请法律顾问的费用支出</t>
  </si>
  <si>
    <t>维护社会稳定，保障用人单位和参保人的合法权益，确保基金安全，顺利推进医保改革事项。</t>
  </si>
  <si>
    <t>医保制度可持续健康发展</t>
  </si>
  <si>
    <t>保障用人单位和参保人的合法权益，维护社会稳定，确保基金安全，顺利推进医保改革事项。</t>
  </si>
  <si>
    <t>群众满意度</t>
  </si>
  <si>
    <t>反映受益对象的满意程度。受益对象满意度=调查中满意和较满意的受益对象人数/调查总人数*100%</t>
  </si>
  <si>
    <t xml:space="preserve">    “互联网+医保”信息化建设经费</t>
  </si>
  <si>
    <t>进一步完善医疗保障事业信息化建设，推进医保支付方式改革，提升综合监管、经办服务、宣传引导等各项职能。持续优化营商环境，实现部分医保业务“网上办”、“掌上办”“马上办”。按时完成2024年的“互联网+医保”各项工作任务：微信公众号发布信息数量保持在至少25条/月，医保信息系统正常运行率达到90%以上，医疗保险信息系统访问保持量达到95%以上。</t>
  </si>
  <si>
    <t>本单位医疗保险信息系统光纤专线网络线路</t>
  </si>
  <si>
    <t>条</t>
  </si>
  <si>
    <t>”安宁医保“ 微信公众平台数量</t>
  </si>
  <si>
    <t>个</t>
  </si>
  <si>
    <t>”安宁医保“ 微信公众平台的数量</t>
  </si>
  <si>
    <t>微信公众号发布信息的数量</t>
  </si>
  <si>
    <t>25</t>
  </si>
  <si>
    <t>条/月</t>
  </si>
  <si>
    <t>”安宁医保“ 微信公众号每月发布政策文件及解读相关信息的数量</t>
  </si>
  <si>
    <t>医保信息系统正常运行率</t>
  </si>
  <si>
    <t>确保服务期内网络、云服务器使用稳定，前端显示及后台业务功能使用正常</t>
  </si>
  <si>
    <t>医保信息发布的准确率</t>
  </si>
  <si>
    <t>确保微信平台的准确性，为参保人提供正确及时的宣传信息，服务期内对微信平台的信息材料及时发布，无错字、错句等文本问题</t>
  </si>
  <si>
    <t>医疗保险信息系统光纤专线网络线路通畅率</t>
  </si>
  <si>
    <t>及时高效便捷的为参保人及参保单位提供服务</t>
  </si>
  <si>
    <t>项目的资金预算成本</t>
  </si>
  <si>
    <t>医疗保险信息系统访问量</t>
  </si>
  <si>
    <t>医保信息化建设的便民效应</t>
  </si>
  <si>
    <t>信息智能化使老百姓看病就医进一步便捷</t>
  </si>
  <si>
    <t>推进医保业务“网上办、指尖办、码上办、马上办”全面提速带来的便民效应</t>
  </si>
  <si>
    <t>医疗保险信息系统访问保持量</t>
  </si>
  <si>
    <t>使用人员满意度</t>
  </si>
  <si>
    <t>及时高效便捷的为参保人及参保单位提供业务办理、信息宣传等服务</t>
  </si>
  <si>
    <t xml:space="preserve">    转拨财政供养人员公务员及重特病补助资金</t>
  </si>
  <si>
    <t>维护社会稳定，确保企业退休公务员身份人员的补充医疗补助待遇，根据医疗保险划账基数及现行缴费比例，准确核定财政需划拨的补助资金，确保资金准确及时划拨到相关的单位账户上：2024年10月份前后，待医保基数调整确定后，对享受待遇的8人所在单位划转其垫付的公务员补充医疗保险和重特病保险补助资金，按时完成2转拨财政供养人员医疗保险工作任务。</t>
  </si>
  <si>
    <t>2023年享受公务员医疗补助待遇的人数</t>
  </si>
  <si>
    <t>医疗补助在转拨财政供养人员名单中的，得20分；否则不得分</t>
  </si>
  <si>
    <t>财政对享受公务员医疗待遇人员补助的保障率</t>
  </si>
  <si>
    <t>享受享受公务员医疗待遇保障率=政府对享受待遇补贴人数/享受待遇人数</t>
  </si>
  <si>
    <t>医疗补助划账时间</t>
  </si>
  <si>
    <t>年-月-日</t>
  </si>
  <si>
    <t>电话通知相关单位的经办人提供医疗保险缴费凭证及申请到我单位办理拨款手续</t>
  </si>
  <si>
    <t>3.41</t>
  </si>
  <si>
    <t>按定额标准测算的财政供养人员补助资金</t>
  </si>
  <si>
    <t>享受待遇人群生活水平是否提升</t>
  </si>
  <si>
    <t>显著提升</t>
  </si>
  <si>
    <t>维护社会稳定，改善享受待遇人群的生活质量</t>
  </si>
  <si>
    <t>该群体对公务员医疗补助报销的满意度</t>
  </si>
  <si>
    <t>满意度超过95%</t>
  </si>
  <si>
    <t xml:space="preserve">    离休干部统筹医疗补助资金</t>
  </si>
  <si>
    <t>确保离休干部医疗费用据实报销，做好离休干部医疗保障工作。保障这部分人老有所医，确实提高这部分人的生活水平，减少社会矛盾，维护社会的稳定：在定额标准93万元范畴内，按质按量完成2024年度离休干部医疗保险待遇费用结算工作及待遇报销工作。</t>
  </si>
  <si>
    <t>2023年离休干部人数</t>
  </si>
  <si>
    <t>2023年离休干部人数，不包含单位自筹经费的托管离休干部</t>
  </si>
  <si>
    <t>财政对享受待遇人员补贴保障率</t>
  </si>
  <si>
    <t>享受医疗待遇补贴保障率=政府对享受待遇补贴人数/享受待遇人数</t>
  </si>
  <si>
    <t>医疗费用报销及时率</t>
  </si>
  <si>
    <t>&gt;</t>
  </si>
  <si>
    <t>每月25日前</t>
  </si>
  <si>
    <t>在定点医疗发生的医疗费用当时就可以减免，回来手工报销的每月25日前报销</t>
  </si>
  <si>
    <t>93</t>
  </si>
  <si>
    <t>按9.30元/人.年定额标准申报，结合离休人数，共计申报93万元</t>
  </si>
  <si>
    <t>对离休干部生活水平是否显著提升</t>
  </si>
  <si>
    <t>10位离休干部对医疗费用报销的满意度</t>
  </si>
  <si>
    <t xml:space="preserve">    信创工作经费</t>
  </si>
  <si>
    <t>2024年度需完成的信创工作经费</t>
  </si>
  <si>
    <t>国产计算机数量</t>
  </si>
  <si>
    <t>国产计算机设备购置数量</t>
  </si>
  <si>
    <t>保密计算机数量</t>
  </si>
  <si>
    <t>保密计算机设备购置数量</t>
  </si>
  <si>
    <t>保密打印机数量</t>
  </si>
  <si>
    <t>保密打印机设备购置数量</t>
  </si>
  <si>
    <t>保密柜数量</t>
  </si>
  <si>
    <t>保密柜设备购置数量</t>
  </si>
  <si>
    <t>保密碎纸机数量</t>
  </si>
  <si>
    <t>保密碎纸机设备购置数量</t>
  </si>
  <si>
    <t>设备的办公使用率</t>
  </si>
  <si>
    <t>购置资产的办公使用率</t>
  </si>
  <si>
    <r>
      <rPr>
        <sz val="10"/>
        <rFont val="宋体"/>
        <family val="3"/>
        <charset val="134"/>
      </rPr>
      <t>有效提升综合监管、宣传引导、经办服务、信息化建设、人才队伍建设等医疗保障服务能力。
（</t>
    </r>
    <r>
      <rPr>
        <sz val="10"/>
        <rFont val="Arial"/>
        <family val="2"/>
      </rPr>
      <t>1</t>
    </r>
    <r>
      <rPr>
        <sz val="10"/>
        <rFont val="宋体"/>
        <family val="3"/>
        <charset val="134"/>
      </rPr>
      <t>）确保医保参保稳步推进；（</t>
    </r>
    <r>
      <rPr>
        <sz val="10"/>
        <rFont val="Arial"/>
        <family val="2"/>
      </rPr>
      <t>2</t>
    </r>
    <r>
      <rPr>
        <sz val="10"/>
        <rFont val="宋体"/>
        <family val="3"/>
        <charset val="134"/>
      </rPr>
      <t>）强化医保基金监管，严厉打击欺诈骗保行为；（</t>
    </r>
    <r>
      <rPr>
        <sz val="10"/>
        <rFont val="Arial"/>
        <family val="2"/>
      </rPr>
      <t>3</t>
    </r>
    <r>
      <rPr>
        <sz val="10"/>
        <rFont val="宋体"/>
        <family val="3"/>
        <charset val="134"/>
      </rPr>
      <t>）不断提升医保经办服务水平；（</t>
    </r>
    <r>
      <rPr>
        <sz val="10"/>
        <rFont val="Arial"/>
        <family val="2"/>
      </rPr>
      <t>4</t>
    </r>
    <r>
      <rPr>
        <sz val="10"/>
        <rFont val="宋体"/>
        <family val="3"/>
        <charset val="134"/>
      </rPr>
      <t>）推进国家药品集中采购，减轻用药负担；（</t>
    </r>
    <r>
      <rPr>
        <sz val="10"/>
        <rFont val="Arial"/>
        <family val="2"/>
      </rPr>
      <t>5</t>
    </r>
    <r>
      <rPr>
        <sz val="10"/>
        <rFont val="宋体"/>
        <family val="3"/>
        <charset val="134"/>
      </rPr>
      <t>）积极申请推进省、市医疗保障制度改革试点。</t>
    </r>
  </si>
  <si>
    <t>全力完成参保扩面任务</t>
  </si>
  <si>
    <t>万人</t>
  </si>
  <si>
    <r>
      <rPr>
        <sz val="9"/>
        <color rgb="FF000000"/>
        <rFont val="宋体"/>
        <family val="3"/>
        <charset val="134"/>
      </rPr>
      <t>2023</t>
    </r>
    <r>
      <rPr>
        <sz val="10"/>
        <rFont val="宋体"/>
        <family val="3"/>
        <charset val="134"/>
      </rPr>
      <t>年参保扩面任务昆明市下达指标</t>
    </r>
    <r>
      <rPr>
        <sz val="9"/>
        <rFont val="宋体"/>
        <family val="3"/>
        <charset val="134"/>
        <scheme val="minor"/>
      </rPr>
      <t>30.29</t>
    </r>
    <r>
      <rPr>
        <sz val="10"/>
        <rFont val="宋体"/>
        <family val="3"/>
        <charset val="134"/>
      </rPr>
      <t>万人</t>
    </r>
  </si>
  <si>
    <t>日常稽核审核病例数量</t>
  </si>
  <si>
    <t>份/年</t>
  </si>
  <si>
    <t>医保政策法规、信用就医、电子凭证激活等的宣传次数</t>
  </si>
  <si>
    <t>次</t>
  </si>
  <si>
    <t>定点医药机构监督检查覆盖率</t>
  </si>
  <si>
    <t>医保人才培训合格率</t>
  </si>
  <si>
    <t>跨省异地直接结算率</t>
  </si>
  <si>
    <t>基金预警和风险防控能力</t>
  </si>
  <si>
    <t>有所提高</t>
  </si>
  <si>
    <t>强化风险防控，持续深入开展打击欺诈骗保工作。</t>
  </si>
  <si>
    <t>医保宣传能力</t>
  </si>
  <si>
    <t>继续加大医保政策宣传力度</t>
  </si>
  <si>
    <t>进一步优化宣传方式和措施，采取发放宣传资料、制作宣传专栏、网络媒体宣传、积极争取群众的支持和拥护，提高群众的获得感、满意度。</t>
  </si>
  <si>
    <t>集中采购落实情况</t>
  </si>
  <si>
    <t>推进药品集中采购落实</t>
  </si>
  <si>
    <t>贯彻推进落实药品耗材集中采购落实情况</t>
  </si>
  <si>
    <t>推行医保支付方式改革和DRG试点</t>
  </si>
  <si>
    <t>全面推广市域内二级以上综合医院执行DRGs付费方式</t>
  </si>
  <si>
    <t>全面推广市域内二级以上综合医院执行DRGs付费方式，提高医保基金使用效率</t>
  </si>
  <si>
    <t>“信用就医”政策落实</t>
  </si>
  <si>
    <t>持续推进“信用就医”政策落实</t>
  </si>
  <si>
    <t>持续推进“信用就医”人员授信及应用场景运用</t>
  </si>
  <si>
    <t>参保人员对医保服务满意度</t>
  </si>
  <si>
    <t>用以反映医疗保障能力提升的效果和社会影响</t>
  </si>
  <si>
    <t xml:space="preserve"> 2024年部门整体支出绩效目标表</t>
  </si>
  <si>
    <t>部门编码</t>
  </si>
  <si>
    <t>部门名称</t>
  </si>
  <si>
    <t>说明</t>
  </si>
  <si>
    <t>部门总体目标</t>
  </si>
  <si>
    <t>部门职责</t>
  </si>
  <si>
    <t>1.贯彻落实党中央关于医疗保障工作的方针政策和省、昆明市决策部署，在履行职责过程中坚持和加强党对医疗保障工作的集中统一领导。2.组织实施医疗保险、生育保险、大病保险、医疗救助等医疗保障制度的政策、规划和标准。3.组织实施医疗保障基金监督管理制度，建立健全医疗保障基金管理制度和安全防控机制，推进医疗保障基金支付方式改革。4.组织实施医疗保障筹资、待遇政策，组织拟订并实施长期护理保险方案。5.组织实施城乡统一的药品、医用耗材、医疗服务项目、医疗服务设施等医保目录和支付标准。6.组织实施并监督执行药品、医用耗材价格和医疗服务项目、医疗服务设施收费标准，贯彻执行价格信息监测和信息发布制度。7.监督管理医疗保障药品、医疗服务价格和收费标准。按规定要求做好药品和医用耗材的招标采购，推进药品、医用耗材招标采购平台建设。8.组织实施定点医药机构协议和支付管理办法，贯彻执行医疗保障信用评价体系和信息披露制度。监督管理纳入医保范围内的医疗服务行为和医疗费用，依法查处医疗保障领域违法违规行为。9.负责医疗保障经办管理、公共服务体系和信息化建设。组织实施异地就医管理和费用结算政策，贯彻执行医疗保障关系转移接续制度。开展医疗保障领域对外合作交流。10.完成市委和市政府交办的其他任务。11.职能转变。安宁市医疗保障局贯彻落实城乡居民基本医疗保险制度和大病保险制度，建立健全覆盖全市、城乡统筹的多层次医疗保障体系，不断提高医疗保障水平，确保医保资金合理使用、安全可控，推进医疗、医保、医药“三医联动”改革，更好保障人民群众就医需求、减轻医药费用负担。</t>
  </si>
  <si>
    <t>根据三定方案归纳</t>
  </si>
  <si>
    <t>总体绩效目标
（2024-2026年期间）</t>
  </si>
  <si>
    <t>（一）对标对表完成参保工作任务的同时，进一步关注城乡困难群体，围绕为困难群体“零费用”参保，在医保惠民、医保帮扶方面实现新突破。（二）坚持以人民为中心，发挥医保主观能动性，在五个方面开展积极探索：1.提升医保经办服务水平；2.在服务基层方面开展探索和创新；3.稳步推进长期护理保险；4.积极在异地就医结算方面开展探索和创新；5.在推进国家药品集中采购，减轻用药负担开展探索和创新。（三）管好医保“救命钱”，合规高效使用医保基金。1.大力打击和整治欺诈骗保行为；2.严格定点医疗机构准入门槛；3.严格定点医疗机构准入门槛；（四）推行“互联网+医保”，打通医保线上服务“最后一公里”；充分应用好“国家医疗保障信息平台”，推进医保业务“网上办、指尖办、码上办、马上办”</t>
  </si>
  <si>
    <t>根据部门职责，中长期规划，各级党委，各级政府要求归纳</t>
  </si>
  <si>
    <t>部门年度目标</t>
  </si>
  <si>
    <t>预算年度（2024年）
绩效目标</t>
  </si>
  <si>
    <t>（一）稳步推进医保参保扩面工作。一是全力推进城乡居民基本医疗保险参保全覆盖，切实做好城乡居民参保缴费工作，进一步加强对医保惠民政策的宣传，确保2024年城乡居民医保参保率稳固在98.6%以上；二是强化主体责任落实，建立完善防止返贫监测和帮扶机制。加强与相关部门数据共享和对接，确保医疗保障待遇享受到位，坚决防止发生规模性返贫现象。（二）认真落实医保待遇政策。一是贯彻落实重特大疾病医疗保险和救助制度等政策保障，强化基本医疗保险、大病保险与医疗救助三重制度综合保障；二是全力推进城镇职工长期护理保险试点工作经验，结合安宁实际，扩大长期护理保险范围。做好护理机构及人员培训，进一步保障我市失能人群照护护理；三是持续深化医保支付方式改革，全面推行门诊统筹、住院医疗费用总额控制、按病种付费、按疾病诊断相关分组（DRGs）多元复合式医保支付方式改革，逐步建立以保证质量、控制成本、规范诊疗、提高医务人员积极性为核心的DRGs付费，发挥医保支付的激励约束作用。（三）强化医保基金监管，严厉打击欺诈骗保行为，加大对欺诈骗保行为的查处力度，坚持“零容忍”，加强对欺诈骗保线索的发现和受理，建立线索督办和查处反馈制度，提高医保基金使用效益。（四）不断提升医保经办服务水平。一是加强开展医保经办机构标准化建设提升；二是推行政务服务“好差评”、畅通投诉举报渠道、完善首问责任和一次性告知等制度；三是加强医保人才队伍建设，实施医保人才培养工程，建设对群众有“温度”的医保队伍。（五）推进国家药品集中采购，减轻用药负担。（六）积极申请推进云南省、昆明市医疗保障制度改革试点。</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</si>
  <si>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</si>
  <si>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</si>
  <si>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</si>
  <si>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</si>
  <si>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</si>
  <si>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</si>
  <si>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</si>
  <si>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</si>
  <si>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</si>
  <si>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机构正常运转所需基本支出</t>
  </si>
  <si>
    <t>确保机构正常运转，安宁市医疗保障局工作职责顺利履行所需要的人员经费、日常公用经费，以及工会组织开展各项活动所需要的工会经费。共包含9个基本项目：行政人员支出工资、社会保障缴费、住房公积金、对个人和家庭的补助、公务交通补贴、一般公用经费、工会经费、行政人员绩效奖励、编外人员经费支出</t>
  </si>
  <si>
    <t>（一）稳步推进医保参保扩面工作。（二）认真落实医保待遇政策。（三）强化医保基金监管，严厉打击欺诈骗保行为。（四）不断提升医保经办服务水平。（五）推进国家药品集中采购，减轻用药负担。（六）积极申请推进云南省、昆明市医疗保障制度改革试点。</t>
  </si>
  <si>
    <t>（一）稳步推进医保参保扩面工作：一是确保2024年城乡居民医保参保率稳固在98.6%以上；二是强化主体责任落实，建立完善防止返贫监测和帮扶机制。（二）认真落实医保待遇政策：一是贯彻落实重特大疾病医疗保险和救助制度等政策保障，强化基本医疗保险、大病保险与医疗救助三重制度综合保障；二是全力推进城镇职工长期护理保险试点工作经验，结合安宁实际，扩大长期护理保险范围。三是持续深化医保支付方式改革，逐步建立以保证质量、控制成本、规范诊疗、提高医务人员积极性为核心的DRGs付费，发挥医保支付的激励约束作用。（三）强化医保基金监管，严厉打击欺诈骗保行为。一是贯彻落实《医疗保障基金使用监督管理条例》，依法依规加强基金监管；二是强化医药领域腐败问题集中专项整治工作查处力度；三是加大对欺诈骗保行为的查处力度，坚持“零容忍”，加强对欺诈骗保线索的发现和受理，建立线索督办和查处反馈制度，提高医保基金使用效益；四是规范医保定点协议管理，推进对定点医药机构监督检查全覆盖，加强医保对医疗服务行为和费用的调控引导和监督制约作用。（四）不断提升医保经办服务水平。一是加强医保政策培训、政务服务能力提升、优化经办人员配置、简化申报资料和程序、推进掌上业务办理；二是推行政务服务“好差评”、畅通投诉举报渠道、完善首问责任和一次性告知等制度；三是加强医保人才队伍建设，实施医保人才培养工程，建设对群众有“温度”的医保队伍。（五）推进国家药品集中采购，减轻用药负担。集中做好药品耗材招采和医疗服务价格调整工作，全面推进和落实国家组织药品集中带量采购和使用扩围中选药品的落地，鼓励非公立医疗机构、社会药店等积极参与国家集中采购试点扩围工作，共同形成以市场为主导的药品价格形成机制，降低群众就医用药的经济负担。（六）积极申请推进云南省、昆明市医疗保障制度改革试点。继续深化“放管服”改革，全力争取将安宁列为省、昆明市推进医保深化改革试点服务工作，全面推进我市医保政策待遇先行先试工作，扩大群众享受医保待遇关怀。</t>
  </si>
  <si>
    <t>三、部门整体支出绩效指标</t>
  </si>
  <si>
    <t>绩效指标</t>
  </si>
  <si>
    <t>评（扣）分标准</t>
  </si>
  <si>
    <t>绩效指标设定依据及指标值数据来源</t>
  </si>
  <si>
    <t xml:space="preserve">二级指标 </t>
  </si>
  <si>
    <t>基本医疗保险参保总人数</t>
  </si>
  <si>
    <t>30.82</t>
  </si>
  <si>
    <t>①参保率稳固98%以上，得满分；② 参保率介于60%（含）至98%（不含）之间，参保率×指标分值；③ 参保率＜60%，不得分。</t>
  </si>
  <si>
    <t>2023年全市完成基本医疗保险参保总人数</t>
  </si>
  <si>
    <t>医保电子凭证累计激活人数</t>
  </si>
  <si>
    <t>26.97</t>
  </si>
  <si>
    <t>①激活下达指标的完成率稳固90%以上，得满分；② 完成率介于60%（含）至90%（不含）之间，完成率×指标分值；③ 完成率＜60%，不得分。</t>
  </si>
  <si>
    <t>医保电子凭证激活累计数</t>
  </si>
  <si>
    <t>2023年全市医保电子凭证激活累计数</t>
  </si>
  <si>
    <t>对医保基金使用单位进行执法监督的两定机构、用人单位数量</t>
  </si>
  <si>
    <t>302</t>
  </si>
  <si>
    <t>被执法对象在协议名单内，得分，否则不得分</t>
  </si>
  <si>
    <t>对医保基金使用执法的单位数量</t>
  </si>
  <si>
    <t>依据所签订的协议约定</t>
  </si>
  <si>
    <t>住院病历抽审的份数</t>
  </si>
  <si>
    <t>7203</t>
  </si>
  <si>
    <t>依据引入第三方参与基金使用监管服务协议考核评分</t>
  </si>
  <si>
    <t>2023年全年住院病历抽审的份数</t>
  </si>
  <si>
    <t>依据引入第三方参与基金使用监管服务协议</t>
  </si>
  <si>
    <t>医保待遇保障</t>
  </si>
  <si>
    <t>有效落实</t>
  </si>
  <si>
    <t>满分:医保待遇结算报销落实到位。
不合格：医保待遇结算报销不到位，存在纰漏</t>
  </si>
  <si>
    <t>保参保人医疗保险待遇正常享受</t>
  </si>
  <si>
    <t>年度工作总结及各项工作考核办法</t>
  </si>
  <si>
    <t>医保经办服务能力</t>
  </si>
  <si>
    <t>有所提升</t>
  </si>
  <si>
    <t>①医保经办机构归口管理、独立运行（1分）
②医保经办清单全面落实（1分）
③实行综合柜员制和一窗办理，实行全省通办、全市通办（1分）</t>
  </si>
  <si>
    <t>用以反映医保经办机构的服务能力</t>
  </si>
  <si>
    <t>年度工作总结及窗口服务工作考核办法</t>
  </si>
  <si>
    <t>医保综合监管能力</t>
  </si>
  <si>
    <t>按照《国家医疗保障局关于做好基金监管综合评价工作的通知》（医保发〔2022〕31号）进行综合评价。
满分：综合评价分值排名较上年提高5%及以上
合格（1分）：综合评价分值排名较上年提高5%以内
零分：综合评价分值排名较上年下降</t>
  </si>
  <si>
    <t>用于反映医保监管项目资金的效果</t>
  </si>
  <si>
    <t>基金监管工作综合评定</t>
  </si>
  <si>
    <t>满分:较往年提高
合格（1分）:较往年持平
零分:较往年降低</t>
  </si>
  <si>
    <t>医保政策的宣传指导</t>
  </si>
  <si>
    <t>年度工作总结</t>
  </si>
  <si>
    <t>根据国家、云南省、昆明市有关文件，按时完成各项医改任务的时效</t>
  </si>
  <si>
    <t>逐年不断推进</t>
  </si>
  <si>
    <t>在规定时效内完成医改，得满分，否则，不得分</t>
  </si>
  <si>
    <t>全面推行门诊统筹、住院医疗费用总额控制、按病种付费、按疾病诊断相关分组（DRGs）多元复合式医保支付方式改革的完成时效</t>
  </si>
  <si>
    <t>根据国家、云南省、昆明市有关文件</t>
  </si>
  <si>
    <t>第三方参与基金监管的完成时效</t>
  </si>
  <si>
    <t>在协议规定的时限内完成任务，得满分；否则，不得分</t>
  </si>
  <si>
    <t>第三方履行职责中对定点医药机构巡查及基金监管的工作效率及完成时限</t>
  </si>
  <si>
    <t>根据第三方协议</t>
  </si>
  <si>
    <t>医保扶贫成效</t>
  </si>
  <si>
    <t>成效显著</t>
  </si>
  <si>
    <t>完成特殊人群资助参保任务和医疗救助兜底保障工作，评定优秀；完成其中一项，评定合格；工作均未完成，评定不合格</t>
  </si>
  <si>
    <t>特殊人群资助参保任务和医疗救助兜底保障等各项医保扶贫工作</t>
  </si>
  <si>
    <t>根据对各科室的工作任务完成考核</t>
  </si>
  <si>
    <t>“信用就医”试点成效</t>
  </si>
  <si>
    <t>初见成效</t>
  </si>
  <si>
    <t>“信用就医”平台医疗机构接入稳定，信用就医授权人数稳定增长，评分90分以上，信用就医授权人数增长缓慢，考核得60-89分；信用就医授权人数无增长，考核不得分</t>
  </si>
  <si>
    <t>为有效解决“看病难，付费繁”等问题，实现诊后一站式“无感支付”的便捷服务，在医共体成员单位推行信用就医</t>
  </si>
  <si>
    <t>有效缓解</t>
  </si>
  <si>
    <t>看病就医困难有效缓解，得20分；看病就医困难有效缓解一般，得10分；看病就医困难不能缓解，不得分</t>
  </si>
  <si>
    <t>根据年度总体目标实现程度</t>
  </si>
  <si>
    <t>维护社会稳定，保障用人单位和参保人的合法权益</t>
  </si>
  <si>
    <t>医保合法权益得到有效维护</t>
  </si>
  <si>
    <t>合法权益有效维护，得20分；合法权益维护一般，得10分；未维护的，不得分</t>
  </si>
  <si>
    <t>为社会稳定提供医疗保障</t>
  </si>
  <si>
    <t>生活水平得到明显提升，得20分；提升一般，得10分；未提升的，不得分</t>
  </si>
  <si>
    <t>离休干部生活水平</t>
  </si>
  <si>
    <t>根据问卷调查反馈</t>
  </si>
  <si>
    <t>城乡居民愿意持续参加医疗保险的参保率</t>
  </si>
  <si>
    <t>持续参保率≥95%，得满分；② 参保率介于60%（含）至95%（不含）之间，满意度×指标分值；③ 参保率＜60%，不得分。</t>
  </si>
  <si>
    <t>每年的参保目标计划</t>
  </si>
  <si>
    <t>医保基金运行的持续性</t>
  </si>
  <si>
    <t>基金运行稳健可持续</t>
  </si>
  <si>
    <t>基金运行收支平衡，收略大于支，得满分；基金运行收支失衡，支大于收，不得分</t>
  </si>
  <si>
    <t>参保人员对医保服务的满意度</t>
  </si>
  <si>
    <t>85</t>
  </si>
  <si>
    <t>① 满意度≥85%，得满分；② 满意度介于60%（含）至85%（不含）之间，满意度×指标分值；③ 满意度＜60%，不得分。</t>
  </si>
  <si>
    <t>反映参保人员的满意程度。
参保人员满意度=调查中满意和较满意的参保人数/调查总人数*100%</t>
  </si>
  <si>
    <t>调查问卷</t>
  </si>
  <si>
    <t>本年政府性基金预算支出</t>
  </si>
  <si>
    <r>
      <rPr>
        <sz val="10"/>
        <rFont val="宋体"/>
        <family val="3"/>
        <charset val="134"/>
      </rPr>
      <t>本单位202</t>
    </r>
    <r>
      <rPr>
        <sz val="10"/>
        <rFont val="宋体"/>
        <family val="3"/>
        <charset val="134"/>
      </rPr>
      <t>4</t>
    </r>
    <r>
      <rPr>
        <sz val="10"/>
        <rFont val="宋体"/>
        <family val="3"/>
        <charset val="134"/>
      </rPr>
      <t>年无政府性基金预算支出，故此表为空。</t>
    </r>
  </si>
  <si>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</si>
  <si>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</si>
  <si>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</si>
  <si>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</si>
  <si>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</si>
  <si>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</si>
  <si>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</si>
  <si>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</si>
  <si>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</si>
  <si>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</si>
  <si>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</si>
  <si>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引入第三方参与基金使用监管</t>
  </si>
  <si>
    <t>其他社会保障服务</t>
  </si>
  <si>
    <t>执法记录仪</t>
  </si>
  <si>
    <t xml:space="preserve">    一般公用经费</t>
  </si>
  <si>
    <t>复印纸</t>
  </si>
  <si>
    <t>箱</t>
  </si>
  <si>
    <t>72</t>
  </si>
  <si>
    <t>政府购买服务项目</t>
  </si>
  <si>
    <t>政府购买服务指导性目录代码</t>
  </si>
  <si>
    <t>所属服务类别</t>
  </si>
  <si>
    <t>所属服务领域</t>
  </si>
  <si>
    <t>购买内容简述</t>
  </si>
  <si>
    <t>B0302 审计服务</t>
  </si>
  <si>
    <t>B 政府履职辅助性服务</t>
  </si>
  <si>
    <t>210 卫生健康支出</t>
  </si>
  <si>
    <t>引入第三方参与基金风险评估及审计</t>
  </si>
  <si>
    <t>B0501 监督检查辅助服务</t>
  </si>
  <si>
    <t>聘请法律顾问</t>
  </si>
  <si>
    <t>B0101 法律顾问服务</t>
  </si>
  <si>
    <t>“互联网+医保”信息化建设</t>
  </si>
  <si>
    <t>B1001 机关信息系统开发与维护服务</t>
  </si>
  <si>
    <t>计算机及网络维护技术</t>
  </si>
  <si>
    <t>“安宁医保”微信公众号平台技术运营维护</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</si>
  <si>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</si>
  <si>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</si>
  <si>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</si>
  <si>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</si>
  <si>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</si>
  <si>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</si>
  <si>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</si>
  <si>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</si>
  <si>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</si>
  <si>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</si>
  <si>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</si>
  <si>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</si>
  <si>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</si>
  <si>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</si>
  <si>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</si>
  <si>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</si>
  <si>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</si>
  <si>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</si>
  <si>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</si>
  <si>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</si>
  <si>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设备</t>
  </si>
  <si>
    <t>A02010199 其他计算机</t>
  </si>
  <si>
    <t>其他计算机</t>
  </si>
  <si>
    <t>A02019900 其他信息化设备</t>
  </si>
  <si>
    <t>其他信息化设备</t>
  </si>
  <si>
    <t>A02020600 执法记录仪</t>
  </si>
  <si>
    <t>家具和用品</t>
  </si>
  <si>
    <t>A05010504 保密柜</t>
  </si>
  <si>
    <t>保密柜</t>
  </si>
  <si>
    <t>上级补助</t>
  </si>
  <si>
    <t>备注：本单位2024年无上级补助项目支出预算，故此表无数据。</t>
  </si>
  <si>
    <t>项目级次</t>
  </si>
  <si>
    <t>2024年</t>
  </si>
  <si>
    <t>2025年</t>
  </si>
  <si>
    <t>2026年</t>
  </si>
  <si>
    <t>本级</t>
  </si>
  <si>
    <t>合计</t>
    <phoneticPr fontId="52" type="noConversion"/>
  </si>
</sst>
</file>

<file path=xl/styles.xml><?xml version="1.0" encoding="utf-8"?>
<styleSheet xmlns="http://schemas.openxmlformats.org/spreadsheetml/2006/main">
  <numFmts count="2">
    <numFmt numFmtId="176" formatCode="#,##0.00_ "/>
    <numFmt numFmtId="177" formatCode="#,##0.00_ ;[Red]\-#,##0.00\ "/>
  </numFmts>
  <fonts count="53">
    <font>
      <sz val="10"/>
      <name val="Arial"/>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9"/>
      <name val="宋体"/>
      <charset val="134"/>
    </font>
    <font>
      <sz val="10"/>
      <color rgb="FFFF000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family val="2"/>
    </font>
    <font>
      <sz val="10"/>
      <color rgb="FFFFFFFF"/>
      <name val="宋体"/>
      <charset val="134"/>
    </font>
    <font>
      <b/>
      <sz val="21"/>
      <color rgb="FF000000"/>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family val="3"/>
      <charset val="134"/>
    </font>
    <font>
      <sz val="16"/>
      <color rgb="FF000000"/>
      <name val="仿宋_GB2312"/>
      <family val="3"/>
      <charset val="134"/>
    </font>
    <font>
      <sz val="16"/>
      <color indexed="8"/>
      <name val="仿宋_GB2312"/>
      <family val="3"/>
      <charset val="134"/>
    </font>
    <font>
      <sz val="16"/>
      <name val="仿宋_GB2312"/>
      <family val="3"/>
      <charset val="134"/>
    </font>
    <font>
      <sz val="11"/>
      <color indexed="9"/>
      <name val="宋体"/>
      <family val="3"/>
      <charset val="134"/>
    </font>
    <font>
      <b/>
      <sz val="15"/>
      <color theme="3"/>
      <name val="宋体"/>
      <family val="3"/>
      <charset val="134"/>
    </font>
    <font>
      <b/>
      <sz val="13"/>
      <color theme="3"/>
      <name val="宋体"/>
      <family val="3"/>
      <charset val="134"/>
    </font>
    <font>
      <b/>
      <sz val="11"/>
      <color theme="3"/>
      <name val="宋体"/>
      <family val="3"/>
      <charset val="134"/>
    </font>
    <font>
      <sz val="18"/>
      <color theme="3"/>
      <name val="宋体"/>
      <family val="3"/>
      <charset val="134"/>
    </font>
    <font>
      <sz val="11"/>
      <color rgb="FF9C0006"/>
      <name val="宋体"/>
      <family val="3"/>
      <charset val="134"/>
    </font>
    <font>
      <sz val="10"/>
      <name val="Arial"/>
      <family val="2"/>
    </font>
    <font>
      <sz val="11"/>
      <color rgb="FF006100"/>
      <name val="宋体"/>
      <family val="3"/>
      <charset val="134"/>
    </font>
    <font>
      <b/>
      <sz val="11"/>
      <color indexed="8"/>
      <name val="宋体"/>
      <family val="3"/>
      <charset val="134"/>
    </font>
    <font>
      <b/>
      <sz val="11"/>
      <color rgb="FFFA7D00"/>
      <name val="宋体"/>
      <family val="3"/>
      <charset val="134"/>
    </font>
    <font>
      <b/>
      <sz val="11"/>
      <color indexed="9"/>
      <name val="宋体"/>
      <family val="3"/>
      <charset val="134"/>
    </font>
    <font>
      <i/>
      <sz val="11"/>
      <color rgb="FF7F7F7F"/>
      <name val="宋体"/>
      <family val="3"/>
      <charset val="134"/>
    </font>
    <font>
      <sz val="11"/>
      <color indexed="10"/>
      <name val="宋体"/>
      <family val="3"/>
      <charset val="134"/>
    </font>
    <font>
      <sz val="11"/>
      <color rgb="FFFA7D00"/>
      <name val="宋体"/>
      <family val="3"/>
      <charset val="134"/>
    </font>
    <font>
      <sz val="11"/>
      <color rgb="FF9C6500"/>
      <name val="宋体"/>
      <family val="3"/>
      <charset val="134"/>
    </font>
    <font>
      <b/>
      <sz val="11"/>
      <color rgb="FF3F3F3F"/>
      <name val="宋体"/>
      <family val="3"/>
      <charset val="134"/>
    </font>
    <font>
      <sz val="11"/>
      <color rgb="FF3F3F76"/>
      <name val="宋体"/>
      <family val="3"/>
      <charset val="134"/>
    </font>
    <font>
      <sz val="10"/>
      <name val="宋体"/>
      <family val="3"/>
      <charset val="134"/>
    </font>
    <font>
      <sz val="9"/>
      <color rgb="FF000000"/>
      <name val="宋体"/>
      <family val="3"/>
      <charset val="134"/>
    </font>
    <font>
      <sz val="9"/>
      <name val="宋体"/>
      <family val="3"/>
      <charset val="134"/>
      <scheme val="minor"/>
    </font>
    <font>
      <sz val="9"/>
      <name val="Arial"/>
      <family val="2"/>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1454817346722"/>
        <bgColor indexed="64"/>
      </patternFill>
    </fill>
    <fill>
      <patternFill patternType="solid">
        <fgColor theme="5" tint="0.39991454817346722"/>
        <bgColor indexed="64"/>
      </patternFill>
    </fill>
    <fill>
      <patternFill patternType="solid">
        <fgColor theme="6" tint="0.39991454817346722"/>
        <bgColor indexed="64"/>
      </patternFill>
    </fill>
    <fill>
      <patternFill patternType="solid">
        <fgColor theme="7" tint="0.39991454817346722"/>
        <bgColor indexed="64"/>
      </patternFill>
    </fill>
    <fill>
      <patternFill patternType="solid">
        <fgColor theme="8" tint="0.39991454817346722"/>
        <bgColor indexed="64"/>
      </patternFill>
    </fill>
    <fill>
      <patternFill patternType="solid">
        <fgColor theme="9" tint="0.39991454817346722"/>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indexed="47"/>
        <bgColor indexed="64"/>
      </patternFill>
    </fill>
    <fill>
      <patternFill patternType="solid">
        <fgColor indexed="26"/>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5422223578601"/>
      </bottom>
      <diagonal/>
    </border>
    <border>
      <left/>
      <right/>
      <top/>
      <bottom style="medium">
        <color theme="4" tint="0.39991454817346722"/>
      </bottom>
      <diagonal/>
    </border>
    <border>
      <left style="thin">
        <color indexed="64"/>
      </left>
      <right style="thin">
        <color indexed="64"/>
      </right>
      <top style="thin">
        <color indexed="64"/>
      </top>
      <bottom style="thin">
        <color indexed="64"/>
      </bottom>
      <diagonal/>
    </border>
  </borders>
  <cellStyleXfs count="124">
    <xf numFmtId="0" fontId="0"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7" fillId="0" borderId="0">
      <alignment vertical="top"/>
      <protection locked="0"/>
    </xf>
    <xf numFmtId="0" fontId="7" fillId="0" borderId="0">
      <alignment vertical="top"/>
      <protection locked="0"/>
    </xf>
    <xf numFmtId="0" fontId="33" fillId="0" borderId="32" applyNumberFormat="0" applyFill="0" applyAlignment="0" applyProtection="0">
      <alignment vertical="center"/>
    </xf>
    <xf numFmtId="0" fontId="33" fillId="0" borderId="32" applyNumberFormat="0" applyFill="0" applyAlignment="0" applyProtection="0">
      <alignment vertical="center"/>
    </xf>
    <xf numFmtId="0" fontId="34" fillId="0" borderId="33" applyNumberFormat="0" applyFill="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5" fillId="0" borderId="34"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22" borderId="0" applyNumberFormat="0" applyBorder="0" applyAlignment="0" applyProtection="0">
      <alignment vertical="center"/>
    </xf>
    <xf numFmtId="0" fontId="37" fillId="22" borderId="0" applyNumberFormat="0" applyBorder="0" applyAlignment="0" applyProtection="0">
      <alignment vertical="center"/>
    </xf>
    <xf numFmtId="0" fontId="38" fillId="0" borderId="0"/>
    <xf numFmtId="0" fontId="38" fillId="0" borderId="0"/>
    <xf numFmtId="0" fontId="23" fillId="0" borderId="0"/>
    <xf numFmtId="0" fontId="23" fillId="0" borderId="0"/>
    <xf numFmtId="0" fontId="38" fillId="0" borderId="0"/>
    <xf numFmtId="0" fontId="2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23" fillId="0" borderId="0"/>
    <xf numFmtId="0" fontId="12" fillId="0" borderId="0">
      <alignment vertical="center"/>
    </xf>
    <xf numFmtId="0" fontId="1" fillId="0" borderId="0"/>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1" fillId="0" borderId="0"/>
    <xf numFmtId="0" fontId="12" fillId="0" borderId="0">
      <alignment vertical="center"/>
    </xf>
    <xf numFmtId="0" fontId="12" fillId="0" borderId="0">
      <alignment vertical="center"/>
    </xf>
    <xf numFmtId="0" fontId="1" fillId="0" borderId="0"/>
    <xf numFmtId="0" fontId="1" fillId="0" borderId="0"/>
    <xf numFmtId="0" fontId="2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3" fillId="0" borderId="0">
      <alignment vertical="center"/>
    </xf>
    <xf numFmtId="0" fontId="1" fillId="0" borderId="0"/>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3" fillId="0" borderId="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40" fillId="0" borderId="31" applyNumberFormat="0" applyFill="0" applyAlignment="0" applyProtection="0">
      <alignment vertical="center"/>
    </xf>
    <xf numFmtId="0" fontId="40" fillId="0" borderId="31" applyNumberFormat="0" applyFill="0" applyAlignment="0" applyProtection="0">
      <alignment vertical="center"/>
    </xf>
    <xf numFmtId="0" fontId="41" fillId="24" borderId="27" applyNumberFormat="0" applyAlignment="0" applyProtection="0">
      <alignment vertical="center"/>
    </xf>
    <xf numFmtId="0" fontId="41" fillId="24" borderId="27" applyNumberFormat="0" applyAlignment="0" applyProtection="0">
      <alignment vertical="center"/>
    </xf>
    <xf numFmtId="0" fontId="42" fillId="25" borderId="29" applyNumberFormat="0" applyAlignment="0" applyProtection="0">
      <alignment vertical="center"/>
    </xf>
    <xf numFmtId="0" fontId="42" fillId="25" borderId="29"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0" applyNumberFormat="0" applyFill="0" applyAlignment="0" applyProtection="0">
      <alignment vertical="center"/>
    </xf>
    <xf numFmtId="0" fontId="45" fillId="0" borderId="30" applyNumberFormat="0" applyFill="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2" fillId="31" borderId="0" applyNumberFormat="0" applyBorder="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47" fillId="24" borderId="28" applyNumberFormat="0" applyAlignment="0" applyProtection="0">
      <alignment vertical="center"/>
    </xf>
    <xf numFmtId="0" fontId="47" fillId="24" borderId="28" applyNumberFormat="0" applyAlignment="0" applyProtection="0">
      <alignment vertical="center"/>
    </xf>
    <xf numFmtId="0" fontId="48" fillId="33" borderId="27" applyNumberFormat="0" applyAlignment="0" applyProtection="0">
      <alignment vertical="center"/>
    </xf>
    <xf numFmtId="0" fontId="48" fillId="33" borderId="27" applyNumberFormat="0" applyAlignment="0" applyProtection="0">
      <alignment vertical="center"/>
    </xf>
    <xf numFmtId="0" fontId="12" fillId="34" borderId="26" applyNumberFormat="0" applyFont="0" applyAlignment="0" applyProtection="0">
      <alignment vertical="center"/>
    </xf>
    <xf numFmtId="0" fontId="12" fillId="34" borderId="26" applyNumberFormat="0" applyFont="0" applyAlignment="0" applyProtection="0">
      <alignment vertical="center"/>
    </xf>
  </cellStyleXfs>
  <cellXfs count="383">
    <xf numFmtId="0" fontId="0" fillId="0" borderId="0" xfId="0"/>
    <xf numFmtId="0" fontId="1" fillId="0" borderId="0" xfId="37" applyFont="1" applyFill="1" applyBorder="1" applyAlignment="1" applyProtection="1"/>
    <xf numFmtId="49" fontId="2" fillId="0" borderId="0" xfId="37" applyNumberFormat="1" applyFont="1" applyFill="1" applyBorder="1" applyAlignment="1" applyProtection="1"/>
    <xf numFmtId="0" fontId="2" fillId="0" borderId="0" xfId="37" applyFont="1" applyFill="1" applyBorder="1" applyAlignment="1" applyProtection="1"/>
    <xf numFmtId="0" fontId="3" fillId="0" borderId="0" xfId="37" applyFont="1" applyFill="1" applyBorder="1" applyAlignment="1" applyProtection="1">
      <alignment horizontal="right" vertical="center"/>
      <protection locked="0"/>
    </xf>
    <xf numFmtId="0" fontId="5" fillId="0" borderId="0" xfId="37" applyFont="1" applyFill="1" applyBorder="1" applyAlignment="1" applyProtection="1"/>
    <xf numFmtId="0" fontId="3" fillId="0" borderId="0" xfId="37" applyFont="1" applyFill="1" applyBorder="1" applyAlignment="1" applyProtection="1">
      <alignment horizontal="right"/>
      <protection locked="0"/>
    </xf>
    <xf numFmtId="0" fontId="5" fillId="0" borderId="1" xfId="37" applyFont="1" applyFill="1" applyBorder="1" applyAlignment="1" applyProtection="1">
      <alignment horizontal="center" vertical="center" wrapText="1"/>
    </xf>
    <xf numFmtId="0" fontId="5" fillId="0" borderId="2" xfId="37" applyFont="1" applyFill="1" applyBorder="1" applyAlignment="1" applyProtection="1">
      <alignment horizontal="center" vertical="center"/>
    </xf>
    <xf numFmtId="0" fontId="5" fillId="0" borderId="8" xfId="37" applyFont="1" applyFill="1" applyBorder="1" applyAlignment="1" applyProtection="1">
      <alignment horizontal="center" vertical="center" wrapText="1"/>
    </xf>
    <xf numFmtId="0" fontId="1" fillId="0" borderId="11" xfId="37" applyFont="1" applyFill="1" applyBorder="1" applyAlignment="1" applyProtection="1">
      <alignment horizontal="center" vertical="center"/>
    </xf>
    <xf numFmtId="0" fontId="3" fillId="0" borderId="11" xfId="37" applyFont="1" applyFill="1" applyBorder="1" applyAlignment="1" applyProtection="1">
      <alignment horizontal="left" vertical="center" wrapText="1"/>
      <protection locked="0"/>
    </xf>
    <xf numFmtId="0" fontId="7" fillId="0" borderId="11" xfId="37" applyFont="1" applyFill="1" applyBorder="1" applyAlignment="1" applyProtection="1">
      <alignment horizontal="left" vertical="center"/>
      <protection locked="0"/>
    </xf>
    <xf numFmtId="0" fontId="3" fillId="0" borderId="8" xfId="37" applyFont="1" applyFill="1" applyBorder="1" applyAlignment="1" applyProtection="1">
      <alignment vertical="center" wrapText="1"/>
    </xf>
    <xf numFmtId="4" fontId="7" fillId="0" borderId="11" xfId="37" applyNumberFormat="1" applyFont="1" applyFill="1" applyBorder="1" applyAlignment="1" applyProtection="1">
      <alignment horizontal="right" vertical="center" wrapText="1"/>
      <protection locked="0"/>
    </xf>
    <xf numFmtId="0" fontId="8" fillId="0" borderId="0" xfId="37" applyFont="1" applyFill="1" applyBorder="1" applyAlignment="1" applyProtection="1"/>
    <xf numFmtId="0" fontId="5" fillId="0" borderId="1" xfId="37" applyFont="1" applyFill="1" applyBorder="1" applyAlignment="1" applyProtection="1">
      <alignment horizontal="center" vertical="center"/>
    </xf>
    <xf numFmtId="0" fontId="5" fillId="0" borderId="5" xfId="37" applyFont="1" applyFill="1" applyBorder="1" applyAlignment="1" applyProtection="1">
      <alignment horizontal="center" vertical="center"/>
    </xf>
    <xf numFmtId="0" fontId="5" fillId="0" borderId="8" xfId="37" applyFont="1" applyFill="1" applyBorder="1" applyAlignment="1" applyProtection="1">
      <alignment horizontal="center" vertical="center"/>
    </xf>
    <xf numFmtId="0" fontId="3" fillId="0" borderId="11" xfId="37" applyFont="1" applyFill="1" applyBorder="1" applyAlignment="1" applyProtection="1">
      <alignment horizontal="left" vertical="center" wrapText="1"/>
    </xf>
    <xf numFmtId="4" fontId="7" fillId="0" borderId="8" xfId="37" applyNumberFormat="1" applyFont="1" applyFill="1" applyBorder="1" applyAlignment="1" applyProtection="1">
      <alignment vertical="center"/>
      <protection locked="0"/>
    </xf>
    <xf numFmtId="0" fontId="3" fillId="0" borderId="1" xfId="37" applyFont="1" applyFill="1" applyBorder="1" applyAlignment="1" applyProtection="1">
      <alignment horizontal="left" vertical="center" wrapText="1"/>
      <protection locked="0"/>
    </xf>
    <xf numFmtId="0" fontId="7" fillId="0" borderId="12" xfId="37" applyFont="1" applyFill="1" applyBorder="1" applyAlignment="1" applyProtection="1">
      <alignment horizontal="left" vertical="center" wrapText="1"/>
      <protection locked="0"/>
    </xf>
    <xf numFmtId="0" fontId="3" fillId="0" borderId="12" xfId="37" applyFont="1" applyFill="1" applyBorder="1" applyAlignment="1" applyProtection="1">
      <alignment horizontal="left" vertical="center" wrapText="1"/>
      <protection locked="0"/>
    </xf>
    <xf numFmtId="0" fontId="3" fillId="0" borderId="12" xfId="37" applyFont="1" applyFill="1" applyBorder="1" applyAlignment="1" applyProtection="1">
      <alignment horizontal="right" vertical="center" wrapText="1"/>
      <protection locked="0"/>
    </xf>
    <xf numFmtId="0" fontId="3" fillId="0" borderId="8" xfId="37" applyFont="1" applyFill="1" applyBorder="1" applyAlignment="1" applyProtection="1">
      <alignment horizontal="right" vertical="center" wrapText="1"/>
      <protection locked="0"/>
    </xf>
    <xf numFmtId="0" fontId="1" fillId="0" borderId="11" xfId="37" applyFont="1" applyFill="1" applyBorder="1" applyAlignment="1" applyProtection="1">
      <alignment horizontal="center" vertical="center"/>
      <protection locked="0"/>
    </xf>
    <xf numFmtId="0" fontId="3" fillId="0" borderId="11" xfId="37" applyFont="1" applyFill="1" applyBorder="1" applyAlignment="1" applyProtection="1">
      <alignment horizontal="right" vertical="center" wrapText="1"/>
    </xf>
    <xf numFmtId="0" fontId="3" fillId="0" borderId="1" xfId="37" applyFont="1" applyFill="1" applyBorder="1" applyAlignment="1" applyProtection="1">
      <alignment horizontal="right" vertical="center" wrapText="1"/>
      <protection locked="0"/>
    </xf>
    <xf numFmtId="0" fontId="1" fillId="0" borderId="0" xfId="83" applyFill="1" applyAlignment="1">
      <alignment vertical="center"/>
    </xf>
    <xf numFmtId="0" fontId="9" fillId="0" borderId="0" xfId="83" applyNumberFormat="1" applyFont="1" applyFill="1" applyBorder="1" applyAlignment="1" applyProtection="1">
      <alignment horizontal="right" vertical="center"/>
    </xf>
    <xf numFmtId="0" fontId="11" fillId="0" borderId="0" xfId="83" applyNumberFormat="1" applyFont="1" applyFill="1" applyBorder="1" applyAlignment="1" applyProtection="1">
      <alignment horizontal="left" vertical="center"/>
    </xf>
    <xf numFmtId="0" fontId="12" fillId="0" borderId="0" xfId="83" applyNumberFormat="1" applyFont="1" applyFill="1" applyBorder="1" applyAlignment="1" applyProtection="1">
      <alignment horizontal="left" vertical="center"/>
    </xf>
    <xf numFmtId="0" fontId="6" fillId="0" borderId="12" xfId="0" applyFont="1" applyFill="1" applyBorder="1" applyAlignment="1">
      <alignment horizontal="center" vertical="center" wrapText="1"/>
    </xf>
    <xf numFmtId="0" fontId="13" fillId="0" borderId="12" xfId="68" applyFont="1" applyFill="1" applyBorder="1" applyAlignment="1">
      <alignment horizontal="center" vertical="center" wrapText="1"/>
    </xf>
    <xf numFmtId="0" fontId="7" fillId="0" borderId="15" xfId="37" applyFont="1" applyFill="1" applyBorder="1" applyAlignment="1" applyProtection="1">
      <alignment horizontal="left" wrapText="1"/>
      <protection locked="0"/>
    </xf>
    <xf numFmtId="0" fontId="7" fillId="0" borderId="15" xfId="37" applyFont="1" applyFill="1" applyBorder="1" applyAlignment="1" applyProtection="1">
      <alignment horizontal="left" wrapText="1"/>
    </xf>
    <xf numFmtId="0" fontId="3" fillId="2" borderId="15" xfId="37" applyFont="1" applyFill="1" applyBorder="1" applyAlignment="1" applyProtection="1">
      <alignment horizontal="left" vertical="center" wrapText="1"/>
      <protection locked="0"/>
    </xf>
    <xf numFmtId="0" fontId="7" fillId="0" borderId="15" xfId="37" applyFont="1" applyFill="1" applyBorder="1" applyAlignment="1" applyProtection="1">
      <alignment horizontal="center" vertical="center" wrapText="1"/>
      <protection locked="0"/>
    </xf>
    <xf numFmtId="3" fontId="3" fillId="2" borderId="15" xfId="37" applyNumberFormat="1" applyFont="1" applyFill="1" applyBorder="1" applyAlignment="1" applyProtection="1">
      <alignment horizontal="right" vertical="center"/>
      <protection locked="0"/>
    </xf>
    <xf numFmtId="4" fontId="3" fillId="2" borderId="15" xfId="37" applyNumberFormat="1" applyFont="1" applyFill="1" applyBorder="1" applyAlignment="1" applyProtection="1">
      <alignment horizontal="right" vertical="center"/>
      <protection locked="0"/>
    </xf>
    <xf numFmtId="0" fontId="1" fillId="0" borderId="0" xfId="37" applyFont="1" applyFill="1" applyBorder="1" applyAlignment="1" applyProtection="1">
      <alignment vertical="center"/>
    </xf>
    <xf numFmtId="0" fontId="7" fillId="0" borderId="0" xfId="37" applyFont="1" applyFill="1" applyBorder="1" applyAlignment="1" applyProtection="1">
      <alignment vertical="top"/>
      <protection locked="0"/>
    </xf>
    <xf numFmtId="0" fontId="5" fillId="0" borderId="11" xfId="37" applyFont="1" applyFill="1" applyBorder="1" applyAlignment="1" applyProtection="1">
      <alignment horizontal="center" vertical="center" wrapText="1"/>
    </xf>
    <xf numFmtId="0" fontId="5" fillId="0" borderId="11" xfId="37" applyFont="1" applyFill="1" applyBorder="1" applyAlignment="1" applyProtection="1">
      <alignment horizontal="center" vertical="center"/>
      <protection locked="0"/>
    </xf>
    <xf numFmtId="0" fontId="3" fillId="0" borderId="11" xfId="37" applyFont="1" applyFill="1" applyBorder="1" applyAlignment="1" applyProtection="1">
      <alignment horizontal="center" vertical="center" wrapText="1"/>
    </xf>
    <xf numFmtId="0" fontId="3" fillId="0" borderId="11" xfId="37" applyFont="1" applyFill="1" applyBorder="1" applyAlignment="1" applyProtection="1">
      <alignment horizontal="center" vertical="center"/>
      <protection locked="0"/>
    </xf>
    <xf numFmtId="0" fontId="15" fillId="0" borderId="0" xfId="37" applyFont="1" applyFill="1" applyBorder="1" applyAlignment="1" applyProtection="1">
      <alignment vertical="top"/>
      <protection locked="0"/>
    </xf>
    <xf numFmtId="0" fontId="16" fillId="0" borderId="0" xfId="0" applyFont="1" applyFill="1" applyAlignment="1">
      <alignment vertical="center"/>
    </xf>
    <xf numFmtId="0" fontId="2" fillId="0" borderId="0" xfId="37" applyFont="1" applyFill="1" applyBorder="1" applyAlignment="1" applyProtection="1">
      <alignment horizontal="right" vertical="center"/>
    </xf>
    <xf numFmtId="0" fontId="5" fillId="0" borderId="0" xfId="37" applyFont="1" applyFill="1" applyBorder="1" applyAlignment="1" applyProtection="1">
      <alignment vertical="center" wrapText="1"/>
    </xf>
    <xf numFmtId="0" fontId="5" fillId="0" borderId="12" xfId="37" applyFont="1" applyFill="1" applyBorder="1" applyAlignment="1" applyProtection="1">
      <alignment horizontal="center" vertical="center"/>
    </xf>
    <xf numFmtId="0" fontId="5" fillId="0" borderId="19" xfId="37" applyFont="1" applyFill="1" applyBorder="1" applyAlignment="1" applyProtection="1">
      <alignment horizontal="center" vertical="center" wrapText="1"/>
    </xf>
    <xf numFmtId="0" fontId="15" fillId="0" borderId="19" xfId="37" applyFont="1" applyFill="1" applyBorder="1" applyAlignment="1" applyProtection="1">
      <alignment horizontal="center" vertical="center"/>
    </xf>
    <xf numFmtId="0" fontId="15" fillId="0" borderId="2" xfId="37" applyFont="1" applyFill="1" applyBorder="1" applyAlignment="1" applyProtection="1">
      <alignment horizontal="center" vertical="center"/>
    </xf>
    <xf numFmtId="0" fontId="7" fillId="0" borderId="11" xfId="37" applyFont="1" applyFill="1" applyBorder="1" applyAlignment="1" applyProtection="1">
      <alignment horizontal="right" vertical="center"/>
      <protection locked="0"/>
    </xf>
    <xf numFmtId="0" fontId="3" fillId="0" borderId="8" xfId="37" applyFont="1" applyFill="1" applyBorder="1" applyAlignment="1" applyProtection="1">
      <alignment horizontal="right" vertical="center"/>
      <protection locked="0"/>
    </xf>
    <xf numFmtId="0" fontId="7" fillId="0" borderId="13" xfId="37" applyFont="1" applyFill="1" applyBorder="1" applyAlignment="1" applyProtection="1">
      <alignment horizontal="right" vertical="center"/>
      <protection locked="0"/>
    </xf>
    <xf numFmtId="0" fontId="3" fillId="0" borderId="11" xfId="37" applyFont="1" applyFill="1" applyBorder="1" applyAlignment="1" applyProtection="1">
      <alignment horizontal="right" vertical="center"/>
      <protection locked="0"/>
    </xf>
    <xf numFmtId="0" fontId="15" fillId="0" borderId="0" xfId="37" applyFont="1" applyFill="1" applyBorder="1" applyAlignment="1" applyProtection="1"/>
    <xf numFmtId="0" fontId="7" fillId="0" borderId="0" xfId="37" applyFont="1" applyFill="1" applyBorder="1" applyAlignment="1" applyProtection="1">
      <alignment horizontal="right"/>
    </xf>
    <xf numFmtId="0" fontId="5" fillId="0" borderId="11" xfId="37"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 fillId="0" borderId="0" xfId="37" applyFont="1" applyFill="1" applyBorder="1" applyAlignment="1" applyProtection="1">
      <alignment wrapText="1"/>
    </xf>
    <xf numFmtId="0" fontId="5" fillId="0" borderId="0" xfId="37" applyFont="1" applyFill="1" applyBorder="1" applyAlignment="1" applyProtection="1">
      <alignment wrapText="1"/>
    </xf>
    <xf numFmtId="0" fontId="5" fillId="0" borderId="12" xfId="37" applyFont="1" applyFill="1" applyBorder="1" applyAlignment="1" applyProtection="1">
      <alignment horizontal="center" vertical="center" wrapText="1"/>
    </xf>
    <xf numFmtId="0" fontId="3" fillId="0" borderId="11" xfId="37" applyFont="1" applyFill="1" applyBorder="1" applyAlignment="1" applyProtection="1">
      <alignment vertical="center" wrapText="1"/>
      <protection locked="0"/>
    </xf>
    <xf numFmtId="0" fontId="3" fillId="0" borderId="11" xfId="37" applyFont="1" applyFill="1" applyBorder="1" applyAlignment="1" applyProtection="1">
      <alignment vertical="center" wrapText="1"/>
    </xf>
    <xf numFmtId="4" fontId="3" fillId="0" borderId="11" xfId="37" applyNumberFormat="1" applyFont="1" applyFill="1" applyBorder="1" applyAlignment="1" applyProtection="1">
      <alignment vertical="center"/>
      <protection locked="0"/>
    </xf>
    <xf numFmtId="0" fontId="7" fillId="0" borderId="0" xfId="37" applyFont="1" applyFill="1" applyBorder="1" applyAlignment="1" applyProtection="1">
      <alignment vertical="top" wrapText="1"/>
      <protection locked="0"/>
    </xf>
    <xf numFmtId="0" fontId="1" fillId="0" borderId="0" xfId="37" applyFont="1" applyFill="1" applyBorder="1" applyAlignment="1" applyProtection="1">
      <alignment wrapText="1"/>
    </xf>
    <xf numFmtId="0" fontId="3" fillId="0" borderId="0" xfId="37" applyFont="1" applyFill="1" applyBorder="1" applyAlignment="1" applyProtection="1">
      <alignment horizontal="right" vertical="center" wrapText="1"/>
      <protection locked="0"/>
    </xf>
    <xf numFmtId="0" fontId="3" fillId="0" borderId="0" xfId="37" applyFont="1" applyFill="1" applyBorder="1" applyAlignment="1" applyProtection="1">
      <alignment horizontal="right" wrapText="1"/>
      <protection locked="0"/>
    </xf>
    <xf numFmtId="0" fontId="5" fillId="0" borderId="12" xfId="37" applyFont="1" applyFill="1" applyBorder="1" applyAlignment="1" applyProtection="1">
      <alignment horizontal="center" vertical="center" wrapText="1"/>
      <protection locked="0"/>
    </xf>
    <xf numFmtId="176" fontId="1" fillId="0" borderId="12" xfId="37" applyNumberFormat="1" applyFont="1" applyFill="1" applyBorder="1" applyAlignment="1" applyProtection="1"/>
    <xf numFmtId="176" fontId="7" fillId="0" borderId="12" xfId="37" applyNumberFormat="1" applyFont="1" applyFill="1" applyBorder="1" applyAlignment="1" applyProtection="1">
      <alignment vertical="top"/>
      <protection locked="0"/>
    </xf>
    <xf numFmtId="0" fontId="3" fillId="0" borderId="0" xfId="37" applyFont="1" applyFill="1" applyBorder="1" applyAlignment="1" applyProtection="1">
      <alignment horizontal="right" vertical="center" wrapText="1"/>
    </xf>
    <xf numFmtId="0" fontId="3" fillId="0" borderId="0" xfId="37" applyFont="1" applyFill="1" applyBorder="1" applyAlignment="1" applyProtection="1">
      <alignment horizontal="right" wrapText="1"/>
    </xf>
    <xf numFmtId="0" fontId="5" fillId="0" borderId="15" xfId="37" applyFont="1" applyFill="1" applyBorder="1" applyAlignment="1" applyProtection="1">
      <alignment horizontal="center" vertical="center" wrapText="1"/>
    </xf>
    <xf numFmtId="0" fontId="3" fillId="0" borderId="15" xfId="37" applyFont="1" applyFill="1" applyBorder="1" applyAlignment="1" applyProtection="1">
      <alignment vertical="center" wrapText="1"/>
    </xf>
    <xf numFmtId="4" fontId="3" fillId="0" borderId="15" xfId="37" applyNumberFormat="1" applyFont="1" applyFill="1" applyBorder="1" applyAlignment="1" applyProtection="1">
      <alignment vertical="center"/>
    </xf>
    <xf numFmtId="4" fontId="3" fillId="0" borderId="15" xfId="37" applyNumberFormat="1" applyFont="1" applyFill="1" applyBorder="1" applyAlignment="1" applyProtection="1">
      <alignment vertical="center"/>
      <protection locked="0"/>
    </xf>
    <xf numFmtId="0" fontId="5" fillId="0" borderId="15" xfId="37" applyFont="1" applyFill="1" applyBorder="1" applyAlignment="1" applyProtection="1">
      <alignment horizontal="center" vertical="center" wrapText="1"/>
      <protection locked="0"/>
    </xf>
    <xf numFmtId="0" fontId="3" fillId="0" borderId="0" xfId="37" applyFont="1" applyFill="1" applyBorder="1" applyAlignment="1" applyProtection="1">
      <alignment horizontal="right" vertical="center"/>
    </xf>
    <xf numFmtId="0" fontId="3" fillId="0" borderId="0" xfId="37" applyFont="1" applyFill="1" applyBorder="1" applyAlignment="1" applyProtection="1">
      <alignment horizontal="right"/>
    </xf>
    <xf numFmtId="49" fontId="1" fillId="0" borderId="0" xfId="37" applyNumberFormat="1" applyFont="1" applyFill="1" applyBorder="1" applyAlignment="1" applyProtection="1"/>
    <xf numFmtId="49" fontId="17" fillId="0" borderId="0" xfId="37" applyNumberFormat="1" applyFont="1" applyFill="1" applyBorder="1" applyAlignment="1" applyProtection="1"/>
    <xf numFmtId="0" fontId="17" fillId="0" borderId="0" xfId="37" applyFont="1" applyFill="1" applyBorder="1" applyAlignment="1" applyProtection="1">
      <alignment horizontal="right"/>
    </xf>
    <xf numFmtId="0" fontId="2" fillId="0" borderId="0" xfId="37" applyFont="1" applyFill="1" applyBorder="1" applyAlignment="1" applyProtection="1">
      <alignment horizontal="right"/>
    </xf>
    <xf numFmtId="49" fontId="5" fillId="0" borderId="11" xfId="37" applyNumberFormat="1" applyFont="1" applyFill="1" applyBorder="1" applyAlignment="1" applyProtection="1">
      <alignment horizontal="center" vertical="center"/>
    </xf>
    <xf numFmtId="177" fontId="3" fillId="0" borderId="11" xfId="37" applyNumberFormat="1" applyFont="1" applyFill="1" applyBorder="1" applyAlignment="1" applyProtection="1">
      <alignment horizontal="right" vertical="center"/>
    </xf>
    <xf numFmtId="177" fontId="3" fillId="0" borderId="11" xfId="37" applyNumberFormat="1" applyFont="1" applyFill="1" applyBorder="1" applyAlignment="1" applyProtection="1">
      <alignment horizontal="left" vertical="center" wrapText="1"/>
    </xf>
    <xf numFmtId="0" fontId="19" fillId="2" borderId="0" xfId="37" applyFont="1" applyFill="1" applyBorder="1" applyAlignment="1" applyProtection="1">
      <alignment horizontal="center" vertical="center"/>
    </xf>
    <xf numFmtId="0" fontId="19" fillId="2" borderId="0" xfId="37" applyFont="1" applyFill="1" applyBorder="1" applyAlignment="1" applyProtection="1">
      <alignment horizontal="left" vertical="center"/>
    </xf>
    <xf numFmtId="0" fontId="2" fillId="2" borderId="11" xfId="37" applyFont="1" applyFill="1" applyBorder="1" applyAlignment="1" applyProtection="1">
      <alignment horizontal="center" vertical="center"/>
    </xf>
    <xf numFmtId="49" fontId="5" fillId="0" borderId="11" xfId="37" applyNumberFormat="1" applyFont="1" applyFill="1" applyBorder="1" applyAlignment="1" applyProtection="1">
      <alignment horizontal="center" vertical="center" wrapText="1"/>
    </xf>
    <xf numFmtId="4" fontId="3" fillId="0" borderId="11" xfId="37" applyNumberFormat="1" applyFont="1" applyFill="1" applyBorder="1" applyAlignment="1" applyProtection="1">
      <alignment horizontal="right" vertical="center"/>
      <protection locked="0"/>
    </xf>
    <xf numFmtId="4" fontId="3" fillId="0" borderId="11" xfId="37" applyNumberFormat="1" applyFont="1" applyFill="1" applyBorder="1" applyAlignment="1" applyProtection="1">
      <alignment horizontal="right" vertical="center"/>
    </xf>
    <xf numFmtId="49" fontId="22" fillId="0" borderId="11" xfId="37" applyNumberFormat="1" applyFont="1" applyFill="1" applyBorder="1" applyAlignment="1" applyProtection="1">
      <alignment horizontal="center" vertical="center"/>
      <protection locked="0"/>
    </xf>
    <xf numFmtId="49" fontId="22" fillId="0" borderId="11" xfId="37" applyNumberFormat="1" applyFont="1" applyFill="1" applyBorder="1" applyAlignment="1" applyProtection="1">
      <alignment horizontal="center" vertical="center" wrapText="1"/>
      <protection locked="0"/>
    </xf>
    <xf numFmtId="0" fontId="3" fillId="0" borderId="11" xfId="37" applyFont="1" applyFill="1" applyBorder="1" applyAlignment="1" applyProtection="1">
      <alignment horizontal="center" vertical="center" wrapText="1"/>
      <protection locked="0"/>
    </xf>
    <xf numFmtId="0" fontId="3" fillId="2" borderId="0" xfId="37" applyFont="1" applyFill="1" applyBorder="1" applyAlignment="1" applyProtection="1">
      <alignment horizontal="right" vertical="center"/>
    </xf>
    <xf numFmtId="0" fontId="3" fillId="2" borderId="0" xfId="37" applyFont="1" applyFill="1" applyBorder="1" applyAlignment="1" applyProtection="1">
      <alignment horizontal="right" vertical="center" wrapText="1"/>
    </xf>
    <xf numFmtId="49" fontId="5" fillId="0" borderId="11" xfId="37" applyNumberFormat="1" applyFont="1" applyFill="1" applyBorder="1" applyAlignment="1" applyProtection="1">
      <alignment horizontal="center" vertical="center" wrapText="1"/>
      <protection locked="0"/>
    </xf>
    <xf numFmtId="4" fontId="3" fillId="0" borderId="8" xfId="37" applyNumberFormat="1" applyFont="1" applyFill="1" applyBorder="1" applyAlignment="1" applyProtection="1">
      <alignment horizontal="right" vertical="center"/>
    </xf>
    <xf numFmtId="4" fontId="3" fillId="0" borderId="15" xfId="37" applyNumberFormat="1" applyFont="1" applyFill="1" applyBorder="1" applyAlignment="1" applyProtection="1">
      <alignment horizontal="right" vertical="center"/>
      <protection locked="0"/>
    </xf>
    <xf numFmtId="4" fontId="3" fillId="0" borderId="15" xfId="37" applyNumberFormat="1" applyFont="1" applyFill="1" applyBorder="1" applyAlignment="1" applyProtection="1">
      <alignment horizontal="right" vertical="center"/>
    </xf>
    <xf numFmtId="0" fontId="5" fillId="0" borderId="11" xfId="37" applyFont="1" applyFill="1" applyBorder="1" applyAlignment="1" applyProtection="1"/>
    <xf numFmtId="31" fontId="3" fillId="0" borderId="11" xfId="37" applyNumberFormat="1" applyFont="1" applyFill="1" applyBorder="1" applyAlignment="1" applyProtection="1">
      <alignment horizontal="left" vertical="center" wrapText="1"/>
      <protection locked="0"/>
    </xf>
    <xf numFmtId="0" fontId="3" fillId="0" borderId="11" xfId="37" applyFont="1" applyFill="1" applyBorder="1" applyAlignment="1" applyProtection="1">
      <alignment horizontal="center" vertical="center"/>
    </xf>
    <xf numFmtId="0" fontId="3" fillId="0" borderId="4" xfId="38" applyFont="1" applyFill="1" applyBorder="1" applyAlignment="1" applyProtection="1">
      <alignment horizontal="left" vertical="center" wrapText="1"/>
      <protection locked="0"/>
    </xf>
    <xf numFmtId="0" fontId="3" fillId="0" borderId="11" xfId="38" applyFont="1" applyFill="1" applyBorder="1" applyAlignment="1" applyProtection="1">
      <alignment horizontal="left" vertical="center" wrapText="1"/>
      <protection locked="0"/>
    </xf>
    <xf numFmtId="0" fontId="3" fillId="0" borderId="11" xfId="38" applyFont="1" applyFill="1" applyBorder="1" applyAlignment="1" applyProtection="1">
      <alignment horizontal="left" vertical="center" wrapText="1"/>
    </xf>
    <xf numFmtId="0" fontId="2" fillId="0" borderId="12" xfId="37" applyFont="1" applyFill="1" applyBorder="1" applyAlignment="1" applyProtection="1">
      <alignment horizontal="center" vertical="center"/>
    </xf>
    <xf numFmtId="0" fontId="12" fillId="0" borderId="12" xfId="52" applyFont="1" applyFill="1" applyBorder="1" applyAlignment="1" applyProtection="1">
      <alignment horizontal="center" vertical="center" wrapText="1" readingOrder="1"/>
      <protection locked="0"/>
    </xf>
    <xf numFmtId="4" fontId="7" fillId="0" borderId="8" xfId="37" applyNumberFormat="1" applyFont="1" applyFill="1" applyBorder="1" applyAlignment="1" applyProtection="1">
      <alignment vertical="center"/>
    </xf>
    <xf numFmtId="0" fontId="2" fillId="0" borderId="16" xfId="37" applyFont="1" applyFill="1" applyBorder="1" applyAlignment="1" applyProtection="1">
      <alignment horizontal="center" vertical="center"/>
    </xf>
    <xf numFmtId="49" fontId="5" fillId="0" borderId="12" xfId="37" applyNumberFormat="1" applyFont="1" applyFill="1" applyBorder="1" applyAlignment="1" applyProtection="1">
      <alignment horizontal="center" vertical="center"/>
    </xf>
    <xf numFmtId="0" fontId="3" fillId="0" borderId="11" xfId="37" applyFont="1" applyFill="1" applyBorder="1" applyAlignment="1" applyProtection="1">
      <alignment vertical="center"/>
    </xf>
    <xf numFmtId="0" fontId="1" fillId="0" borderId="11" xfId="37" applyFont="1" applyFill="1" applyBorder="1" applyAlignment="1" applyProtection="1">
      <alignment wrapText="1"/>
    </xf>
    <xf numFmtId="0" fontId="0" fillId="0" borderId="11" xfId="37" applyFont="1" applyFill="1" applyBorder="1" applyAlignment="1" applyProtection="1"/>
    <xf numFmtId="0" fontId="3" fillId="0" borderId="11" xfId="37" applyFont="1" applyFill="1" applyBorder="1" applyAlignment="1" applyProtection="1">
      <alignment vertical="center"/>
      <protection locked="0"/>
    </xf>
    <xf numFmtId="0" fontId="2" fillId="0" borderId="0" xfId="37" applyFont="1" applyFill="1" applyBorder="1" applyAlignment="1" applyProtection="1">
      <alignment horizontal="right" vertical="center" wrapText="1"/>
    </xf>
    <xf numFmtId="0" fontId="2" fillId="0" borderId="0" xfId="37" applyFont="1" applyFill="1" applyBorder="1" applyAlignment="1" applyProtection="1">
      <alignment horizontal="right" wrapText="1"/>
    </xf>
    <xf numFmtId="4" fontId="3" fillId="0" borderId="11" xfId="37" applyNumberFormat="1" applyFont="1" applyFill="1" applyBorder="1" applyAlignment="1" applyProtection="1">
      <alignment vertical="center"/>
    </xf>
    <xf numFmtId="176" fontId="3" fillId="0" borderId="12" xfId="37" applyNumberFormat="1" applyFont="1" applyFill="1" applyBorder="1" applyAlignment="1" applyProtection="1">
      <alignment horizontal="right" vertical="center" wrapText="1"/>
    </xf>
    <xf numFmtId="176" fontId="3" fillId="0" borderId="12" xfId="37" applyNumberFormat="1" applyFont="1" applyFill="1" applyBorder="1" applyAlignment="1" applyProtection="1">
      <alignment horizontal="right" vertical="center" wrapText="1"/>
      <protection locked="0"/>
    </xf>
    <xf numFmtId="0" fontId="23" fillId="0" borderId="0" xfId="37" applyFont="1" applyFill="1" applyBorder="1" applyAlignment="1" applyProtection="1">
      <alignment horizontal="center"/>
    </xf>
    <xf numFmtId="0" fontId="23" fillId="0" borderId="0" xfId="37" applyFont="1" applyFill="1" applyBorder="1" applyAlignment="1" applyProtection="1">
      <alignment horizontal="center" wrapText="1"/>
    </xf>
    <xf numFmtId="0" fontId="23" fillId="0" borderId="0" xfId="37" applyFont="1" applyFill="1" applyBorder="1" applyAlignment="1" applyProtection="1">
      <alignment wrapText="1"/>
    </xf>
    <xf numFmtId="0" fontId="23" fillId="0" borderId="0" xfId="37" applyFont="1" applyFill="1" applyBorder="1" applyAlignment="1" applyProtection="1"/>
    <xf numFmtId="0" fontId="1" fillId="0" borderId="0" xfId="37" applyFont="1" applyFill="1" applyBorder="1" applyAlignment="1" applyProtection="1">
      <alignment horizontal="center" wrapText="1"/>
    </xf>
    <xf numFmtId="0" fontId="1" fillId="0" borderId="0" xfId="37" applyFont="1" applyFill="1" applyBorder="1" applyAlignment="1" applyProtection="1">
      <alignment horizontal="right" wrapText="1"/>
    </xf>
    <xf numFmtId="0" fontId="23" fillId="0" borderId="11" xfId="37" applyFont="1" applyFill="1" applyBorder="1" applyAlignment="1" applyProtection="1">
      <alignment horizontal="center" vertical="center" wrapText="1"/>
    </xf>
    <xf numFmtId="0" fontId="23" fillId="0" borderId="2" xfId="37" applyFont="1" applyFill="1" applyBorder="1" applyAlignment="1" applyProtection="1">
      <alignment horizontal="center" vertical="center" wrapText="1"/>
    </xf>
    <xf numFmtId="176" fontId="3" fillId="0" borderId="11" xfId="37" applyNumberFormat="1" applyFont="1" applyFill="1" applyBorder="1" applyAlignment="1" applyProtection="1">
      <alignment horizontal="right" vertical="center"/>
    </xf>
    <xf numFmtId="176" fontId="7" fillId="0" borderId="2" xfId="37" applyNumberFormat="1" applyFont="1" applyFill="1" applyBorder="1" applyAlignment="1" applyProtection="1">
      <alignment horizontal="right" vertical="center"/>
    </xf>
    <xf numFmtId="0" fontId="1" fillId="0" borderId="0" xfId="37" applyFont="1" applyFill="1" applyBorder="1" applyAlignment="1" applyProtection="1">
      <alignment vertical="top"/>
    </xf>
    <xf numFmtId="49" fontId="5" fillId="0" borderId="2" xfId="37" applyNumberFormat="1" applyFont="1" applyFill="1" applyBorder="1" applyAlignment="1" applyProtection="1">
      <alignment horizontal="center" vertical="center"/>
    </xf>
    <xf numFmtId="49" fontId="5" fillId="0" borderId="8" xfId="37" applyNumberFormat="1" applyFont="1" applyFill="1" applyBorder="1" applyAlignment="1" applyProtection="1">
      <alignment horizontal="center" vertical="center"/>
    </xf>
    <xf numFmtId="49" fontId="8" fillId="0" borderId="0" xfId="37" applyNumberFormat="1" applyFont="1" applyFill="1" applyBorder="1" applyAlignment="1" applyProtection="1"/>
    <xf numFmtId="0" fontId="2" fillId="0" borderId="0" xfId="37" applyFont="1" applyFill="1" applyBorder="1" applyAlignment="1" applyProtection="1">
      <alignment vertical="center"/>
    </xf>
    <xf numFmtId="0" fontId="21" fillId="0" borderId="0" xfId="37" applyFont="1" applyFill="1" applyBorder="1" applyAlignment="1" applyProtection="1">
      <alignment horizontal="center" vertical="center"/>
    </xf>
    <xf numFmtId="0" fontId="3" fillId="0" borderId="11" xfId="37" applyFont="1" applyFill="1" applyBorder="1" applyAlignment="1" applyProtection="1">
      <alignment horizontal="left" vertical="center"/>
      <protection locked="0"/>
    </xf>
    <xf numFmtId="0" fontId="3" fillId="0" borderId="11" xfId="37" applyFont="1" applyFill="1" applyBorder="1" applyAlignment="1" applyProtection="1">
      <alignment horizontal="left" vertical="center"/>
    </xf>
    <xf numFmtId="176" fontId="3" fillId="0" borderId="11" xfId="37" applyNumberFormat="1" applyFont="1" applyFill="1" applyBorder="1" applyAlignment="1" applyProtection="1">
      <alignment horizontal="right" vertical="center"/>
      <protection locked="0"/>
    </xf>
    <xf numFmtId="176" fontId="26" fillId="0" borderId="11" xfId="37" applyNumberFormat="1" applyFont="1" applyFill="1" applyBorder="1" applyAlignment="1" applyProtection="1">
      <alignment horizontal="right" vertical="center"/>
    </xf>
    <xf numFmtId="176" fontId="1" fillId="0" borderId="11" xfId="37" applyNumberFormat="1" applyFont="1" applyFill="1" applyBorder="1" applyAlignment="1" applyProtection="1">
      <alignment vertical="center"/>
    </xf>
    <xf numFmtId="0" fontId="1" fillId="0" borderId="11" xfId="37" applyFont="1" applyFill="1" applyBorder="1" applyAlignment="1" applyProtection="1">
      <alignment vertical="center"/>
    </xf>
    <xf numFmtId="0" fontId="26" fillId="0" borderId="11" xfId="37" applyFont="1" applyFill="1" applyBorder="1" applyAlignment="1" applyProtection="1">
      <alignment horizontal="center" vertical="center"/>
    </xf>
    <xf numFmtId="0" fontId="26" fillId="0" borderId="11" xfId="37" applyFont="1" applyFill="1" applyBorder="1" applyAlignment="1" applyProtection="1">
      <alignment horizontal="right" vertical="center"/>
    </xf>
    <xf numFmtId="0" fontId="26" fillId="0" borderId="11" xfId="37" applyFont="1" applyFill="1" applyBorder="1" applyAlignment="1" applyProtection="1">
      <alignment horizontal="center" vertical="center"/>
      <protection locked="0"/>
    </xf>
    <xf numFmtId="4" fontId="26" fillId="0" borderId="11" xfId="37" applyNumberFormat="1" applyFont="1" applyFill="1" applyBorder="1" applyAlignment="1" applyProtection="1">
      <alignment horizontal="right" vertical="center"/>
      <protection locked="0"/>
    </xf>
    <xf numFmtId="176" fontId="3" fillId="0" borderId="12" xfId="37" applyNumberFormat="1" applyFont="1" applyFill="1" applyBorder="1" applyAlignment="1" applyProtection="1">
      <alignment horizontal="right" vertical="center"/>
    </xf>
    <xf numFmtId="176" fontId="3" fillId="0" borderId="8" xfId="37" applyNumberFormat="1" applyFont="1" applyFill="1" applyBorder="1" applyAlignment="1" applyProtection="1">
      <alignment horizontal="right" vertical="center"/>
    </xf>
    <xf numFmtId="0" fontId="1" fillId="0" borderId="15" xfId="37" applyFont="1" applyFill="1" applyBorder="1" applyAlignment="1" applyProtection="1">
      <alignment horizontal="center" vertical="center" wrapText="1"/>
    </xf>
    <xf numFmtId="0" fontId="2" fillId="0" borderId="2" xfId="37" applyFont="1" applyFill="1" applyBorder="1" applyAlignment="1" applyProtection="1">
      <alignment horizontal="center" vertical="center"/>
    </xf>
    <xf numFmtId="0" fontId="2" fillId="0" borderId="11" xfId="37" applyFont="1" applyFill="1" applyBorder="1" applyAlignment="1" applyProtection="1">
      <alignment horizontal="center" vertical="center"/>
    </xf>
    <xf numFmtId="0" fontId="2" fillId="0" borderId="0" xfId="37" applyFont="1" applyFill="1" applyBorder="1" applyAlignment="1" applyProtection="1">
      <protection locked="0"/>
    </xf>
    <xf numFmtId="0" fontId="5" fillId="0" borderId="0" xfId="37" applyFont="1" applyFill="1" applyBorder="1" applyAlignment="1" applyProtection="1">
      <protection locked="0"/>
    </xf>
    <xf numFmtId="0" fontId="1" fillId="0" borderId="14" xfId="37" applyFont="1" applyFill="1" applyBorder="1" applyAlignment="1" applyProtection="1">
      <alignment horizontal="center" vertical="center" wrapText="1"/>
    </xf>
    <xf numFmtId="0" fontId="3" fillId="0" borderId="2" xfId="37" applyFont="1" applyFill="1" applyBorder="1" applyAlignment="1" applyProtection="1">
      <alignment horizontal="right" vertical="center"/>
      <protection locked="0"/>
    </xf>
    <xf numFmtId="0" fontId="2" fillId="0" borderId="0" xfId="37" applyFont="1" applyFill="1" applyBorder="1" applyAlignment="1" applyProtection="1">
      <alignment horizontal="right" vertical="center"/>
      <protection locked="0"/>
    </xf>
    <xf numFmtId="0" fontId="2" fillId="0" borderId="0" xfId="37" applyFont="1" applyFill="1" applyBorder="1" applyAlignment="1" applyProtection="1">
      <alignment horizontal="right"/>
      <protection locked="0"/>
    </xf>
    <xf numFmtId="0" fontId="3" fillId="0" borderId="12" xfId="37" applyFont="1" applyFill="1" applyBorder="1" applyAlignment="1" applyProtection="1">
      <alignment horizontal="right" vertical="center"/>
      <protection locked="0"/>
    </xf>
    <xf numFmtId="0" fontId="3" fillId="0" borderId="16" xfId="37" applyFont="1" applyFill="1" applyBorder="1" applyAlignment="1" applyProtection="1">
      <alignment horizontal="right" vertical="center"/>
      <protection locked="0"/>
    </xf>
    <xf numFmtId="0" fontId="27" fillId="0" borderId="0" xfId="37" applyFont="1" applyFill="1" applyBorder="1" applyAlignment="1" applyProtection="1"/>
    <xf numFmtId="176" fontId="7" fillId="0" borderId="11" xfId="37" applyNumberFormat="1" applyFont="1" applyFill="1" applyBorder="1" applyAlignment="1" applyProtection="1">
      <alignment horizontal="right" vertical="center"/>
    </xf>
    <xf numFmtId="0" fontId="3" fillId="0" borderId="8" xfId="37" applyFont="1" applyFill="1" applyBorder="1" applyAlignment="1" applyProtection="1">
      <alignment horizontal="left" vertical="center"/>
    </xf>
    <xf numFmtId="4" fontId="3" fillId="0" borderId="13" xfId="37" applyNumberFormat="1" applyFont="1" applyFill="1" applyBorder="1" applyAlignment="1" applyProtection="1">
      <alignment horizontal="right" vertical="center"/>
      <protection locked="0"/>
    </xf>
    <xf numFmtId="0" fontId="1" fillId="0" borderId="11" xfId="37" applyFont="1" applyFill="1" applyBorder="1" applyAlignment="1" applyProtection="1"/>
    <xf numFmtId="176" fontId="1" fillId="0" borderId="11" xfId="37" applyNumberFormat="1" applyFont="1" applyFill="1" applyBorder="1" applyAlignment="1" applyProtection="1"/>
    <xf numFmtId="0" fontId="1" fillId="0" borderId="8" xfId="37" applyFont="1" applyFill="1" applyBorder="1" applyAlignment="1" applyProtection="1"/>
    <xf numFmtId="176" fontId="1" fillId="0" borderId="13" xfId="37" applyNumberFormat="1" applyFont="1" applyFill="1" applyBorder="1" applyAlignment="1" applyProtection="1"/>
    <xf numFmtId="0" fontId="26" fillId="0" borderId="8" xfId="37" applyFont="1" applyFill="1" applyBorder="1" applyAlignment="1" applyProtection="1">
      <alignment horizontal="center" vertical="center"/>
    </xf>
    <xf numFmtId="176" fontId="26" fillId="0" borderId="13" xfId="37" applyNumberFormat="1" applyFont="1" applyFill="1" applyBorder="1" applyAlignment="1" applyProtection="1">
      <alignment horizontal="right" vertical="center"/>
    </xf>
    <xf numFmtId="176" fontId="3" fillId="0" borderId="13" xfId="37" applyNumberFormat="1" applyFont="1" applyFill="1" applyBorder="1" applyAlignment="1" applyProtection="1">
      <alignment horizontal="right" vertical="center"/>
    </xf>
    <xf numFmtId="0" fontId="3" fillId="0" borderId="11" xfId="37" applyFont="1" applyFill="1" applyBorder="1" applyAlignment="1" applyProtection="1">
      <alignment horizontal="right" vertical="center"/>
    </xf>
    <xf numFmtId="0" fontId="3" fillId="0" borderId="13" xfId="37" applyFont="1" applyFill="1" applyBorder="1" applyAlignment="1" applyProtection="1">
      <alignment horizontal="right" vertical="center"/>
    </xf>
    <xf numFmtId="0" fontId="26" fillId="0" borderId="8" xfId="37" applyFont="1" applyFill="1" applyBorder="1" applyAlignment="1" applyProtection="1">
      <alignment horizontal="center" vertical="center"/>
      <protection locked="0"/>
    </xf>
    <xf numFmtId="176" fontId="26" fillId="0" borderId="11" xfId="37" applyNumberFormat="1" applyFont="1" applyFill="1" applyBorder="1" applyAlignment="1" applyProtection="1">
      <alignment horizontal="right" vertical="center"/>
      <protection locked="0"/>
    </xf>
    <xf numFmtId="0" fontId="16" fillId="0" borderId="0" xfId="0" applyFont="1" applyFill="1" applyBorder="1" applyAlignment="1">
      <alignment vertical="center"/>
    </xf>
    <xf numFmtId="0" fontId="16" fillId="0" borderId="0" xfId="0" applyFont="1" applyFill="1" applyAlignment="1">
      <alignment horizontal="center" vertical="center"/>
    </xf>
    <xf numFmtId="0" fontId="29" fillId="0" borderId="12" xfId="0" applyFont="1" applyFill="1" applyBorder="1" applyAlignment="1">
      <alignment horizontal="center" vertical="center"/>
    </xf>
    <xf numFmtId="0" fontId="30" fillId="0" borderId="12" xfId="0" applyFont="1" applyFill="1" applyBorder="1" applyAlignment="1">
      <alignment horizontal="center" vertical="center"/>
    </xf>
    <xf numFmtId="0" fontId="31" fillId="0" borderId="12" xfId="0" applyFont="1" applyBorder="1" applyAlignment="1">
      <alignment horizontal="justify"/>
    </xf>
    <xf numFmtId="0" fontId="31" fillId="0" borderId="12" xfId="0" applyFont="1" applyBorder="1" applyAlignment="1">
      <alignment horizontal="left"/>
    </xf>
    <xf numFmtId="0" fontId="31" fillId="0" borderId="12" xfId="0" applyFont="1" applyFill="1" applyBorder="1" applyAlignment="1">
      <alignment horizontal="left"/>
    </xf>
    <xf numFmtId="0" fontId="2" fillId="0" borderId="0" xfId="0" applyFont="1" applyFill="1" applyAlignment="1">
      <alignment vertical="center"/>
    </xf>
    <xf numFmtId="0" fontId="7" fillId="0" borderId="25" xfId="37" applyFont="1" applyFill="1" applyBorder="1" applyAlignment="1" applyProtection="1">
      <alignment horizontal="left" wrapText="1"/>
      <protection locked="0"/>
    </xf>
    <xf numFmtId="0" fontId="7" fillId="0" borderId="25" xfId="37" applyFont="1" applyFill="1" applyBorder="1" applyAlignment="1" applyProtection="1">
      <alignment horizontal="left" wrapText="1"/>
    </xf>
    <xf numFmtId="0" fontId="3" fillId="2" borderId="25" xfId="37" applyFont="1" applyFill="1" applyBorder="1" applyAlignment="1" applyProtection="1">
      <alignment horizontal="left" vertical="center" wrapText="1"/>
      <protection locked="0"/>
    </xf>
    <xf numFmtId="0" fontId="7" fillId="0" borderId="25" xfId="37" applyFont="1" applyFill="1" applyBorder="1" applyAlignment="1" applyProtection="1">
      <alignment horizontal="center" vertical="center" wrapText="1"/>
      <protection locked="0"/>
    </xf>
    <xf numFmtId="3" fontId="3" fillId="2" borderId="25" xfId="37" applyNumberFormat="1" applyFont="1" applyFill="1" applyBorder="1" applyAlignment="1" applyProtection="1">
      <alignment horizontal="right" vertical="center"/>
      <protection locked="0"/>
    </xf>
    <xf numFmtId="4" fontId="3" fillId="2" borderId="25" xfId="37" applyNumberFormat="1" applyFont="1" applyFill="1" applyBorder="1" applyAlignment="1" applyProtection="1">
      <alignment horizontal="right" vertical="center"/>
      <protection locked="0"/>
    </xf>
    <xf numFmtId="0" fontId="28" fillId="0" borderId="0" xfId="0" applyFont="1" applyFill="1" applyBorder="1" applyAlignment="1">
      <alignment horizontal="center" vertical="center"/>
    </xf>
    <xf numFmtId="0" fontId="14" fillId="0" borderId="0" xfId="37" applyFont="1" applyFill="1" applyBorder="1" applyAlignment="1" applyProtection="1">
      <alignment horizontal="center" vertical="center"/>
    </xf>
    <xf numFmtId="0" fontId="4" fillId="0" borderId="0" xfId="37" applyFont="1" applyFill="1" applyBorder="1" applyAlignment="1" applyProtection="1">
      <alignment horizontal="center" vertical="top"/>
    </xf>
    <xf numFmtId="0" fontId="3" fillId="0" borderId="0" xfId="37" applyFont="1" applyFill="1" applyBorder="1" applyAlignment="1" applyProtection="1">
      <alignment horizontal="left" vertical="center"/>
    </xf>
    <xf numFmtId="0" fontId="21" fillId="0" borderId="0" xfId="37" applyFont="1" applyFill="1" applyBorder="1" applyAlignment="1" applyProtection="1">
      <alignment horizontal="center" vertical="center"/>
    </xf>
    <xf numFmtId="0" fontId="5" fillId="0" borderId="2" xfId="37" applyFont="1" applyFill="1" applyBorder="1" applyAlignment="1" applyProtection="1">
      <alignment horizontal="center" vertical="center"/>
    </xf>
    <xf numFmtId="0" fontId="5" fillId="0" borderId="4" xfId="37" applyFont="1" applyFill="1" applyBorder="1" applyAlignment="1" applyProtection="1">
      <alignment horizontal="center" vertical="center"/>
    </xf>
    <xf numFmtId="0" fontId="5" fillId="0" borderId="1" xfId="37" applyFont="1" applyFill="1" applyBorder="1" applyAlignment="1" applyProtection="1">
      <alignment horizontal="center" vertical="center"/>
    </xf>
    <xf numFmtId="0" fontId="5" fillId="0" borderId="8" xfId="37" applyFont="1" applyFill="1" applyBorder="1" applyAlignment="1" applyProtection="1">
      <alignment horizontal="center" vertical="center"/>
    </xf>
    <xf numFmtId="0" fontId="3" fillId="0" borderId="2" xfId="37" applyFont="1" applyFill="1" applyBorder="1" applyAlignment="1" applyProtection="1">
      <alignment horizontal="center" vertical="center"/>
      <protection locked="0"/>
    </xf>
    <xf numFmtId="0" fontId="3" fillId="0" borderId="4" xfId="37" applyFont="1" applyFill="1" applyBorder="1" applyAlignment="1" applyProtection="1">
      <alignment horizontal="center" vertical="center"/>
      <protection locked="0"/>
    </xf>
    <xf numFmtId="0" fontId="1" fillId="0" borderId="1" xfId="37" applyFont="1" applyFill="1" applyBorder="1" applyAlignment="1" applyProtection="1">
      <alignment horizontal="center" vertical="center" wrapText="1"/>
      <protection locked="0"/>
    </xf>
    <xf numFmtId="0" fontId="1" fillId="0" borderId="5" xfId="37" applyFont="1" applyFill="1" applyBorder="1" applyAlignment="1" applyProtection="1">
      <alignment horizontal="center" vertical="center" wrapText="1"/>
      <protection locked="0"/>
    </xf>
    <xf numFmtId="0" fontId="1" fillId="0" borderId="8" xfId="37" applyFont="1" applyFill="1" applyBorder="1" applyAlignment="1" applyProtection="1">
      <alignment horizontal="center" vertical="center" wrapText="1"/>
    </xf>
    <xf numFmtId="0" fontId="1" fillId="0" borderId="23" xfId="37" applyFont="1" applyFill="1" applyBorder="1" applyAlignment="1" applyProtection="1">
      <alignment horizontal="center" vertical="center" wrapText="1"/>
      <protection locked="0"/>
    </xf>
    <xf numFmtId="0" fontId="1" fillId="0" borderId="25" xfId="37" applyFont="1" applyFill="1" applyBorder="1" applyAlignment="1" applyProtection="1">
      <alignment horizontal="center" vertical="center" wrapText="1"/>
      <protection locked="0"/>
    </xf>
    <xf numFmtId="0" fontId="1" fillId="0" borderId="15" xfId="37" applyFont="1" applyFill="1" applyBorder="1" applyAlignment="1" applyProtection="1">
      <alignment horizontal="center" vertical="center" wrapText="1"/>
    </xf>
    <xf numFmtId="0" fontId="1" fillId="0" borderId="1" xfId="37" applyFont="1" applyFill="1" applyBorder="1" applyAlignment="1" applyProtection="1">
      <alignment horizontal="center" vertical="center" wrapText="1"/>
    </xf>
    <xf numFmtId="0" fontId="14" fillId="0" borderId="0" xfId="37" applyFont="1" applyFill="1" applyBorder="1" applyAlignment="1" applyProtection="1">
      <alignment horizontal="center" vertical="center"/>
      <protection locked="0"/>
    </xf>
    <xf numFmtId="0" fontId="4" fillId="0" borderId="0" xfId="37" applyFont="1" applyFill="1" applyBorder="1" applyAlignment="1" applyProtection="1">
      <alignment horizontal="center" vertical="center"/>
    </xf>
    <xf numFmtId="0" fontId="4" fillId="0" borderId="0" xfId="37" applyFont="1" applyFill="1" applyBorder="1" applyAlignment="1" applyProtection="1">
      <alignment horizontal="center" vertical="center"/>
      <protection locked="0"/>
    </xf>
    <xf numFmtId="0" fontId="5" fillId="0" borderId="0" xfId="37" applyFont="1" applyFill="1" applyBorder="1" applyAlignment="1" applyProtection="1"/>
    <xf numFmtId="0" fontId="1" fillId="0" borderId="3" xfId="37" applyFont="1" applyFill="1" applyBorder="1" applyAlignment="1" applyProtection="1">
      <alignment horizontal="center" vertical="center" wrapText="1"/>
      <protection locked="0"/>
    </xf>
    <xf numFmtId="0" fontId="1" fillId="0" borderId="3" xfId="37" applyFont="1" applyFill="1" applyBorder="1" applyAlignment="1" applyProtection="1">
      <alignment horizontal="center" vertical="center" wrapText="1"/>
    </xf>
    <xf numFmtId="0" fontId="1" fillId="0" borderId="12" xfId="37" applyFont="1" applyFill="1" applyBorder="1" applyAlignment="1" applyProtection="1">
      <alignment horizontal="center" vertical="center" wrapText="1"/>
      <protection locked="0"/>
    </xf>
    <xf numFmtId="0" fontId="1" fillId="0" borderId="12" xfId="37" applyFont="1" applyFill="1" applyBorder="1" applyAlignment="1" applyProtection="1">
      <alignment horizontal="center" vertical="center" wrapText="1"/>
    </xf>
    <xf numFmtId="0" fontId="1" fillId="0" borderId="2" xfId="37" applyFont="1" applyFill="1" applyBorder="1" applyAlignment="1" applyProtection="1">
      <alignment horizontal="center" vertical="center" wrapText="1"/>
    </xf>
    <xf numFmtId="0" fontId="1" fillId="0" borderId="16" xfId="37" applyFont="1" applyFill="1" applyBorder="1" applyAlignment="1" applyProtection="1">
      <alignment horizontal="center" vertical="center" wrapText="1"/>
      <protection locked="0"/>
    </xf>
    <xf numFmtId="0" fontId="3" fillId="0" borderId="0" xfId="37" applyFont="1" applyFill="1" applyBorder="1" applyAlignment="1" applyProtection="1">
      <alignment horizontal="left" vertical="center" wrapText="1"/>
      <protection locked="0"/>
    </xf>
    <xf numFmtId="0" fontId="5" fillId="0" borderId="0" xfId="37" applyFont="1" applyFill="1" applyBorder="1" applyAlignment="1" applyProtection="1">
      <alignment horizontal="left" vertical="center" wrapText="1"/>
    </xf>
    <xf numFmtId="0" fontId="5" fillId="0" borderId="0" xfId="37" applyFont="1" applyFill="1" applyBorder="1" applyAlignment="1" applyProtection="1">
      <alignment wrapText="1"/>
    </xf>
    <xf numFmtId="0" fontId="5" fillId="0" borderId="12" xfId="37" applyFont="1" applyFill="1" applyBorder="1" applyAlignment="1" applyProtection="1">
      <alignment horizontal="center" vertical="center" wrapText="1"/>
    </xf>
    <xf numFmtId="0" fontId="1" fillId="0" borderId="2" xfId="37" applyFont="1" applyFill="1" applyBorder="1" applyAlignment="1" applyProtection="1">
      <alignment horizontal="center" vertical="center" wrapText="1"/>
      <protection locked="0"/>
    </xf>
    <xf numFmtId="0" fontId="1" fillId="0" borderId="4" xfId="37" applyFont="1" applyFill="1" applyBorder="1" applyAlignment="1" applyProtection="1">
      <alignment horizontal="center" vertical="center" wrapText="1"/>
    </xf>
    <xf numFmtId="0" fontId="5" fillId="0" borderId="1" xfId="37" applyFont="1" applyFill="1" applyBorder="1" applyAlignment="1" applyProtection="1">
      <alignment horizontal="center" vertical="center" wrapText="1"/>
    </xf>
    <xf numFmtId="0" fontId="5" fillId="0" borderId="8" xfId="37" applyFont="1" applyFill="1" applyBorder="1" applyAlignment="1" applyProtection="1">
      <alignment horizontal="center" vertical="center" wrapText="1"/>
    </xf>
    <xf numFmtId="0" fontId="5" fillId="0" borderId="19" xfId="37" applyFont="1" applyFill="1" applyBorder="1" applyAlignment="1" applyProtection="1">
      <alignment horizontal="center" vertical="center" wrapText="1"/>
    </xf>
    <xf numFmtId="0" fontId="5" fillId="0" borderId="13" xfId="37" applyFont="1" applyFill="1" applyBorder="1" applyAlignment="1" applyProtection="1">
      <alignment horizontal="center" vertical="center" wrapText="1"/>
    </xf>
    <xf numFmtId="0" fontId="25" fillId="0" borderId="0" xfId="37" applyFont="1" applyFill="1" applyBorder="1" applyAlignment="1" applyProtection="1">
      <alignment horizontal="center" vertical="center"/>
    </xf>
    <xf numFmtId="0" fontId="3" fillId="0" borderId="0" xfId="37" applyFont="1" applyFill="1" applyBorder="1" applyAlignment="1" applyProtection="1">
      <alignment horizontal="left" vertical="center"/>
      <protection locked="0"/>
    </xf>
    <xf numFmtId="0" fontId="5" fillId="0" borderId="1" xfId="37" applyFont="1" applyFill="1" applyBorder="1" applyAlignment="1" applyProtection="1">
      <alignment horizontal="center" vertical="center"/>
      <protection locked="0"/>
    </xf>
    <xf numFmtId="0" fontId="18" fillId="0" borderId="0" xfId="37" applyFont="1" applyFill="1" applyBorder="1" applyAlignment="1" applyProtection="1">
      <alignment horizontal="center" vertical="center"/>
    </xf>
    <xf numFmtId="49" fontId="1" fillId="0" borderId="0" xfId="37" applyNumberFormat="1" applyFont="1" applyFill="1" applyBorder="1" applyAlignment="1" applyProtection="1"/>
    <xf numFmtId="0" fontId="1" fillId="0" borderId="0" xfId="37" applyFont="1" applyFill="1" applyBorder="1" applyAlignment="1" applyProtection="1"/>
    <xf numFmtId="49" fontId="5" fillId="0" borderId="2" xfId="37" applyNumberFormat="1" applyFont="1" applyFill="1" applyBorder="1" applyAlignment="1" applyProtection="1">
      <alignment horizontal="center" vertical="center" wrapText="1"/>
    </xf>
    <xf numFmtId="49" fontId="5" fillId="0" borderId="3" xfId="37" applyNumberFormat="1" applyFont="1" applyFill="1" applyBorder="1" applyAlignment="1" applyProtection="1">
      <alignment horizontal="center" vertical="center" wrapText="1"/>
    </xf>
    <xf numFmtId="0" fontId="5" fillId="0" borderId="12" xfId="37" applyFont="1" applyFill="1" applyBorder="1" applyAlignment="1" applyProtection="1">
      <alignment horizontal="center" vertical="center"/>
    </xf>
    <xf numFmtId="0" fontId="5" fillId="0" borderId="23" xfId="37" applyFont="1" applyFill="1" applyBorder="1" applyAlignment="1" applyProtection="1">
      <alignment horizontal="center" vertical="center"/>
    </xf>
    <xf numFmtId="0" fontId="5" fillId="0" borderId="15" xfId="37" applyFont="1" applyFill="1" applyBorder="1" applyAlignment="1" applyProtection="1">
      <alignment horizontal="center" vertical="center"/>
    </xf>
    <xf numFmtId="0" fontId="24" fillId="0" borderId="0" xfId="37" applyFont="1" applyFill="1" applyBorder="1" applyAlignment="1" applyProtection="1">
      <alignment horizontal="center" vertical="center" wrapText="1"/>
    </xf>
    <xf numFmtId="0" fontId="1" fillId="0" borderId="0" xfId="37" applyFont="1" applyFill="1" applyBorder="1" applyAlignment="1" applyProtection="1">
      <alignment horizontal="center" wrapText="1"/>
    </xf>
    <xf numFmtId="0" fontId="1" fillId="0" borderId="0" xfId="37" applyFont="1" applyFill="1" applyBorder="1" applyAlignment="1" applyProtection="1">
      <alignment wrapText="1"/>
    </xf>
    <xf numFmtId="0" fontId="5" fillId="0" borderId="3" xfId="37" applyFont="1" applyFill="1" applyBorder="1" applyAlignment="1" applyProtection="1">
      <alignment horizontal="center" vertical="center"/>
    </xf>
    <xf numFmtId="0" fontId="15" fillId="0" borderId="1" xfId="37" applyFont="1" applyFill="1" applyBorder="1" applyAlignment="1" applyProtection="1">
      <alignment horizontal="center" vertical="center" wrapText="1"/>
    </xf>
    <xf numFmtId="0" fontId="15" fillId="0" borderId="7" xfId="37" applyFont="1" applyFill="1" applyBorder="1" applyAlignment="1" applyProtection="1">
      <alignment horizontal="center" vertical="center" wrapText="1"/>
    </xf>
    <xf numFmtId="0" fontId="15" fillId="0" borderId="10" xfId="37" applyFont="1" applyFill="1" applyBorder="1" applyAlignment="1" applyProtection="1">
      <alignment horizontal="center" vertical="center" wrapText="1"/>
    </xf>
    <xf numFmtId="0" fontId="5" fillId="0" borderId="2" xfId="37" applyFont="1" applyFill="1" applyBorder="1" applyAlignment="1" applyProtection="1">
      <alignment horizontal="center" vertical="center"/>
      <protection locked="0"/>
    </xf>
    <xf numFmtId="49" fontId="1" fillId="0" borderId="3" xfId="37" applyNumberFormat="1" applyFont="1" applyFill="1" applyBorder="1" applyAlignment="1" applyProtection="1">
      <alignment horizontal="center" vertical="center"/>
    </xf>
    <xf numFmtId="49" fontId="1" fillId="0" borderId="4" xfId="37" applyNumberFormat="1" applyFont="1" applyFill="1" applyBorder="1" applyAlignment="1" applyProtection="1">
      <alignment horizontal="center" vertical="center"/>
    </xf>
    <xf numFmtId="49" fontId="5" fillId="0" borderId="12" xfId="37" applyNumberFormat="1" applyFont="1" applyFill="1" applyBorder="1" applyAlignment="1" applyProtection="1">
      <alignment horizontal="center" vertical="center" wrapText="1"/>
    </xf>
    <xf numFmtId="0" fontId="15" fillId="0" borderId="12" xfId="37" applyFont="1" applyFill="1" applyBorder="1" applyAlignment="1" applyProtection="1">
      <alignment horizontal="center" vertical="center" wrapText="1"/>
    </xf>
    <xf numFmtId="0" fontId="7" fillId="0" borderId="3" xfId="37" applyFont="1" applyFill="1" applyBorder="1" applyAlignment="1" applyProtection="1">
      <alignment horizontal="left" vertical="center"/>
    </xf>
    <xf numFmtId="0" fontId="7" fillId="0" borderId="4" xfId="37" applyFont="1" applyFill="1" applyBorder="1" applyAlignment="1" applyProtection="1">
      <alignment horizontal="left" vertical="center"/>
    </xf>
    <xf numFmtId="0" fontId="5" fillId="0" borderId="12" xfId="37" applyFont="1" applyFill="1" applyBorder="1" applyAlignment="1" applyProtection="1">
      <alignment horizontal="center" vertical="center" wrapText="1"/>
      <protection locked="0"/>
    </xf>
    <xf numFmtId="0" fontId="5" fillId="0" borderId="0" xfId="37" applyFont="1" applyFill="1" applyBorder="1" applyAlignment="1" applyProtection="1">
      <alignment horizontal="left" vertical="center"/>
    </xf>
    <xf numFmtId="0" fontId="15" fillId="0" borderId="16" xfId="37" applyFont="1" applyFill="1" applyBorder="1" applyAlignment="1" applyProtection="1">
      <alignment horizontal="center" vertical="center" wrapText="1"/>
    </xf>
    <xf numFmtId="0" fontId="3" fillId="0" borderId="12" xfId="38" applyFont="1" applyFill="1" applyBorder="1" applyAlignment="1" applyProtection="1">
      <alignment horizontal="center" vertical="center" wrapText="1"/>
      <protection locked="0"/>
    </xf>
    <xf numFmtId="0" fontId="3" fillId="0" borderId="1" xfId="37" applyFont="1" applyFill="1" applyBorder="1" applyAlignment="1" applyProtection="1">
      <alignment horizontal="left" vertical="center" wrapText="1"/>
      <protection locked="0"/>
    </xf>
    <xf numFmtId="0" fontId="1" fillId="0" borderId="5" xfId="37" applyFont="1" applyFill="1" applyBorder="1" applyAlignment="1" applyProtection="1">
      <alignment vertical="center"/>
    </xf>
    <xf numFmtId="0" fontId="1" fillId="0" borderId="8" xfId="37" applyFont="1" applyFill="1" applyBorder="1" applyAlignment="1" applyProtection="1">
      <alignment vertical="center"/>
    </xf>
    <xf numFmtId="0" fontId="3" fillId="0" borderId="12" xfId="38" applyFont="1" applyFill="1" applyBorder="1" applyAlignment="1" applyProtection="1">
      <alignment horizontal="left" vertical="center" wrapText="1"/>
      <protection locked="0"/>
    </xf>
    <xf numFmtId="0" fontId="7" fillId="0" borderId="0" xfId="37" applyFont="1" applyFill="1" applyBorder="1" applyAlignment="1" applyProtection="1">
      <alignment horizontal="left" vertical="center"/>
      <protection locked="0"/>
    </xf>
    <xf numFmtId="0" fontId="1" fillId="0" borderId="0" xfId="37" applyFont="1" applyFill="1" applyBorder="1" applyAlignment="1" applyProtection="1">
      <alignment vertical="center"/>
    </xf>
    <xf numFmtId="0" fontId="7" fillId="0" borderId="0" xfId="37" applyFont="1" applyFill="1" applyBorder="1" applyAlignment="1" applyProtection="1">
      <alignment vertical="top"/>
      <protection locked="0"/>
    </xf>
    <xf numFmtId="0" fontId="3" fillId="0" borderId="13" xfId="37" applyFont="1" applyFill="1" applyBorder="1" applyAlignment="1" applyProtection="1">
      <alignment horizontal="center" vertical="center" wrapText="1"/>
    </xf>
    <xf numFmtId="0" fontId="5" fillId="0" borderId="15" xfId="37" applyFont="1" applyFill="1" applyBorder="1" applyAlignment="1" applyProtection="1"/>
    <xf numFmtId="0" fontId="3" fillId="0" borderId="13" xfId="37" applyFont="1" applyFill="1" applyBorder="1" applyAlignment="1" applyProtection="1">
      <alignment horizontal="left" vertical="center" wrapText="1"/>
    </xf>
    <xf numFmtId="49" fontId="11" fillId="0" borderId="12" xfId="64" applyNumberFormat="1" applyFont="1" applyFill="1" applyBorder="1" applyAlignment="1">
      <alignment horizontal="center" vertical="center" wrapText="1"/>
    </xf>
    <xf numFmtId="49" fontId="5" fillId="0" borderId="19" xfId="37" applyNumberFormat="1" applyFont="1" applyFill="1" applyBorder="1" applyAlignment="1" applyProtection="1">
      <alignment horizontal="center" vertical="center" wrapText="1"/>
    </xf>
    <xf numFmtId="49" fontId="5" fillId="0" borderId="23" xfId="37" applyNumberFormat="1" applyFont="1" applyFill="1" applyBorder="1" applyAlignment="1" applyProtection="1">
      <alignment horizontal="center" vertical="center" wrapText="1"/>
    </xf>
    <xf numFmtId="49" fontId="5" fillId="0" borderId="13" xfId="37" applyNumberFormat="1" applyFont="1" applyFill="1" applyBorder="1" applyAlignment="1" applyProtection="1">
      <alignment horizontal="center" vertical="center" wrapText="1"/>
    </xf>
    <xf numFmtId="49" fontId="5" fillId="0" borderId="15" xfId="37" applyNumberFormat="1" applyFont="1" applyFill="1" applyBorder="1" applyAlignment="1" applyProtection="1">
      <alignment horizontal="center" vertical="center" wrapText="1"/>
    </xf>
    <xf numFmtId="0" fontId="5" fillId="0" borderId="19" xfId="37" applyFont="1" applyFill="1" applyBorder="1" applyAlignment="1" applyProtection="1">
      <alignment horizontal="center" vertical="center"/>
    </xf>
    <xf numFmtId="0" fontId="5" fillId="0" borderId="24" xfId="37" applyFont="1" applyFill="1" applyBorder="1" applyAlignment="1" applyProtection="1">
      <alignment horizontal="center" vertical="center"/>
    </xf>
    <xf numFmtId="0" fontId="5" fillId="0" borderId="13" xfId="37" applyFont="1" applyFill="1" applyBorder="1" applyAlignment="1" applyProtection="1">
      <alignment horizontal="center" vertical="center"/>
    </xf>
    <xf numFmtId="0" fontId="5" fillId="0" borderId="14" xfId="37" applyFont="1" applyFill="1" applyBorder="1" applyAlignment="1" applyProtection="1">
      <alignment horizontal="center" vertical="center"/>
    </xf>
    <xf numFmtId="49" fontId="22" fillId="0" borderId="19" xfId="37" applyNumberFormat="1" applyFont="1" applyFill="1" applyBorder="1" applyAlignment="1" applyProtection="1">
      <alignment horizontal="center" vertical="center" wrapText="1"/>
    </xf>
    <xf numFmtId="0" fontId="5" fillId="0" borderId="23" xfId="37" applyFont="1" applyFill="1" applyBorder="1" applyAlignment="1" applyProtection="1"/>
    <xf numFmtId="0" fontId="22" fillId="0" borderId="13" xfId="37" applyFont="1" applyFill="1" applyBorder="1" applyAlignment="1" applyProtection="1">
      <alignment horizontal="center" vertical="center"/>
    </xf>
    <xf numFmtId="49" fontId="22" fillId="0" borderId="19" xfId="37" applyNumberFormat="1" applyFont="1" applyFill="1" applyBorder="1" applyAlignment="1" applyProtection="1">
      <alignment horizontal="center" vertical="center"/>
    </xf>
    <xf numFmtId="0" fontId="22" fillId="0" borderId="23" xfId="37" applyFont="1" applyFill="1" applyBorder="1" applyAlignment="1" applyProtection="1">
      <alignment horizontal="center" vertical="center"/>
    </xf>
    <xf numFmtId="0" fontId="22" fillId="0" borderId="15" xfId="37" applyFont="1" applyFill="1" applyBorder="1" applyAlignment="1" applyProtection="1">
      <alignment horizontal="center" vertical="center"/>
    </xf>
    <xf numFmtId="49" fontId="3" fillId="0" borderId="2" xfId="37" applyNumberFormat="1" applyFont="1" applyFill="1" applyBorder="1" applyAlignment="1" applyProtection="1">
      <alignment horizontal="left" vertical="center" wrapText="1"/>
    </xf>
    <xf numFmtId="0" fontId="5" fillId="0" borderId="4" xfId="37" applyFont="1" applyFill="1" applyBorder="1" applyAlignment="1" applyProtection="1"/>
    <xf numFmtId="0" fontId="3" fillId="0" borderId="2" xfId="37" applyNumberFormat="1" applyFont="1" applyFill="1" applyBorder="1" applyAlignment="1" applyProtection="1">
      <alignment horizontal="left" vertical="center" wrapText="1"/>
    </xf>
    <xf numFmtId="0" fontId="5" fillId="0" borderId="3" xfId="37" applyNumberFormat="1" applyFont="1" applyFill="1" applyBorder="1" applyAlignment="1" applyProtection="1"/>
    <xf numFmtId="0" fontId="5" fillId="0" borderId="4" xfId="37" applyNumberFormat="1" applyFont="1" applyFill="1" applyBorder="1" applyAlignment="1" applyProtection="1"/>
    <xf numFmtId="0" fontId="21" fillId="0" borderId="19" xfId="37" applyFont="1" applyFill="1" applyBorder="1" applyAlignment="1" applyProtection="1">
      <alignment horizontal="left" vertical="center"/>
    </xf>
    <xf numFmtId="0" fontId="21" fillId="0" borderId="24" xfId="37" applyFont="1" applyFill="1" applyBorder="1" applyAlignment="1" applyProtection="1">
      <alignment horizontal="left" vertical="center"/>
    </xf>
    <xf numFmtId="0" fontId="21" fillId="0" borderId="23" xfId="37" applyFont="1" applyFill="1" applyBorder="1" applyAlignment="1" applyProtection="1">
      <alignment horizontal="left" vertical="center"/>
    </xf>
    <xf numFmtId="0" fontId="21" fillId="0" borderId="2" xfId="37" applyFont="1" applyFill="1" applyBorder="1" applyAlignment="1" applyProtection="1">
      <alignment horizontal="center" vertical="center"/>
    </xf>
    <xf numFmtId="0" fontId="21" fillId="0" borderId="3" xfId="37" applyFont="1" applyFill="1" applyBorder="1" applyAlignment="1" applyProtection="1">
      <alignment horizontal="center" vertical="center"/>
    </xf>
    <xf numFmtId="0" fontId="21" fillId="0" borderId="4" xfId="37" applyFont="1" applyFill="1" applyBorder="1" applyAlignment="1" applyProtection="1">
      <alignment horizontal="center" vertical="center"/>
    </xf>
    <xf numFmtId="0" fontId="3" fillId="0" borderId="15" xfId="37" applyFont="1" applyFill="1" applyBorder="1" applyAlignment="1" applyProtection="1">
      <alignment horizontal="center" vertical="center"/>
    </xf>
    <xf numFmtId="0" fontId="5" fillId="0" borderId="2" xfId="37" applyFont="1" applyFill="1" applyBorder="1" applyAlignment="1" applyProtection="1">
      <alignment horizontal="center"/>
    </xf>
    <xf numFmtId="0" fontId="5" fillId="0" borderId="4" xfId="37" applyFont="1" applyFill="1" applyBorder="1" applyAlignment="1" applyProtection="1">
      <alignment horizontal="center"/>
    </xf>
    <xf numFmtId="0" fontId="3" fillId="0" borderId="3" xfId="37" applyNumberFormat="1" applyFont="1" applyFill="1" applyBorder="1" applyAlignment="1" applyProtection="1">
      <alignment horizontal="left" vertical="center" wrapText="1"/>
    </xf>
    <xf numFmtId="0" fontId="5" fillId="0" borderId="3" xfId="37" applyNumberFormat="1" applyFont="1" applyFill="1" applyBorder="1" applyAlignment="1" applyProtection="1">
      <alignment vertical="center"/>
    </xf>
    <xf numFmtId="0" fontId="5" fillId="0" borderId="4" xfId="37" applyNumberFormat="1" applyFont="1" applyFill="1" applyBorder="1" applyAlignment="1" applyProtection="1">
      <alignment vertical="center"/>
    </xf>
    <xf numFmtId="49" fontId="5" fillId="0" borderId="2" xfId="37" applyNumberFormat="1" applyFont="1" applyFill="1" applyBorder="1" applyAlignment="1" applyProtection="1">
      <alignment vertical="center" wrapText="1"/>
    </xf>
    <xf numFmtId="0" fontId="3" fillId="0" borderId="2" xfId="37" applyFont="1" applyFill="1" applyBorder="1" applyAlignment="1" applyProtection="1">
      <alignment horizontal="left" vertical="center" wrapText="1"/>
    </xf>
    <xf numFmtId="0" fontId="3" fillId="0" borderId="3" xfId="37" applyFont="1" applyFill="1" applyBorder="1" applyAlignment="1" applyProtection="1">
      <alignment horizontal="left" vertical="center" wrapText="1"/>
    </xf>
    <xf numFmtId="0" fontId="5" fillId="0" borderId="3" xfId="37" applyFont="1" applyFill="1" applyBorder="1" applyAlignment="1" applyProtection="1">
      <alignment vertical="center"/>
    </xf>
    <xf numFmtId="0" fontId="5" fillId="0" borderId="4" xfId="37" applyFont="1" applyFill="1" applyBorder="1" applyAlignment="1" applyProtection="1">
      <alignment vertical="center"/>
    </xf>
    <xf numFmtId="0" fontId="5" fillId="0" borderId="2" xfId="37" applyFont="1" applyFill="1" applyBorder="1" applyAlignment="1" applyProtection="1">
      <alignment vertical="center" wrapText="1"/>
    </xf>
    <xf numFmtId="0" fontId="21" fillId="0" borderId="2" xfId="37" applyFont="1" applyFill="1" applyBorder="1" applyAlignment="1" applyProtection="1">
      <alignment horizontal="left" vertical="center"/>
    </xf>
    <xf numFmtId="0" fontId="21" fillId="0" borderId="3" xfId="37" applyFont="1" applyFill="1" applyBorder="1" applyAlignment="1" applyProtection="1">
      <alignment horizontal="left" vertical="center"/>
    </xf>
    <xf numFmtId="0" fontId="21" fillId="0" borderId="4" xfId="37" applyFont="1" applyFill="1" applyBorder="1" applyAlignment="1" applyProtection="1">
      <alignment horizontal="left" vertical="center"/>
    </xf>
    <xf numFmtId="0" fontId="3" fillId="0" borderId="2" xfId="37" applyFont="1" applyFill="1" applyBorder="1" applyAlignment="1" applyProtection="1">
      <alignment horizontal="center" vertical="center"/>
    </xf>
    <xf numFmtId="49" fontId="3" fillId="0" borderId="4" xfId="37" applyNumberFormat="1" applyFont="1" applyFill="1" applyBorder="1" applyAlignment="1" applyProtection="1">
      <alignment horizontal="left" vertical="center" wrapText="1"/>
    </xf>
    <xf numFmtId="49" fontId="3" fillId="0" borderId="3" xfId="37" applyNumberFormat="1" applyFont="1" applyFill="1" applyBorder="1" applyAlignment="1" applyProtection="1">
      <alignment horizontal="left" vertical="center" wrapText="1"/>
    </xf>
    <xf numFmtId="0" fontId="19" fillId="2" borderId="0" xfId="37" applyFont="1" applyFill="1" applyBorder="1" applyAlignment="1" applyProtection="1">
      <alignment horizontal="center" vertical="center"/>
    </xf>
    <xf numFmtId="0" fontId="19" fillId="3" borderId="0" xfId="37" applyFont="1" applyFill="1" applyBorder="1" applyAlignment="1" applyProtection="1">
      <alignment horizontal="center" vertical="center"/>
    </xf>
    <xf numFmtId="0" fontId="3" fillId="2" borderId="0" xfId="37" applyFont="1" applyFill="1" applyBorder="1" applyAlignment="1" applyProtection="1">
      <alignment horizontal="left" vertical="center" wrapText="1"/>
    </xf>
    <xf numFmtId="0" fontId="19" fillId="2" borderId="0" xfId="37" applyFont="1" applyFill="1" applyBorder="1" applyAlignment="1" applyProtection="1">
      <alignment horizontal="left" vertical="center" wrapText="1"/>
    </xf>
    <xf numFmtId="0" fontId="2" fillId="2" borderId="2" xfId="37" applyFont="1" applyFill="1" applyBorder="1" applyAlignment="1" applyProtection="1">
      <alignment horizontal="left" vertical="center"/>
    </xf>
    <xf numFmtId="0" fontId="20" fillId="2" borderId="3" xfId="37" applyFont="1" applyFill="1" applyBorder="1" applyAlignment="1" applyProtection="1">
      <alignment horizontal="left" vertical="center"/>
    </xf>
    <xf numFmtId="0" fontId="20" fillId="2" borderId="4" xfId="37" applyFont="1" applyFill="1" applyBorder="1" applyAlignment="1" applyProtection="1">
      <alignment horizontal="left" vertical="center"/>
    </xf>
    <xf numFmtId="0" fontId="2" fillId="2" borderId="2" xfId="37" applyFont="1" applyFill="1" applyBorder="1" applyAlignment="1" applyProtection="1">
      <alignment horizontal="center" vertical="center"/>
    </xf>
    <xf numFmtId="0" fontId="2" fillId="2" borderId="3" xfId="37" applyFont="1" applyFill="1" applyBorder="1" applyAlignment="1" applyProtection="1">
      <alignment horizontal="left" vertical="center" wrapText="1"/>
    </xf>
    <xf numFmtId="0" fontId="18" fillId="0" borderId="0" xfId="37" applyFont="1" applyFill="1" applyBorder="1" applyAlignment="1" applyProtection="1">
      <alignment horizontal="center" vertical="center" wrapText="1"/>
    </xf>
    <xf numFmtId="0" fontId="17" fillId="0" borderId="0" xfId="37" applyFont="1" applyFill="1" applyBorder="1" applyAlignment="1" applyProtection="1">
      <alignment horizontal="right"/>
    </xf>
    <xf numFmtId="0" fontId="2" fillId="0" borderId="0" xfId="37" applyFont="1" applyFill="1" applyBorder="1" applyAlignment="1" applyProtection="1">
      <alignment horizontal="right"/>
    </xf>
    <xf numFmtId="0" fontId="1" fillId="0" borderId="2" xfId="37" applyFont="1" applyFill="1" applyBorder="1" applyAlignment="1" applyProtection="1">
      <alignment horizontal="center" vertical="center"/>
    </xf>
    <xf numFmtId="0" fontId="1" fillId="0" borderId="3" xfId="37" applyFont="1" applyFill="1" applyBorder="1" applyAlignment="1" applyProtection="1">
      <alignment horizontal="center" vertical="center"/>
    </xf>
    <xf numFmtId="0" fontId="1" fillId="0" borderId="4" xfId="37" applyFont="1" applyFill="1" applyBorder="1" applyAlignment="1" applyProtection="1">
      <alignment horizontal="center" vertical="center"/>
    </xf>
    <xf numFmtId="49" fontId="5" fillId="0" borderId="1" xfId="37" applyNumberFormat="1" applyFont="1" applyFill="1" applyBorder="1" applyAlignment="1" applyProtection="1">
      <alignment horizontal="center" vertical="center" wrapText="1"/>
    </xf>
    <xf numFmtId="49" fontId="5" fillId="0" borderId="5" xfId="37" applyNumberFormat="1" applyFont="1" applyFill="1" applyBorder="1" applyAlignment="1" applyProtection="1">
      <alignment horizontal="center" vertical="center" wrapText="1"/>
    </xf>
    <xf numFmtId="0" fontId="5" fillId="0" borderId="5" xfId="37" applyFont="1" applyFill="1" applyBorder="1" applyAlignment="1" applyProtection="1">
      <alignment horizontal="center" vertical="center"/>
    </xf>
    <xf numFmtId="0" fontId="14" fillId="0" borderId="0" xfId="37" applyFont="1" applyFill="1" applyBorder="1" applyAlignment="1" applyProtection="1">
      <alignment horizontal="center" vertical="center" wrapText="1"/>
    </xf>
    <xf numFmtId="0" fontId="5" fillId="0" borderId="3" xfId="37" applyFont="1" applyFill="1" applyBorder="1" applyAlignment="1" applyProtection="1">
      <alignment horizontal="center" vertical="center" wrapText="1"/>
    </xf>
    <xf numFmtId="0" fontId="5" fillId="0" borderId="24" xfId="37" applyFont="1" applyFill="1" applyBorder="1" applyAlignment="1" applyProtection="1">
      <alignment horizontal="center" vertical="center" wrapText="1"/>
    </xf>
    <xf numFmtId="0" fontId="5" fillId="0" borderId="3" xfId="37" applyFont="1" applyFill="1" applyBorder="1" applyAlignment="1" applyProtection="1">
      <alignment horizontal="center" vertical="center" wrapText="1"/>
      <protection locked="0"/>
    </xf>
    <xf numFmtId="0" fontId="5" fillId="0" borderId="4" xfId="37" applyFont="1" applyFill="1" applyBorder="1" applyAlignment="1" applyProtection="1">
      <alignment horizontal="center" vertical="center" wrapText="1"/>
    </xf>
    <xf numFmtId="0" fontId="5" fillId="0" borderId="14" xfId="37" applyFont="1" applyFill="1" applyBorder="1" applyAlignment="1" applyProtection="1">
      <alignment horizontal="center" vertical="center" wrapText="1"/>
    </xf>
    <xf numFmtId="0" fontId="15" fillId="0" borderId="14" xfId="37" applyFont="1" applyFill="1" applyBorder="1" applyAlignment="1" applyProtection="1">
      <alignment horizontal="center" vertical="center" wrapText="1"/>
      <protection locked="0"/>
    </xf>
    <xf numFmtId="0" fontId="5" fillId="0" borderId="15" xfId="37" applyFont="1" applyFill="1" applyBorder="1" applyAlignment="1" applyProtection="1">
      <alignment horizontal="center" vertical="center" wrapText="1"/>
    </xf>
    <xf numFmtId="0" fontId="3" fillId="0" borderId="13" xfId="37" applyFont="1" applyFill="1" applyBorder="1" applyAlignment="1" applyProtection="1">
      <alignment horizontal="center" vertical="center"/>
    </xf>
    <xf numFmtId="0" fontId="3" fillId="0" borderId="14" xfId="37" applyFont="1" applyFill="1" applyBorder="1" applyAlignment="1" applyProtection="1">
      <alignment horizontal="left" vertical="center"/>
    </xf>
    <xf numFmtId="0" fontId="3" fillId="0" borderId="15" xfId="37" applyFont="1" applyFill="1" applyBorder="1" applyAlignment="1" applyProtection="1">
      <alignment horizontal="right" vertical="center"/>
    </xf>
    <xf numFmtId="0" fontId="5" fillId="0" borderId="5" xfId="37" applyFont="1" applyFill="1" applyBorder="1" applyAlignment="1" applyProtection="1">
      <alignment horizontal="center" vertical="center" wrapText="1"/>
    </xf>
    <xf numFmtId="0" fontId="5" fillId="0" borderId="23" xfId="37" applyFont="1" applyFill="1" applyBorder="1" applyAlignment="1" applyProtection="1">
      <alignment horizontal="center" vertical="center" wrapText="1"/>
    </xf>
    <xf numFmtId="0" fontId="5" fillId="0" borderId="25" xfId="37" applyFont="1" applyFill="1" applyBorder="1" applyAlignment="1" applyProtection="1">
      <alignment horizontal="center" vertical="center" wrapText="1"/>
    </xf>
    <xf numFmtId="0" fontId="5" fillId="0" borderId="0" xfId="37" applyFont="1" applyFill="1" applyBorder="1" applyAlignment="1" applyProtection="1">
      <alignment horizontal="center" vertical="center" wrapText="1"/>
    </xf>
    <xf numFmtId="0" fontId="15" fillId="0" borderId="25" xfId="37" applyFont="1" applyFill="1" applyBorder="1" applyAlignment="1" applyProtection="1">
      <alignment horizontal="center" vertical="center" wrapText="1"/>
      <protection locked="0"/>
    </xf>
    <xf numFmtId="0" fontId="5" fillId="0" borderId="15" xfId="37" applyFont="1" applyFill="1" applyBorder="1" applyAlignment="1" applyProtection="1">
      <alignment horizontal="center" vertical="center" wrapText="1"/>
      <protection locked="0"/>
    </xf>
    <xf numFmtId="0" fontId="14" fillId="0" borderId="0" xfId="37" applyFont="1" applyFill="1" applyAlignment="1" applyProtection="1">
      <alignment horizontal="center" vertical="center" wrapText="1"/>
    </xf>
    <xf numFmtId="0" fontId="15" fillId="0" borderId="12" xfId="37" applyFont="1" applyFill="1" applyBorder="1" applyAlignment="1" applyProtection="1">
      <alignment horizontal="center" vertical="center" wrapText="1"/>
      <protection locked="0"/>
    </xf>
    <xf numFmtId="0" fontId="14" fillId="0" borderId="0" xfId="37" applyFont="1" applyFill="1" applyAlignment="1" applyProtection="1">
      <alignment horizontal="center" vertical="center"/>
    </xf>
    <xf numFmtId="0" fontId="15" fillId="0" borderId="20" xfId="0" applyFont="1" applyFill="1" applyBorder="1" applyAlignment="1" applyProtection="1">
      <alignment vertical="center" readingOrder="1"/>
      <protection locked="0"/>
    </xf>
    <xf numFmtId="0" fontId="15" fillId="0" borderId="21" xfId="0" applyFont="1" applyFill="1" applyBorder="1" applyAlignment="1" applyProtection="1">
      <alignment vertical="center" readingOrder="1"/>
      <protection locked="0"/>
    </xf>
    <xf numFmtId="0" fontId="15" fillId="0" borderId="22" xfId="0" applyFont="1" applyFill="1" applyBorder="1" applyAlignment="1" applyProtection="1">
      <alignment vertical="center" readingOrder="1"/>
      <protection locked="0"/>
    </xf>
    <xf numFmtId="0" fontId="5" fillId="0" borderId="2" xfId="37" applyFont="1" applyFill="1" applyBorder="1" applyAlignment="1" applyProtection="1">
      <alignment horizontal="center" vertical="center" wrapText="1"/>
    </xf>
    <xf numFmtId="0" fontId="10" fillId="0" borderId="0" xfId="83" applyNumberFormat="1" applyFont="1" applyFill="1" applyBorder="1" applyAlignment="1" applyProtection="1">
      <alignment horizontal="center" vertical="center"/>
    </xf>
    <xf numFmtId="0" fontId="13" fillId="0" borderId="16" xfId="68" applyFont="1" applyFill="1" applyBorder="1" applyAlignment="1">
      <alignment horizontal="center" vertical="center" wrapText="1"/>
    </xf>
    <xf numFmtId="0" fontId="13" fillId="0" borderId="17" xfId="68" applyFont="1" applyFill="1" applyBorder="1" applyAlignment="1">
      <alignment horizontal="center" vertical="center" wrapText="1"/>
    </xf>
    <xf numFmtId="0" fontId="13" fillId="0" borderId="18" xfId="68" applyFont="1" applyFill="1" applyBorder="1" applyAlignment="1">
      <alignment horizontal="center" vertical="center" wrapText="1"/>
    </xf>
    <xf numFmtId="0" fontId="13" fillId="0" borderId="7" xfId="68" applyFont="1" applyFill="1" applyBorder="1" applyAlignment="1">
      <alignment horizontal="center" vertical="center" wrapText="1"/>
    </xf>
    <xf numFmtId="0" fontId="13" fillId="0" borderId="10" xfId="68" applyFont="1" applyFill="1" applyBorder="1" applyAlignment="1">
      <alignment horizontal="center" vertical="center" wrapText="1"/>
    </xf>
    <xf numFmtId="0" fontId="1" fillId="0" borderId="13" xfId="37" applyFont="1" applyFill="1" applyBorder="1" applyAlignment="1" applyProtection="1">
      <alignment horizontal="center" vertical="center" wrapText="1"/>
      <protection locked="0"/>
    </xf>
    <xf numFmtId="0" fontId="7" fillId="0" borderId="14" xfId="37" applyFont="1" applyFill="1" applyBorder="1" applyAlignment="1" applyProtection="1">
      <alignment horizontal="left" vertical="center"/>
    </xf>
    <xf numFmtId="0" fontId="7" fillId="0" borderId="15" xfId="37" applyFont="1" applyFill="1" applyBorder="1" applyAlignment="1" applyProtection="1">
      <alignment horizontal="left" vertical="center"/>
    </xf>
    <xf numFmtId="0" fontId="5" fillId="0" borderId="1" xfId="37" applyFont="1" applyFill="1" applyBorder="1" applyAlignment="1" applyProtection="1">
      <alignment horizontal="center" vertical="center" wrapText="1"/>
      <protection locked="0"/>
    </xf>
    <xf numFmtId="0" fontId="5" fillId="0" borderId="5" xfId="37" applyFont="1" applyFill="1" applyBorder="1" applyAlignment="1" applyProtection="1">
      <alignment horizontal="center" vertical="center" wrapText="1"/>
      <protection locked="0"/>
    </xf>
    <xf numFmtId="0" fontId="5" fillId="0" borderId="8" xfId="37" applyFont="1" applyFill="1" applyBorder="1" applyAlignment="1" applyProtection="1">
      <alignment horizontal="center" vertical="center" wrapText="1"/>
      <protection locked="0"/>
    </xf>
    <xf numFmtId="0" fontId="7" fillId="0" borderId="2" xfId="37" applyFont="1" applyFill="1" applyBorder="1" applyAlignment="1" applyProtection="1">
      <alignment horizontal="center" vertical="center" wrapText="1"/>
      <protection locked="0"/>
    </xf>
    <xf numFmtId="0" fontId="7" fillId="0" borderId="3" xfId="37" applyFont="1" applyFill="1" applyBorder="1" applyAlignment="1" applyProtection="1">
      <alignment horizontal="left" vertical="center" wrapText="1"/>
      <protection locked="0"/>
    </xf>
    <xf numFmtId="0" fontId="7" fillId="0" borderId="4" xfId="37" applyFont="1" applyFill="1" applyBorder="1" applyAlignment="1" applyProtection="1">
      <alignment horizontal="left" vertical="center" wrapText="1"/>
      <protection locked="0"/>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35" xfId="83" applyFill="1" applyBorder="1" applyAlignment="1">
      <alignment vertical="center"/>
    </xf>
    <xf numFmtId="0" fontId="49" fillId="0" borderId="35" xfId="83" applyFont="1" applyFill="1" applyBorder="1" applyAlignment="1">
      <alignment horizontal="center" vertical="center"/>
    </xf>
    <xf numFmtId="0" fontId="1" fillId="0" borderId="35" xfId="83" applyFill="1" applyBorder="1" applyAlignment="1">
      <alignment horizontal="center" vertical="center"/>
    </xf>
    <xf numFmtId="3" fontId="1" fillId="0" borderId="35" xfId="83" applyNumberFormat="1" applyFill="1" applyBorder="1" applyAlignment="1">
      <alignment vertical="center"/>
    </xf>
    <xf numFmtId="4" fontId="1" fillId="0" borderId="35" xfId="83" applyNumberFormat="1" applyFill="1" applyBorder="1" applyAlignment="1">
      <alignment vertical="center"/>
    </xf>
  </cellXfs>
  <cellStyles count="124">
    <cellStyle name="20% - 强调文字颜色 1 2" xfId="1"/>
    <cellStyle name="20% - 强调文字颜色 1 3" xfId="2"/>
    <cellStyle name="20% - 强调文字颜色 2 2" xfId="3"/>
    <cellStyle name="20% - 强调文字颜色 2 3" xfId="4"/>
    <cellStyle name="20% - 强调文字颜色 3 2" xfId="5"/>
    <cellStyle name="20% - 强调文字颜色 3 3" xfId="6"/>
    <cellStyle name="20% - 强调文字颜色 4 2" xfId="7"/>
    <cellStyle name="20% - 强调文字颜色 4 3" xfId="8"/>
    <cellStyle name="20% - 强调文字颜色 5 2" xfId="9"/>
    <cellStyle name="20% - 强调文字颜色 5 3" xfId="10"/>
    <cellStyle name="20% - 强调文字颜色 6 2" xfId="11"/>
    <cellStyle name="20% - 强调文字颜色 6 3" xfId="12"/>
    <cellStyle name="40% - 强调文字颜色 1 2" xfId="13"/>
    <cellStyle name="40% - 强调文字颜色 1 3" xfId="14"/>
    <cellStyle name="40% - 强调文字颜色 2 2" xfId="15"/>
    <cellStyle name="40% - 强调文字颜色 2 3" xfId="16"/>
    <cellStyle name="40% - 强调文字颜色 3 2" xfId="17"/>
    <cellStyle name="40% - 强调文字颜色 3 3" xfId="18"/>
    <cellStyle name="40% - 强调文字颜色 4 2" xfId="19"/>
    <cellStyle name="40% - 强调文字颜色 4 3" xfId="20"/>
    <cellStyle name="40% - 强调文字颜色 5 2" xfId="21"/>
    <cellStyle name="40% - 强调文字颜色 5 3" xfId="22"/>
    <cellStyle name="40% - 强调文字颜色 6 2" xfId="23"/>
    <cellStyle name="40% - 强调文字颜色 6 3" xfId="24"/>
    <cellStyle name="60% - 强调文字颜色 1 2" xfId="25"/>
    <cellStyle name="60% - 强调文字颜色 1 3" xfId="26"/>
    <cellStyle name="60% - 强调文字颜色 2 2" xfId="27"/>
    <cellStyle name="60% - 强调文字颜色 2 3" xfId="28"/>
    <cellStyle name="60% - 强调文字颜色 3 2" xfId="29"/>
    <cellStyle name="60% - 强调文字颜色 3 3" xfId="30"/>
    <cellStyle name="60% - 强调文字颜色 4 2" xfId="31"/>
    <cellStyle name="60% - 强调文字颜色 4 3" xfId="32"/>
    <cellStyle name="60% - 强调文字颜色 5 2" xfId="33"/>
    <cellStyle name="60% - 强调文字颜色 5 3" xfId="34"/>
    <cellStyle name="60% - 强调文字颜色 6 2" xfId="35"/>
    <cellStyle name="60% - 强调文字颜色 6 3" xfId="36"/>
    <cellStyle name="Normal" xfId="37"/>
    <cellStyle name="Normal 2" xfId="38"/>
    <cellStyle name="标题 1 2" xfId="39"/>
    <cellStyle name="标题 1 3" xfId="40"/>
    <cellStyle name="标题 2 2" xfId="41"/>
    <cellStyle name="标题 2 3" xfId="42"/>
    <cellStyle name="标题 3 2" xfId="43"/>
    <cellStyle name="标题 3 3" xfId="44"/>
    <cellStyle name="标题 4 2" xfId="45"/>
    <cellStyle name="标题 4 3" xfId="46"/>
    <cellStyle name="标题 5" xfId="47"/>
    <cellStyle name="标题 6" xfId="48"/>
    <cellStyle name="差 2" xfId="49"/>
    <cellStyle name="差 3" xfId="50"/>
    <cellStyle name="常规" xfId="0" builtinId="0"/>
    <cellStyle name="常规 11" xfId="51"/>
    <cellStyle name="常规 2" xfId="52"/>
    <cellStyle name="常规 2 11" xfId="53"/>
    <cellStyle name="常规 2 2" xfId="54"/>
    <cellStyle name="常规 2 2 2" xfId="55"/>
    <cellStyle name="常规 2 2 2 2" xfId="56"/>
    <cellStyle name="常规 2 2 3" xfId="57"/>
    <cellStyle name="常规 2 2 4" xfId="58"/>
    <cellStyle name="常规 2 3" xfId="59"/>
    <cellStyle name="常规 2 3 2" xfId="60"/>
    <cellStyle name="常规 2 4" xfId="61"/>
    <cellStyle name="常规 2 5" xfId="62"/>
    <cellStyle name="常规 2 6" xfId="63"/>
    <cellStyle name="常规 3" xfId="64"/>
    <cellStyle name="常规 3 2" xfId="65"/>
    <cellStyle name="常规 3 2 2" xfId="66"/>
    <cellStyle name="常规 3 2 3" xfId="67"/>
    <cellStyle name="常规 3 3" xfId="68"/>
    <cellStyle name="常规 3 3 2" xfId="69"/>
    <cellStyle name="常规 3 3 3" xfId="70"/>
    <cellStyle name="常规 3 4" xfId="71"/>
    <cellStyle name="常规 3 4 2" xfId="72"/>
    <cellStyle name="常规 3 5" xfId="73"/>
    <cellStyle name="常规 4" xfId="74"/>
    <cellStyle name="常规 4 2" xfId="75"/>
    <cellStyle name="常规 4 2 2" xfId="76"/>
    <cellStyle name="常规 4 2 2 2" xfId="77"/>
    <cellStyle name="常规 4 2 3" xfId="78"/>
    <cellStyle name="常规 4 3" xfId="79"/>
    <cellStyle name="常规 4 3 2" xfId="80"/>
    <cellStyle name="常规 4 3 3" xfId="81"/>
    <cellStyle name="常规 4 4" xfId="82"/>
    <cellStyle name="常规 5" xfId="83"/>
    <cellStyle name="常规 5 2" xfId="84"/>
    <cellStyle name="常规 5 2 2" xfId="85"/>
    <cellStyle name="常规 5 3" xfId="86"/>
    <cellStyle name="常规 6 2" xfId="87"/>
    <cellStyle name="常规 6 3" xfId="88"/>
    <cellStyle name="常规 7" xfId="89"/>
    <cellStyle name="好 2" xfId="90"/>
    <cellStyle name="好 3" xfId="91"/>
    <cellStyle name="汇总 2" xfId="92"/>
    <cellStyle name="汇总 3" xfId="93"/>
    <cellStyle name="计算 2" xfId="94"/>
    <cellStyle name="计算 3" xfId="95"/>
    <cellStyle name="检查单元格 2" xfId="96"/>
    <cellStyle name="检查单元格 3" xfId="97"/>
    <cellStyle name="解释性文本 2" xfId="98"/>
    <cellStyle name="解释性文本 3" xfId="99"/>
    <cellStyle name="警告文本 2" xfId="100"/>
    <cellStyle name="警告文本 3" xfId="101"/>
    <cellStyle name="链接单元格 2" xfId="102"/>
    <cellStyle name="链接单元格 3" xfId="103"/>
    <cellStyle name="强调文字颜色 1 2" xfId="104"/>
    <cellStyle name="强调文字颜色 1 3" xfId="105"/>
    <cellStyle name="强调文字颜色 2 2" xfId="106"/>
    <cellStyle name="强调文字颜色 2 3" xfId="107"/>
    <cellStyle name="强调文字颜色 3 2" xfId="108"/>
    <cellStyle name="强调文字颜色 3 3" xfId="109"/>
    <cellStyle name="强调文字颜色 4 2" xfId="110"/>
    <cellStyle name="强调文字颜色 4 3" xfId="111"/>
    <cellStyle name="强调文字颜色 5 2" xfId="112"/>
    <cellStyle name="强调文字颜色 5 3" xfId="113"/>
    <cellStyle name="强调文字颜色 6 2" xfId="114"/>
    <cellStyle name="强调文字颜色 6 3" xfId="115"/>
    <cellStyle name="适中 2" xfId="116"/>
    <cellStyle name="适中 3" xfId="117"/>
    <cellStyle name="输出 2" xfId="118"/>
    <cellStyle name="输出 3" xfId="119"/>
    <cellStyle name="输入 2" xfId="120"/>
    <cellStyle name="输入 3" xfId="121"/>
    <cellStyle name="注释 2" xfId="122"/>
    <cellStyle name="注释 3" xfId="123"/>
  </cellStyles>
  <dxfs count="0"/>
  <tableStyles count="0" defaultTableStyle="TableStyleMedium9" defaultPivotStyle="PivotStyleLight16"/>
  <colors>
    <mruColors>
      <color rgb="FFFFFFFF"/>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D21"/>
  <sheetViews>
    <sheetView workbookViewId="0">
      <selection activeCell="C11" sqref="C11:C12"/>
    </sheetView>
  </sheetViews>
  <sheetFormatPr defaultColWidth="9.1796875" defaultRowHeight="20" customHeight="1"/>
  <cols>
    <col min="1" max="1" width="13.54296875" style="48" customWidth="1"/>
    <col min="2" max="2" width="9.1796875" style="183"/>
    <col min="3" max="3" width="88.7265625" style="48" customWidth="1"/>
    <col min="4" max="16384" width="9.1796875" style="48"/>
  </cols>
  <sheetData>
    <row r="1" spans="2:4" s="182" customFormat="1" ht="48" customHeight="1">
      <c r="B1" s="196"/>
      <c r="C1" s="196"/>
    </row>
    <row r="2" spans="2:4" ht="27" customHeight="1">
      <c r="B2" s="184" t="s">
        <v>0</v>
      </c>
      <c r="C2" s="184" t="s">
        <v>1</v>
      </c>
    </row>
    <row r="3" spans="2:4" ht="20" customHeight="1">
      <c r="B3" s="185">
        <v>1</v>
      </c>
      <c r="C3" s="186" t="s">
        <v>2</v>
      </c>
    </row>
    <row r="4" spans="2:4" ht="20" customHeight="1">
      <c r="B4" s="185">
        <v>2</v>
      </c>
      <c r="C4" s="186" t="s">
        <v>3</v>
      </c>
    </row>
    <row r="5" spans="2:4" ht="20" customHeight="1">
      <c r="B5" s="185">
        <v>3</v>
      </c>
      <c r="C5" s="186" t="s">
        <v>4</v>
      </c>
    </row>
    <row r="6" spans="2:4" ht="20" customHeight="1">
      <c r="B6" s="185">
        <v>4</v>
      </c>
      <c r="C6" s="186" t="s">
        <v>5</v>
      </c>
    </row>
    <row r="7" spans="2:4" ht="20" customHeight="1">
      <c r="B7" s="185">
        <v>5</v>
      </c>
      <c r="C7" s="187" t="s">
        <v>6</v>
      </c>
    </row>
    <row r="8" spans="2:4" ht="20" customHeight="1">
      <c r="B8" s="185">
        <v>6</v>
      </c>
      <c r="C8" s="187" t="s">
        <v>7</v>
      </c>
    </row>
    <row r="9" spans="2:4" ht="20" customHeight="1">
      <c r="B9" s="185">
        <v>7</v>
      </c>
      <c r="C9" s="187" t="s">
        <v>8</v>
      </c>
    </row>
    <row r="10" spans="2:4" ht="20" customHeight="1">
      <c r="B10" s="185">
        <v>8</v>
      </c>
      <c r="C10" s="187" t="s">
        <v>9</v>
      </c>
    </row>
    <row r="11" spans="2:4" ht="20" customHeight="1">
      <c r="B11" s="185">
        <v>9</v>
      </c>
      <c r="C11" s="188" t="s">
        <v>10</v>
      </c>
    </row>
    <row r="12" spans="2:4" ht="20" customHeight="1">
      <c r="B12" s="185">
        <v>10</v>
      </c>
      <c r="C12" s="188" t="s">
        <v>11</v>
      </c>
    </row>
    <row r="13" spans="2:4" ht="20" customHeight="1">
      <c r="B13" s="185">
        <v>11</v>
      </c>
      <c r="C13" s="186" t="s">
        <v>12</v>
      </c>
    </row>
    <row r="14" spans="2:4" ht="20" customHeight="1">
      <c r="B14" s="185">
        <v>12</v>
      </c>
      <c r="C14" s="186" t="s">
        <v>13</v>
      </c>
    </row>
    <row r="15" spans="2:4" ht="20" customHeight="1">
      <c r="B15" s="185">
        <v>13</v>
      </c>
      <c r="C15" s="186" t="s">
        <v>14</v>
      </c>
      <c r="D15" s="189"/>
    </row>
    <row r="16" spans="2:4" ht="20" customHeight="1">
      <c r="B16" s="185">
        <v>14</v>
      </c>
      <c r="C16" s="187" t="s">
        <v>15</v>
      </c>
    </row>
    <row r="17" spans="2:3" ht="20" customHeight="1">
      <c r="B17" s="185">
        <v>15</v>
      </c>
      <c r="C17" s="187" t="s">
        <v>16</v>
      </c>
    </row>
    <row r="18" spans="2:3" ht="20" customHeight="1">
      <c r="B18" s="185">
        <v>16</v>
      </c>
      <c r="C18" s="187" t="s">
        <v>17</v>
      </c>
    </row>
    <row r="19" spans="2:3" ht="20" customHeight="1">
      <c r="B19" s="185">
        <v>17</v>
      </c>
      <c r="C19" s="186" t="s">
        <v>18</v>
      </c>
    </row>
    <row r="20" spans="2:3" ht="20" customHeight="1">
      <c r="B20" s="185">
        <v>18</v>
      </c>
      <c r="C20" s="186" t="s">
        <v>19</v>
      </c>
    </row>
    <row r="21" spans="2:3" ht="20" customHeight="1">
      <c r="B21" s="185">
        <v>19</v>
      </c>
      <c r="C21" s="186" t="s">
        <v>20</v>
      </c>
    </row>
  </sheetData>
  <mergeCells count="1">
    <mergeCell ref="B1:C1"/>
  </mergeCells>
  <phoneticPr fontId="52" type="noConversion"/>
  <pageMargins left="0.75" right="0.75" top="1" bottom="1" header="0.5" footer="0.5"/>
  <pageSetup paperSize="9" scale="79" orientation="portrait"/>
</worksheet>
</file>

<file path=xl/worksheets/sheet10.xml><?xml version="1.0" encoding="utf-8"?>
<worksheet xmlns="http://schemas.openxmlformats.org/spreadsheetml/2006/main" xmlns:r="http://schemas.openxmlformats.org/officeDocument/2006/relationships">
  <sheetPr>
    <pageSetUpPr fitToPage="1"/>
  </sheetPr>
  <dimension ref="A1:J85"/>
  <sheetViews>
    <sheetView topLeftCell="D71" zoomScale="120" zoomScaleNormal="120" workbookViewId="0">
      <selection activeCell="E63" sqref="E63"/>
    </sheetView>
  </sheetViews>
  <sheetFormatPr defaultColWidth="8.7265625" defaultRowHeight="13"/>
  <cols>
    <col min="1" max="1" width="34.26953125" style="41" customWidth="1"/>
    <col min="2" max="2" width="29" style="41" customWidth="1"/>
    <col min="3" max="3" width="23.54296875" style="41" customWidth="1"/>
    <col min="4" max="4" width="19.81640625" style="41" customWidth="1"/>
    <col min="5" max="5" width="26.26953125" style="41" customWidth="1"/>
    <col min="6" max="6" width="11.26953125" style="42" customWidth="1"/>
    <col min="7" max="7" width="22.7265625" style="41" customWidth="1"/>
    <col min="8" max="8" width="15.54296875" style="42" customWidth="1"/>
    <col min="9" max="9" width="13.453125" style="42" customWidth="1"/>
    <col min="10" max="10" width="25.90625" style="41" customWidth="1"/>
    <col min="11" max="11" width="9.08984375" style="42" customWidth="1"/>
    <col min="12" max="16384" width="8.7265625" style="42"/>
  </cols>
  <sheetData>
    <row r="1" spans="1:10" ht="12" customHeight="1">
      <c r="J1" s="4"/>
    </row>
    <row r="2" spans="1:10" ht="28.5" customHeight="1">
      <c r="A2" s="197" t="s">
        <v>10</v>
      </c>
      <c r="B2" s="215"/>
      <c r="C2" s="215"/>
      <c r="D2" s="215"/>
      <c r="E2" s="215"/>
      <c r="F2" s="216"/>
      <c r="G2" s="215"/>
      <c r="H2" s="216"/>
      <c r="I2" s="216"/>
      <c r="J2" s="215"/>
    </row>
    <row r="3" spans="1:10" ht="17.25" customHeight="1">
      <c r="A3" s="267" t="s">
        <v>21</v>
      </c>
      <c r="B3" s="268"/>
      <c r="C3" s="268"/>
      <c r="D3" s="268"/>
      <c r="E3" s="268"/>
      <c r="F3" s="269"/>
      <c r="G3" s="268"/>
      <c r="H3" s="269"/>
    </row>
    <row r="4" spans="1:10" ht="44.25" customHeight="1">
      <c r="A4" s="43" t="s">
        <v>345</v>
      </c>
      <c r="B4" s="43" t="s">
        <v>346</v>
      </c>
      <c r="C4" s="43" t="s">
        <v>347</v>
      </c>
      <c r="D4" s="43" t="s">
        <v>348</v>
      </c>
      <c r="E4" s="43" t="s">
        <v>349</v>
      </c>
      <c r="F4" s="44" t="s">
        <v>350</v>
      </c>
      <c r="G4" s="43" t="s">
        <v>351</v>
      </c>
      <c r="H4" s="44" t="s">
        <v>352</v>
      </c>
      <c r="I4" s="44" t="s">
        <v>353</v>
      </c>
      <c r="J4" s="43" t="s">
        <v>354</v>
      </c>
    </row>
    <row r="5" spans="1:10" ht="14.25" customHeight="1">
      <c r="A5" s="43">
        <v>1</v>
      </c>
      <c r="B5" s="43">
        <v>2</v>
      </c>
      <c r="C5" s="43">
        <v>3</v>
      </c>
      <c r="D5" s="43">
        <v>4</v>
      </c>
      <c r="E5" s="43">
        <v>5</v>
      </c>
      <c r="F5" s="43">
        <v>6</v>
      </c>
      <c r="G5" s="43">
        <v>7</v>
      </c>
      <c r="H5" s="43">
        <v>8</v>
      </c>
      <c r="I5" s="43">
        <v>9</v>
      </c>
      <c r="J5" s="43">
        <v>10</v>
      </c>
    </row>
    <row r="6" spans="1:10" ht="24.5" customHeight="1">
      <c r="A6" s="11" t="s">
        <v>90</v>
      </c>
      <c r="B6" s="67"/>
      <c r="C6" s="67"/>
      <c r="D6" s="67"/>
      <c r="E6" s="101"/>
      <c r="F6" s="46"/>
      <c r="G6" s="101"/>
      <c r="H6" s="46"/>
      <c r="I6" s="46"/>
      <c r="J6" s="110"/>
    </row>
    <row r="7" spans="1:10" ht="99.5" customHeight="1">
      <c r="A7" s="263" t="s">
        <v>355</v>
      </c>
      <c r="B7" s="263" t="s">
        <v>356</v>
      </c>
      <c r="C7" s="11" t="s">
        <v>357</v>
      </c>
      <c r="D7" s="11" t="s">
        <v>358</v>
      </c>
      <c r="E7" s="11" t="s">
        <v>359</v>
      </c>
      <c r="F7" s="11" t="s">
        <v>360</v>
      </c>
      <c r="G7" s="11" t="s">
        <v>361</v>
      </c>
      <c r="H7" s="11" t="s">
        <v>362</v>
      </c>
      <c r="I7" s="11" t="s">
        <v>363</v>
      </c>
      <c r="J7" s="19" t="s">
        <v>364</v>
      </c>
    </row>
    <row r="8" spans="1:10" ht="16.5" customHeight="1">
      <c r="A8" s="264"/>
      <c r="B8" s="264"/>
      <c r="C8" s="11" t="s">
        <v>357</v>
      </c>
      <c r="D8" s="11" t="s">
        <v>358</v>
      </c>
      <c r="E8" s="11" t="s">
        <v>365</v>
      </c>
      <c r="F8" s="11" t="s">
        <v>360</v>
      </c>
      <c r="G8" s="11" t="s">
        <v>366</v>
      </c>
      <c r="H8" s="11" t="s">
        <v>367</v>
      </c>
      <c r="I8" s="11" t="s">
        <v>363</v>
      </c>
      <c r="J8" s="19" t="s">
        <v>365</v>
      </c>
    </row>
    <row r="9" spans="1:10" ht="31" customHeight="1">
      <c r="A9" s="264"/>
      <c r="B9" s="264"/>
      <c r="C9" s="11" t="s">
        <v>357</v>
      </c>
      <c r="D9" s="11" t="s">
        <v>358</v>
      </c>
      <c r="E9" s="11" t="s">
        <v>368</v>
      </c>
      <c r="F9" s="11" t="s">
        <v>369</v>
      </c>
      <c r="G9" s="11" t="s">
        <v>187</v>
      </c>
      <c r="H9" s="11" t="s">
        <v>370</v>
      </c>
      <c r="I9" s="11" t="s">
        <v>363</v>
      </c>
      <c r="J9" s="19" t="s">
        <v>368</v>
      </c>
    </row>
    <row r="10" spans="1:10" ht="16" customHeight="1">
      <c r="A10" s="264"/>
      <c r="B10" s="264"/>
      <c r="C10" s="11" t="s">
        <v>357</v>
      </c>
      <c r="D10" s="11" t="s">
        <v>371</v>
      </c>
      <c r="E10" s="11" t="s">
        <v>372</v>
      </c>
      <c r="F10" s="11" t="s">
        <v>360</v>
      </c>
      <c r="G10" s="11">
        <v>95</v>
      </c>
      <c r="H10" s="11" t="s">
        <v>373</v>
      </c>
      <c r="I10" s="11" t="s">
        <v>363</v>
      </c>
      <c r="J10" s="19" t="s">
        <v>372</v>
      </c>
    </row>
    <row r="11" spans="1:10" ht="31" customHeight="1">
      <c r="A11" s="264"/>
      <c r="B11" s="264"/>
      <c r="C11" s="11" t="s">
        <v>357</v>
      </c>
      <c r="D11" s="11" t="s">
        <v>371</v>
      </c>
      <c r="E11" s="11" t="s">
        <v>374</v>
      </c>
      <c r="F11" s="11" t="s">
        <v>369</v>
      </c>
      <c r="G11" s="11" t="s">
        <v>375</v>
      </c>
      <c r="H11" s="11" t="s">
        <v>373</v>
      </c>
      <c r="I11" s="11" t="s">
        <v>363</v>
      </c>
      <c r="J11" s="19" t="s">
        <v>374</v>
      </c>
    </row>
    <row r="12" spans="1:10" ht="30" customHeight="1">
      <c r="A12" s="264"/>
      <c r="B12" s="264"/>
      <c r="C12" s="11" t="s">
        <v>357</v>
      </c>
      <c r="D12" s="11" t="s">
        <v>376</v>
      </c>
      <c r="E12" s="11" t="s">
        <v>377</v>
      </c>
      <c r="F12" s="11" t="s">
        <v>378</v>
      </c>
      <c r="G12" s="11" t="s">
        <v>188</v>
      </c>
      <c r="H12" s="11" t="s">
        <v>379</v>
      </c>
      <c r="I12" s="11" t="s">
        <v>363</v>
      </c>
      <c r="J12" s="19" t="s">
        <v>380</v>
      </c>
    </row>
    <row r="13" spans="1:10" ht="36">
      <c r="A13" s="264"/>
      <c r="B13" s="264"/>
      <c r="C13" s="11" t="s">
        <v>357</v>
      </c>
      <c r="D13" s="11" t="s">
        <v>376</v>
      </c>
      <c r="E13" s="11" t="s">
        <v>381</v>
      </c>
      <c r="F13" s="11" t="s">
        <v>378</v>
      </c>
      <c r="G13" s="11" t="s">
        <v>187</v>
      </c>
      <c r="H13" s="11" t="s">
        <v>382</v>
      </c>
      <c r="I13" s="11" t="s">
        <v>363</v>
      </c>
      <c r="J13" s="19" t="s">
        <v>380</v>
      </c>
    </row>
    <row r="14" spans="1:10" ht="30" customHeight="1">
      <c r="A14" s="264"/>
      <c r="B14" s="264"/>
      <c r="C14" s="11" t="s">
        <v>357</v>
      </c>
      <c r="D14" s="11" t="s">
        <v>376</v>
      </c>
      <c r="E14" s="11" t="s">
        <v>383</v>
      </c>
      <c r="F14" s="11" t="s">
        <v>378</v>
      </c>
      <c r="G14" s="11" t="s">
        <v>188</v>
      </c>
      <c r="H14" s="11" t="s">
        <v>379</v>
      </c>
      <c r="I14" s="11" t="s">
        <v>363</v>
      </c>
      <c r="J14" s="19" t="s">
        <v>383</v>
      </c>
    </row>
    <row r="15" spans="1:10" ht="24">
      <c r="A15" s="264"/>
      <c r="B15" s="264"/>
      <c r="C15" s="11" t="s">
        <v>357</v>
      </c>
      <c r="D15" s="11" t="s">
        <v>384</v>
      </c>
      <c r="E15" s="11" t="s">
        <v>385</v>
      </c>
      <c r="F15" s="11" t="s">
        <v>378</v>
      </c>
      <c r="G15" s="11" t="s">
        <v>386</v>
      </c>
      <c r="H15" s="11" t="s">
        <v>387</v>
      </c>
      <c r="I15" s="11" t="s">
        <v>363</v>
      </c>
      <c r="J15" s="19" t="s">
        <v>388</v>
      </c>
    </row>
    <row r="16" spans="1:10" ht="24">
      <c r="A16" s="264"/>
      <c r="B16" s="264"/>
      <c r="C16" s="11" t="s">
        <v>389</v>
      </c>
      <c r="D16" s="11" t="s">
        <v>390</v>
      </c>
      <c r="E16" s="11" t="s">
        <v>391</v>
      </c>
      <c r="F16" s="11" t="s">
        <v>369</v>
      </c>
      <c r="G16" s="11" t="s">
        <v>392</v>
      </c>
      <c r="H16" s="11" t="s">
        <v>393</v>
      </c>
      <c r="I16" s="11" t="s">
        <v>394</v>
      </c>
      <c r="J16" s="19" t="s">
        <v>391</v>
      </c>
    </row>
    <row r="17" spans="1:10" ht="28" customHeight="1">
      <c r="A17" s="265"/>
      <c r="B17" s="265"/>
      <c r="C17" s="11" t="s">
        <v>395</v>
      </c>
      <c r="D17" s="11" t="s">
        <v>396</v>
      </c>
      <c r="E17" s="11" t="s">
        <v>397</v>
      </c>
      <c r="F17" s="11" t="s">
        <v>369</v>
      </c>
      <c r="G17" s="11" t="s">
        <v>398</v>
      </c>
      <c r="H17" s="11" t="s">
        <v>373</v>
      </c>
      <c r="I17" s="11" t="s">
        <v>394</v>
      </c>
      <c r="J17" s="19" t="s">
        <v>397</v>
      </c>
    </row>
    <row r="18" spans="1:10" ht="24">
      <c r="A18" s="263" t="s">
        <v>399</v>
      </c>
      <c r="B18" s="263" t="s">
        <v>400</v>
      </c>
      <c r="C18" s="11" t="s">
        <v>357</v>
      </c>
      <c r="D18" s="11" t="s">
        <v>358</v>
      </c>
      <c r="E18" s="11" t="s">
        <v>401</v>
      </c>
      <c r="F18" s="11" t="s">
        <v>369</v>
      </c>
      <c r="G18" s="11" t="s">
        <v>402</v>
      </c>
      <c r="H18" s="11" t="s">
        <v>403</v>
      </c>
      <c r="I18" s="11" t="s">
        <v>363</v>
      </c>
      <c r="J18" s="19" t="s">
        <v>404</v>
      </c>
    </row>
    <row r="19" spans="1:10" ht="24">
      <c r="A19" s="264"/>
      <c r="B19" s="264"/>
      <c r="C19" s="11" t="s">
        <v>357</v>
      </c>
      <c r="D19" s="11" t="s">
        <v>358</v>
      </c>
      <c r="E19" s="11" t="s">
        <v>405</v>
      </c>
      <c r="F19" s="11" t="s">
        <v>369</v>
      </c>
      <c r="G19" s="11" t="s">
        <v>227</v>
      </c>
      <c r="H19" s="11" t="s">
        <v>362</v>
      </c>
      <c r="I19" s="11" t="s">
        <v>363</v>
      </c>
      <c r="J19" s="19" t="s">
        <v>406</v>
      </c>
    </row>
    <row r="20" spans="1:10" ht="19" customHeight="1">
      <c r="A20" s="264"/>
      <c r="B20" s="264"/>
      <c r="C20" s="11" t="s">
        <v>357</v>
      </c>
      <c r="D20" s="11" t="s">
        <v>358</v>
      </c>
      <c r="E20" s="11" t="s">
        <v>407</v>
      </c>
      <c r="F20" s="11" t="s">
        <v>369</v>
      </c>
      <c r="G20" s="11" t="s">
        <v>408</v>
      </c>
      <c r="H20" s="11" t="s">
        <v>409</v>
      </c>
      <c r="I20" s="11" t="s">
        <v>363</v>
      </c>
      <c r="J20" s="19" t="s">
        <v>407</v>
      </c>
    </row>
    <row r="21" spans="1:10" ht="20" customHeight="1">
      <c r="A21" s="264"/>
      <c r="B21" s="264"/>
      <c r="C21" s="11" t="s">
        <v>357</v>
      </c>
      <c r="D21" s="11" t="s">
        <v>371</v>
      </c>
      <c r="E21" s="11" t="s">
        <v>410</v>
      </c>
      <c r="F21" s="11" t="s">
        <v>369</v>
      </c>
      <c r="G21" s="11" t="s">
        <v>375</v>
      </c>
      <c r="H21" s="11" t="s">
        <v>373</v>
      </c>
      <c r="I21" s="11" t="s">
        <v>363</v>
      </c>
      <c r="J21" s="19" t="s">
        <v>411</v>
      </c>
    </row>
    <row r="22" spans="1:10" ht="36">
      <c r="A22" s="264"/>
      <c r="B22" s="264"/>
      <c r="C22" s="11" t="s">
        <v>357</v>
      </c>
      <c r="D22" s="11" t="s">
        <v>371</v>
      </c>
      <c r="E22" s="11" t="s">
        <v>412</v>
      </c>
      <c r="F22" s="11" t="s">
        <v>369</v>
      </c>
      <c r="G22" s="11" t="s">
        <v>413</v>
      </c>
      <c r="H22" s="11" t="s">
        <v>393</v>
      </c>
      <c r="I22" s="11" t="s">
        <v>394</v>
      </c>
      <c r="J22" s="19" t="s">
        <v>414</v>
      </c>
    </row>
    <row r="23" spans="1:10" ht="31" customHeight="1">
      <c r="A23" s="264"/>
      <c r="B23" s="264"/>
      <c r="C23" s="11" t="s">
        <v>357</v>
      </c>
      <c r="D23" s="11" t="s">
        <v>376</v>
      </c>
      <c r="E23" s="11" t="s">
        <v>415</v>
      </c>
      <c r="F23" s="11" t="s">
        <v>369</v>
      </c>
      <c r="G23" s="11" t="s">
        <v>416</v>
      </c>
      <c r="H23" s="11" t="s">
        <v>373</v>
      </c>
      <c r="I23" s="11" t="s">
        <v>363</v>
      </c>
      <c r="J23" s="19" t="s">
        <v>417</v>
      </c>
    </row>
    <row r="24" spans="1:10" ht="29.5" customHeight="1">
      <c r="A24" s="264"/>
      <c r="B24" s="264"/>
      <c r="C24" s="11" t="s">
        <v>357</v>
      </c>
      <c r="D24" s="11" t="s">
        <v>384</v>
      </c>
      <c r="E24" s="11" t="s">
        <v>385</v>
      </c>
      <c r="F24" s="11" t="s">
        <v>378</v>
      </c>
      <c r="G24" s="11" t="s">
        <v>418</v>
      </c>
      <c r="H24" s="11" t="s">
        <v>387</v>
      </c>
      <c r="I24" s="11" t="s">
        <v>363</v>
      </c>
      <c r="J24" s="19" t="s">
        <v>419</v>
      </c>
    </row>
    <row r="25" spans="1:10" ht="30" customHeight="1">
      <c r="A25" s="264"/>
      <c r="B25" s="264"/>
      <c r="C25" s="11" t="s">
        <v>389</v>
      </c>
      <c r="D25" s="11" t="s">
        <v>390</v>
      </c>
      <c r="E25" s="11" t="s">
        <v>420</v>
      </c>
      <c r="F25" s="11" t="s">
        <v>369</v>
      </c>
      <c r="G25" s="11" t="s">
        <v>421</v>
      </c>
      <c r="H25" s="11" t="s">
        <v>393</v>
      </c>
      <c r="I25" s="11" t="s">
        <v>394</v>
      </c>
      <c r="J25" s="19" t="s">
        <v>422</v>
      </c>
    </row>
    <row r="26" spans="1:10" ht="31" customHeight="1">
      <c r="A26" s="264"/>
      <c r="B26" s="264"/>
      <c r="C26" s="11" t="s">
        <v>389</v>
      </c>
      <c r="D26" s="11" t="s">
        <v>390</v>
      </c>
      <c r="E26" s="11" t="s">
        <v>423</v>
      </c>
      <c r="F26" s="11" t="s">
        <v>369</v>
      </c>
      <c r="G26" s="11" t="s">
        <v>424</v>
      </c>
      <c r="H26" s="11" t="s">
        <v>393</v>
      </c>
      <c r="I26" s="11" t="s">
        <v>394</v>
      </c>
      <c r="J26" s="19" t="s">
        <v>425</v>
      </c>
    </row>
    <row r="27" spans="1:10" ht="50.5" customHeight="1">
      <c r="A27" s="264"/>
      <c r="B27" s="264"/>
      <c r="C27" s="11" t="s">
        <v>389</v>
      </c>
      <c r="D27" s="11" t="s">
        <v>426</v>
      </c>
      <c r="E27" s="11" t="s">
        <v>427</v>
      </c>
      <c r="F27" s="11" t="s">
        <v>369</v>
      </c>
      <c r="G27" s="11" t="s">
        <v>428</v>
      </c>
      <c r="H27" s="11" t="s">
        <v>393</v>
      </c>
      <c r="I27" s="11" t="s">
        <v>394</v>
      </c>
      <c r="J27" s="19" t="s">
        <v>429</v>
      </c>
    </row>
    <row r="28" spans="1:10" ht="30.5" customHeight="1">
      <c r="A28" s="265"/>
      <c r="B28" s="265"/>
      <c r="C28" s="11" t="s">
        <v>395</v>
      </c>
      <c r="D28" s="11" t="s">
        <v>396</v>
      </c>
      <c r="E28" s="11" t="s">
        <v>430</v>
      </c>
      <c r="F28" s="11" t="s">
        <v>369</v>
      </c>
      <c r="G28" s="11" t="s">
        <v>431</v>
      </c>
      <c r="H28" s="11" t="s">
        <v>373</v>
      </c>
      <c r="I28" s="11" t="s">
        <v>394</v>
      </c>
      <c r="J28" s="19" t="s">
        <v>432</v>
      </c>
    </row>
    <row r="29" spans="1:10" ht="17" customHeight="1">
      <c r="A29" s="263" t="s">
        <v>433</v>
      </c>
      <c r="B29" s="263" t="s">
        <v>434</v>
      </c>
      <c r="C29" s="11" t="s">
        <v>357</v>
      </c>
      <c r="D29" s="11" t="s">
        <v>358</v>
      </c>
      <c r="E29" s="11" t="s">
        <v>435</v>
      </c>
      <c r="F29" s="11" t="s">
        <v>378</v>
      </c>
      <c r="G29" s="11" t="s">
        <v>191</v>
      </c>
      <c r="H29" s="11" t="s">
        <v>436</v>
      </c>
      <c r="I29" s="11" t="s">
        <v>363</v>
      </c>
      <c r="J29" s="19" t="s">
        <v>435</v>
      </c>
    </row>
    <row r="30" spans="1:10" ht="16" customHeight="1">
      <c r="A30" s="264"/>
      <c r="B30" s="264"/>
      <c r="C30" s="11" t="s">
        <v>357</v>
      </c>
      <c r="D30" s="11" t="s">
        <v>384</v>
      </c>
      <c r="E30" s="11" t="s">
        <v>385</v>
      </c>
      <c r="F30" s="11" t="s">
        <v>369</v>
      </c>
      <c r="G30" s="11" t="s">
        <v>437</v>
      </c>
      <c r="H30" s="11" t="s">
        <v>438</v>
      </c>
      <c r="I30" s="11" t="s">
        <v>363</v>
      </c>
      <c r="J30" s="19" t="s">
        <v>439</v>
      </c>
    </row>
    <row r="31" spans="1:10" ht="18.5" customHeight="1">
      <c r="A31" s="264"/>
      <c r="B31" s="264"/>
      <c r="C31" s="11" t="s">
        <v>389</v>
      </c>
      <c r="D31" s="11" t="s">
        <v>390</v>
      </c>
      <c r="E31" s="11" t="s">
        <v>440</v>
      </c>
      <c r="F31" s="11" t="s">
        <v>369</v>
      </c>
      <c r="G31" s="11" t="s">
        <v>375</v>
      </c>
      <c r="H31" s="11" t="s">
        <v>373</v>
      </c>
      <c r="I31" s="11" t="s">
        <v>363</v>
      </c>
      <c r="J31" s="19" t="s">
        <v>440</v>
      </c>
    </row>
    <row r="32" spans="1:10" ht="17.5" customHeight="1">
      <c r="A32" s="264"/>
      <c r="B32" s="264"/>
      <c r="C32" s="11" t="s">
        <v>389</v>
      </c>
      <c r="D32" s="11" t="s">
        <v>426</v>
      </c>
      <c r="E32" s="11" t="s">
        <v>441</v>
      </c>
      <c r="F32" s="11" t="s">
        <v>360</v>
      </c>
      <c r="G32" s="11" t="s">
        <v>398</v>
      </c>
      <c r="H32" s="11" t="s">
        <v>373</v>
      </c>
      <c r="I32" s="11" t="s">
        <v>363</v>
      </c>
      <c r="J32" s="19" t="s">
        <v>441</v>
      </c>
    </row>
    <row r="33" spans="1:10" ht="41.5" customHeight="1">
      <c r="A33" s="265"/>
      <c r="B33" s="265"/>
      <c r="C33" s="11" t="s">
        <v>395</v>
      </c>
      <c r="D33" s="11" t="s">
        <v>396</v>
      </c>
      <c r="E33" s="11" t="s">
        <v>442</v>
      </c>
      <c r="F33" s="11" t="s">
        <v>369</v>
      </c>
      <c r="G33" s="11" t="s">
        <v>398</v>
      </c>
      <c r="H33" s="11" t="s">
        <v>373</v>
      </c>
      <c r="I33" s="11" t="s">
        <v>394</v>
      </c>
      <c r="J33" s="19" t="s">
        <v>442</v>
      </c>
    </row>
    <row r="34" spans="1:10" ht="29" customHeight="1">
      <c r="A34" s="263" t="s">
        <v>443</v>
      </c>
      <c r="B34" s="263" t="s">
        <v>444</v>
      </c>
      <c r="C34" s="11" t="s">
        <v>357</v>
      </c>
      <c r="D34" s="11" t="s">
        <v>358</v>
      </c>
      <c r="E34" s="11" t="s">
        <v>445</v>
      </c>
      <c r="F34" s="11" t="s">
        <v>360</v>
      </c>
      <c r="G34" s="11" t="s">
        <v>361</v>
      </c>
      <c r="H34" s="11" t="s">
        <v>362</v>
      </c>
      <c r="I34" s="11" t="s">
        <v>363</v>
      </c>
      <c r="J34" s="19" t="s">
        <v>445</v>
      </c>
    </row>
    <row r="35" spans="1:10" ht="21" customHeight="1">
      <c r="A35" s="264"/>
      <c r="B35" s="264"/>
      <c r="C35" s="11" t="s">
        <v>357</v>
      </c>
      <c r="D35" s="11" t="s">
        <v>358</v>
      </c>
      <c r="E35" s="11" t="s">
        <v>446</v>
      </c>
      <c r="F35" s="11" t="s">
        <v>360</v>
      </c>
      <c r="G35" s="11" t="s">
        <v>188</v>
      </c>
      <c r="H35" s="11" t="s">
        <v>447</v>
      </c>
      <c r="I35" s="11" t="s">
        <v>363</v>
      </c>
      <c r="J35" s="19" t="s">
        <v>446</v>
      </c>
    </row>
    <row r="36" spans="1:10" ht="28" customHeight="1">
      <c r="A36" s="264"/>
      <c r="B36" s="264"/>
      <c r="C36" s="11" t="s">
        <v>357</v>
      </c>
      <c r="D36" s="11" t="s">
        <v>371</v>
      </c>
      <c r="E36" s="11" t="s">
        <v>448</v>
      </c>
      <c r="F36" s="11" t="s">
        <v>369</v>
      </c>
      <c r="G36" s="11" t="s">
        <v>449</v>
      </c>
      <c r="H36" s="11" t="s">
        <v>393</v>
      </c>
      <c r="I36" s="11" t="s">
        <v>394</v>
      </c>
      <c r="J36" s="19" t="s">
        <v>448</v>
      </c>
    </row>
    <row r="37" spans="1:10" ht="19.5" customHeight="1">
      <c r="A37" s="264"/>
      <c r="B37" s="264"/>
      <c r="C37" s="11" t="s">
        <v>357</v>
      </c>
      <c r="D37" s="11" t="s">
        <v>371</v>
      </c>
      <c r="E37" s="11" t="s">
        <v>450</v>
      </c>
      <c r="F37" s="11" t="s">
        <v>360</v>
      </c>
      <c r="G37" s="11" t="s">
        <v>431</v>
      </c>
      <c r="H37" s="11" t="s">
        <v>373</v>
      </c>
      <c r="I37" s="11" t="s">
        <v>363</v>
      </c>
      <c r="J37" s="19" t="s">
        <v>450</v>
      </c>
    </row>
    <row r="38" spans="1:10" ht="24">
      <c r="A38" s="264"/>
      <c r="B38" s="264"/>
      <c r="C38" s="11" t="s">
        <v>357</v>
      </c>
      <c r="D38" s="11" t="s">
        <v>376</v>
      </c>
      <c r="E38" s="11" t="s">
        <v>451</v>
      </c>
      <c r="F38" s="11" t="s">
        <v>369</v>
      </c>
      <c r="G38" s="11" t="s">
        <v>452</v>
      </c>
      <c r="H38" s="11" t="s">
        <v>393</v>
      </c>
      <c r="I38" s="11" t="s">
        <v>394</v>
      </c>
      <c r="J38" s="19" t="s">
        <v>453</v>
      </c>
    </row>
    <row r="39" spans="1:10" ht="15.5" customHeight="1">
      <c r="A39" s="264"/>
      <c r="B39" s="264"/>
      <c r="C39" s="11" t="s">
        <v>357</v>
      </c>
      <c r="D39" s="11" t="s">
        <v>376</v>
      </c>
      <c r="E39" s="11" t="s">
        <v>454</v>
      </c>
      <c r="F39" s="11" t="s">
        <v>369</v>
      </c>
      <c r="G39" s="11" t="s">
        <v>187</v>
      </c>
      <c r="H39" s="11" t="s">
        <v>382</v>
      </c>
      <c r="I39" s="11" t="s">
        <v>363</v>
      </c>
      <c r="J39" s="19" t="s">
        <v>455</v>
      </c>
    </row>
    <row r="40" spans="1:10" ht="17" customHeight="1">
      <c r="A40" s="264"/>
      <c r="B40" s="264"/>
      <c r="C40" s="11" t="s">
        <v>357</v>
      </c>
      <c r="D40" s="11" t="s">
        <v>384</v>
      </c>
      <c r="E40" s="11" t="s">
        <v>385</v>
      </c>
      <c r="F40" s="11" t="s">
        <v>378</v>
      </c>
      <c r="G40" s="11" t="s">
        <v>190</v>
      </c>
      <c r="H40" s="11" t="s">
        <v>387</v>
      </c>
      <c r="I40" s="11" t="s">
        <v>363</v>
      </c>
      <c r="J40" s="19" t="s">
        <v>456</v>
      </c>
    </row>
    <row r="41" spans="1:10" ht="44" customHeight="1">
      <c r="A41" s="264"/>
      <c r="B41" s="264"/>
      <c r="C41" s="11" t="s">
        <v>389</v>
      </c>
      <c r="D41" s="11" t="s">
        <v>390</v>
      </c>
      <c r="E41" s="11" t="s">
        <v>457</v>
      </c>
      <c r="F41" s="11" t="s">
        <v>369</v>
      </c>
      <c r="G41" s="11" t="s">
        <v>458</v>
      </c>
      <c r="H41" s="11" t="s">
        <v>393</v>
      </c>
      <c r="I41" s="11" t="s">
        <v>394</v>
      </c>
      <c r="J41" s="19" t="s">
        <v>459</v>
      </c>
    </row>
    <row r="42" spans="1:10" ht="36">
      <c r="A42" s="265"/>
      <c r="B42" s="265"/>
      <c r="C42" s="11" t="s">
        <v>395</v>
      </c>
      <c r="D42" s="11" t="s">
        <v>396</v>
      </c>
      <c r="E42" s="11" t="s">
        <v>460</v>
      </c>
      <c r="F42" s="11" t="s">
        <v>369</v>
      </c>
      <c r="G42" s="11" t="s">
        <v>398</v>
      </c>
      <c r="H42" s="11" t="s">
        <v>373</v>
      </c>
      <c r="I42" s="11" t="s">
        <v>394</v>
      </c>
      <c r="J42" s="19" t="s">
        <v>461</v>
      </c>
    </row>
    <row r="43" spans="1:10" ht="30.5" customHeight="1">
      <c r="A43" s="263" t="s">
        <v>462</v>
      </c>
      <c r="B43" s="263" t="s">
        <v>463</v>
      </c>
      <c r="C43" s="11" t="s">
        <v>357</v>
      </c>
      <c r="D43" s="11" t="s">
        <v>358</v>
      </c>
      <c r="E43" s="11" t="s">
        <v>464</v>
      </c>
      <c r="F43" s="11" t="s">
        <v>369</v>
      </c>
      <c r="G43" s="11" t="s">
        <v>187</v>
      </c>
      <c r="H43" s="11" t="s">
        <v>465</v>
      </c>
      <c r="I43" s="11" t="s">
        <v>363</v>
      </c>
      <c r="J43" s="19" t="s">
        <v>464</v>
      </c>
    </row>
    <row r="44" spans="1:10" ht="31" customHeight="1">
      <c r="A44" s="264"/>
      <c r="B44" s="264"/>
      <c r="C44" s="11" t="s">
        <v>357</v>
      </c>
      <c r="D44" s="11" t="s">
        <v>358</v>
      </c>
      <c r="E44" s="11" t="s">
        <v>466</v>
      </c>
      <c r="F44" s="11" t="s">
        <v>369</v>
      </c>
      <c r="G44" s="11" t="s">
        <v>187</v>
      </c>
      <c r="H44" s="11" t="s">
        <v>467</v>
      </c>
      <c r="I44" s="11" t="s">
        <v>363</v>
      </c>
      <c r="J44" s="19" t="s">
        <v>468</v>
      </c>
    </row>
    <row r="45" spans="1:10" ht="31.5" customHeight="1">
      <c r="A45" s="264"/>
      <c r="B45" s="264"/>
      <c r="C45" s="11" t="s">
        <v>357</v>
      </c>
      <c r="D45" s="11" t="s">
        <v>358</v>
      </c>
      <c r="E45" s="11" t="s">
        <v>469</v>
      </c>
      <c r="F45" s="11" t="s">
        <v>360</v>
      </c>
      <c r="G45" s="11" t="s">
        <v>470</v>
      </c>
      <c r="H45" s="11" t="s">
        <v>471</v>
      </c>
      <c r="I45" s="11" t="s">
        <v>363</v>
      </c>
      <c r="J45" s="19" t="s">
        <v>472</v>
      </c>
    </row>
    <row r="46" spans="1:10" ht="39.5" customHeight="1">
      <c r="A46" s="264"/>
      <c r="B46" s="264"/>
      <c r="C46" s="11" t="s">
        <v>357</v>
      </c>
      <c r="D46" s="11" t="s">
        <v>371</v>
      </c>
      <c r="E46" s="11" t="s">
        <v>473</v>
      </c>
      <c r="F46" s="11" t="s">
        <v>360</v>
      </c>
      <c r="G46" s="11" t="s">
        <v>431</v>
      </c>
      <c r="H46" s="11" t="s">
        <v>373</v>
      </c>
      <c r="I46" s="11" t="s">
        <v>394</v>
      </c>
      <c r="J46" s="19" t="s">
        <v>474</v>
      </c>
    </row>
    <row r="47" spans="1:10" ht="55" customHeight="1">
      <c r="A47" s="264"/>
      <c r="B47" s="264"/>
      <c r="C47" s="11" t="s">
        <v>357</v>
      </c>
      <c r="D47" s="11" t="s">
        <v>371</v>
      </c>
      <c r="E47" s="11" t="s">
        <v>475</v>
      </c>
      <c r="F47" s="11" t="s">
        <v>360</v>
      </c>
      <c r="G47" s="11" t="s">
        <v>398</v>
      </c>
      <c r="H47" s="11" t="s">
        <v>373</v>
      </c>
      <c r="I47" s="11" t="s">
        <v>363</v>
      </c>
      <c r="J47" s="19" t="s">
        <v>476</v>
      </c>
    </row>
    <row r="48" spans="1:10" ht="25.5" customHeight="1">
      <c r="A48" s="264"/>
      <c r="B48" s="264"/>
      <c r="C48" s="11" t="s">
        <v>357</v>
      </c>
      <c r="D48" s="11" t="s">
        <v>371</v>
      </c>
      <c r="E48" s="11" t="s">
        <v>477</v>
      </c>
      <c r="F48" s="11" t="s">
        <v>360</v>
      </c>
      <c r="G48" s="11" t="s">
        <v>398</v>
      </c>
      <c r="H48" s="11" t="s">
        <v>373</v>
      </c>
      <c r="I48" s="11" t="s">
        <v>363</v>
      </c>
      <c r="J48" s="19" t="s">
        <v>478</v>
      </c>
    </row>
    <row r="49" spans="1:10" ht="19" customHeight="1">
      <c r="A49" s="264"/>
      <c r="B49" s="264"/>
      <c r="C49" s="11" t="s">
        <v>357</v>
      </c>
      <c r="D49" s="11" t="s">
        <v>384</v>
      </c>
      <c r="E49" s="11" t="s">
        <v>385</v>
      </c>
      <c r="F49" s="11" t="s">
        <v>378</v>
      </c>
      <c r="G49" s="11" t="s">
        <v>193</v>
      </c>
      <c r="H49" s="11" t="s">
        <v>387</v>
      </c>
      <c r="I49" s="11" t="s">
        <v>363</v>
      </c>
      <c r="J49" s="19" t="s">
        <v>479</v>
      </c>
    </row>
    <row r="50" spans="1:10" ht="19" customHeight="1">
      <c r="A50" s="264"/>
      <c r="B50" s="264"/>
      <c r="C50" s="11" t="s">
        <v>389</v>
      </c>
      <c r="D50" s="11" t="s">
        <v>390</v>
      </c>
      <c r="E50" s="11" t="s">
        <v>480</v>
      </c>
      <c r="F50" s="11" t="s">
        <v>360</v>
      </c>
      <c r="G50" s="11" t="s">
        <v>398</v>
      </c>
      <c r="H50" s="11" t="s">
        <v>373</v>
      </c>
      <c r="I50" s="11" t="s">
        <v>363</v>
      </c>
      <c r="J50" s="19" t="s">
        <v>480</v>
      </c>
    </row>
    <row r="51" spans="1:10" ht="36">
      <c r="A51" s="264"/>
      <c r="B51" s="264"/>
      <c r="C51" s="11" t="s">
        <v>389</v>
      </c>
      <c r="D51" s="11" t="s">
        <v>390</v>
      </c>
      <c r="E51" s="11" t="s">
        <v>481</v>
      </c>
      <c r="F51" s="11" t="s">
        <v>369</v>
      </c>
      <c r="G51" s="11" t="s">
        <v>482</v>
      </c>
      <c r="H51" s="11" t="s">
        <v>393</v>
      </c>
      <c r="I51" s="11" t="s">
        <v>394</v>
      </c>
      <c r="J51" s="19" t="s">
        <v>483</v>
      </c>
    </row>
    <row r="52" spans="1:10" ht="25" customHeight="1">
      <c r="A52" s="264"/>
      <c r="B52" s="264"/>
      <c r="C52" s="11" t="s">
        <v>389</v>
      </c>
      <c r="D52" s="11" t="s">
        <v>426</v>
      </c>
      <c r="E52" s="11" t="s">
        <v>484</v>
      </c>
      <c r="F52" s="11" t="s">
        <v>360</v>
      </c>
      <c r="G52" s="11" t="s">
        <v>398</v>
      </c>
      <c r="H52" s="11" t="s">
        <v>373</v>
      </c>
      <c r="I52" s="11" t="s">
        <v>363</v>
      </c>
      <c r="J52" s="19" t="s">
        <v>484</v>
      </c>
    </row>
    <row r="53" spans="1:10" ht="38" customHeight="1">
      <c r="A53" s="265"/>
      <c r="B53" s="265"/>
      <c r="C53" s="11" t="s">
        <v>395</v>
      </c>
      <c r="D53" s="11" t="s">
        <v>396</v>
      </c>
      <c r="E53" s="11" t="s">
        <v>485</v>
      </c>
      <c r="F53" s="11" t="s">
        <v>369</v>
      </c>
      <c r="G53" s="11" t="s">
        <v>398</v>
      </c>
      <c r="H53" s="11" t="s">
        <v>373</v>
      </c>
      <c r="I53" s="11" t="s">
        <v>394</v>
      </c>
      <c r="J53" s="19" t="s">
        <v>486</v>
      </c>
    </row>
    <row r="54" spans="1:10" ht="35" customHeight="1">
      <c r="A54" s="263" t="s">
        <v>487</v>
      </c>
      <c r="B54" s="263" t="s">
        <v>488</v>
      </c>
      <c r="C54" s="11" t="s">
        <v>357</v>
      </c>
      <c r="D54" s="11" t="s">
        <v>358</v>
      </c>
      <c r="E54" s="11" t="s">
        <v>489</v>
      </c>
      <c r="F54" s="11" t="s">
        <v>369</v>
      </c>
      <c r="G54" s="11" t="s">
        <v>218</v>
      </c>
      <c r="H54" s="11" t="s">
        <v>409</v>
      </c>
      <c r="I54" s="11" t="s">
        <v>363</v>
      </c>
      <c r="J54" s="19" t="s">
        <v>490</v>
      </c>
    </row>
    <row r="55" spans="1:10" ht="36">
      <c r="A55" s="264"/>
      <c r="B55" s="264"/>
      <c r="C55" s="11" t="s">
        <v>357</v>
      </c>
      <c r="D55" s="11" t="s">
        <v>371</v>
      </c>
      <c r="E55" s="11" t="s">
        <v>491</v>
      </c>
      <c r="F55" s="11" t="s">
        <v>369</v>
      </c>
      <c r="G55" s="11" t="s">
        <v>375</v>
      </c>
      <c r="H55" s="11" t="s">
        <v>373</v>
      </c>
      <c r="I55" s="11" t="s">
        <v>363</v>
      </c>
      <c r="J55" s="19" t="s">
        <v>492</v>
      </c>
    </row>
    <row r="56" spans="1:10" ht="41.5" customHeight="1">
      <c r="A56" s="264"/>
      <c r="B56" s="264"/>
      <c r="C56" s="11" t="s">
        <v>357</v>
      </c>
      <c r="D56" s="11" t="s">
        <v>376</v>
      </c>
      <c r="E56" s="11" t="s">
        <v>493</v>
      </c>
      <c r="F56" s="11" t="s">
        <v>378</v>
      </c>
      <c r="G56" s="109">
        <v>45626</v>
      </c>
      <c r="H56" s="11" t="s">
        <v>494</v>
      </c>
      <c r="I56" s="11" t="s">
        <v>363</v>
      </c>
      <c r="J56" s="19" t="s">
        <v>495</v>
      </c>
    </row>
    <row r="57" spans="1:10" ht="27" customHeight="1">
      <c r="A57" s="264"/>
      <c r="B57" s="264"/>
      <c r="C57" s="11" t="s">
        <v>357</v>
      </c>
      <c r="D57" s="11" t="s">
        <v>384</v>
      </c>
      <c r="E57" s="11" t="s">
        <v>385</v>
      </c>
      <c r="F57" s="11" t="s">
        <v>378</v>
      </c>
      <c r="G57" s="11" t="s">
        <v>496</v>
      </c>
      <c r="H57" s="11" t="s">
        <v>387</v>
      </c>
      <c r="I57" s="11" t="s">
        <v>363</v>
      </c>
      <c r="J57" s="19" t="s">
        <v>497</v>
      </c>
    </row>
    <row r="58" spans="1:10" ht="24">
      <c r="A58" s="264"/>
      <c r="B58" s="264"/>
      <c r="C58" s="11" t="s">
        <v>389</v>
      </c>
      <c r="D58" s="11" t="s">
        <v>390</v>
      </c>
      <c r="E58" s="11" t="s">
        <v>498</v>
      </c>
      <c r="F58" s="11" t="s">
        <v>369</v>
      </c>
      <c r="G58" s="11" t="s">
        <v>499</v>
      </c>
      <c r="H58" s="11" t="s">
        <v>393</v>
      </c>
      <c r="I58" s="11" t="s">
        <v>394</v>
      </c>
      <c r="J58" s="19" t="s">
        <v>500</v>
      </c>
    </row>
    <row r="59" spans="1:10" ht="24">
      <c r="A59" s="265"/>
      <c r="B59" s="265"/>
      <c r="C59" s="11" t="s">
        <v>395</v>
      </c>
      <c r="D59" s="11" t="s">
        <v>396</v>
      </c>
      <c r="E59" s="11" t="s">
        <v>501</v>
      </c>
      <c r="F59" s="11" t="s">
        <v>369</v>
      </c>
      <c r="G59" s="11" t="s">
        <v>398</v>
      </c>
      <c r="H59" s="11" t="s">
        <v>373</v>
      </c>
      <c r="I59" s="11" t="s">
        <v>394</v>
      </c>
      <c r="J59" s="19" t="s">
        <v>502</v>
      </c>
    </row>
    <row r="60" spans="1:10" ht="26" customHeight="1">
      <c r="A60" s="263" t="s">
        <v>503</v>
      </c>
      <c r="B60" s="263" t="s">
        <v>504</v>
      </c>
      <c r="C60" s="11" t="s">
        <v>357</v>
      </c>
      <c r="D60" s="11" t="s">
        <v>358</v>
      </c>
      <c r="E60" s="11" t="s">
        <v>505</v>
      </c>
      <c r="F60" s="11" t="s">
        <v>369</v>
      </c>
      <c r="G60" s="11" t="s">
        <v>220</v>
      </c>
      <c r="H60" s="11" t="s">
        <v>409</v>
      </c>
      <c r="I60" s="11" t="s">
        <v>363</v>
      </c>
      <c r="J60" s="19" t="s">
        <v>506</v>
      </c>
    </row>
    <row r="61" spans="1:10" ht="33.5" customHeight="1">
      <c r="A61" s="264"/>
      <c r="B61" s="264"/>
      <c r="C61" s="11" t="s">
        <v>357</v>
      </c>
      <c r="D61" s="11" t="s">
        <v>371</v>
      </c>
      <c r="E61" s="11" t="s">
        <v>507</v>
      </c>
      <c r="F61" s="11" t="s">
        <v>360</v>
      </c>
      <c r="G61" s="11" t="s">
        <v>398</v>
      </c>
      <c r="H61" s="11" t="s">
        <v>373</v>
      </c>
      <c r="I61" s="11" t="s">
        <v>363</v>
      </c>
      <c r="J61" s="19" t="s">
        <v>508</v>
      </c>
    </row>
    <row r="62" spans="1:10" ht="36">
      <c r="A62" s="264"/>
      <c r="B62" s="264"/>
      <c r="C62" s="11" t="s">
        <v>357</v>
      </c>
      <c r="D62" s="11" t="s">
        <v>376</v>
      </c>
      <c r="E62" s="11" t="s">
        <v>509</v>
      </c>
      <c r="F62" s="11" t="s">
        <v>510</v>
      </c>
      <c r="G62" s="11" t="s">
        <v>511</v>
      </c>
      <c r="H62" s="11" t="s">
        <v>393</v>
      </c>
      <c r="I62" s="11" t="s">
        <v>363</v>
      </c>
      <c r="J62" s="19" t="s">
        <v>512</v>
      </c>
    </row>
    <row r="63" spans="1:10" ht="29" customHeight="1">
      <c r="A63" s="264"/>
      <c r="B63" s="264"/>
      <c r="C63" s="11" t="s">
        <v>357</v>
      </c>
      <c r="D63" s="11" t="s">
        <v>384</v>
      </c>
      <c r="E63" s="11" t="s">
        <v>385</v>
      </c>
      <c r="F63" s="11" t="s">
        <v>378</v>
      </c>
      <c r="G63" s="11" t="s">
        <v>513</v>
      </c>
      <c r="H63" s="11" t="s">
        <v>387</v>
      </c>
      <c r="I63" s="11" t="s">
        <v>363</v>
      </c>
      <c r="J63" s="19" t="s">
        <v>514</v>
      </c>
    </row>
    <row r="64" spans="1:10" ht="22.5" customHeight="1">
      <c r="A64" s="264"/>
      <c r="B64" s="264"/>
      <c r="C64" s="11" t="s">
        <v>389</v>
      </c>
      <c r="D64" s="11" t="s">
        <v>390</v>
      </c>
      <c r="E64" s="11" t="s">
        <v>515</v>
      </c>
      <c r="F64" s="11" t="s">
        <v>369</v>
      </c>
      <c r="G64" s="11" t="s">
        <v>499</v>
      </c>
      <c r="H64" s="11" t="s">
        <v>393</v>
      </c>
      <c r="I64" s="11" t="s">
        <v>394</v>
      </c>
      <c r="J64" s="19" t="s">
        <v>515</v>
      </c>
    </row>
    <row r="65" spans="1:10" ht="28" customHeight="1">
      <c r="A65" s="265"/>
      <c r="B65" s="265"/>
      <c r="C65" s="11" t="s">
        <v>395</v>
      </c>
      <c r="D65" s="11" t="s">
        <v>396</v>
      </c>
      <c r="E65" s="11" t="s">
        <v>516</v>
      </c>
      <c r="F65" s="11" t="s">
        <v>369</v>
      </c>
      <c r="G65" s="11" t="s">
        <v>398</v>
      </c>
      <c r="H65" s="11" t="s">
        <v>373</v>
      </c>
      <c r="I65" s="11" t="s">
        <v>394</v>
      </c>
      <c r="J65" s="19" t="s">
        <v>516</v>
      </c>
    </row>
    <row r="66" spans="1:10" ht="19.5" customHeight="1">
      <c r="A66" s="263" t="s">
        <v>517</v>
      </c>
      <c r="B66" s="263" t="s">
        <v>518</v>
      </c>
      <c r="C66" s="11" t="s">
        <v>357</v>
      </c>
      <c r="D66" s="11" t="s">
        <v>358</v>
      </c>
      <c r="E66" s="11" t="s">
        <v>519</v>
      </c>
      <c r="F66" s="11" t="s">
        <v>369</v>
      </c>
      <c r="G66" s="11" t="s">
        <v>225</v>
      </c>
      <c r="H66" s="11" t="s">
        <v>436</v>
      </c>
      <c r="I66" s="11" t="s">
        <v>363</v>
      </c>
      <c r="J66" s="19" t="s">
        <v>520</v>
      </c>
    </row>
    <row r="67" spans="1:10" ht="18.5" customHeight="1">
      <c r="A67" s="264"/>
      <c r="B67" s="264"/>
      <c r="C67" s="11" t="s">
        <v>357</v>
      </c>
      <c r="D67" s="11" t="s">
        <v>358</v>
      </c>
      <c r="E67" s="11" t="s">
        <v>521</v>
      </c>
      <c r="F67" s="11" t="s">
        <v>369</v>
      </c>
      <c r="G67" s="11" t="s">
        <v>187</v>
      </c>
      <c r="H67" s="11" t="s">
        <v>436</v>
      </c>
      <c r="I67" s="11" t="s">
        <v>363</v>
      </c>
      <c r="J67" s="19" t="s">
        <v>522</v>
      </c>
    </row>
    <row r="68" spans="1:10" ht="18.5" customHeight="1">
      <c r="A68" s="264"/>
      <c r="B68" s="264"/>
      <c r="C68" s="11" t="s">
        <v>357</v>
      </c>
      <c r="D68" s="11" t="s">
        <v>358</v>
      </c>
      <c r="E68" s="11" t="s">
        <v>523</v>
      </c>
      <c r="F68" s="11" t="s">
        <v>369</v>
      </c>
      <c r="G68" s="11" t="s">
        <v>187</v>
      </c>
      <c r="H68" s="11" t="s">
        <v>436</v>
      </c>
      <c r="I68" s="11" t="s">
        <v>363</v>
      </c>
      <c r="J68" s="19" t="s">
        <v>524</v>
      </c>
    </row>
    <row r="69" spans="1:10" ht="17" customHeight="1">
      <c r="A69" s="264"/>
      <c r="B69" s="264"/>
      <c r="C69" s="11" t="s">
        <v>357</v>
      </c>
      <c r="D69" s="11" t="s">
        <v>358</v>
      </c>
      <c r="E69" s="11" t="s">
        <v>525</v>
      </c>
      <c r="F69" s="11" t="s">
        <v>369</v>
      </c>
      <c r="G69" s="11" t="s">
        <v>187</v>
      </c>
      <c r="H69" s="11" t="s">
        <v>467</v>
      </c>
      <c r="I69" s="11" t="s">
        <v>363</v>
      </c>
      <c r="J69" s="19" t="s">
        <v>526</v>
      </c>
    </row>
    <row r="70" spans="1:10" ht="18" customHeight="1">
      <c r="A70" s="264"/>
      <c r="B70" s="264"/>
      <c r="C70" s="11" t="s">
        <v>357</v>
      </c>
      <c r="D70" s="11" t="s">
        <v>358</v>
      </c>
      <c r="E70" s="11" t="s">
        <v>527</v>
      </c>
      <c r="F70" s="11" t="s">
        <v>369</v>
      </c>
      <c r="G70" s="11" t="s">
        <v>187</v>
      </c>
      <c r="H70" s="11" t="s">
        <v>436</v>
      </c>
      <c r="I70" s="11" t="s">
        <v>363</v>
      </c>
      <c r="J70" s="19" t="s">
        <v>528</v>
      </c>
    </row>
    <row r="71" spans="1:10" ht="16" customHeight="1">
      <c r="A71" s="264"/>
      <c r="B71" s="264"/>
      <c r="C71" s="11" t="s">
        <v>389</v>
      </c>
      <c r="D71" s="11" t="s">
        <v>390</v>
      </c>
      <c r="E71" s="11" t="s">
        <v>529</v>
      </c>
      <c r="F71" s="11" t="s">
        <v>369</v>
      </c>
      <c r="G71" s="11" t="s">
        <v>375</v>
      </c>
      <c r="H71" s="11" t="s">
        <v>373</v>
      </c>
      <c r="I71" s="11" t="s">
        <v>363</v>
      </c>
      <c r="J71" s="19" t="s">
        <v>530</v>
      </c>
    </row>
    <row r="72" spans="1:10" ht="16" customHeight="1">
      <c r="A72" s="265"/>
      <c r="B72" s="265"/>
      <c r="C72" s="11" t="s">
        <v>395</v>
      </c>
      <c r="D72" s="11" t="s">
        <v>396</v>
      </c>
      <c r="E72" s="11" t="s">
        <v>442</v>
      </c>
      <c r="F72" s="11" t="s">
        <v>369</v>
      </c>
      <c r="G72" s="11" t="s">
        <v>398</v>
      </c>
      <c r="H72" s="11" t="s">
        <v>373</v>
      </c>
      <c r="I72" s="11" t="s">
        <v>394</v>
      </c>
      <c r="J72" s="19" t="s">
        <v>442</v>
      </c>
    </row>
    <row r="73" spans="1:10" ht="44" customHeight="1">
      <c r="A73" s="262" t="s">
        <v>319</v>
      </c>
      <c r="B73" s="266" t="s">
        <v>531</v>
      </c>
      <c r="C73" s="111" t="s">
        <v>357</v>
      </c>
      <c r="D73" s="112" t="s">
        <v>358</v>
      </c>
      <c r="E73" s="112" t="s">
        <v>532</v>
      </c>
      <c r="F73" s="112" t="s">
        <v>360</v>
      </c>
      <c r="G73" s="112">
        <v>30.29</v>
      </c>
      <c r="H73" s="112" t="s">
        <v>533</v>
      </c>
      <c r="I73" s="112" t="s">
        <v>363</v>
      </c>
      <c r="J73" s="113" t="s">
        <v>534</v>
      </c>
    </row>
    <row r="74" spans="1:10" ht="22" customHeight="1">
      <c r="A74" s="262"/>
      <c r="B74" s="266"/>
      <c r="C74" s="111" t="s">
        <v>357</v>
      </c>
      <c r="D74" s="112" t="s">
        <v>358</v>
      </c>
      <c r="E74" s="112" t="s">
        <v>535</v>
      </c>
      <c r="F74" s="112" t="s">
        <v>360</v>
      </c>
      <c r="G74" s="112">
        <v>7200</v>
      </c>
      <c r="H74" s="112" t="s">
        <v>536</v>
      </c>
      <c r="I74" s="112" t="s">
        <v>363</v>
      </c>
      <c r="J74" s="113" t="s">
        <v>535</v>
      </c>
    </row>
    <row r="75" spans="1:10" ht="29" customHeight="1">
      <c r="A75" s="262"/>
      <c r="B75" s="266"/>
      <c r="C75" s="111" t="s">
        <v>357</v>
      </c>
      <c r="D75" s="112" t="s">
        <v>358</v>
      </c>
      <c r="E75" s="112" t="s">
        <v>537</v>
      </c>
      <c r="F75" s="112" t="s">
        <v>360</v>
      </c>
      <c r="G75" s="112">
        <v>3</v>
      </c>
      <c r="H75" s="112" t="s">
        <v>538</v>
      </c>
      <c r="I75" s="112" t="s">
        <v>363</v>
      </c>
      <c r="J75" s="113" t="s">
        <v>537</v>
      </c>
    </row>
    <row r="76" spans="1:10" ht="20" customHeight="1">
      <c r="A76" s="262"/>
      <c r="B76" s="266"/>
      <c r="C76" s="111" t="s">
        <v>357</v>
      </c>
      <c r="D76" s="112" t="s">
        <v>371</v>
      </c>
      <c r="E76" s="112" t="s">
        <v>539</v>
      </c>
      <c r="F76" s="112" t="s">
        <v>360</v>
      </c>
      <c r="G76" s="112">
        <v>90</v>
      </c>
      <c r="H76" s="112" t="s">
        <v>373</v>
      </c>
      <c r="I76" s="112" t="s">
        <v>363</v>
      </c>
      <c r="J76" s="113" t="s">
        <v>539</v>
      </c>
    </row>
    <row r="77" spans="1:10" ht="21.5" customHeight="1">
      <c r="A77" s="262"/>
      <c r="B77" s="266"/>
      <c r="C77" s="111" t="s">
        <v>357</v>
      </c>
      <c r="D77" s="112" t="s">
        <v>371</v>
      </c>
      <c r="E77" s="112" t="s">
        <v>473</v>
      </c>
      <c r="F77" s="112" t="s">
        <v>360</v>
      </c>
      <c r="G77" s="112">
        <v>90</v>
      </c>
      <c r="H77" s="112" t="s">
        <v>373</v>
      </c>
      <c r="I77" s="112" t="s">
        <v>363</v>
      </c>
      <c r="J77" s="113" t="s">
        <v>473</v>
      </c>
    </row>
    <row r="78" spans="1:10" ht="17.5" customHeight="1">
      <c r="A78" s="262"/>
      <c r="B78" s="266"/>
      <c r="C78" s="111" t="s">
        <v>357</v>
      </c>
      <c r="D78" s="112" t="s">
        <v>371</v>
      </c>
      <c r="E78" s="112" t="s">
        <v>540</v>
      </c>
      <c r="F78" s="112" t="s">
        <v>360</v>
      </c>
      <c r="G78" s="112">
        <v>90</v>
      </c>
      <c r="H78" s="112" t="s">
        <v>373</v>
      </c>
      <c r="I78" s="112" t="s">
        <v>363</v>
      </c>
      <c r="J78" s="113" t="s">
        <v>540</v>
      </c>
    </row>
    <row r="79" spans="1:10" ht="19.5" customHeight="1">
      <c r="A79" s="262"/>
      <c r="B79" s="266"/>
      <c r="C79" s="111" t="s">
        <v>389</v>
      </c>
      <c r="D79" s="112" t="s">
        <v>390</v>
      </c>
      <c r="E79" s="112" t="s">
        <v>541</v>
      </c>
      <c r="F79" s="112" t="s">
        <v>360</v>
      </c>
      <c r="G79" s="112">
        <v>97.85</v>
      </c>
      <c r="H79" s="112" t="s">
        <v>373</v>
      </c>
      <c r="I79" s="112" t="s">
        <v>363</v>
      </c>
      <c r="J79" s="113" t="s">
        <v>541</v>
      </c>
    </row>
    <row r="80" spans="1:10" ht="24">
      <c r="A80" s="262"/>
      <c r="B80" s="266"/>
      <c r="C80" s="111" t="s">
        <v>389</v>
      </c>
      <c r="D80" s="112" t="s">
        <v>390</v>
      </c>
      <c r="E80" s="112" t="s">
        <v>542</v>
      </c>
      <c r="F80" s="112" t="s">
        <v>369</v>
      </c>
      <c r="G80" s="112" t="s">
        <v>543</v>
      </c>
      <c r="H80" s="112" t="s">
        <v>393</v>
      </c>
      <c r="I80" s="112" t="s">
        <v>394</v>
      </c>
      <c r="J80" s="113" t="s">
        <v>544</v>
      </c>
    </row>
    <row r="81" spans="1:10" ht="60">
      <c r="A81" s="262"/>
      <c r="B81" s="266"/>
      <c r="C81" s="111" t="s">
        <v>389</v>
      </c>
      <c r="D81" s="112" t="s">
        <v>390</v>
      </c>
      <c r="E81" s="112" t="s">
        <v>545</v>
      </c>
      <c r="F81" s="112" t="s">
        <v>369</v>
      </c>
      <c r="G81" s="112" t="s">
        <v>546</v>
      </c>
      <c r="H81" s="112" t="s">
        <v>393</v>
      </c>
      <c r="I81" s="112" t="s">
        <v>394</v>
      </c>
      <c r="J81" s="113" t="s">
        <v>547</v>
      </c>
    </row>
    <row r="82" spans="1:10" ht="24">
      <c r="A82" s="262"/>
      <c r="B82" s="266"/>
      <c r="C82" s="111" t="s">
        <v>389</v>
      </c>
      <c r="D82" s="112" t="s">
        <v>426</v>
      </c>
      <c r="E82" s="112" t="s">
        <v>548</v>
      </c>
      <c r="F82" s="112" t="s">
        <v>369</v>
      </c>
      <c r="G82" s="112" t="s">
        <v>549</v>
      </c>
      <c r="H82" s="112" t="s">
        <v>393</v>
      </c>
      <c r="I82" s="112" t="s">
        <v>394</v>
      </c>
      <c r="J82" s="113" t="s">
        <v>550</v>
      </c>
    </row>
    <row r="83" spans="1:10" ht="36">
      <c r="A83" s="262"/>
      <c r="B83" s="266"/>
      <c r="C83" s="111" t="s">
        <v>389</v>
      </c>
      <c r="D83" s="112" t="s">
        <v>426</v>
      </c>
      <c r="E83" s="112" t="s">
        <v>551</v>
      </c>
      <c r="F83" s="112" t="s">
        <v>369</v>
      </c>
      <c r="G83" s="112" t="s">
        <v>552</v>
      </c>
      <c r="H83" s="112" t="s">
        <v>393</v>
      </c>
      <c r="I83" s="112" t="s">
        <v>394</v>
      </c>
      <c r="J83" s="113" t="s">
        <v>553</v>
      </c>
    </row>
    <row r="84" spans="1:10" ht="30" customHeight="1">
      <c r="A84" s="262"/>
      <c r="B84" s="266"/>
      <c r="C84" s="111" t="s">
        <v>389</v>
      </c>
      <c r="D84" s="112" t="s">
        <v>426</v>
      </c>
      <c r="E84" s="112" t="s">
        <v>554</v>
      </c>
      <c r="F84" s="112" t="s">
        <v>369</v>
      </c>
      <c r="G84" s="112" t="s">
        <v>555</v>
      </c>
      <c r="H84" s="112" t="s">
        <v>393</v>
      </c>
      <c r="I84" s="112" t="s">
        <v>394</v>
      </c>
      <c r="J84" s="113" t="s">
        <v>556</v>
      </c>
    </row>
    <row r="85" spans="1:10" ht="24">
      <c r="A85" s="262"/>
      <c r="B85" s="266"/>
      <c r="C85" s="111" t="s">
        <v>395</v>
      </c>
      <c r="D85" s="112" t="s">
        <v>396</v>
      </c>
      <c r="E85" s="112" t="s">
        <v>557</v>
      </c>
      <c r="F85" s="112" t="s">
        <v>360</v>
      </c>
      <c r="G85" s="112">
        <v>85</v>
      </c>
      <c r="H85" s="112" t="s">
        <v>373</v>
      </c>
      <c r="I85" s="112" t="s">
        <v>394</v>
      </c>
      <c r="J85" s="113" t="s">
        <v>558</v>
      </c>
    </row>
  </sheetData>
  <mergeCells count="20">
    <mergeCell ref="A2:J2"/>
    <mergeCell ref="A3:H3"/>
    <mergeCell ref="A7:A17"/>
    <mergeCell ref="A18:A28"/>
    <mergeCell ref="A29:A33"/>
    <mergeCell ref="A73:A85"/>
    <mergeCell ref="B7:B17"/>
    <mergeCell ref="B18:B28"/>
    <mergeCell ref="B29:B33"/>
    <mergeCell ref="B34:B42"/>
    <mergeCell ref="B43:B53"/>
    <mergeCell ref="B54:B59"/>
    <mergeCell ref="B60:B65"/>
    <mergeCell ref="B66:B72"/>
    <mergeCell ref="B73:B85"/>
    <mergeCell ref="A34:A42"/>
    <mergeCell ref="A43:A53"/>
    <mergeCell ref="A54:A59"/>
    <mergeCell ref="A60:A65"/>
    <mergeCell ref="A66:A72"/>
  </mergeCells>
  <phoneticPr fontId="52" type="noConversion"/>
  <printOptions horizontalCentered="1"/>
  <pageMargins left="0.39305555555555599" right="0.39305555555555599" top="0.51180555555555596" bottom="0.51180555555555596" header="0.31458333333333299" footer="0.31458333333333299"/>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dimension ref="A1:M44"/>
  <sheetViews>
    <sheetView topLeftCell="D34" workbookViewId="0">
      <selection activeCell="G34" sqref="G34"/>
    </sheetView>
  </sheetViews>
  <sheetFormatPr defaultColWidth="8.54296875" defaultRowHeight="14.25" customHeight="1"/>
  <cols>
    <col min="1" max="1" width="18.1796875" style="5" customWidth="1"/>
    <col min="2" max="2" width="23.453125" style="5" customWidth="1"/>
    <col min="3" max="3" width="21.81640625" style="5" customWidth="1"/>
    <col min="4" max="4" width="13.453125" style="5" customWidth="1"/>
    <col min="5" max="5" width="18.453125" style="5" customWidth="1"/>
    <col min="6" max="6" width="9.81640625" style="5" customWidth="1"/>
    <col min="7" max="7" width="12.453125" style="5" customWidth="1"/>
    <col min="8" max="8" width="22.7265625" style="5" customWidth="1"/>
    <col min="9" max="9" width="25.453125" style="5" customWidth="1"/>
    <col min="10" max="10" width="10" style="5" customWidth="1"/>
    <col min="11" max="11" width="20.453125" style="5" customWidth="1"/>
    <col min="12" max="12" width="13.7265625" style="5" customWidth="1"/>
    <col min="13" max="13" width="14.36328125" style="5" customWidth="1"/>
    <col min="14" max="14" width="8.54296875" style="5" customWidth="1"/>
    <col min="15" max="16384" width="8.54296875" style="5"/>
  </cols>
  <sheetData>
    <row r="1" spans="1:13" ht="14.25" customHeight="1">
      <c r="A1" s="93"/>
      <c r="B1" s="93"/>
      <c r="C1" s="93"/>
      <c r="D1" s="93"/>
      <c r="E1" s="93"/>
      <c r="F1" s="93"/>
      <c r="G1" s="93"/>
      <c r="H1" s="93"/>
      <c r="I1" s="93"/>
      <c r="J1" s="102"/>
      <c r="K1" s="102"/>
      <c r="L1" s="102"/>
      <c r="M1" s="103"/>
    </row>
    <row r="2" spans="1:13" ht="41.25" customHeight="1">
      <c r="A2" s="317" t="s">
        <v>559</v>
      </c>
      <c r="B2" s="318"/>
      <c r="C2" s="318"/>
      <c r="D2" s="318"/>
      <c r="E2" s="318"/>
      <c r="F2" s="318"/>
      <c r="G2" s="318"/>
      <c r="H2" s="318"/>
      <c r="I2" s="318"/>
      <c r="J2" s="318"/>
      <c r="K2" s="318"/>
      <c r="L2" s="318"/>
      <c r="M2" s="318"/>
    </row>
    <row r="3" spans="1:13" ht="17.25" customHeight="1">
      <c r="A3" s="319" t="s">
        <v>21</v>
      </c>
      <c r="B3" s="319"/>
      <c r="C3" s="320"/>
      <c r="D3" s="94"/>
      <c r="E3" s="94"/>
      <c r="F3" s="94"/>
      <c r="G3" s="94"/>
      <c r="H3" s="94"/>
      <c r="I3" s="94"/>
      <c r="J3" s="102"/>
      <c r="K3" s="102"/>
      <c r="L3" s="102"/>
      <c r="M3" s="103" t="s">
        <v>194</v>
      </c>
    </row>
    <row r="4" spans="1:13" ht="30" customHeight="1">
      <c r="A4" s="95" t="s">
        <v>560</v>
      </c>
      <c r="B4" s="321">
        <v>377001</v>
      </c>
      <c r="C4" s="322"/>
      <c r="D4" s="322"/>
      <c r="E4" s="323"/>
      <c r="F4" s="324" t="s">
        <v>561</v>
      </c>
      <c r="G4" s="323"/>
      <c r="H4" s="325" t="s">
        <v>90</v>
      </c>
      <c r="I4" s="322"/>
      <c r="J4" s="322"/>
      <c r="K4" s="322"/>
      <c r="L4" s="322"/>
      <c r="M4" s="323"/>
    </row>
    <row r="5" spans="1:13" ht="32.25" customHeight="1">
      <c r="A5" s="201" t="s">
        <v>1</v>
      </c>
      <c r="B5" s="248"/>
      <c r="C5" s="248"/>
      <c r="D5" s="248"/>
      <c r="E5" s="248"/>
      <c r="F5" s="248"/>
      <c r="G5" s="248"/>
      <c r="H5" s="248"/>
      <c r="I5" s="248"/>
      <c r="J5" s="248"/>
      <c r="K5" s="202"/>
      <c r="L5" s="201" t="s">
        <v>562</v>
      </c>
      <c r="M5" s="289"/>
    </row>
    <row r="6" spans="1:13" ht="108.5" customHeight="1">
      <c r="A6" s="203" t="s">
        <v>563</v>
      </c>
      <c r="B6" s="96" t="s">
        <v>564</v>
      </c>
      <c r="C6" s="290" t="s">
        <v>565</v>
      </c>
      <c r="D6" s="302"/>
      <c r="E6" s="302"/>
      <c r="F6" s="302"/>
      <c r="G6" s="302"/>
      <c r="H6" s="302"/>
      <c r="I6" s="302"/>
      <c r="J6" s="303"/>
      <c r="K6" s="304"/>
      <c r="L6" s="305" t="s">
        <v>566</v>
      </c>
      <c r="M6" s="289"/>
    </row>
    <row r="7" spans="1:13" ht="99.75" customHeight="1">
      <c r="A7" s="204"/>
      <c r="B7" s="96" t="s">
        <v>567</v>
      </c>
      <c r="C7" s="290" t="s">
        <v>568</v>
      </c>
      <c r="D7" s="302"/>
      <c r="E7" s="302"/>
      <c r="F7" s="302"/>
      <c r="G7" s="302"/>
      <c r="H7" s="302"/>
      <c r="I7" s="302"/>
      <c r="J7" s="303"/>
      <c r="K7" s="304"/>
      <c r="L7" s="305" t="s">
        <v>569</v>
      </c>
      <c r="M7" s="289"/>
    </row>
    <row r="8" spans="1:13" ht="110.5" customHeight="1">
      <c r="A8" s="96" t="s">
        <v>570</v>
      </c>
      <c r="B8" s="43" t="s">
        <v>571</v>
      </c>
      <c r="C8" s="306" t="s">
        <v>572</v>
      </c>
      <c r="D8" s="307"/>
      <c r="E8" s="307"/>
      <c r="F8" s="307"/>
      <c r="G8" s="307"/>
      <c r="H8" s="307"/>
      <c r="I8" s="307"/>
      <c r="J8" s="308"/>
      <c r="K8" s="309"/>
      <c r="L8" s="310" t="s">
        <v>573</v>
      </c>
      <c r="M8" s="289"/>
    </row>
    <row r="9" spans="1:13" ht="32.25" customHeight="1">
      <c r="A9" s="311" t="s">
        <v>574</v>
      </c>
      <c r="B9" s="312"/>
      <c r="C9" s="312"/>
      <c r="D9" s="312"/>
      <c r="E9" s="312"/>
      <c r="F9" s="312"/>
      <c r="G9" s="312"/>
      <c r="H9" s="312"/>
      <c r="I9" s="312"/>
      <c r="J9" s="312"/>
      <c r="K9" s="312"/>
      <c r="L9" s="312"/>
      <c r="M9" s="313"/>
    </row>
    <row r="10" spans="1:13" ht="32.25" customHeight="1">
      <c r="A10" s="274" t="s">
        <v>575</v>
      </c>
      <c r="B10" s="275"/>
      <c r="C10" s="278" t="s">
        <v>576</v>
      </c>
      <c r="D10" s="279"/>
      <c r="E10" s="279"/>
      <c r="F10" s="279"/>
      <c r="G10" s="243"/>
      <c r="H10" s="201" t="s">
        <v>577</v>
      </c>
      <c r="I10" s="248"/>
      <c r="J10" s="202"/>
      <c r="K10" s="248" t="s">
        <v>578</v>
      </c>
      <c r="L10" s="248"/>
      <c r="M10" s="202"/>
    </row>
    <row r="11" spans="1:13" ht="32.25" customHeight="1">
      <c r="A11" s="276"/>
      <c r="B11" s="277"/>
      <c r="C11" s="280"/>
      <c r="D11" s="281"/>
      <c r="E11" s="281"/>
      <c r="F11" s="281"/>
      <c r="G11" s="244"/>
      <c r="H11" s="96" t="s">
        <v>579</v>
      </c>
      <c r="I11" s="96" t="s">
        <v>580</v>
      </c>
      <c r="J11" s="96" t="s">
        <v>581</v>
      </c>
      <c r="K11" s="96" t="s">
        <v>579</v>
      </c>
      <c r="L11" s="96" t="s">
        <v>580</v>
      </c>
      <c r="M11" s="104" t="s">
        <v>581</v>
      </c>
    </row>
    <row r="12" spans="1:13" ht="30" customHeight="1">
      <c r="A12" s="314" t="s">
        <v>75</v>
      </c>
      <c r="B12" s="257"/>
      <c r="C12" s="257"/>
      <c r="D12" s="257"/>
      <c r="E12" s="257"/>
      <c r="F12" s="257"/>
      <c r="G12" s="258"/>
      <c r="H12" s="97">
        <v>15078032.050000001</v>
      </c>
      <c r="I12" s="97">
        <v>15078032.050000001</v>
      </c>
      <c r="J12" s="97"/>
      <c r="K12" s="105">
        <v>15407615.050000001</v>
      </c>
      <c r="L12" s="105">
        <v>15407615.050000001</v>
      </c>
      <c r="M12" s="106"/>
    </row>
    <row r="13" spans="1:13" ht="53.5" customHeight="1">
      <c r="A13" s="288" t="s">
        <v>582</v>
      </c>
      <c r="B13" s="315"/>
      <c r="C13" s="288" t="s">
        <v>583</v>
      </c>
      <c r="D13" s="316"/>
      <c r="E13" s="316"/>
      <c r="F13" s="316"/>
      <c r="G13" s="315"/>
      <c r="H13" s="98">
        <v>9250459</v>
      </c>
      <c r="I13" s="98">
        <v>9250459</v>
      </c>
      <c r="J13" s="98"/>
      <c r="K13" s="98">
        <v>9250459</v>
      </c>
      <c r="L13" s="98">
        <v>9250459</v>
      </c>
      <c r="M13" s="107"/>
    </row>
    <row r="14" spans="1:13" ht="238" customHeight="1">
      <c r="A14" s="288" t="s">
        <v>584</v>
      </c>
      <c r="B14" s="289"/>
      <c r="C14" s="290" t="s">
        <v>585</v>
      </c>
      <c r="D14" s="291"/>
      <c r="E14" s="291"/>
      <c r="F14" s="291"/>
      <c r="G14" s="292"/>
      <c r="H14" s="98">
        <f>5827573.05+329583</f>
        <v>6157156.0499999998</v>
      </c>
      <c r="I14" s="98">
        <f>5827573.05+329583</f>
        <v>6157156.0499999998</v>
      </c>
      <c r="J14" s="98"/>
      <c r="K14" s="98">
        <f>5827573.05+329583</f>
        <v>6157156.0499999998</v>
      </c>
      <c r="L14" s="98">
        <f>5827573.05+329583</f>
        <v>6157156.0499999998</v>
      </c>
      <c r="M14" s="108"/>
    </row>
    <row r="15" spans="1:13" ht="32.25" customHeight="1">
      <c r="A15" s="293" t="s">
        <v>586</v>
      </c>
      <c r="B15" s="294"/>
      <c r="C15" s="294"/>
      <c r="D15" s="294"/>
      <c r="E15" s="294"/>
      <c r="F15" s="294"/>
      <c r="G15" s="294"/>
      <c r="H15" s="294"/>
      <c r="I15" s="294"/>
      <c r="J15" s="294"/>
      <c r="K15" s="294"/>
      <c r="L15" s="294"/>
      <c r="M15" s="295"/>
    </row>
    <row r="16" spans="1:13" ht="32.25" customHeight="1">
      <c r="A16" s="296" t="s">
        <v>587</v>
      </c>
      <c r="B16" s="297"/>
      <c r="C16" s="297"/>
      <c r="D16" s="297"/>
      <c r="E16" s="297"/>
      <c r="F16" s="297"/>
      <c r="G16" s="298"/>
      <c r="H16" s="282" t="s">
        <v>588</v>
      </c>
      <c r="I16" s="283"/>
      <c r="J16" s="285" t="s">
        <v>354</v>
      </c>
      <c r="K16" s="286"/>
      <c r="L16" s="282" t="s">
        <v>589</v>
      </c>
      <c r="M16" s="283"/>
    </row>
    <row r="17" spans="1:13" ht="36" customHeight="1">
      <c r="A17" s="99" t="s">
        <v>347</v>
      </c>
      <c r="B17" s="99" t="s">
        <v>590</v>
      </c>
      <c r="C17" s="100" t="s">
        <v>349</v>
      </c>
      <c r="D17" s="100" t="s">
        <v>350</v>
      </c>
      <c r="E17" s="100" t="s">
        <v>351</v>
      </c>
      <c r="F17" s="100" t="s">
        <v>352</v>
      </c>
      <c r="G17" s="100" t="s">
        <v>353</v>
      </c>
      <c r="H17" s="284"/>
      <c r="I17" s="271"/>
      <c r="J17" s="284"/>
      <c r="K17" s="287"/>
      <c r="L17" s="284"/>
      <c r="M17" s="271"/>
    </row>
    <row r="18" spans="1:13" ht="32.25" customHeight="1">
      <c r="A18" s="101" t="s">
        <v>357</v>
      </c>
      <c r="B18" s="101" t="s">
        <v>91</v>
      </c>
      <c r="C18" s="11" t="s">
        <v>91</v>
      </c>
      <c r="D18" s="101" t="s">
        <v>91</v>
      </c>
      <c r="E18" s="101" t="s">
        <v>91</v>
      </c>
      <c r="F18" s="101" t="s">
        <v>91</v>
      </c>
      <c r="G18" s="101" t="s">
        <v>91</v>
      </c>
      <c r="H18" s="270" t="s">
        <v>91</v>
      </c>
      <c r="I18" s="271"/>
      <c r="J18" s="272" t="s">
        <v>91</v>
      </c>
      <c r="K18" s="299"/>
      <c r="L18" s="300" t="s">
        <v>91</v>
      </c>
      <c r="M18" s="301"/>
    </row>
    <row r="19" spans="1:13" ht="32.25" customHeight="1">
      <c r="A19" s="101" t="s">
        <v>91</v>
      </c>
      <c r="B19" s="101" t="s">
        <v>358</v>
      </c>
      <c r="C19" s="11" t="s">
        <v>91</v>
      </c>
      <c r="D19" s="101" t="s">
        <v>91</v>
      </c>
      <c r="E19" s="101" t="s">
        <v>91</v>
      </c>
      <c r="F19" s="101" t="s">
        <v>91</v>
      </c>
      <c r="G19" s="101" t="s">
        <v>91</v>
      </c>
      <c r="H19" s="270" t="s">
        <v>91</v>
      </c>
      <c r="I19" s="271"/>
      <c r="J19" s="272" t="s">
        <v>91</v>
      </c>
      <c r="K19" s="271"/>
      <c r="L19" s="300"/>
      <c r="M19" s="301"/>
    </row>
    <row r="20" spans="1:13" ht="41" customHeight="1">
      <c r="A20" s="101" t="s">
        <v>91</v>
      </c>
      <c r="B20" s="101" t="s">
        <v>91</v>
      </c>
      <c r="C20" s="11" t="s">
        <v>591</v>
      </c>
      <c r="D20" s="101" t="s">
        <v>369</v>
      </c>
      <c r="E20" s="101" t="s">
        <v>592</v>
      </c>
      <c r="F20" s="101" t="s">
        <v>533</v>
      </c>
      <c r="G20" s="101" t="s">
        <v>363</v>
      </c>
      <c r="H20" s="270" t="s">
        <v>593</v>
      </c>
      <c r="I20" s="271"/>
      <c r="J20" s="272" t="s">
        <v>591</v>
      </c>
      <c r="K20" s="271"/>
      <c r="L20" s="273" t="s">
        <v>594</v>
      </c>
      <c r="M20" s="273"/>
    </row>
    <row r="21" spans="1:13" ht="42.5" customHeight="1">
      <c r="A21" s="101" t="s">
        <v>91</v>
      </c>
      <c r="B21" s="101" t="s">
        <v>91</v>
      </c>
      <c r="C21" s="11" t="s">
        <v>595</v>
      </c>
      <c r="D21" s="101" t="s">
        <v>369</v>
      </c>
      <c r="E21" s="101" t="s">
        <v>596</v>
      </c>
      <c r="F21" s="101" t="s">
        <v>533</v>
      </c>
      <c r="G21" s="101" t="s">
        <v>363</v>
      </c>
      <c r="H21" s="270" t="s">
        <v>597</v>
      </c>
      <c r="I21" s="271"/>
      <c r="J21" s="272" t="s">
        <v>598</v>
      </c>
      <c r="K21" s="271"/>
      <c r="L21" s="273" t="s">
        <v>599</v>
      </c>
      <c r="M21" s="273"/>
    </row>
    <row r="22" spans="1:13" ht="75" customHeight="1">
      <c r="A22" s="101" t="s">
        <v>91</v>
      </c>
      <c r="B22" s="101" t="s">
        <v>91</v>
      </c>
      <c r="C22" s="11" t="s">
        <v>600</v>
      </c>
      <c r="D22" s="101" t="s">
        <v>378</v>
      </c>
      <c r="E22" s="101" t="s">
        <v>601</v>
      </c>
      <c r="F22" s="101" t="s">
        <v>362</v>
      </c>
      <c r="G22" s="101" t="s">
        <v>363</v>
      </c>
      <c r="H22" s="270" t="s">
        <v>602</v>
      </c>
      <c r="I22" s="271"/>
      <c r="J22" s="272" t="s">
        <v>603</v>
      </c>
      <c r="K22" s="271"/>
      <c r="L22" s="273" t="s">
        <v>604</v>
      </c>
      <c r="M22" s="273"/>
    </row>
    <row r="23" spans="1:13" ht="28" customHeight="1">
      <c r="A23" s="101" t="s">
        <v>91</v>
      </c>
      <c r="B23" s="101" t="s">
        <v>91</v>
      </c>
      <c r="C23" s="11" t="s">
        <v>605</v>
      </c>
      <c r="D23" s="101" t="s">
        <v>378</v>
      </c>
      <c r="E23" s="101" t="s">
        <v>606</v>
      </c>
      <c r="F23" s="101" t="s">
        <v>367</v>
      </c>
      <c r="G23" s="101" t="s">
        <v>363</v>
      </c>
      <c r="H23" s="270" t="s">
        <v>607</v>
      </c>
      <c r="I23" s="271"/>
      <c r="J23" s="272" t="s">
        <v>608</v>
      </c>
      <c r="K23" s="271"/>
      <c r="L23" s="273" t="s">
        <v>609</v>
      </c>
      <c r="M23" s="273"/>
    </row>
    <row r="24" spans="1:13" ht="28" customHeight="1">
      <c r="A24" s="101" t="s">
        <v>91</v>
      </c>
      <c r="B24" s="101" t="s">
        <v>371</v>
      </c>
      <c r="C24" s="11" t="s">
        <v>91</v>
      </c>
      <c r="D24" s="101" t="s">
        <v>91</v>
      </c>
      <c r="E24" s="101" t="s">
        <v>91</v>
      </c>
      <c r="F24" s="101" t="s">
        <v>91</v>
      </c>
      <c r="G24" s="101" t="s">
        <v>91</v>
      </c>
      <c r="H24" s="270" t="s">
        <v>91</v>
      </c>
      <c r="I24" s="271"/>
      <c r="J24" s="272" t="s">
        <v>91</v>
      </c>
      <c r="K24" s="271"/>
      <c r="L24" s="273" t="s">
        <v>91</v>
      </c>
      <c r="M24" s="273"/>
    </row>
    <row r="25" spans="1:13" ht="28" customHeight="1">
      <c r="A25" s="101" t="s">
        <v>91</v>
      </c>
      <c r="B25" s="101" t="s">
        <v>91</v>
      </c>
      <c r="C25" s="11" t="s">
        <v>610</v>
      </c>
      <c r="D25" s="101" t="s">
        <v>369</v>
      </c>
      <c r="E25" s="101" t="s">
        <v>611</v>
      </c>
      <c r="F25" s="101" t="s">
        <v>393</v>
      </c>
      <c r="G25" s="101" t="s">
        <v>394</v>
      </c>
      <c r="H25" s="270" t="s">
        <v>612</v>
      </c>
      <c r="I25" s="271"/>
      <c r="J25" s="272" t="s">
        <v>613</v>
      </c>
      <c r="K25" s="271"/>
      <c r="L25" s="273" t="s">
        <v>614</v>
      </c>
      <c r="M25" s="273"/>
    </row>
    <row r="26" spans="1:13" ht="46.5" customHeight="1">
      <c r="A26" s="101" t="s">
        <v>91</v>
      </c>
      <c r="B26" s="101" t="s">
        <v>91</v>
      </c>
      <c r="C26" s="11" t="s">
        <v>615</v>
      </c>
      <c r="D26" s="101" t="s">
        <v>369</v>
      </c>
      <c r="E26" s="101" t="s">
        <v>616</v>
      </c>
      <c r="F26" s="101" t="s">
        <v>393</v>
      </c>
      <c r="G26" s="101" t="s">
        <v>394</v>
      </c>
      <c r="H26" s="270" t="s">
        <v>617</v>
      </c>
      <c r="I26" s="271"/>
      <c r="J26" s="272" t="s">
        <v>618</v>
      </c>
      <c r="K26" s="271"/>
      <c r="L26" s="273" t="s">
        <v>619</v>
      </c>
      <c r="M26" s="273"/>
    </row>
    <row r="27" spans="1:13" ht="70.5" customHeight="1">
      <c r="A27" s="101" t="s">
        <v>91</v>
      </c>
      <c r="B27" s="101" t="s">
        <v>91</v>
      </c>
      <c r="C27" s="11" t="s">
        <v>620</v>
      </c>
      <c r="D27" s="101" t="s">
        <v>369</v>
      </c>
      <c r="E27" s="101" t="s">
        <v>499</v>
      </c>
      <c r="F27" s="101" t="s">
        <v>393</v>
      </c>
      <c r="G27" s="101" t="s">
        <v>394</v>
      </c>
      <c r="H27" s="270" t="s">
        <v>621</v>
      </c>
      <c r="I27" s="271"/>
      <c r="J27" s="272" t="s">
        <v>622</v>
      </c>
      <c r="K27" s="271"/>
      <c r="L27" s="273" t="s">
        <v>623</v>
      </c>
      <c r="M27" s="273"/>
    </row>
    <row r="28" spans="1:13" ht="40.5" customHeight="1">
      <c r="A28" s="101" t="s">
        <v>91</v>
      </c>
      <c r="B28" s="101" t="s">
        <v>91</v>
      </c>
      <c r="C28" s="11" t="s">
        <v>545</v>
      </c>
      <c r="D28" s="101" t="s">
        <v>369</v>
      </c>
      <c r="E28" s="101" t="s">
        <v>543</v>
      </c>
      <c r="F28" s="101" t="s">
        <v>393</v>
      </c>
      <c r="G28" s="101" t="s">
        <v>394</v>
      </c>
      <c r="H28" s="270" t="s">
        <v>624</v>
      </c>
      <c r="I28" s="271"/>
      <c r="J28" s="272" t="s">
        <v>625</v>
      </c>
      <c r="K28" s="271"/>
      <c r="L28" s="273" t="s">
        <v>626</v>
      </c>
      <c r="M28" s="273"/>
    </row>
    <row r="29" spans="1:13" ht="28" customHeight="1">
      <c r="A29" s="101" t="s">
        <v>91</v>
      </c>
      <c r="B29" s="101" t="s">
        <v>376</v>
      </c>
      <c r="C29" s="11" t="s">
        <v>91</v>
      </c>
      <c r="D29" s="101" t="s">
        <v>91</v>
      </c>
      <c r="E29" s="101" t="s">
        <v>91</v>
      </c>
      <c r="F29" s="101" t="s">
        <v>91</v>
      </c>
      <c r="G29" s="101" t="s">
        <v>91</v>
      </c>
      <c r="H29" s="270" t="s">
        <v>91</v>
      </c>
      <c r="I29" s="271"/>
      <c r="J29" s="272" t="s">
        <v>91</v>
      </c>
      <c r="K29" s="271"/>
      <c r="L29" s="273" t="s">
        <v>91</v>
      </c>
      <c r="M29" s="273"/>
    </row>
    <row r="30" spans="1:13" ht="65.5" customHeight="1">
      <c r="A30" s="101" t="s">
        <v>91</v>
      </c>
      <c r="B30" s="101" t="s">
        <v>91</v>
      </c>
      <c r="C30" s="11" t="s">
        <v>627</v>
      </c>
      <c r="D30" s="101" t="s">
        <v>369</v>
      </c>
      <c r="E30" s="101" t="s">
        <v>628</v>
      </c>
      <c r="F30" s="101" t="s">
        <v>393</v>
      </c>
      <c r="G30" s="101" t="s">
        <v>363</v>
      </c>
      <c r="H30" s="270" t="s">
        <v>629</v>
      </c>
      <c r="I30" s="271"/>
      <c r="J30" s="272" t="s">
        <v>630</v>
      </c>
      <c r="K30" s="271"/>
      <c r="L30" s="273" t="s">
        <v>631</v>
      </c>
      <c r="M30" s="273"/>
    </row>
    <row r="31" spans="1:13" ht="37.5" customHeight="1">
      <c r="A31" s="101" t="s">
        <v>91</v>
      </c>
      <c r="B31" s="101" t="s">
        <v>91</v>
      </c>
      <c r="C31" s="11" t="s">
        <v>632</v>
      </c>
      <c r="D31" s="101" t="s">
        <v>378</v>
      </c>
      <c r="E31" s="101" t="s">
        <v>187</v>
      </c>
      <c r="F31" s="101" t="s">
        <v>382</v>
      </c>
      <c r="G31" s="101" t="s">
        <v>363</v>
      </c>
      <c r="H31" s="270" t="s">
        <v>633</v>
      </c>
      <c r="I31" s="271"/>
      <c r="J31" s="272" t="s">
        <v>634</v>
      </c>
      <c r="K31" s="271"/>
      <c r="L31" s="273" t="s">
        <v>635</v>
      </c>
      <c r="M31" s="273"/>
    </row>
    <row r="32" spans="1:13" ht="28" customHeight="1">
      <c r="A32" s="101" t="s">
        <v>389</v>
      </c>
      <c r="B32" s="101" t="s">
        <v>91</v>
      </c>
      <c r="C32" s="11" t="s">
        <v>91</v>
      </c>
      <c r="D32" s="101" t="s">
        <v>91</v>
      </c>
      <c r="E32" s="101" t="s">
        <v>91</v>
      </c>
      <c r="F32" s="101" t="s">
        <v>91</v>
      </c>
      <c r="G32" s="101" t="s">
        <v>91</v>
      </c>
      <c r="H32" s="270" t="s">
        <v>91</v>
      </c>
      <c r="I32" s="271"/>
      <c r="J32" s="272" t="s">
        <v>91</v>
      </c>
      <c r="K32" s="271"/>
      <c r="L32" s="273" t="s">
        <v>91</v>
      </c>
      <c r="M32" s="273"/>
    </row>
    <row r="33" spans="1:13" ht="28" customHeight="1">
      <c r="A33" s="101" t="s">
        <v>91</v>
      </c>
      <c r="B33" s="101" t="s">
        <v>390</v>
      </c>
      <c r="C33" s="11" t="s">
        <v>91</v>
      </c>
      <c r="D33" s="101" t="s">
        <v>91</v>
      </c>
      <c r="E33" s="101" t="s">
        <v>91</v>
      </c>
      <c r="F33" s="101" t="s">
        <v>91</v>
      </c>
      <c r="G33" s="101" t="s">
        <v>91</v>
      </c>
      <c r="H33" s="270" t="s">
        <v>91</v>
      </c>
      <c r="I33" s="271"/>
      <c r="J33" s="272" t="s">
        <v>91</v>
      </c>
      <c r="K33" s="271"/>
      <c r="L33" s="273" t="s">
        <v>91</v>
      </c>
      <c r="M33" s="273"/>
    </row>
    <row r="34" spans="1:13" ht="33.5" customHeight="1">
      <c r="A34" s="101" t="s">
        <v>91</v>
      </c>
      <c r="B34" s="101" t="s">
        <v>91</v>
      </c>
      <c r="C34" s="11" t="s">
        <v>636</v>
      </c>
      <c r="D34" s="101" t="s">
        <v>369</v>
      </c>
      <c r="E34" s="101" t="s">
        <v>637</v>
      </c>
      <c r="F34" s="101" t="s">
        <v>393</v>
      </c>
      <c r="G34" s="101" t="s">
        <v>394</v>
      </c>
      <c r="H34" s="270" t="s">
        <v>638</v>
      </c>
      <c r="I34" s="271"/>
      <c r="J34" s="272" t="s">
        <v>639</v>
      </c>
      <c r="K34" s="271"/>
      <c r="L34" s="273" t="s">
        <v>640</v>
      </c>
      <c r="M34" s="273"/>
    </row>
    <row r="35" spans="1:13" ht="57" customHeight="1">
      <c r="A35" s="101" t="s">
        <v>91</v>
      </c>
      <c r="B35" s="101" t="s">
        <v>91</v>
      </c>
      <c r="C35" s="11" t="s">
        <v>641</v>
      </c>
      <c r="D35" s="101" t="s">
        <v>369</v>
      </c>
      <c r="E35" s="101" t="s">
        <v>642</v>
      </c>
      <c r="F35" s="101" t="s">
        <v>393</v>
      </c>
      <c r="G35" s="101" t="s">
        <v>394</v>
      </c>
      <c r="H35" s="270" t="s">
        <v>643</v>
      </c>
      <c r="I35" s="271"/>
      <c r="J35" s="272" t="s">
        <v>644</v>
      </c>
      <c r="K35" s="271"/>
      <c r="L35" s="273" t="s">
        <v>640</v>
      </c>
      <c r="M35" s="273"/>
    </row>
    <row r="36" spans="1:13" ht="35" customHeight="1">
      <c r="A36" s="101" t="s">
        <v>91</v>
      </c>
      <c r="B36" s="101" t="s">
        <v>91</v>
      </c>
      <c r="C36" s="11" t="s">
        <v>420</v>
      </c>
      <c r="D36" s="101" t="s">
        <v>369</v>
      </c>
      <c r="E36" s="101" t="s">
        <v>645</v>
      </c>
      <c r="F36" s="101" t="s">
        <v>393</v>
      </c>
      <c r="G36" s="101" t="s">
        <v>394</v>
      </c>
      <c r="H36" s="270" t="s">
        <v>646</v>
      </c>
      <c r="I36" s="271"/>
      <c r="J36" s="272" t="s">
        <v>420</v>
      </c>
      <c r="K36" s="271"/>
      <c r="L36" s="273" t="s">
        <v>647</v>
      </c>
      <c r="M36" s="273"/>
    </row>
    <row r="37" spans="1:13" ht="32" customHeight="1">
      <c r="A37" s="101" t="s">
        <v>91</v>
      </c>
      <c r="B37" s="101" t="s">
        <v>91</v>
      </c>
      <c r="C37" s="11" t="s">
        <v>648</v>
      </c>
      <c r="D37" s="101" t="s">
        <v>369</v>
      </c>
      <c r="E37" s="101" t="s">
        <v>649</v>
      </c>
      <c r="F37" s="101" t="s">
        <v>393</v>
      </c>
      <c r="G37" s="101" t="s">
        <v>394</v>
      </c>
      <c r="H37" s="270" t="s">
        <v>650</v>
      </c>
      <c r="I37" s="271"/>
      <c r="J37" s="272" t="s">
        <v>651</v>
      </c>
      <c r="K37" s="271"/>
      <c r="L37" s="273" t="s">
        <v>647</v>
      </c>
      <c r="M37" s="273"/>
    </row>
    <row r="38" spans="1:13" ht="28" customHeight="1">
      <c r="A38" s="101" t="s">
        <v>91</v>
      </c>
      <c r="B38" s="101" t="s">
        <v>91</v>
      </c>
      <c r="C38" s="11" t="s">
        <v>515</v>
      </c>
      <c r="D38" s="101" t="s">
        <v>369</v>
      </c>
      <c r="E38" s="101" t="s">
        <v>499</v>
      </c>
      <c r="F38" s="101" t="s">
        <v>393</v>
      </c>
      <c r="G38" s="101" t="s">
        <v>394</v>
      </c>
      <c r="H38" s="270" t="s">
        <v>652</v>
      </c>
      <c r="I38" s="271"/>
      <c r="J38" s="272" t="s">
        <v>653</v>
      </c>
      <c r="K38" s="271"/>
      <c r="L38" s="273" t="s">
        <v>654</v>
      </c>
      <c r="M38" s="273"/>
    </row>
    <row r="39" spans="1:13" ht="28" customHeight="1">
      <c r="A39" s="101" t="s">
        <v>91</v>
      </c>
      <c r="B39" s="101" t="s">
        <v>426</v>
      </c>
      <c r="C39" s="11" t="s">
        <v>91</v>
      </c>
      <c r="D39" s="101" t="s">
        <v>91</v>
      </c>
      <c r="E39" s="101" t="s">
        <v>91</v>
      </c>
      <c r="F39" s="101" t="s">
        <v>91</v>
      </c>
      <c r="G39" s="101" t="s">
        <v>91</v>
      </c>
      <c r="H39" s="270" t="s">
        <v>91</v>
      </c>
      <c r="I39" s="271"/>
      <c r="J39" s="272" t="s">
        <v>91</v>
      </c>
      <c r="K39" s="271"/>
      <c r="L39" s="273" t="s">
        <v>91</v>
      </c>
      <c r="M39" s="273"/>
    </row>
    <row r="40" spans="1:13" ht="37" customHeight="1">
      <c r="A40" s="101" t="s">
        <v>91</v>
      </c>
      <c r="B40" s="101" t="s">
        <v>91</v>
      </c>
      <c r="C40" s="11" t="s">
        <v>655</v>
      </c>
      <c r="D40" s="101" t="s">
        <v>360</v>
      </c>
      <c r="E40" s="101" t="s">
        <v>398</v>
      </c>
      <c r="F40" s="101" t="s">
        <v>373</v>
      </c>
      <c r="G40" s="101" t="s">
        <v>363</v>
      </c>
      <c r="H40" s="270" t="s">
        <v>656</v>
      </c>
      <c r="I40" s="271"/>
      <c r="J40" s="272" t="s">
        <v>655</v>
      </c>
      <c r="K40" s="271"/>
      <c r="L40" s="273" t="s">
        <v>657</v>
      </c>
      <c r="M40" s="273"/>
    </row>
    <row r="41" spans="1:13" ht="34.5" customHeight="1">
      <c r="A41" s="101" t="s">
        <v>91</v>
      </c>
      <c r="B41" s="101" t="s">
        <v>91</v>
      </c>
      <c r="C41" s="11" t="s">
        <v>658</v>
      </c>
      <c r="D41" s="101" t="s">
        <v>369</v>
      </c>
      <c r="E41" s="101" t="s">
        <v>659</v>
      </c>
      <c r="F41" s="101" t="s">
        <v>393</v>
      </c>
      <c r="G41" s="101" t="s">
        <v>394</v>
      </c>
      <c r="H41" s="270" t="s">
        <v>660</v>
      </c>
      <c r="I41" s="271"/>
      <c r="J41" s="272" t="s">
        <v>658</v>
      </c>
      <c r="K41" s="271"/>
      <c r="L41" s="273" t="s">
        <v>626</v>
      </c>
      <c r="M41" s="273"/>
    </row>
    <row r="42" spans="1:13" ht="28" customHeight="1">
      <c r="A42" s="101" t="s">
        <v>395</v>
      </c>
      <c r="B42" s="101" t="s">
        <v>91</v>
      </c>
      <c r="C42" s="11" t="s">
        <v>91</v>
      </c>
      <c r="D42" s="101" t="s">
        <v>91</v>
      </c>
      <c r="E42" s="101" t="s">
        <v>91</v>
      </c>
      <c r="F42" s="101" t="s">
        <v>91</v>
      </c>
      <c r="G42" s="101" t="s">
        <v>91</v>
      </c>
      <c r="H42" s="270" t="s">
        <v>91</v>
      </c>
      <c r="I42" s="271"/>
      <c r="J42" s="272" t="s">
        <v>91</v>
      </c>
      <c r="K42" s="271"/>
      <c r="L42" s="273" t="s">
        <v>91</v>
      </c>
      <c r="M42" s="273"/>
    </row>
    <row r="43" spans="1:13" ht="28" customHeight="1">
      <c r="A43" s="101" t="s">
        <v>91</v>
      </c>
      <c r="B43" s="101" t="s">
        <v>396</v>
      </c>
      <c r="C43" s="11" t="s">
        <v>91</v>
      </c>
      <c r="D43" s="101" t="s">
        <v>91</v>
      </c>
      <c r="E43" s="101" t="s">
        <v>91</v>
      </c>
      <c r="F43" s="101" t="s">
        <v>91</v>
      </c>
      <c r="G43" s="101" t="s">
        <v>91</v>
      </c>
      <c r="H43" s="270" t="s">
        <v>91</v>
      </c>
      <c r="I43" s="271"/>
      <c r="J43" s="272" t="s">
        <v>91</v>
      </c>
      <c r="K43" s="271"/>
      <c r="L43" s="273" t="s">
        <v>91</v>
      </c>
      <c r="M43" s="273"/>
    </row>
    <row r="44" spans="1:13" ht="61.5" customHeight="1">
      <c r="A44" s="101" t="s">
        <v>91</v>
      </c>
      <c r="B44" s="101" t="s">
        <v>91</v>
      </c>
      <c r="C44" s="11" t="s">
        <v>661</v>
      </c>
      <c r="D44" s="101" t="s">
        <v>360</v>
      </c>
      <c r="E44" s="101" t="s">
        <v>662</v>
      </c>
      <c r="F44" s="101" t="s">
        <v>373</v>
      </c>
      <c r="G44" s="101" t="s">
        <v>394</v>
      </c>
      <c r="H44" s="270" t="s">
        <v>663</v>
      </c>
      <c r="I44" s="271"/>
      <c r="J44" s="272" t="s">
        <v>664</v>
      </c>
      <c r="K44" s="271"/>
      <c r="L44" s="273" t="s">
        <v>665</v>
      </c>
      <c r="M44" s="273"/>
    </row>
  </sheetData>
  <mergeCells count="110">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M15"/>
    <mergeCell ref="A16:G16"/>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40:I40"/>
    <mergeCell ref="J40:K40"/>
    <mergeCell ref="L40:M40"/>
    <mergeCell ref="H35:I35"/>
    <mergeCell ref="J35:K35"/>
    <mergeCell ref="L35:M35"/>
    <mergeCell ref="H36:I36"/>
    <mergeCell ref="J36:K36"/>
    <mergeCell ref="L36:M36"/>
    <mergeCell ref="H37:I37"/>
    <mergeCell ref="J37:K37"/>
    <mergeCell ref="L37:M37"/>
    <mergeCell ref="H44:I44"/>
    <mergeCell ref="J44:K44"/>
    <mergeCell ref="L44:M44"/>
    <mergeCell ref="A6:A7"/>
    <mergeCell ref="A10:B11"/>
    <mergeCell ref="C10:G11"/>
    <mergeCell ref="H16:I17"/>
    <mergeCell ref="J16:K17"/>
    <mergeCell ref="L16:M17"/>
    <mergeCell ref="H41:I41"/>
    <mergeCell ref="J41:K41"/>
    <mergeCell ref="L41:M41"/>
    <mergeCell ref="H42:I42"/>
    <mergeCell ref="J42:K42"/>
    <mergeCell ref="L42:M42"/>
    <mergeCell ref="H43:I43"/>
    <mergeCell ref="J43:K43"/>
    <mergeCell ref="L43:M43"/>
    <mergeCell ref="H38:I38"/>
    <mergeCell ref="J38:K38"/>
    <mergeCell ref="L38:M38"/>
    <mergeCell ref="H39:I39"/>
    <mergeCell ref="J39:K39"/>
    <mergeCell ref="L39:M39"/>
  </mergeCells>
  <phoneticPr fontId="52"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sheetPr>
    <pageSetUpPr fitToPage="1"/>
  </sheetPr>
  <dimension ref="A1:F9"/>
  <sheetViews>
    <sheetView workbookViewId="0">
      <selection activeCell="F18" sqref="F18"/>
    </sheetView>
  </sheetViews>
  <sheetFormatPr defaultColWidth="9.08984375" defaultRowHeight="14.25" customHeight="1"/>
  <cols>
    <col min="1" max="2" width="21.08984375" style="86" customWidth="1"/>
    <col min="3" max="3" width="21.08984375" style="1" customWidth="1"/>
    <col min="4" max="4" width="27.7265625" style="1" customWidth="1"/>
    <col min="5" max="6" width="36.7265625" style="1" customWidth="1"/>
    <col min="7" max="7" width="9.08984375" style="1" customWidth="1"/>
    <col min="8" max="16384" width="9.08984375" style="1"/>
  </cols>
  <sheetData>
    <row r="1" spans="1:6" ht="12" customHeight="1">
      <c r="A1" s="87">
        <v>0</v>
      </c>
      <c r="B1" s="87">
        <v>0</v>
      </c>
      <c r="C1" s="88">
        <v>1</v>
      </c>
      <c r="D1" s="89"/>
      <c r="E1" s="89"/>
      <c r="F1" s="89"/>
    </row>
    <row r="2" spans="1:6" ht="26.25" customHeight="1">
      <c r="A2" s="326" t="s">
        <v>12</v>
      </c>
      <c r="B2" s="326"/>
      <c r="C2" s="237"/>
      <c r="D2" s="237"/>
      <c r="E2" s="237"/>
      <c r="F2" s="237"/>
    </row>
    <row r="3" spans="1:6" ht="13.5" customHeight="1">
      <c r="A3" s="235" t="s">
        <v>21</v>
      </c>
      <c r="B3" s="235"/>
      <c r="C3" s="327"/>
      <c r="D3" s="328"/>
      <c r="E3" s="89"/>
      <c r="F3" s="89" t="s">
        <v>22</v>
      </c>
    </row>
    <row r="4" spans="1:6" ht="19.5" customHeight="1">
      <c r="A4" s="203" t="s">
        <v>201</v>
      </c>
      <c r="B4" s="332" t="s">
        <v>92</v>
      </c>
      <c r="C4" s="203" t="s">
        <v>93</v>
      </c>
      <c r="D4" s="201" t="s">
        <v>666</v>
      </c>
      <c r="E4" s="248"/>
      <c r="F4" s="202"/>
    </row>
    <row r="5" spans="1:6" ht="18.75" customHeight="1">
      <c r="A5" s="204"/>
      <c r="B5" s="333"/>
      <c r="C5" s="334"/>
      <c r="D5" s="16" t="s">
        <v>75</v>
      </c>
      <c r="E5" s="8" t="s">
        <v>95</v>
      </c>
      <c r="F5" s="16" t="s">
        <v>96</v>
      </c>
    </row>
    <row r="6" spans="1:6" ht="18.75" customHeight="1">
      <c r="A6" s="90">
        <v>1</v>
      </c>
      <c r="B6" s="90" t="s">
        <v>188</v>
      </c>
      <c r="C6" s="61">
        <v>3</v>
      </c>
      <c r="D6" s="90" t="s">
        <v>190</v>
      </c>
      <c r="E6" s="90" t="s">
        <v>191</v>
      </c>
      <c r="F6" s="61">
        <v>6</v>
      </c>
    </row>
    <row r="7" spans="1:6" ht="18.75" customHeight="1">
      <c r="A7" s="19" t="s">
        <v>91</v>
      </c>
      <c r="B7" s="19" t="s">
        <v>91</v>
      </c>
      <c r="C7" s="19" t="s">
        <v>91</v>
      </c>
      <c r="D7" s="91" t="s">
        <v>91</v>
      </c>
      <c r="E7" s="92" t="s">
        <v>91</v>
      </c>
      <c r="F7" s="92" t="s">
        <v>91</v>
      </c>
    </row>
    <row r="8" spans="1:6" ht="18.75" customHeight="1">
      <c r="A8" s="329" t="s">
        <v>148</v>
      </c>
      <c r="B8" s="330"/>
      <c r="C8" s="331" t="s">
        <v>148</v>
      </c>
      <c r="D8" s="91" t="s">
        <v>91</v>
      </c>
      <c r="E8" s="92" t="s">
        <v>91</v>
      </c>
      <c r="F8" s="92" t="s">
        <v>91</v>
      </c>
    </row>
    <row r="9" spans="1:6" ht="14.25" customHeight="1">
      <c r="A9" s="86" t="s">
        <v>667</v>
      </c>
    </row>
  </sheetData>
  <mergeCells count="7">
    <mergeCell ref="A2:F2"/>
    <mergeCell ref="A3:D3"/>
    <mergeCell ref="D4:F4"/>
    <mergeCell ref="A8:C8"/>
    <mergeCell ref="A4:A5"/>
    <mergeCell ref="B4:B5"/>
    <mergeCell ref="C4:C5"/>
  </mergeCells>
  <phoneticPr fontId="52" type="noConversion"/>
  <printOptions horizontalCentered="1"/>
  <pageMargins left="0.39305555555555599" right="0.39305555555555599" top="0.51180555555555596" bottom="0.51180555555555596" header="0.31458333333333299" footer="0.31458333333333299"/>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dimension ref="A1:F9"/>
  <sheetViews>
    <sheetView workbookViewId="0">
      <selection activeCell="C18" sqref="C18"/>
    </sheetView>
  </sheetViews>
  <sheetFormatPr defaultColWidth="9.08984375" defaultRowHeight="14.25" customHeight="1"/>
  <cols>
    <col min="1" max="2" width="21.08984375" style="86" customWidth="1"/>
    <col min="3" max="3" width="21.08984375" style="1" customWidth="1"/>
    <col min="4" max="4" width="27.7265625" style="1" customWidth="1"/>
    <col min="5" max="6" width="36.7265625" style="1" customWidth="1"/>
    <col min="7" max="7" width="9.08984375" style="1" customWidth="1"/>
    <col min="8" max="16384" width="9.08984375" style="1"/>
  </cols>
  <sheetData>
    <row r="1" spans="1:6" ht="12" customHeight="1">
      <c r="A1" s="87">
        <v>0</v>
      </c>
      <c r="B1" s="87">
        <v>0</v>
      </c>
      <c r="C1" s="88">
        <v>1</v>
      </c>
      <c r="D1" s="89"/>
      <c r="E1" s="89"/>
      <c r="F1" s="89"/>
    </row>
    <row r="2" spans="1:6" ht="26.25" customHeight="1">
      <c r="A2" s="326" t="s">
        <v>13</v>
      </c>
      <c r="B2" s="326"/>
      <c r="C2" s="237"/>
      <c r="D2" s="237"/>
      <c r="E2" s="237"/>
      <c r="F2" s="237"/>
    </row>
    <row r="3" spans="1:6" ht="13.5" customHeight="1">
      <c r="A3" s="235" t="s">
        <v>21</v>
      </c>
      <c r="B3" s="235"/>
      <c r="C3" s="327"/>
      <c r="D3" s="328"/>
      <c r="E3" s="89"/>
      <c r="F3" s="89" t="s">
        <v>22</v>
      </c>
    </row>
    <row r="4" spans="1:6" ht="19.5" customHeight="1">
      <c r="A4" s="203" t="s">
        <v>201</v>
      </c>
      <c r="B4" s="332" t="s">
        <v>92</v>
      </c>
      <c r="C4" s="203" t="s">
        <v>93</v>
      </c>
      <c r="D4" s="201" t="s">
        <v>668</v>
      </c>
      <c r="E4" s="248"/>
      <c r="F4" s="202"/>
    </row>
    <row r="5" spans="1:6" ht="18.75" customHeight="1">
      <c r="A5" s="204"/>
      <c r="B5" s="333"/>
      <c r="C5" s="334"/>
      <c r="D5" s="16" t="s">
        <v>75</v>
      </c>
      <c r="E5" s="8" t="s">
        <v>95</v>
      </c>
      <c r="F5" s="16" t="s">
        <v>96</v>
      </c>
    </row>
    <row r="6" spans="1:6" ht="18.75" customHeight="1">
      <c r="A6" s="90">
        <v>1</v>
      </c>
      <c r="B6" s="90" t="s">
        <v>188</v>
      </c>
      <c r="C6" s="61">
        <v>3</v>
      </c>
      <c r="D6" s="90" t="s">
        <v>190</v>
      </c>
      <c r="E6" s="90" t="s">
        <v>191</v>
      </c>
      <c r="F6" s="61">
        <v>6</v>
      </c>
    </row>
    <row r="7" spans="1:6" ht="18.75" customHeight="1">
      <c r="A7" s="19" t="s">
        <v>91</v>
      </c>
      <c r="B7" s="19" t="s">
        <v>91</v>
      </c>
      <c r="C7" s="19" t="s">
        <v>91</v>
      </c>
      <c r="D7" s="91" t="s">
        <v>91</v>
      </c>
      <c r="E7" s="92" t="s">
        <v>91</v>
      </c>
      <c r="F7" s="92" t="s">
        <v>91</v>
      </c>
    </row>
    <row r="8" spans="1:6" ht="18.75" customHeight="1">
      <c r="A8" s="329" t="s">
        <v>148</v>
      </c>
      <c r="B8" s="330"/>
      <c r="C8" s="331"/>
      <c r="D8" s="91" t="s">
        <v>91</v>
      </c>
      <c r="E8" s="92" t="s">
        <v>91</v>
      </c>
      <c r="F8" s="92" t="s">
        <v>91</v>
      </c>
    </row>
    <row r="9" spans="1:6" ht="14.25" customHeight="1">
      <c r="A9" s="86" t="s">
        <v>669</v>
      </c>
    </row>
  </sheetData>
  <mergeCells count="7">
    <mergeCell ref="A2:F2"/>
    <mergeCell ref="A3:D3"/>
    <mergeCell ref="D4:F4"/>
    <mergeCell ref="A8:C8"/>
    <mergeCell ref="A4:A5"/>
    <mergeCell ref="B4:B5"/>
    <mergeCell ref="C4:C5"/>
  </mergeCells>
  <phoneticPr fontId="52"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sheetPr>
    <pageSetUpPr fitToPage="1"/>
  </sheetPr>
  <dimension ref="A1:Q11"/>
  <sheetViews>
    <sheetView workbookViewId="0">
      <selection activeCell="I11" sqref="I11"/>
    </sheetView>
  </sheetViews>
  <sheetFormatPr defaultColWidth="9.08984375" defaultRowHeight="14.25" customHeight="1"/>
  <cols>
    <col min="1" max="1" width="20.7265625" style="1" customWidth="1"/>
    <col min="2" max="2" width="24.90625" style="1" customWidth="1"/>
    <col min="3" max="3" width="35.26953125" style="1" customWidth="1"/>
    <col min="4" max="4" width="7.7265625" style="1" customWidth="1"/>
    <col min="5" max="5" width="10.26953125" style="1" customWidth="1"/>
    <col min="6" max="6" width="12.1796875" style="1" customWidth="1"/>
    <col min="7" max="7" width="14.6328125" style="1" customWidth="1"/>
    <col min="8" max="8" width="11.6328125" style="1" customWidth="1"/>
    <col min="9" max="10" width="10" style="1" customWidth="1"/>
    <col min="11" max="11" width="9.08984375" style="42" customWidth="1"/>
    <col min="12" max="13" width="9.08984375" style="1" customWidth="1"/>
    <col min="14" max="15" width="12.7265625" style="1" customWidth="1"/>
    <col min="16" max="16" width="9.08984375" style="42" customWidth="1"/>
    <col min="17" max="17" width="10.453125" style="1" customWidth="1"/>
    <col min="18" max="18" width="9.08984375" style="42" customWidth="1"/>
    <col min="19" max="16384" width="9.08984375" style="42"/>
  </cols>
  <sheetData>
    <row r="1" spans="1:17" ht="13.5" customHeight="1">
      <c r="A1" s="3"/>
      <c r="B1" s="3"/>
      <c r="C1" s="3"/>
      <c r="D1" s="3"/>
      <c r="E1" s="3"/>
      <c r="F1" s="3"/>
      <c r="G1" s="3"/>
      <c r="H1" s="3"/>
      <c r="I1" s="3"/>
      <c r="J1" s="3"/>
      <c r="P1" s="4"/>
      <c r="Q1" s="84"/>
    </row>
    <row r="2" spans="1:17" ht="27.75" customHeight="1">
      <c r="A2" s="335" t="s">
        <v>14</v>
      </c>
      <c r="B2" s="215"/>
      <c r="C2" s="215"/>
      <c r="D2" s="215"/>
      <c r="E2" s="215"/>
      <c r="F2" s="215"/>
      <c r="G2" s="215"/>
      <c r="H2" s="215"/>
      <c r="I2" s="215"/>
      <c r="J2" s="215"/>
      <c r="K2" s="216"/>
      <c r="L2" s="215"/>
      <c r="M2" s="215"/>
      <c r="N2" s="215"/>
      <c r="O2" s="215"/>
      <c r="P2" s="216"/>
      <c r="Q2" s="215"/>
    </row>
    <row r="3" spans="1:17" ht="18.75" customHeight="1">
      <c r="A3" s="199" t="s">
        <v>21</v>
      </c>
      <c r="B3" s="217"/>
      <c r="C3" s="217"/>
      <c r="D3" s="217"/>
      <c r="E3" s="217"/>
      <c r="F3" s="217"/>
      <c r="G3" s="5"/>
      <c r="H3" s="5"/>
      <c r="I3" s="5"/>
      <c r="J3" s="5"/>
      <c r="P3" s="6"/>
      <c r="Q3" s="85" t="s">
        <v>194</v>
      </c>
    </row>
    <row r="4" spans="1:17" ht="15.75" customHeight="1">
      <c r="A4" s="230" t="s">
        <v>670</v>
      </c>
      <c r="B4" s="347" t="s">
        <v>671</v>
      </c>
      <c r="C4" s="347" t="s">
        <v>672</v>
      </c>
      <c r="D4" s="347" t="s">
        <v>673</v>
      </c>
      <c r="E4" s="347" t="s">
        <v>674</v>
      </c>
      <c r="F4" s="347" t="s">
        <v>675</v>
      </c>
      <c r="G4" s="336" t="s">
        <v>208</v>
      </c>
      <c r="H4" s="337"/>
      <c r="I4" s="337"/>
      <c r="J4" s="336"/>
      <c r="K4" s="338"/>
      <c r="L4" s="336"/>
      <c r="M4" s="336"/>
      <c r="N4" s="336"/>
      <c r="O4" s="336"/>
      <c r="P4" s="338"/>
      <c r="Q4" s="339"/>
    </row>
    <row r="5" spans="1:17" ht="17.25" customHeight="1">
      <c r="A5" s="346"/>
      <c r="B5" s="348"/>
      <c r="C5" s="348"/>
      <c r="D5" s="348"/>
      <c r="E5" s="348"/>
      <c r="F5" s="348"/>
      <c r="G5" s="349" t="s">
        <v>75</v>
      </c>
      <c r="H5" s="227" t="s">
        <v>78</v>
      </c>
      <c r="I5" s="227" t="s">
        <v>676</v>
      </c>
      <c r="J5" s="348" t="s">
        <v>677</v>
      </c>
      <c r="K5" s="350" t="s">
        <v>678</v>
      </c>
      <c r="L5" s="340" t="s">
        <v>82</v>
      </c>
      <c r="M5" s="340"/>
      <c r="N5" s="340"/>
      <c r="O5" s="340"/>
      <c r="P5" s="341"/>
      <c r="Q5" s="342"/>
    </row>
    <row r="6" spans="1:17" ht="54" customHeight="1">
      <c r="A6" s="231"/>
      <c r="B6" s="342"/>
      <c r="C6" s="342"/>
      <c r="D6" s="342"/>
      <c r="E6" s="342"/>
      <c r="F6" s="342"/>
      <c r="G6" s="340"/>
      <c r="H6" s="227"/>
      <c r="I6" s="227"/>
      <c r="J6" s="342"/>
      <c r="K6" s="351"/>
      <c r="L6" s="79" t="s">
        <v>77</v>
      </c>
      <c r="M6" s="79" t="s">
        <v>84</v>
      </c>
      <c r="N6" s="79" t="s">
        <v>306</v>
      </c>
      <c r="O6" s="79" t="s">
        <v>86</v>
      </c>
      <c r="P6" s="83" t="s">
        <v>87</v>
      </c>
      <c r="Q6" s="79" t="s">
        <v>88</v>
      </c>
    </row>
    <row r="7" spans="1:17" ht="15" customHeight="1">
      <c r="A7" s="18">
        <v>1</v>
      </c>
      <c r="B7" s="18">
        <v>2</v>
      </c>
      <c r="C7" s="18">
        <v>3</v>
      </c>
      <c r="D7" s="18">
        <v>4</v>
      </c>
      <c r="E7" s="18">
        <v>5</v>
      </c>
      <c r="F7" s="18">
        <v>6</v>
      </c>
      <c r="G7" s="18">
        <v>7</v>
      </c>
      <c r="H7" s="18">
        <v>8</v>
      </c>
      <c r="I7" s="18">
        <v>9</v>
      </c>
      <c r="J7" s="18">
        <v>10</v>
      </c>
      <c r="K7" s="18">
        <v>11</v>
      </c>
      <c r="L7" s="18">
        <v>12</v>
      </c>
      <c r="M7" s="18">
        <v>13</v>
      </c>
      <c r="N7" s="18">
        <v>14</v>
      </c>
      <c r="O7" s="18">
        <v>15</v>
      </c>
      <c r="P7" s="18">
        <v>16</v>
      </c>
      <c r="Q7" s="18">
        <v>17</v>
      </c>
    </row>
    <row r="8" spans="1:17" ht="35.5" customHeight="1">
      <c r="A8" s="13" t="s">
        <v>355</v>
      </c>
      <c r="B8" s="80" t="s">
        <v>679</v>
      </c>
      <c r="C8" s="80" t="s">
        <v>680</v>
      </c>
      <c r="D8" s="80" t="s">
        <v>447</v>
      </c>
      <c r="E8" s="80" t="s">
        <v>187</v>
      </c>
      <c r="F8" s="81">
        <v>129820</v>
      </c>
      <c r="G8" s="81">
        <v>129820</v>
      </c>
      <c r="H8" s="82">
        <v>129820</v>
      </c>
      <c r="I8" s="81"/>
      <c r="J8" s="81"/>
      <c r="K8" s="82"/>
      <c r="L8" s="81"/>
      <c r="M8" s="81"/>
      <c r="N8" s="81"/>
      <c r="O8" s="81"/>
      <c r="P8" s="82"/>
      <c r="Q8" s="81"/>
    </row>
    <row r="9" spans="1:17" ht="21" customHeight="1">
      <c r="A9" s="13" t="s">
        <v>433</v>
      </c>
      <c r="B9" s="80" t="s">
        <v>681</v>
      </c>
      <c r="C9" s="80" t="s">
        <v>681</v>
      </c>
      <c r="D9" s="80" t="s">
        <v>436</v>
      </c>
      <c r="E9" s="80" t="s">
        <v>191</v>
      </c>
      <c r="F9" s="81">
        <v>7500</v>
      </c>
      <c r="G9" s="81">
        <v>7500</v>
      </c>
      <c r="H9" s="82">
        <v>7500</v>
      </c>
      <c r="I9" s="81"/>
      <c r="J9" s="81"/>
      <c r="K9" s="82"/>
      <c r="L9" s="81"/>
      <c r="M9" s="81"/>
      <c r="N9" s="81"/>
      <c r="O9" s="81"/>
      <c r="P9" s="82"/>
      <c r="Q9" s="81"/>
    </row>
    <row r="10" spans="1:17" ht="21" customHeight="1">
      <c r="A10" s="13" t="s">
        <v>682</v>
      </c>
      <c r="B10" s="80" t="s">
        <v>683</v>
      </c>
      <c r="C10" s="80" t="s">
        <v>683</v>
      </c>
      <c r="D10" s="80" t="s">
        <v>684</v>
      </c>
      <c r="E10" s="80" t="s">
        <v>685</v>
      </c>
      <c r="F10" s="81">
        <v>12960</v>
      </c>
      <c r="G10" s="81">
        <v>12960</v>
      </c>
      <c r="H10" s="82">
        <v>12960</v>
      </c>
      <c r="I10" s="81"/>
      <c r="J10" s="81"/>
      <c r="K10" s="82"/>
      <c r="L10" s="81"/>
      <c r="M10" s="81"/>
      <c r="N10" s="81"/>
      <c r="O10" s="81"/>
      <c r="P10" s="82"/>
      <c r="Q10" s="81"/>
    </row>
    <row r="11" spans="1:17" ht="21" customHeight="1">
      <c r="A11" s="343" t="s">
        <v>148</v>
      </c>
      <c r="B11" s="344"/>
      <c r="C11" s="344"/>
      <c r="D11" s="344"/>
      <c r="E11" s="345"/>
      <c r="F11" s="82">
        <v>150280</v>
      </c>
      <c r="G11" s="82">
        <v>150280</v>
      </c>
      <c r="H11" s="82">
        <v>150280</v>
      </c>
      <c r="I11" s="82"/>
      <c r="J11" s="82"/>
      <c r="K11" s="82"/>
      <c r="L11" s="82"/>
      <c r="M11" s="82"/>
      <c r="N11" s="82"/>
      <c r="O11" s="82"/>
      <c r="P11" s="82"/>
      <c r="Q11" s="82"/>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honeticPr fontId="52" type="noConversion"/>
  <printOptions horizontalCentered="1"/>
  <pageMargins left="0.39305555555555599" right="0.39305555555555599" top="0.51180555555555596" bottom="0.51180555555555596" header="0.31458333333333299" footer="0.31458333333333299"/>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IU13"/>
  <sheetViews>
    <sheetView topLeftCell="E4" workbookViewId="0">
      <selection activeCell="H8" sqref="H8"/>
    </sheetView>
  </sheetViews>
  <sheetFormatPr defaultColWidth="8.7265625" defaultRowHeight="14.25" customHeight="1"/>
  <cols>
    <col min="1" max="1" width="29.90625" style="63" customWidth="1"/>
    <col min="2" max="2" width="19.1796875" style="63" customWidth="1"/>
    <col min="3" max="3" width="19.6328125" style="63" customWidth="1"/>
    <col min="4" max="4" width="20.08984375" style="63" customWidth="1"/>
    <col min="5" max="5" width="16.26953125" style="63" customWidth="1"/>
    <col min="6" max="6" width="22.36328125" style="63" customWidth="1"/>
    <col min="7" max="7" width="12" style="1" customWidth="1"/>
    <col min="8" max="10" width="10" style="1" customWidth="1"/>
    <col min="11" max="11" width="9.08984375" style="42" customWidth="1"/>
    <col min="12" max="13" width="9.08984375" style="1" customWidth="1"/>
    <col min="14" max="15" width="12.7265625" style="1" customWidth="1"/>
    <col min="16" max="16" width="9.08984375" style="42" customWidth="1"/>
    <col min="17" max="17" width="10.453125" style="1" customWidth="1"/>
    <col min="18" max="18" width="9.08984375" style="42" customWidth="1"/>
    <col min="19" max="246" width="9.08984375" style="42"/>
    <col min="247" max="255" width="8.7265625" style="42"/>
  </cols>
  <sheetData>
    <row r="1" spans="1:17" ht="13.5" customHeight="1">
      <c r="A1" s="3"/>
      <c r="B1" s="3"/>
      <c r="C1" s="3"/>
      <c r="D1" s="3"/>
      <c r="E1" s="3"/>
      <c r="F1" s="3"/>
      <c r="G1" s="64"/>
      <c r="H1" s="64"/>
      <c r="I1" s="64"/>
      <c r="J1" s="64"/>
      <c r="K1" s="70"/>
      <c r="L1" s="71"/>
      <c r="M1" s="71"/>
      <c r="N1" s="71"/>
      <c r="O1" s="71"/>
      <c r="P1" s="72"/>
      <c r="Q1" s="77"/>
    </row>
    <row r="2" spans="1:17" ht="27.75" customHeight="1">
      <c r="A2" s="352" t="s">
        <v>15</v>
      </c>
      <c r="B2" s="352"/>
      <c r="C2" s="352"/>
      <c r="D2" s="352"/>
      <c r="E2" s="352"/>
      <c r="F2" s="352"/>
      <c r="G2" s="352"/>
      <c r="H2" s="352"/>
      <c r="I2" s="352"/>
      <c r="J2" s="352"/>
      <c r="K2" s="352"/>
      <c r="L2" s="352"/>
      <c r="M2" s="352"/>
      <c r="N2" s="352"/>
      <c r="O2" s="352"/>
      <c r="P2" s="352"/>
      <c r="Q2" s="352"/>
    </row>
    <row r="3" spans="1:17" ht="26.15" customHeight="1">
      <c r="A3" s="199" t="s">
        <v>21</v>
      </c>
      <c r="B3" s="217"/>
      <c r="C3" s="217"/>
      <c r="D3" s="5"/>
      <c r="E3" s="5"/>
      <c r="F3" s="5"/>
      <c r="G3" s="65"/>
      <c r="H3" s="65"/>
      <c r="I3" s="65"/>
      <c r="J3" s="65"/>
      <c r="K3" s="70"/>
      <c r="L3" s="71"/>
      <c r="M3" s="71"/>
      <c r="N3" s="71"/>
      <c r="O3" s="71"/>
      <c r="P3" s="73"/>
      <c r="Q3" s="78" t="s">
        <v>194</v>
      </c>
    </row>
    <row r="4" spans="1:17" ht="15.75" customHeight="1">
      <c r="A4" s="227" t="s">
        <v>670</v>
      </c>
      <c r="B4" s="227" t="s">
        <v>686</v>
      </c>
      <c r="C4" s="227" t="s">
        <v>687</v>
      </c>
      <c r="D4" s="227" t="s">
        <v>688</v>
      </c>
      <c r="E4" s="227" t="s">
        <v>689</v>
      </c>
      <c r="F4" s="227" t="s">
        <v>690</v>
      </c>
      <c r="G4" s="227" t="s">
        <v>208</v>
      </c>
      <c r="H4" s="227"/>
      <c r="I4" s="227"/>
      <c r="J4" s="227"/>
      <c r="K4" s="259"/>
      <c r="L4" s="227"/>
      <c r="M4" s="227"/>
      <c r="N4" s="227"/>
      <c r="O4" s="227"/>
      <c r="P4" s="259"/>
      <c r="Q4" s="227"/>
    </row>
    <row r="5" spans="1:17" ht="17.25" customHeight="1">
      <c r="A5" s="227"/>
      <c r="B5" s="227"/>
      <c r="C5" s="227"/>
      <c r="D5" s="227"/>
      <c r="E5" s="227"/>
      <c r="F5" s="227"/>
      <c r="G5" s="227" t="s">
        <v>75</v>
      </c>
      <c r="H5" s="227" t="s">
        <v>78</v>
      </c>
      <c r="I5" s="227" t="s">
        <v>676</v>
      </c>
      <c r="J5" s="227" t="s">
        <v>677</v>
      </c>
      <c r="K5" s="353" t="s">
        <v>678</v>
      </c>
      <c r="L5" s="227" t="s">
        <v>82</v>
      </c>
      <c r="M5" s="227"/>
      <c r="N5" s="227"/>
      <c r="O5" s="227"/>
      <c r="P5" s="353"/>
      <c r="Q5" s="227"/>
    </row>
    <row r="6" spans="1:17" ht="54" customHeight="1">
      <c r="A6" s="227"/>
      <c r="B6" s="227"/>
      <c r="C6" s="227"/>
      <c r="D6" s="227"/>
      <c r="E6" s="227"/>
      <c r="F6" s="227"/>
      <c r="G6" s="227"/>
      <c r="H6" s="227"/>
      <c r="I6" s="227"/>
      <c r="J6" s="227"/>
      <c r="K6" s="259"/>
      <c r="L6" s="66" t="s">
        <v>77</v>
      </c>
      <c r="M6" s="66" t="s">
        <v>84</v>
      </c>
      <c r="N6" s="66" t="s">
        <v>306</v>
      </c>
      <c r="O6" s="66" t="s">
        <v>86</v>
      </c>
      <c r="P6" s="74" t="s">
        <v>87</v>
      </c>
      <c r="Q6" s="66" t="s">
        <v>88</v>
      </c>
    </row>
    <row r="7" spans="1:17" ht="15" customHeight="1">
      <c r="A7" s="66">
        <v>1</v>
      </c>
      <c r="B7" s="66">
        <v>2</v>
      </c>
      <c r="C7" s="66">
        <v>3</v>
      </c>
      <c r="D7" s="66">
        <v>4</v>
      </c>
      <c r="E7" s="66">
        <v>5</v>
      </c>
      <c r="F7" s="66">
        <v>6</v>
      </c>
      <c r="G7" s="66">
        <v>7</v>
      </c>
      <c r="H7" s="66">
        <v>8</v>
      </c>
      <c r="I7" s="66">
        <v>9</v>
      </c>
      <c r="J7" s="66">
        <v>10</v>
      </c>
      <c r="K7" s="66">
        <v>11</v>
      </c>
      <c r="L7" s="66">
        <v>12</v>
      </c>
      <c r="M7" s="66">
        <v>13</v>
      </c>
      <c r="N7" s="66">
        <v>14</v>
      </c>
      <c r="O7" s="66">
        <v>15</v>
      </c>
      <c r="P7" s="66">
        <v>16</v>
      </c>
      <c r="Q7" s="66">
        <v>17</v>
      </c>
    </row>
    <row r="8" spans="1:17" ht="39" customHeight="1">
      <c r="A8" s="67" t="s">
        <v>355</v>
      </c>
      <c r="B8" s="68" t="s">
        <v>679</v>
      </c>
      <c r="C8" s="68" t="s">
        <v>691</v>
      </c>
      <c r="D8" s="68" t="s">
        <v>692</v>
      </c>
      <c r="E8" s="68" t="s">
        <v>693</v>
      </c>
      <c r="F8" s="68" t="s">
        <v>694</v>
      </c>
      <c r="G8" s="69">
        <v>30000</v>
      </c>
      <c r="H8" s="69">
        <v>30000</v>
      </c>
      <c r="I8" s="69"/>
      <c r="J8" s="69"/>
      <c r="K8" s="69"/>
      <c r="L8" s="69"/>
      <c r="M8" s="69"/>
      <c r="N8" s="69"/>
      <c r="O8" s="69"/>
      <c r="P8" s="69"/>
      <c r="Q8" s="69"/>
    </row>
    <row r="9" spans="1:17" ht="29" customHeight="1">
      <c r="A9" s="67" t="s">
        <v>355</v>
      </c>
      <c r="B9" s="68" t="s">
        <v>679</v>
      </c>
      <c r="C9" s="68" t="s">
        <v>695</v>
      </c>
      <c r="D9" s="68" t="s">
        <v>692</v>
      </c>
      <c r="E9" s="68" t="s">
        <v>693</v>
      </c>
      <c r="F9" s="68" t="s">
        <v>679</v>
      </c>
      <c r="G9" s="69">
        <v>129820</v>
      </c>
      <c r="H9" s="69">
        <v>129820</v>
      </c>
      <c r="I9" s="69"/>
      <c r="J9" s="69"/>
      <c r="K9" s="69"/>
      <c r="L9" s="69"/>
      <c r="M9" s="69"/>
      <c r="N9" s="69"/>
      <c r="O9" s="69"/>
      <c r="P9" s="69"/>
      <c r="Q9" s="69"/>
    </row>
    <row r="10" spans="1:17" ht="22.5" customHeight="1">
      <c r="A10" s="67" t="s">
        <v>443</v>
      </c>
      <c r="B10" s="68" t="s">
        <v>696</v>
      </c>
      <c r="C10" s="68" t="s">
        <v>697</v>
      </c>
      <c r="D10" s="68" t="s">
        <v>692</v>
      </c>
      <c r="E10" s="68" t="s">
        <v>693</v>
      </c>
      <c r="F10" s="68" t="s">
        <v>696</v>
      </c>
      <c r="G10" s="69">
        <v>40000</v>
      </c>
      <c r="H10" s="69">
        <v>40000</v>
      </c>
      <c r="I10" s="69"/>
      <c r="J10" s="69"/>
      <c r="K10" s="69"/>
      <c r="L10" s="69"/>
      <c r="M10" s="69"/>
      <c r="N10" s="69"/>
      <c r="O10" s="69"/>
      <c r="P10" s="69"/>
      <c r="Q10" s="69"/>
    </row>
    <row r="11" spans="1:17" ht="32" customHeight="1">
      <c r="A11" s="67" t="s">
        <v>462</v>
      </c>
      <c r="B11" s="68" t="s">
        <v>698</v>
      </c>
      <c r="C11" s="68" t="s">
        <v>699</v>
      </c>
      <c r="D11" s="68" t="s">
        <v>692</v>
      </c>
      <c r="E11" s="68" t="s">
        <v>693</v>
      </c>
      <c r="F11" s="68" t="s">
        <v>700</v>
      </c>
      <c r="G11" s="69">
        <v>4800</v>
      </c>
      <c r="H11" s="69">
        <v>4800</v>
      </c>
      <c r="I11" s="69"/>
      <c r="J11" s="69"/>
      <c r="K11" s="69"/>
      <c r="L11" s="69"/>
      <c r="M11" s="69"/>
      <c r="N11" s="69"/>
      <c r="O11" s="69"/>
      <c r="P11" s="69"/>
      <c r="Q11" s="69"/>
    </row>
    <row r="12" spans="1:17" ht="35" customHeight="1">
      <c r="A12" s="67" t="s">
        <v>462</v>
      </c>
      <c r="B12" s="68" t="s">
        <v>698</v>
      </c>
      <c r="C12" s="68" t="s">
        <v>699</v>
      </c>
      <c r="D12" s="68" t="s">
        <v>692</v>
      </c>
      <c r="E12" s="68" t="s">
        <v>693</v>
      </c>
      <c r="F12" s="68" t="s">
        <v>701</v>
      </c>
      <c r="G12" s="69">
        <v>25000</v>
      </c>
      <c r="H12" s="69">
        <v>25000</v>
      </c>
      <c r="I12" s="69"/>
      <c r="J12" s="69"/>
      <c r="K12" s="69"/>
      <c r="L12" s="69"/>
      <c r="M12" s="69"/>
      <c r="N12" s="69"/>
      <c r="O12" s="69"/>
      <c r="P12" s="69"/>
      <c r="Q12" s="69"/>
    </row>
    <row r="13" spans="1:17" ht="22.5" customHeight="1">
      <c r="A13" s="242" t="s">
        <v>148</v>
      </c>
      <c r="B13" s="242"/>
      <c r="C13" s="242"/>
      <c r="D13" s="242"/>
      <c r="E13" s="242"/>
      <c r="F13" s="242"/>
      <c r="G13" s="69">
        <v>229620</v>
      </c>
      <c r="H13" s="69">
        <v>229620</v>
      </c>
      <c r="I13" s="75"/>
      <c r="J13" s="75"/>
      <c r="K13" s="76"/>
      <c r="L13" s="75"/>
      <c r="M13" s="75"/>
      <c r="N13" s="75"/>
      <c r="O13" s="75"/>
      <c r="P13" s="76"/>
      <c r="Q13" s="75"/>
    </row>
  </sheetData>
  <mergeCells count="16">
    <mergeCell ref="A2:Q2"/>
    <mergeCell ref="A3:C3"/>
    <mergeCell ref="G4:Q4"/>
    <mergeCell ref="L5:Q5"/>
    <mergeCell ref="A13:F13"/>
    <mergeCell ref="A4:A6"/>
    <mergeCell ref="B4:B6"/>
    <mergeCell ref="C4:C6"/>
    <mergeCell ref="D4:D6"/>
    <mergeCell ref="E4:E6"/>
    <mergeCell ref="F4:F6"/>
    <mergeCell ref="G5:G6"/>
    <mergeCell ref="H5:H6"/>
    <mergeCell ref="I5:I6"/>
    <mergeCell ref="J5:J6"/>
    <mergeCell ref="K5:K6"/>
  </mergeCells>
  <phoneticPr fontId="52" type="noConversion"/>
  <pageMargins left="0.70833333333333304" right="0.70833333333333304" top="0.74791666666666701" bottom="0.74791666666666701" header="0.31458333333333299" footer="0.31458333333333299"/>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IV8"/>
  <sheetViews>
    <sheetView workbookViewId="0">
      <selection activeCell="I15" sqref="I15"/>
    </sheetView>
  </sheetViews>
  <sheetFormatPr defaultColWidth="8.90625" defaultRowHeight="14.25" customHeight="1"/>
  <cols>
    <col min="1" max="1" width="50" style="1" customWidth="1"/>
    <col min="2" max="2" width="17.26953125" style="1" customWidth="1"/>
    <col min="3" max="4" width="13.453125" style="1" customWidth="1"/>
    <col min="5" max="12" width="10.26953125" style="1" customWidth="1"/>
    <col min="13" max="13" width="13.1796875" style="1" customWidth="1"/>
    <col min="14" max="14" width="9.08984375" style="42" customWidth="1"/>
    <col min="15" max="246" width="9.08984375" style="42"/>
    <col min="247" max="247" width="9.08984375" style="48"/>
    <col min="248" max="256" width="8.90625" style="48"/>
  </cols>
  <sheetData>
    <row r="1" spans="1:247" s="42" customFormat="1" ht="13.5" customHeight="1">
      <c r="A1" s="3"/>
      <c r="B1" s="3"/>
      <c r="C1" s="3"/>
      <c r="D1" s="49"/>
      <c r="E1" s="1"/>
      <c r="F1" s="1"/>
      <c r="G1" s="1"/>
      <c r="H1" s="1"/>
      <c r="I1" s="1"/>
      <c r="J1" s="1"/>
      <c r="K1" s="1"/>
      <c r="L1" s="1"/>
      <c r="M1" s="1"/>
    </row>
    <row r="2" spans="1:247" s="42" customFormat="1" ht="35" customHeight="1">
      <c r="A2" s="354" t="s">
        <v>16</v>
      </c>
      <c r="B2" s="354"/>
      <c r="C2" s="354"/>
      <c r="D2" s="354"/>
      <c r="E2" s="354"/>
      <c r="F2" s="354"/>
      <c r="G2" s="354"/>
      <c r="H2" s="354"/>
      <c r="I2" s="354"/>
      <c r="J2" s="354"/>
      <c r="K2" s="354"/>
      <c r="L2" s="354"/>
      <c r="M2" s="354"/>
    </row>
    <row r="3" spans="1:247" s="47" customFormat="1" ht="24" customHeight="1">
      <c r="A3" s="199" t="s">
        <v>21</v>
      </c>
      <c r="B3" s="217"/>
      <c r="C3" s="217"/>
      <c r="D3" s="217"/>
      <c r="E3" s="50"/>
      <c r="F3" s="50"/>
      <c r="G3" s="50"/>
      <c r="H3" s="50"/>
      <c r="I3" s="50"/>
      <c r="J3" s="59"/>
      <c r="K3" s="59"/>
      <c r="L3" s="59"/>
      <c r="M3" s="60" t="s">
        <v>194</v>
      </c>
    </row>
    <row r="4" spans="1:247" s="42" customFormat="1" ht="19.5" customHeight="1">
      <c r="A4" s="203" t="s">
        <v>702</v>
      </c>
      <c r="B4" s="201" t="s">
        <v>208</v>
      </c>
      <c r="C4" s="248"/>
      <c r="D4" s="248"/>
      <c r="E4" s="242" t="s">
        <v>703</v>
      </c>
      <c r="F4" s="242"/>
      <c r="G4" s="242"/>
      <c r="H4" s="242"/>
      <c r="I4" s="242"/>
      <c r="J4" s="242"/>
      <c r="K4" s="242"/>
      <c r="L4" s="242"/>
      <c r="M4" s="242"/>
    </row>
    <row r="5" spans="1:247" s="42" customFormat="1" ht="40.5" customHeight="1">
      <c r="A5" s="204"/>
      <c r="B5" s="17" t="s">
        <v>75</v>
      </c>
      <c r="C5" s="7" t="s">
        <v>78</v>
      </c>
      <c r="D5" s="52" t="s">
        <v>704</v>
      </c>
      <c r="E5" s="18" t="s">
        <v>705</v>
      </c>
      <c r="F5" s="18" t="s">
        <v>706</v>
      </c>
      <c r="G5" s="18" t="s">
        <v>707</v>
      </c>
      <c r="H5" s="18" t="s">
        <v>708</v>
      </c>
      <c r="I5" s="9" t="s">
        <v>709</v>
      </c>
      <c r="J5" s="18" t="s">
        <v>710</v>
      </c>
      <c r="K5" s="18" t="s">
        <v>711</v>
      </c>
      <c r="L5" s="18" t="s">
        <v>712</v>
      </c>
      <c r="M5" s="18" t="s">
        <v>713</v>
      </c>
    </row>
    <row r="6" spans="1:247" s="42" customFormat="1" ht="19.5" customHeight="1">
      <c r="A6" s="16">
        <v>1</v>
      </c>
      <c r="B6" s="16">
        <v>2</v>
      </c>
      <c r="C6" s="16">
        <v>3</v>
      </c>
      <c r="D6" s="53">
        <v>4</v>
      </c>
      <c r="E6" s="16">
        <v>5</v>
      </c>
      <c r="F6" s="16">
        <v>6</v>
      </c>
      <c r="G6" s="16">
        <v>7</v>
      </c>
      <c r="H6" s="54">
        <v>8</v>
      </c>
      <c r="I6" s="61">
        <v>9</v>
      </c>
      <c r="J6" s="61">
        <v>10</v>
      </c>
      <c r="K6" s="61">
        <v>11</v>
      </c>
      <c r="L6" s="54">
        <v>12</v>
      </c>
      <c r="M6" s="61">
        <v>13</v>
      </c>
    </row>
    <row r="7" spans="1:247" s="42" customFormat="1" ht="19.5" customHeight="1">
      <c r="A7" s="355" t="s">
        <v>714</v>
      </c>
      <c r="B7" s="356"/>
      <c r="C7" s="356"/>
      <c r="D7" s="356"/>
      <c r="E7" s="356"/>
      <c r="F7" s="356"/>
      <c r="G7" s="357"/>
      <c r="H7" s="55" t="s">
        <v>91</v>
      </c>
      <c r="I7" s="55" t="s">
        <v>91</v>
      </c>
      <c r="J7" s="55" t="s">
        <v>91</v>
      </c>
      <c r="K7" s="55" t="s">
        <v>91</v>
      </c>
      <c r="L7" s="55" t="s">
        <v>91</v>
      </c>
      <c r="M7" s="55" t="s">
        <v>91</v>
      </c>
      <c r="IM7" s="62"/>
    </row>
    <row r="8" spans="1:247" s="42" customFormat="1" ht="19.5" customHeight="1">
      <c r="A8" s="13" t="s">
        <v>91</v>
      </c>
      <c r="B8" s="56" t="s">
        <v>91</v>
      </c>
      <c r="C8" s="56" t="s">
        <v>91</v>
      </c>
      <c r="D8" s="57" t="s">
        <v>91</v>
      </c>
      <c r="E8" s="56" t="s">
        <v>91</v>
      </c>
      <c r="F8" s="56" t="s">
        <v>91</v>
      </c>
      <c r="G8" s="56" t="s">
        <v>91</v>
      </c>
      <c r="H8" s="58" t="s">
        <v>91</v>
      </c>
      <c r="I8" s="58" t="s">
        <v>91</v>
      </c>
      <c r="J8" s="58" t="s">
        <v>91</v>
      </c>
      <c r="K8" s="58" t="s">
        <v>91</v>
      </c>
      <c r="L8" s="58" t="s">
        <v>91</v>
      </c>
      <c r="M8" s="58" t="s">
        <v>91</v>
      </c>
    </row>
  </sheetData>
  <mergeCells count="6">
    <mergeCell ref="A2:M2"/>
    <mergeCell ref="A3:D3"/>
    <mergeCell ref="B4:D4"/>
    <mergeCell ref="E4:M4"/>
    <mergeCell ref="A7:G7"/>
    <mergeCell ref="A4:A5"/>
  </mergeCells>
  <phoneticPr fontId="52" type="noConversion"/>
  <printOptions horizontalCentered="1"/>
  <pageMargins left="0.39305555555555599" right="0.39305555555555599" top="0.51180555555555596" bottom="0.51180555555555596" header="0.31458333333333299" footer="0.31458333333333299"/>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sheetPr>
    <pageSetUpPr fitToPage="1"/>
  </sheetPr>
  <dimension ref="A1:J7"/>
  <sheetViews>
    <sheetView workbookViewId="0">
      <selection activeCell="C14" sqref="C14"/>
    </sheetView>
  </sheetViews>
  <sheetFormatPr defaultColWidth="9.08984375" defaultRowHeight="13"/>
  <cols>
    <col min="1" max="1" width="34.26953125" style="41" customWidth="1"/>
    <col min="2" max="2" width="29" style="41" customWidth="1"/>
    <col min="3" max="5" width="23.54296875" style="41" customWidth="1"/>
    <col min="6" max="6" width="11.26953125" style="42" customWidth="1"/>
    <col min="7" max="7" width="25.08984375" style="41" customWidth="1"/>
    <col min="8" max="8" width="15.54296875" style="42" customWidth="1"/>
    <col min="9" max="9" width="13.453125" style="42" customWidth="1"/>
    <col min="10" max="10" width="18.81640625" style="41" customWidth="1"/>
    <col min="11" max="11" width="9.08984375" style="42" customWidth="1"/>
    <col min="12" max="16384" width="9.08984375" style="42"/>
  </cols>
  <sheetData>
    <row r="1" spans="1:10" ht="12" customHeight="1">
      <c r="J1" s="4"/>
    </row>
    <row r="2" spans="1:10" ht="28.5" customHeight="1">
      <c r="A2" s="197" t="s">
        <v>17</v>
      </c>
      <c r="B2" s="215"/>
      <c r="C2" s="215"/>
      <c r="D2" s="215"/>
      <c r="E2" s="215"/>
      <c r="F2" s="216"/>
      <c r="G2" s="215"/>
      <c r="H2" s="216"/>
      <c r="I2" s="216"/>
      <c r="J2" s="215"/>
    </row>
    <row r="3" spans="1:10" ht="17.25" customHeight="1">
      <c r="A3" s="267" t="s">
        <v>21</v>
      </c>
      <c r="B3" s="268"/>
      <c r="C3" s="268"/>
      <c r="D3" s="268"/>
      <c r="E3" s="268"/>
      <c r="F3" s="269"/>
      <c r="G3" s="268"/>
      <c r="H3" s="269"/>
    </row>
    <row r="4" spans="1:10" ht="44.25" customHeight="1">
      <c r="A4" s="43" t="s">
        <v>345</v>
      </c>
      <c r="B4" s="43" t="s">
        <v>346</v>
      </c>
      <c r="C4" s="43" t="s">
        <v>347</v>
      </c>
      <c r="D4" s="43" t="s">
        <v>348</v>
      </c>
      <c r="E4" s="43" t="s">
        <v>349</v>
      </c>
      <c r="F4" s="44" t="s">
        <v>350</v>
      </c>
      <c r="G4" s="43" t="s">
        <v>351</v>
      </c>
      <c r="H4" s="44" t="s">
        <v>352</v>
      </c>
      <c r="I4" s="44" t="s">
        <v>353</v>
      </c>
      <c r="J4" s="43" t="s">
        <v>354</v>
      </c>
    </row>
    <row r="5" spans="1:10" ht="14.25" customHeight="1">
      <c r="A5" s="43">
        <v>1</v>
      </c>
      <c r="B5" s="43">
        <v>2</v>
      </c>
      <c r="C5" s="43">
        <v>3</v>
      </c>
      <c r="D5" s="43">
        <v>4</v>
      </c>
      <c r="E5" s="43">
        <v>5</v>
      </c>
      <c r="F5" s="43">
        <v>6</v>
      </c>
      <c r="G5" s="43">
        <v>7</v>
      </c>
      <c r="H5" s="43">
        <v>8</v>
      </c>
      <c r="I5" s="43">
        <v>9</v>
      </c>
      <c r="J5" s="43">
        <v>10</v>
      </c>
    </row>
    <row r="6" spans="1:10" ht="42" customHeight="1">
      <c r="A6" s="358" t="s">
        <v>714</v>
      </c>
      <c r="B6" s="336"/>
      <c r="C6" s="336"/>
      <c r="D6" s="339"/>
      <c r="E6" s="45"/>
      <c r="F6" s="46"/>
      <c r="G6" s="45"/>
      <c r="H6" s="46"/>
      <c r="I6" s="46"/>
      <c r="J6" s="45"/>
    </row>
    <row r="7" spans="1:10" ht="42.75" customHeight="1">
      <c r="A7" s="11" t="s">
        <v>91</v>
      </c>
      <c r="B7" s="11" t="s">
        <v>91</v>
      </c>
      <c r="C7" s="11" t="s">
        <v>91</v>
      </c>
      <c r="D7" s="11" t="s">
        <v>91</v>
      </c>
      <c r="E7" s="19" t="s">
        <v>91</v>
      </c>
      <c r="F7" s="11" t="s">
        <v>91</v>
      </c>
      <c r="G7" s="19" t="s">
        <v>91</v>
      </c>
      <c r="H7" s="11" t="s">
        <v>91</v>
      </c>
      <c r="I7" s="11" t="s">
        <v>91</v>
      </c>
      <c r="J7" s="19" t="s">
        <v>91</v>
      </c>
    </row>
  </sheetData>
  <mergeCells count="3">
    <mergeCell ref="A2:J2"/>
    <mergeCell ref="A3:H3"/>
    <mergeCell ref="A6:D6"/>
  </mergeCells>
  <phoneticPr fontId="52" type="noConversion"/>
  <printOptions horizontalCentered="1"/>
  <pageMargins left="0.39305555555555599" right="0.39305555555555599" top="0.51180555555555596" bottom="0.51180555555555596" header="0.31458333333333299" footer="0.31458333333333299"/>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sheetPr>
    <pageSetUpPr fitToPage="1"/>
  </sheetPr>
  <dimension ref="A1:H13"/>
  <sheetViews>
    <sheetView tabSelected="1" workbookViewId="0">
      <selection activeCell="A6" sqref="A6"/>
    </sheetView>
  </sheetViews>
  <sheetFormatPr defaultColWidth="9.08984375" defaultRowHeight="13"/>
  <cols>
    <col min="1" max="1" width="29" style="29"/>
    <col min="2" max="2" width="18.7265625" style="29" customWidth="1"/>
    <col min="3" max="3" width="24.81640625" style="29" customWidth="1"/>
    <col min="4" max="4" width="23.54296875" style="29" customWidth="1"/>
    <col min="5" max="5" width="19.6328125" style="29" customWidth="1"/>
    <col min="6" max="6" width="19.08984375" style="29" customWidth="1"/>
    <col min="7" max="7" width="25.08984375" style="29" customWidth="1"/>
    <col min="8" max="8" width="18.81640625" style="29" customWidth="1"/>
    <col min="9" max="16384" width="9.08984375" style="29"/>
  </cols>
  <sheetData>
    <row r="1" spans="1:8">
      <c r="H1" s="30"/>
    </row>
    <row r="2" spans="1:8" ht="28.5">
      <c r="A2" s="359" t="s">
        <v>18</v>
      </c>
      <c r="B2" s="359"/>
      <c r="C2" s="359"/>
      <c r="D2" s="359"/>
      <c r="E2" s="359"/>
      <c r="F2" s="359"/>
      <c r="G2" s="359"/>
      <c r="H2" s="359"/>
    </row>
    <row r="3" spans="1:8" ht="14">
      <c r="A3" s="31" t="s">
        <v>21</v>
      </c>
      <c r="B3" s="32"/>
    </row>
    <row r="4" spans="1:8" ht="18" customHeight="1">
      <c r="A4" s="363" t="s">
        <v>201</v>
      </c>
      <c r="B4" s="363" t="s">
        <v>715</v>
      </c>
      <c r="C4" s="363" t="s">
        <v>716</v>
      </c>
      <c r="D4" s="363" t="s">
        <v>717</v>
      </c>
      <c r="E4" s="363" t="s">
        <v>718</v>
      </c>
      <c r="F4" s="360" t="s">
        <v>719</v>
      </c>
      <c r="G4" s="361"/>
      <c r="H4" s="362"/>
    </row>
    <row r="5" spans="1:8" ht="18" customHeight="1">
      <c r="A5" s="364"/>
      <c r="B5" s="364"/>
      <c r="C5" s="364"/>
      <c r="D5" s="364"/>
      <c r="E5" s="364"/>
      <c r="F5" s="33" t="s">
        <v>674</v>
      </c>
      <c r="G5" s="33" t="s">
        <v>720</v>
      </c>
      <c r="H5" s="33" t="s">
        <v>721</v>
      </c>
    </row>
    <row r="6" spans="1:8" ht="21" customHeight="1">
      <c r="A6" s="34">
        <v>1</v>
      </c>
      <c r="B6" s="34">
        <v>2</v>
      </c>
      <c r="C6" s="34">
        <v>3</v>
      </c>
      <c r="D6" s="34">
        <v>4</v>
      </c>
      <c r="E6" s="34">
        <v>5</v>
      </c>
      <c r="F6" s="34">
        <v>6</v>
      </c>
      <c r="G6" s="34">
        <v>7</v>
      </c>
      <c r="H6" s="34">
        <v>8</v>
      </c>
    </row>
    <row r="7" spans="1:8" ht="24" customHeight="1">
      <c r="A7" s="35" t="s">
        <v>235</v>
      </c>
      <c r="B7" s="35" t="s">
        <v>722</v>
      </c>
      <c r="C7" s="36" t="s">
        <v>723</v>
      </c>
      <c r="D7" s="37" t="s">
        <v>724</v>
      </c>
      <c r="E7" s="38" t="s">
        <v>436</v>
      </c>
      <c r="F7" s="39">
        <v>15</v>
      </c>
      <c r="G7" s="40">
        <v>9000</v>
      </c>
      <c r="H7" s="40">
        <v>135000</v>
      </c>
    </row>
    <row r="8" spans="1:8">
      <c r="A8" s="35" t="s">
        <v>235</v>
      </c>
      <c r="B8" s="35" t="s">
        <v>722</v>
      </c>
      <c r="C8" s="36" t="s">
        <v>723</v>
      </c>
      <c r="D8" s="37" t="s">
        <v>724</v>
      </c>
      <c r="E8" s="38" t="s">
        <v>436</v>
      </c>
      <c r="F8" s="39">
        <v>1</v>
      </c>
      <c r="G8" s="40">
        <v>15000</v>
      </c>
      <c r="H8" s="40">
        <v>15000</v>
      </c>
    </row>
    <row r="9" spans="1:8">
      <c r="A9" s="35" t="s">
        <v>235</v>
      </c>
      <c r="B9" s="35" t="s">
        <v>722</v>
      </c>
      <c r="C9" s="36" t="s">
        <v>725</v>
      </c>
      <c r="D9" s="37" t="s">
        <v>726</v>
      </c>
      <c r="E9" s="38" t="s">
        <v>436</v>
      </c>
      <c r="F9" s="39">
        <v>1</v>
      </c>
      <c r="G9" s="40">
        <v>15000</v>
      </c>
      <c r="H9" s="40">
        <v>15000</v>
      </c>
    </row>
    <row r="10" spans="1:8">
      <c r="A10" s="35" t="s">
        <v>235</v>
      </c>
      <c r="B10" s="35" t="s">
        <v>722</v>
      </c>
      <c r="C10" s="36" t="s">
        <v>725</v>
      </c>
      <c r="D10" s="37" t="s">
        <v>726</v>
      </c>
      <c r="E10" s="38" t="s">
        <v>436</v>
      </c>
      <c r="F10" s="39">
        <v>1</v>
      </c>
      <c r="G10" s="40">
        <v>3000</v>
      </c>
      <c r="H10" s="40">
        <v>3000</v>
      </c>
    </row>
    <row r="11" spans="1:8">
      <c r="A11" s="35" t="s">
        <v>235</v>
      </c>
      <c r="B11" s="35" t="s">
        <v>722</v>
      </c>
      <c r="C11" s="36" t="s">
        <v>727</v>
      </c>
      <c r="D11" s="37" t="s">
        <v>681</v>
      </c>
      <c r="E11" s="38" t="s">
        <v>436</v>
      </c>
      <c r="F11" s="39">
        <v>5</v>
      </c>
      <c r="G11" s="40">
        <v>1500</v>
      </c>
      <c r="H11" s="40">
        <v>7500</v>
      </c>
    </row>
    <row r="12" spans="1:8">
      <c r="A12" s="190" t="s">
        <v>235</v>
      </c>
      <c r="B12" s="190" t="s">
        <v>728</v>
      </c>
      <c r="C12" s="191" t="s">
        <v>729</v>
      </c>
      <c r="D12" s="192" t="s">
        <v>730</v>
      </c>
      <c r="E12" s="193" t="s">
        <v>467</v>
      </c>
      <c r="F12" s="194">
        <v>1</v>
      </c>
      <c r="G12" s="195">
        <v>3500</v>
      </c>
      <c r="H12" s="195">
        <v>3500</v>
      </c>
    </row>
    <row r="13" spans="1:8" ht="20.5" customHeight="1">
      <c r="A13" s="378"/>
      <c r="B13" s="379" t="s">
        <v>738</v>
      </c>
      <c r="C13" s="380"/>
      <c r="D13" s="380"/>
      <c r="E13" s="380"/>
      <c r="F13" s="381">
        <v>24</v>
      </c>
      <c r="G13" s="378"/>
      <c r="H13" s="382">
        <v>179000</v>
      </c>
    </row>
  </sheetData>
  <mergeCells count="8">
    <mergeCell ref="B13:E13"/>
    <mergeCell ref="A2:H2"/>
    <mergeCell ref="F4:H4"/>
    <mergeCell ref="A4:A5"/>
    <mergeCell ref="B4:B5"/>
    <mergeCell ref="C4:C5"/>
    <mergeCell ref="D4:D5"/>
    <mergeCell ref="E4:E5"/>
  </mergeCells>
  <phoneticPr fontId="52" type="noConversion"/>
  <printOptions horizontalCentered="1"/>
  <pageMargins left="0.39305555555555599" right="0.39305555555555599" top="0.51180555555555596" bottom="0.51180555555555596" header="0.31458333333333299" footer="0.31458333333333299"/>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dimension ref="A1:K16"/>
  <sheetViews>
    <sheetView workbookViewId="0">
      <selection activeCell="G13" sqref="G13"/>
    </sheetView>
  </sheetViews>
  <sheetFormatPr defaultColWidth="9.1796875" defaultRowHeight="14.25" customHeight="1"/>
  <cols>
    <col min="1" max="1" width="10.26953125" style="1" customWidth="1"/>
    <col min="2" max="3" width="23.81640625" style="1" customWidth="1"/>
    <col min="4" max="4" width="11.1796875" style="1" customWidth="1"/>
    <col min="5" max="5" width="17.7265625" style="1" customWidth="1"/>
    <col min="6" max="6" width="9.81640625" style="1" customWidth="1"/>
    <col min="7" max="7" width="17.7265625" style="1" customWidth="1"/>
    <col min="8" max="11" width="23.1796875" style="1" customWidth="1"/>
    <col min="12" max="12" width="9.1796875" style="1" customWidth="1"/>
    <col min="13" max="16384" width="9.1796875" style="1"/>
  </cols>
  <sheetData>
    <row r="1" spans="1:11" ht="14.25" customHeight="1">
      <c r="D1" s="2"/>
      <c r="E1" s="2"/>
      <c r="F1" s="2"/>
      <c r="G1" s="2"/>
      <c r="H1" s="3"/>
      <c r="I1" s="3"/>
      <c r="J1" s="3"/>
      <c r="K1" s="4"/>
    </row>
    <row r="2" spans="1:11" ht="41.25" customHeight="1">
      <c r="A2" s="215" t="s">
        <v>19</v>
      </c>
      <c r="B2" s="215"/>
      <c r="C2" s="215"/>
      <c r="D2" s="215"/>
      <c r="E2" s="215"/>
      <c r="F2" s="215"/>
      <c r="G2" s="215"/>
      <c r="H2" s="215"/>
      <c r="I2" s="215"/>
      <c r="J2" s="215"/>
      <c r="K2" s="215"/>
    </row>
    <row r="3" spans="1:11" ht="13.5" customHeight="1">
      <c r="A3" s="235" t="s">
        <v>21</v>
      </c>
      <c r="B3" s="199"/>
      <c r="C3" s="199"/>
      <c r="D3" s="199"/>
      <c r="E3" s="199"/>
      <c r="F3" s="199"/>
      <c r="G3" s="199"/>
      <c r="H3" s="5"/>
      <c r="I3" s="5"/>
      <c r="J3" s="5"/>
      <c r="K3" s="6" t="s">
        <v>194</v>
      </c>
    </row>
    <row r="4" spans="1:11" ht="21.75" customHeight="1">
      <c r="A4" s="368" t="s">
        <v>301</v>
      </c>
      <c r="B4" s="368" t="s">
        <v>203</v>
      </c>
      <c r="C4" s="368" t="s">
        <v>302</v>
      </c>
      <c r="D4" s="230" t="s">
        <v>204</v>
      </c>
      <c r="E4" s="230" t="s">
        <v>205</v>
      </c>
      <c r="F4" s="230" t="s">
        <v>303</v>
      </c>
      <c r="G4" s="230" t="s">
        <v>304</v>
      </c>
      <c r="H4" s="203" t="s">
        <v>75</v>
      </c>
      <c r="I4" s="201" t="s">
        <v>731</v>
      </c>
      <c r="J4" s="248"/>
      <c r="K4" s="202"/>
    </row>
    <row r="5" spans="1:11" ht="21.75" customHeight="1">
      <c r="A5" s="369"/>
      <c r="B5" s="369"/>
      <c r="C5" s="369"/>
      <c r="D5" s="346"/>
      <c r="E5" s="346"/>
      <c r="F5" s="346"/>
      <c r="G5" s="346"/>
      <c r="H5" s="334"/>
      <c r="I5" s="230" t="s">
        <v>78</v>
      </c>
      <c r="J5" s="230" t="s">
        <v>79</v>
      </c>
      <c r="K5" s="230" t="s">
        <v>80</v>
      </c>
    </row>
    <row r="6" spans="1:11" ht="40.5" customHeight="1">
      <c r="A6" s="370"/>
      <c r="B6" s="370"/>
      <c r="C6" s="370"/>
      <c r="D6" s="231"/>
      <c r="E6" s="231"/>
      <c r="F6" s="231"/>
      <c r="G6" s="231"/>
      <c r="H6" s="204"/>
      <c r="I6" s="231"/>
      <c r="J6" s="231"/>
      <c r="K6" s="231"/>
    </row>
    <row r="7" spans="1:11" ht="15" customHeight="1">
      <c r="A7" s="10">
        <v>1</v>
      </c>
      <c r="B7" s="10">
        <v>2</v>
      </c>
      <c r="C7" s="10">
        <v>3</v>
      </c>
      <c r="D7" s="10">
        <v>4</v>
      </c>
      <c r="E7" s="10">
        <v>5</v>
      </c>
      <c r="F7" s="10">
        <v>6</v>
      </c>
      <c r="G7" s="10">
        <v>7</v>
      </c>
      <c r="H7" s="10">
        <v>8</v>
      </c>
      <c r="I7" s="10">
        <v>9</v>
      </c>
      <c r="J7" s="26">
        <v>10</v>
      </c>
      <c r="K7" s="26">
        <v>11</v>
      </c>
    </row>
    <row r="8" spans="1:11" ht="21.5" customHeight="1">
      <c r="A8" s="13"/>
      <c r="B8" s="11"/>
      <c r="C8" s="19"/>
      <c r="D8" s="19"/>
      <c r="E8" s="19"/>
      <c r="F8" s="13"/>
      <c r="G8" s="13"/>
      <c r="H8" s="20"/>
      <c r="I8" s="20"/>
      <c r="J8" s="27"/>
      <c r="K8" s="27"/>
    </row>
    <row r="9" spans="1:11" ht="23.5" customHeight="1">
      <c r="A9" s="13"/>
      <c r="B9" s="21"/>
      <c r="C9" s="21"/>
      <c r="D9" s="21"/>
      <c r="E9" s="21"/>
      <c r="F9" s="13"/>
      <c r="G9" s="13"/>
      <c r="H9" s="20"/>
      <c r="I9" s="20"/>
      <c r="J9" s="28"/>
      <c r="K9" s="28"/>
    </row>
    <row r="10" spans="1:11" ht="18.75" customHeight="1">
      <c r="A10" s="22"/>
      <c r="B10" s="23"/>
      <c r="C10" s="23"/>
      <c r="D10" s="23"/>
      <c r="E10" s="23"/>
      <c r="F10" s="23"/>
      <c r="G10" s="23"/>
      <c r="H10" s="24"/>
      <c r="I10" s="24"/>
      <c r="J10" s="24"/>
      <c r="K10" s="24"/>
    </row>
    <row r="11" spans="1:11" ht="18.75" customHeight="1">
      <c r="A11" s="22"/>
      <c r="B11" s="23"/>
      <c r="C11" s="23"/>
      <c r="D11" s="23"/>
      <c r="E11" s="23"/>
      <c r="F11" s="23"/>
      <c r="G11" s="23"/>
      <c r="H11" s="24"/>
      <c r="I11" s="24"/>
      <c r="J11" s="24"/>
      <c r="K11" s="24"/>
    </row>
    <row r="12" spans="1:11" ht="18.75" customHeight="1">
      <c r="A12" s="22"/>
      <c r="B12" s="23"/>
      <c r="C12" s="23"/>
      <c r="D12" s="23"/>
      <c r="E12" s="23"/>
      <c r="F12" s="23"/>
      <c r="G12" s="23"/>
      <c r="H12" s="24"/>
      <c r="I12" s="24"/>
      <c r="J12" s="24"/>
      <c r="K12" s="24"/>
    </row>
    <row r="13" spans="1:11" ht="18.75" customHeight="1">
      <c r="A13" s="22"/>
      <c r="B13" s="23"/>
      <c r="C13" s="23"/>
      <c r="D13" s="23"/>
      <c r="E13" s="23"/>
      <c r="F13" s="23"/>
      <c r="G13" s="23"/>
      <c r="H13" s="24"/>
      <c r="I13" s="24"/>
      <c r="J13" s="24"/>
      <c r="K13" s="24"/>
    </row>
    <row r="14" spans="1:11" ht="18.75" customHeight="1">
      <c r="A14" s="365" t="s">
        <v>148</v>
      </c>
      <c r="B14" s="366"/>
      <c r="C14" s="366"/>
      <c r="D14" s="366"/>
      <c r="E14" s="366"/>
      <c r="F14" s="366"/>
      <c r="G14" s="367"/>
      <c r="H14" s="25" t="s">
        <v>91</v>
      </c>
      <c r="I14" s="25" t="s">
        <v>91</v>
      </c>
      <c r="J14" s="25" t="s">
        <v>91</v>
      </c>
      <c r="K14" s="25"/>
    </row>
    <row r="15" spans="1:11" ht="14.25" customHeight="1">
      <c r="A15" s="1" t="s">
        <v>732</v>
      </c>
    </row>
    <row r="16" spans="1:11" ht="14.25" customHeight="1">
      <c r="A16" s="15"/>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honeticPr fontId="5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sheetPr>
    <pageSetUpPr fitToPage="1"/>
  </sheetPr>
  <dimension ref="A1:D37"/>
  <sheetViews>
    <sheetView workbookViewId="0">
      <pane xSplit="1" ySplit="6" topLeftCell="B7" activePane="bottomRight" state="frozen"/>
      <selection pane="topRight"/>
      <selection pane="bottomLeft"/>
      <selection pane="bottomRight" activeCell="D12" sqref="D12:D32"/>
    </sheetView>
  </sheetViews>
  <sheetFormatPr defaultColWidth="8" defaultRowHeight="13"/>
  <cols>
    <col min="1" max="1" width="39.54296875" style="1" customWidth="1"/>
    <col min="2" max="2" width="43.08984375" style="1" customWidth="1"/>
    <col min="3" max="3" width="40.453125" style="1" customWidth="1"/>
    <col min="4" max="4" width="46.08984375" style="1" customWidth="1"/>
    <col min="5" max="5" width="8" style="42" customWidth="1"/>
    <col min="6" max="16384" width="8" style="42"/>
  </cols>
  <sheetData>
    <row r="1" spans="1:4" ht="17" customHeight="1">
      <c r="A1" s="167"/>
      <c r="B1" s="3"/>
      <c r="C1" s="3"/>
      <c r="D1" s="85"/>
    </row>
    <row r="2" spans="1:4" ht="36" customHeight="1">
      <c r="A2" s="197" t="s">
        <v>2</v>
      </c>
      <c r="B2" s="198"/>
      <c r="C2" s="198"/>
      <c r="D2" s="198"/>
    </row>
    <row r="3" spans="1:4" ht="21" customHeight="1">
      <c r="A3" s="199" t="s">
        <v>21</v>
      </c>
      <c r="B3" s="200"/>
      <c r="C3" s="143"/>
      <c r="D3" s="84" t="s">
        <v>22</v>
      </c>
    </row>
    <row r="4" spans="1:4" ht="19.5" customHeight="1">
      <c r="A4" s="201" t="s">
        <v>23</v>
      </c>
      <c r="B4" s="202"/>
      <c r="C4" s="201" t="s">
        <v>24</v>
      </c>
      <c r="D4" s="202"/>
    </row>
    <row r="5" spans="1:4" ht="19.5" customHeight="1">
      <c r="A5" s="203" t="s">
        <v>25</v>
      </c>
      <c r="B5" s="203" t="s">
        <v>26</v>
      </c>
      <c r="C5" s="203" t="s">
        <v>27</v>
      </c>
      <c r="D5" s="203" t="s">
        <v>26</v>
      </c>
    </row>
    <row r="6" spans="1:4" ht="19.5" customHeight="1">
      <c r="A6" s="204"/>
      <c r="B6" s="204"/>
      <c r="C6" s="204"/>
      <c r="D6" s="204"/>
    </row>
    <row r="7" spans="1:4" ht="20.25" customHeight="1">
      <c r="A7" s="145" t="s">
        <v>28</v>
      </c>
      <c r="B7" s="136">
        <v>15078032.050000001</v>
      </c>
      <c r="C7" s="145" t="s">
        <v>29</v>
      </c>
      <c r="D7" s="98"/>
    </row>
    <row r="8" spans="1:4" ht="20.25" customHeight="1">
      <c r="A8" s="145" t="s">
        <v>30</v>
      </c>
      <c r="B8" s="136"/>
      <c r="C8" s="145" t="s">
        <v>31</v>
      </c>
      <c r="D8" s="98"/>
    </row>
    <row r="9" spans="1:4" ht="20.25" customHeight="1">
      <c r="A9" s="145" t="s">
        <v>32</v>
      </c>
      <c r="B9" s="136"/>
      <c r="C9" s="145" t="s">
        <v>33</v>
      </c>
      <c r="D9" s="98"/>
    </row>
    <row r="10" spans="1:4" ht="20.25" customHeight="1">
      <c r="A10" s="145" t="s">
        <v>34</v>
      </c>
      <c r="B10" s="136"/>
      <c r="C10" s="145" t="s">
        <v>35</v>
      </c>
      <c r="D10" s="98"/>
    </row>
    <row r="11" spans="1:4" ht="20.25" customHeight="1">
      <c r="A11" s="145" t="s">
        <v>36</v>
      </c>
      <c r="B11" s="168"/>
      <c r="C11" s="145" t="s">
        <v>37</v>
      </c>
      <c r="D11" s="98"/>
    </row>
    <row r="12" spans="1:4" ht="20.25" customHeight="1">
      <c r="A12" s="145" t="s">
        <v>38</v>
      </c>
      <c r="B12" s="97"/>
      <c r="C12" s="145" t="s">
        <v>39</v>
      </c>
      <c r="D12" s="98"/>
    </row>
    <row r="13" spans="1:4" ht="20.25" customHeight="1">
      <c r="A13" s="145" t="s">
        <v>40</v>
      </c>
      <c r="B13" s="97"/>
      <c r="C13" s="145" t="s">
        <v>41</v>
      </c>
      <c r="D13" s="98"/>
    </row>
    <row r="14" spans="1:4" ht="20.25" customHeight="1">
      <c r="A14" s="145" t="s">
        <v>42</v>
      </c>
      <c r="B14" s="97"/>
      <c r="C14" s="145" t="s">
        <v>43</v>
      </c>
      <c r="D14" s="98">
        <v>1425298</v>
      </c>
    </row>
    <row r="15" spans="1:4" ht="20.25" customHeight="1">
      <c r="A15" s="169" t="s">
        <v>44</v>
      </c>
      <c r="B15" s="170"/>
      <c r="C15" s="145" t="s">
        <v>45</v>
      </c>
      <c r="D15" s="98">
        <v>13290679.050000001</v>
      </c>
    </row>
    <row r="16" spans="1:4" ht="20.25" customHeight="1">
      <c r="A16" s="169" t="s">
        <v>46</v>
      </c>
      <c r="B16" s="171"/>
      <c r="C16" s="145" t="s">
        <v>47</v>
      </c>
      <c r="D16" s="98"/>
    </row>
    <row r="17" spans="1:4" ht="20.25" customHeight="1">
      <c r="A17" s="169"/>
      <c r="B17" s="172"/>
      <c r="C17" s="145" t="s">
        <v>48</v>
      </c>
      <c r="D17" s="98"/>
    </row>
    <row r="18" spans="1:4" ht="20.25" customHeight="1">
      <c r="A18" s="171"/>
      <c r="B18" s="172"/>
      <c r="C18" s="145" t="s">
        <v>49</v>
      </c>
      <c r="D18" s="98"/>
    </row>
    <row r="19" spans="1:4" ht="20.25" customHeight="1">
      <c r="A19" s="171"/>
      <c r="B19" s="172"/>
      <c r="C19" s="145" t="s">
        <v>50</v>
      </c>
      <c r="D19" s="98"/>
    </row>
    <row r="20" spans="1:4" ht="20.25" customHeight="1">
      <c r="A20" s="171"/>
      <c r="B20" s="172"/>
      <c r="C20" s="145" t="s">
        <v>51</v>
      </c>
      <c r="D20" s="98"/>
    </row>
    <row r="21" spans="1:4" ht="20.25" customHeight="1">
      <c r="A21" s="171"/>
      <c r="B21" s="172"/>
      <c r="C21" s="145" t="s">
        <v>52</v>
      </c>
      <c r="D21" s="98"/>
    </row>
    <row r="22" spans="1:4" ht="20.25" customHeight="1">
      <c r="A22" s="171"/>
      <c r="B22" s="172"/>
      <c r="C22" s="145" t="s">
        <v>53</v>
      </c>
      <c r="D22" s="98"/>
    </row>
    <row r="23" spans="1:4" ht="20.25" customHeight="1">
      <c r="A23" s="171"/>
      <c r="B23" s="172"/>
      <c r="C23" s="145" t="s">
        <v>54</v>
      </c>
      <c r="D23" s="98"/>
    </row>
    <row r="24" spans="1:4" ht="20.25" customHeight="1">
      <c r="A24" s="171"/>
      <c r="B24" s="172"/>
      <c r="C24" s="145" t="s">
        <v>55</v>
      </c>
      <c r="D24" s="98"/>
    </row>
    <row r="25" spans="1:4" ht="20.25" customHeight="1">
      <c r="A25" s="171"/>
      <c r="B25" s="172"/>
      <c r="C25" s="145" t="s">
        <v>56</v>
      </c>
      <c r="D25" s="98">
        <v>691638</v>
      </c>
    </row>
    <row r="26" spans="1:4" ht="20.25" customHeight="1">
      <c r="A26" s="171"/>
      <c r="B26" s="172"/>
      <c r="C26" s="145" t="s">
        <v>57</v>
      </c>
      <c r="D26" s="98"/>
    </row>
    <row r="27" spans="1:4" ht="20.25" customHeight="1">
      <c r="A27" s="171"/>
      <c r="B27" s="172"/>
      <c r="C27" s="145" t="s">
        <v>58</v>
      </c>
      <c r="D27" s="98"/>
    </row>
    <row r="28" spans="1:4" ht="20.25" customHeight="1">
      <c r="A28" s="171"/>
      <c r="B28" s="172"/>
      <c r="C28" s="145" t="s">
        <v>59</v>
      </c>
      <c r="D28" s="98"/>
    </row>
    <row r="29" spans="1:4" ht="20.25" customHeight="1">
      <c r="A29" s="171"/>
      <c r="B29" s="172"/>
      <c r="C29" s="145" t="s">
        <v>60</v>
      </c>
      <c r="D29" s="98"/>
    </row>
    <row r="30" spans="1:4" ht="20.25" customHeight="1">
      <c r="A30" s="173"/>
      <c r="B30" s="174"/>
      <c r="C30" s="145" t="s">
        <v>61</v>
      </c>
      <c r="D30" s="98"/>
    </row>
    <row r="31" spans="1:4" ht="20.25" customHeight="1">
      <c r="A31" s="173"/>
      <c r="B31" s="174"/>
      <c r="C31" s="145" t="s">
        <v>62</v>
      </c>
      <c r="D31" s="98"/>
    </row>
    <row r="32" spans="1:4" ht="20.25" customHeight="1">
      <c r="A32" s="173"/>
      <c r="B32" s="174"/>
      <c r="C32" s="145" t="s">
        <v>63</v>
      </c>
      <c r="D32" s="98"/>
    </row>
    <row r="33" spans="1:4" ht="20.25" customHeight="1">
      <c r="A33" s="175" t="s">
        <v>64</v>
      </c>
      <c r="B33" s="176">
        <f>B7+B8+B9+B10+B11</f>
        <v>15078032.050000001</v>
      </c>
      <c r="C33" s="150" t="s">
        <v>65</v>
      </c>
      <c r="D33" s="147">
        <f>SUM(D7:D29)</f>
        <v>15407615.050000001</v>
      </c>
    </row>
    <row r="34" spans="1:4" ht="20.25" customHeight="1">
      <c r="A34" s="169" t="s">
        <v>66</v>
      </c>
      <c r="B34" s="177">
        <v>329583</v>
      </c>
      <c r="C34" s="145" t="s">
        <v>67</v>
      </c>
      <c r="D34" s="136"/>
    </row>
    <row r="35" spans="1:4" ht="20.25" customHeight="1">
      <c r="A35" s="169" t="s">
        <v>68</v>
      </c>
      <c r="B35" s="177">
        <v>329583</v>
      </c>
      <c r="C35" s="169" t="s">
        <v>68</v>
      </c>
      <c r="D35" s="178"/>
    </row>
    <row r="36" spans="1:4" ht="20.25" customHeight="1">
      <c r="A36" s="169" t="s">
        <v>69</v>
      </c>
      <c r="B36" s="179"/>
      <c r="C36" s="169" t="s">
        <v>70</v>
      </c>
      <c r="D36" s="178"/>
    </row>
    <row r="37" spans="1:4" ht="20.25" customHeight="1">
      <c r="A37" s="180" t="s">
        <v>71</v>
      </c>
      <c r="B37" s="181">
        <f>B33+B34</f>
        <v>15407615.050000001</v>
      </c>
      <c r="C37" s="150" t="s">
        <v>72</v>
      </c>
      <c r="D37" s="181">
        <f>D33+D34</f>
        <v>15407615.050000001</v>
      </c>
    </row>
  </sheetData>
  <mergeCells count="8">
    <mergeCell ref="A2:D2"/>
    <mergeCell ref="A3:B3"/>
    <mergeCell ref="A4:B4"/>
    <mergeCell ref="C4:D4"/>
    <mergeCell ref="A5:A6"/>
    <mergeCell ref="B5:B6"/>
    <mergeCell ref="C5:C6"/>
    <mergeCell ref="D5:D6"/>
  </mergeCells>
  <phoneticPr fontId="52" type="noConversion"/>
  <printOptions horizontalCentered="1"/>
  <pageMargins left="0.39305555555555599" right="0.39305555555555599" top="0.51180555555555596" bottom="0.51180555555555596" header="0.31458333333333299" footer="0.31458333333333299"/>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dimension ref="A1:G18"/>
  <sheetViews>
    <sheetView workbookViewId="0">
      <selection activeCell="D22" sqref="D22"/>
    </sheetView>
  </sheetViews>
  <sheetFormatPr defaultColWidth="9.1796875" defaultRowHeight="14.25" customHeight="1"/>
  <cols>
    <col min="1" max="1" width="35.26953125" style="1" customWidth="1"/>
    <col min="2" max="4" width="28" style="1" customWidth="1"/>
    <col min="5" max="7" width="23.81640625" style="1" customWidth="1"/>
    <col min="8" max="8" width="9.1796875" style="1" customWidth="1"/>
    <col min="9" max="16384" width="9.1796875" style="1"/>
  </cols>
  <sheetData>
    <row r="1" spans="1:7" ht="13.5" customHeight="1">
      <c r="D1" s="2"/>
      <c r="E1" s="3"/>
      <c r="F1" s="3"/>
      <c r="G1" s="4"/>
    </row>
    <row r="2" spans="1:7" ht="41.25" customHeight="1">
      <c r="A2" s="215" t="s">
        <v>20</v>
      </c>
      <c r="B2" s="215"/>
      <c r="C2" s="215"/>
      <c r="D2" s="215"/>
      <c r="E2" s="215"/>
      <c r="F2" s="215"/>
      <c r="G2" s="215"/>
    </row>
    <row r="3" spans="1:7" ht="13.5" customHeight="1">
      <c r="A3" s="235" t="s">
        <v>21</v>
      </c>
      <c r="B3" s="199"/>
      <c r="C3" s="199"/>
      <c r="D3" s="199"/>
      <c r="E3" s="5"/>
      <c r="F3" s="5"/>
      <c r="G3" s="6" t="s">
        <v>194</v>
      </c>
    </row>
    <row r="4" spans="1:7" ht="21.75" customHeight="1">
      <c r="A4" s="368" t="s">
        <v>302</v>
      </c>
      <c r="B4" s="368" t="s">
        <v>301</v>
      </c>
      <c r="C4" s="368" t="s">
        <v>203</v>
      </c>
      <c r="D4" s="230" t="s">
        <v>733</v>
      </c>
      <c r="E4" s="201" t="s">
        <v>78</v>
      </c>
      <c r="F4" s="248"/>
      <c r="G4" s="202"/>
    </row>
    <row r="5" spans="1:7" ht="21.75" customHeight="1">
      <c r="A5" s="369"/>
      <c r="B5" s="369"/>
      <c r="C5" s="369"/>
      <c r="D5" s="346"/>
      <c r="E5" s="374" t="s">
        <v>734</v>
      </c>
      <c r="F5" s="376" t="s">
        <v>735</v>
      </c>
      <c r="G5" s="376" t="s">
        <v>736</v>
      </c>
    </row>
    <row r="6" spans="1:7" ht="40.5" customHeight="1">
      <c r="A6" s="370"/>
      <c r="B6" s="370"/>
      <c r="C6" s="370"/>
      <c r="D6" s="231"/>
      <c r="E6" s="375"/>
      <c r="F6" s="377"/>
      <c r="G6" s="377"/>
    </row>
    <row r="7" spans="1:7" ht="15" customHeight="1">
      <c r="A7" s="10">
        <v>1</v>
      </c>
      <c r="B7" s="10">
        <v>2</v>
      </c>
      <c r="C7" s="10">
        <v>3</v>
      </c>
      <c r="D7" s="10">
        <v>4</v>
      </c>
      <c r="E7" s="10">
        <v>5</v>
      </c>
      <c r="F7" s="10">
        <v>6</v>
      </c>
      <c r="G7" s="10">
        <v>7</v>
      </c>
    </row>
    <row r="8" spans="1:7" ht="17.25" customHeight="1">
      <c r="A8" s="11" t="s">
        <v>90</v>
      </c>
      <c r="B8" s="12" t="s">
        <v>308</v>
      </c>
      <c r="C8" s="13" t="s">
        <v>310</v>
      </c>
      <c r="D8" s="11" t="s">
        <v>737</v>
      </c>
      <c r="E8" s="14">
        <v>930000</v>
      </c>
      <c r="F8" s="14"/>
      <c r="G8" s="14"/>
    </row>
    <row r="9" spans="1:7" ht="18.75" customHeight="1">
      <c r="A9" s="11" t="s">
        <v>90</v>
      </c>
      <c r="B9" s="11" t="s">
        <v>308</v>
      </c>
      <c r="C9" s="13" t="s">
        <v>314</v>
      </c>
      <c r="D9" s="11" t="s">
        <v>737</v>
      </c>
      <c r="E9" s="14">
        <v>4394673.05</v>
      </c>
      <c r="F9" s="14"/>
      <c r="G9" s="14"/>
    </row>
    <row r="10" spans="1:7" ht="33" customHeight="1">
      <c r="A10" s="11" t="s">
        <v>90</v>
      </c>
      <c r="B10" s="12" t="s">
        <v>308</v>
      </c>
      <c r="C10" s="13" t="s">
        <v>317</v>
      </c>
      <c r="D10" s="11" t="s">
        <v>737</v>
      </c>
      <c r="E10" s="14">
        <v>34080</v>
      </c>
      <c r="F10" s="14"/>
      <c r="G10" s="14"/>
    </row>
    <row r="11" spans="1:7" ht="29.5" customHeight="1">
      <c r="A11" s="11" t="s">
        <v>90</v>
      </c>
      <c r="B11" s="11" t="s">
        <v>308</v>
      </c>
      <c r="C11" s="13" t="s">
        <v>319</v>
      </c>
      <c r="D11" s="11" t="s">
        <v>737</v>
      </c>
      <c r="E11" s="14">
        <v>329583</v>
      </c>
      <c r="F11" s="14"/>
      <c r="G11" s="14"/>
    </row>
    <row r="12" spans="1:7" ht="18.75" customHeight="1">
      <c r="A12" s="11" t="s">
        <v>90</v>
      </c>
      <c r="B12" s="11" t="s">
        <v>325</v>
      </c>
      <c r="C12" s="11" t="s">
        <v>327</v>
      </c>
      <c r="D12" s="11" t="s">
        <v>737</v>
      </c>
      <c r="E12" s="14">
        <v>70000</v>
      </c>
      <c r="F12" s="14"/>
      <c r="G12" s="14"/>
    </row>
    <row r="13" spans="1:7" ht="30.5" customHeight="1">
      <c r="A13" s="11" t="s">
        <v>90</v>
      </c>
      <c r="B13" s="11" t="s">
        <v>325</v>
      </c>
      <c r="C13" s="13" t="s">
        <v>334</v>
      </c>
      <c r="D13" s="11" t="s">
        <v>737</v>
      </c>
      <c r="E13" s="14">
        <v>159820</v>
      </c>
      <c r="F13" s="14"/>
      <c r="G13" s="14"/>
    </row>
    <row r="14" spans="1:7" ht="18.75" customHeight="1">
      <c r="A14" s="11" t="s">
        <v>90</v>
      </c>
      <c r="B14" s="11" t="s">
        <v>325</v>
      </c>
      <c r="C14" s="13" t="s">
        <v>337</v>
      </c>
      <c r="D14" s="11" t="s">
        <v>737</v>
      </c>
      <c r="E14" s="14">
        <v>60000</v>
      </c>
      <c r="F14" s="14"/>
      <c r="G14" s="14"/>
    </row>
    <row r="15" spans="1:7" ht="18.75" customHeight="1">
      <c r="A15" s="11" t="s">
        <v>90</v>
      </c>
      <c r="B15" s="11" t="s">
        <v>325</v>
      </c>
      <c r="C15" s="13" t="s">
        <v>340</v>
      </c>
      <c r="D15" s="11" t="s">
        <v>737</v>
      </c>
      <c r="E15" s="14">
        <v>7500</v>
      </c>
      <c r="F15" s="14"/>
      <c r="G15" s="14"/>
    </row>
    <row r="16" spans="1:7" ht="20.5" customHeight="1">
      <c r="A16" s="11" t="s">
        <v>90</v>
      </c>
      <c r="B16" s="11" t="s">
        <v>325</v>
      </c>
      <c r="C16" s="13" t="s">
        <v>344</v>
      </c>
      <c r="D16" s="11" t="s">
        <v>737</v>
      </c>
      <c r="E16" s="14">
        <v>171500</v>
      </c>
      <c r="F16" s="14"/>
      <c r="G16" s="14"/>
    </row>
    <row r="17" spans="1:7" ht="18.75" customHeight="1">
      <c r="A17" s="371" t="s">
        <v>75</v>
      </c>
      <c r="B17" s="372"/>
      <c r="C17" s="372"/>
      <c r="D17" s="373"/>
      <c r="E17" s="14">
        <f>E8+E9+E10+E11+E12+E13+E14+E15+E16</f>
        <v>6157156.0499999998</v>
      </c>
      <c r="F17" s="14">
        <f>F8+F9+F10+F14+F15+F16</f>
        <v>0</v>
      </c>
      <c r="G17" s="14">
        <f>G8+G9+G10+G14+G15+G16</f>
        <v>0</v>
      </c>
    </row>
    <row r="18" spans="1:7" ht="14.25" customHeight="1">
      <c r="A18" s="15"/>
    </row>
  </sheetData>
  <mergeCells count="11">
    <mergeCell ref="A2:G2"/>
    <mergeCell ref="A3:D3"/>
    <mergeCell ref="E4:G4"/>
    <mergeCell ref="A17:D17"/>
    <mergeCell ref="A4:A6"/>
    <mergeCell ref="B4:B6"/>
    <mergeCell ref="C4:C6"/>
    <mergeCell ref="D4:D6"/>
    <mergeCell ref="E5:E6"/>
    <mergeCell ref="F5:F6"/>
    <mergeCell ref="G5:G6"/>
  </mergeCells>
  <phoneticPr fontId="52"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S10"/>
  <sheetViews>
    <sheetView workbookViewId="0">
      <selection activeCell="F29" sqref="F29"/>
    </sheetView>
  </sheetViews>
  <sheetFormatPr defaultColWidth="8" defaultRowHeight="14.25" customHeight="1"/>
  <cols>
    <col min="1" max="1" width="21.08984375" style="1" customWidth="1"/>
    <col min="2" max="2" width="23.453125" style="1" customWidth="1"/>
    <col min="3" max="3" width="13.81640625" style="1" customWidth="1"/>
    <col min="4" max="4" width="13.7265625" style="1" customWidth="1"/>
    <col min="5" max="5" width="15.90625" style="1" customWidth="1"/>
    <col min="6" max="6" width="14" style="1" customWidth="1"/>
    <col min="7" max="8" width="12.54296875" style="1" customWidth="1"/>
    <col min="9" max="9" width="8.81640625" style="1" customWidth="1"/>
    <col min="10" max="14" width="12.54296875" style="1" customWidth="1"/>
    <col min="15" max="15" width="11.7265625" style="42" customWidth="1"/>
    <col min="16" max="16" width="13" style="42" customWidth="1"/>
    <col min="17" max="17" width="9.7265625" style="42" customWidth="1"/>
    <col min="18" max="18" width="10.54296875" style="42" customWidth="1"/>
    <col min="19" max="19" width="10.08984375" style="1" customWidth="1"/>
    <col min="20" max="20" width="8" style="42" customWidth="1"/>
    <col min="21" max="16384" width="8" style="42"/>
  </cols>
  <sheetData>
    <row r="1" spans="1:19" ht="12" customHeight="1">
      <c r="A1" s="3"/>
      <c r="B1" s="3"/>
      <c r="C1" s="3"/>
      <c r="D1" s="3"/>
      <c r="E1" s="3"/>
      <c r="F1" s="3"/>
      <c r="G1" s="3"/>
      <c r="H1" s="3"/>
      <c r="I1" s="3"/>
      <c r="J1" s="3"/>
      <c r="K1" s="3"/>
      <c r="L1" s="3"/>
      <c r="M1" s="3"/>
      <c r="N1" s="3"/>
      <c r="O1" s="159"/>
      <c r="P1" s="159"/>
      <c r="Q1" s="159"/>
      <c r="R1" s="159"/>
      <c r="S1" s="163"/>
    </row>
    <row r="2" spans="1:19" ht="36" customHeight="1">
      <c r="A2" s="214" t="s">
        <v>3</v>
      </c>
      <c r="B2" s="215"/>
      <c r="C2" s="215"/>
      <c r="D2" s="215"/>
      <c r="E2" s="215"/>
      <c r="F2" s="215"/>
      <c r="G2" s="215"/>
      <c r="H2" s="215"/>
      <c r="I2" s="215"/>
      <c r="J2" s="215"/>
      <c r="K2" s="215"/>
      <c r="L2" s="215"/>
      <c r="M2" s="215"/>
      <c r="N2" s="215"/>
      <c r="O2" s="216"/>
      <c r="P2" s="216"/>
      <c r="Q2" s="216"/>
      <c r="R2" s="216"/>
      <c r="S2" s="215"/>
    </row>
    <row r="3" spans="1:19" ht="20.25" customHeight="1">
      <c r="A3" s="199" t="s">
        <v>21</v>
      </c>
      <c r="B3" s="217"/>
      <c r="C3" s="217"/>
      <c r="D3" s="217"/>
      <c r="E3" s="5"/>
      <c r="F3" s="5"/>
      <c r="G3" s="5"/>
      <c r="H3" s="5"/>
      <c r="I3" s="5"/>
      <c r="J3" s="5"/>
      <c r="K3" s="5"/>
      <c r="L3" s="5"/>
      <c r="M3" s="5"/>
      <c r="N3" s="5"/>
      <c r="O3" s="160"/>
      <c r="P3" s="160"/>
      <c r="Q3" s="160"/>
      <c r="R3" s="160"/>
      <c r="S3" s="164" t="s">
        <v>22</v>
      </c>
    </row>
    <row r="4" spans="1:19" ht="18.75" customHeight="1">
      <c r="A4" s="207" t="s">
        <v>73</v>
      </c>
      <c r="B4" s="210" t="s">
        <v>74</v>
      </c>
      <c r="C4" s="210" t="s">
        <v>75</v>
      </c>
      <c r="D4" s="218" t="s">
        <v>76</v>
      </c>
      <c r="E4" s="219"/>
      <c r="F4" s="219"/>
      <c r="G4" s="219"/>
      <c r="H4" s="219"/>
      <c r="I4" s="219"/>
      <c r="J4" s="219"/>
      <c r="K4" s="219"/>
      <c r="L4" s="219"/>
      <c r="M4" s="219"/>
      <c r="N4" s="219"/>
      <c r="O4" s="220" t="s">
        <v>66</v>
      </c>
      <c r="P4" s="220"/>
      <c r="Q4" s="220"/>
      <c r="R4" s="220"/>
      <c r="S4" s="221"/>
    </row>
    <row r="5" spans="1:19" ht="18.75" customHeight="1">
      <c r="A5" s="208"/>
      <c r="B5" s="211"/>
      <c r="C5" s="211"/>
      <c r="D5" s="213" t="s">
        <v>77</v>
      </c>
      <c r="E5" s="213" t="s">
        <v>78</v>
      </c>
      <c r="F5" s="213" t="s">
        <v>79</v>
      </c>
      <c r="G5" s="213" t="s">
        <v>80</v>
      </c>
      <c r="H5" s="213" t="s">
        <v>81</v>
      </c>
      <c r="I5" s="222" t="s">
        <v>82</v>
      </c>
      <c r="J5" s="219"/>
      <c r="K5" s="219"/>
      <c r="L5" s="219"/>
      <c r="M5" s="219"/>
      <c r="N5" s="219"/>
      <c r="O5" s="220" t="s">
        <v>77</v>
      </c>
      <c r="P5" s="220" t="s">
        <v>78</v>
      </c>
      <c r="Q5" s="220" t="s">
        <v>79</v>
      </c>
      <c r="R5" s="223" t="s">
        <v>80</v>
      </c>
      <c r="S5" s="220" t="s">
        <v>83</v>
      </c>
    </row>
    <row r="6" spans="1:19" ht="33.75" customHeight="1">
      <c r="A6" s="209"/>
      <c r="B6" s="212"/>
      <c r="C6" s="212"/>
      <c r="D6" s="209"/>
      <c r="E6" s="209"/>
      <c r="F6" s="209"/>
      <c r="G6" s="209"/>
      <c r="H6" s="209"/>
      <c r="I6" s="156" t="s">
        <v>77</v>
      </c>
      <c r="J6" s="156" t="s">
        <v>84</v>
      </c>
      <c r="K6" s="156" t="s">
        <v>85</v>
      </c>
      <c r="L6" s="156" t="s">
        <v>86</v>
      </c>
      <c r="M6" s="156" t="s">
        <v>87</v>
      </c>
      <c r="N6" s="161" t="s">
        <v>88</v>
      </c>
      <c r="O6" s="220"/>
      <c r="P6" s="220"/>
      <c r="Q6" s="220"/>
      <c r="R6" s="223"/>
      <c r="S6" s="220"/>
    </row>
    <row r="7" spans="1:19" ht="16.5" customHeight="1">
      <c r="A7" s="157">
        <v>1</v>
      </c>
      <c r="B7" s="158">
        <v>2</v>
      </c>
      <c r="C7" s="158">
        <v>3</v>
      </c>
      <c r="D7" s="157">
        <v>4</v>
      </c>
      <c r="E7" s="158">
        <v>5</v>
      </c>
      <c r="F7" s="158">
        <v>6</v>
      </c>
      <c r="G7" s="157">
        <v>7</v>
      </c>
      <c r="H7" s="158">
        <v>8</v>
      </c>
      <c r="I7" s="158">
        <v>9</v>
      </c>
      <c r="J7" s="157">
        <v>10</v>
      </c>
      <c r="K7" s="157">
        <v>11</v>
      </c>
      <c r="L7" s="157">
        <v>12</v>
      </c>
      <c r="M7" s="157">
        <v>13</v>
      </c>
      <c r="N7" s="157">
        <v>14</v>
      </c>
      <c r="O7" s="157">
        <v>15</v>
      </c>
      <c r="P7" s="157">
        <v>16</v>
      </c>
      <c r="Q7" s="157">
        <v>17</v>
      </c>
      <c r="R7" s="157">
        <v>18</v>
      </c>
      <c r="S7" s="114">
        <v>19</v>
      </c>
    </row>
    <row r="8" spans="1:19" ht="16.5" customHeight="1">
      <c r="A8" s="68" t="s">
        <v>89</v>
      </c>
      <c r="B8" s="68" t="s">
        <v>90</v>
      </c>
      <c r="C8" s="125">
        <v>15407615.050000001</v>
      </c>
      <c r="D8" s="125">
        <v>15078032.050000001</v>
      </c>
      <c r="E8" s="69">
        <v>15078032.050000001</v>
      </c>
      <c r="F8" s="58" t="s">
        <v>91</v>
      </c>
      <c r="G8" s="58" t="s">
        <v>91</v>
      </c>
      <c r="H8" s="58" t="s">
        <v>91</v>
      </c>
      <c r="I8" s="58" t="s">
        <v>91</v>
      </c>
      <c r="J8" s="58" t="s">
        <v>91</v>
      </c>
      <c r="K8" s="58" t="s">
        <v>91</v>
      </c>
      <c r="L8" s="58" t="s">
        <v>91</v>
      </c>
      <c r="M8" s="58" t="s">
        <v>91</v>
      </c>
      <c r="N8" s="162" t="s">
        <v>91</v>
      </c>
      <c r="O8" s="69">
        <v>329583</v>
      </c>
      <c r="P8" s="69">
        <v>329583</v>
      </c>
      <c r="Q8" s="165"/>
      <c r="R8" s="166"/>
      <c r="S8" s="114"/>
    </row>
    <row r="9" spans="1:19" ht="16.5" customHeight="1">
      <c r="A9" s="205" t="s">
        <v>75</v>
      </c>
      <c r="B9" s="206"/>
      <c r="C9" s="125">
        <v>15407615.050000001</v>
      </c>
      <c r="D9" s="125">
        <v>15078032.050000001</v>
      </c>
      <c r="E9" s="69">
        <v>15078032.050000001</v>
      </c>
      <c r="F9" s="58" t="s">
        <v>91</v>
      </c>
      <c r="G9" s="58" t="s">
        <v>91</v>
      </c>
      <c r="H9" s="58" t="s">
        <v>91</v>
      </c>
      <c r="I9" s="58" t="s">
        <v>91</v>
      </c>
      <c r="J9" s="58" t="s">
        <v>91</v>
      </c>
      <c r="K9" s="58" t="s">
        <v>91</v>
      </c>
      <c r="L9" s="58" t="s">
        <v>91</v>
      </c>
      <c r="M9" s="58" t="s">
        <v>91</v>
      </c>
      <c r="N9" s="162" t="s">
        <v>91</v>
      </c>
      <c r="O9" s="69">
        <v>329583</v>
      </c>
      <c r="P9" s="69">
        <v>329583</v>
      </c>
      <c r="Q9" s="165"/>
      <c r="R9" s="165"/>
      <c r="S9" s="165"/>
    </row>
    <row r="10" spans="1:19" ht="14.25" customHeight="1">
      <c r="S10" s="4"/>
    </row>
  </sheetData>
  <mergeCells count="19">
    <mergeCell ref="A2:S2"/>
    <mergeCell ref="A3:D3"/>
    <mergeCell ref="D4:N4"/>
    <mergeCell ref="O4:S4"/>
    <mergeCell ref="I5:N5"/>
    <mergeCell ref="E5:E6"/>
    <mergeCell ref="F5:F6"/>
    <mergeCell ref="G5:G6"/>
    <mergeCell ref="H5:H6"/>
    <mergeCell ref="O5:O6"/>
    <mergeCell ref="P5:P6"/>
    <mergeCell ref="Q5:Q6"/>
    <mergeCell ref="R5:R6"/>
    <mergeCell ref="S5:S6"/>
    <mergeCell ref="A9:B9"/>
    <mergeCell ref="A4:A6"/>
    <mergeCell ref="B4:B6"/>
    <mergeCell ref="C4:C6"/>
    <mergeCell ref="D5:D6"/>
  </mergeCells>
  <phoneticPr fontId="52" type="noConversion"/>
  <printOptions horizontalCentered="1"/>
  <pageMargins left="0.39305555555555599" right="0.39305555555555599" top="0.51180555555555596" bottom="0.51180555555555596" header="0.31458333333333299" footer="0.31458333333333299"/>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O31"/>
  <sheetViews>
    <sheetView topLeftCell="A5" workbookViewId="0">
      <selection activeCell="E32" sqref="E32"/>
    </sheetView>
  </sheetViews>
  <sheetFormatPr defaultColWidth="9.08984375" defaultRowHeight="14.25" customHeight="1"/>
  <cols>
    <col min="1" max="1" width="14.26953125" style="1" customWidth="1"/>
    <col min="2" max="2" width="29.08984375" style="1" customWidth="1"/>
    <col min="3" max="4" width="15.453125" style="1" customWidth="1"/>
    <col min="5" max="8" width="18.81640625" style="1" customWidth="1"/>
    <col min="9" max="9" width="15.54296875" style="1" customWidth="1"/>
    <col min="10" max="10" width="14.08984375" style="1" customWidth="1"/>
    <col min="11" max="15" width="18.81640625" style="1" customWidth="1"/>
    <col min="16" max="16" width="9.08984375" style="1" customWidth="1"/>
    <col min="17" max="16384" width="9.08984375" style="1"/>
  </cols>
  <sheetData>
    <row r="1" spans="1:15" ht="15.75" customHeight="1">
      <c r="A1" s="3"/>
      <c r="B1" s="3"/>
      <c r="C1" s="3"/>
      <c r="D1" s="3"/>
      <c r="E1" s="3"/>
      <c r="F1" s="3"/>
      <c r="G1" s="3"/>
      <c r="H1" s="3"/>
      <c r="I1" s="3"/>
      <c r="J1" s="3"/>
      <c r="K1" s="3"/>
      <c r="L1" s="3"/>
      <c r="M1" s="3"/>
      <c r="N1" s="3"/>
      <c r="O1" s="49"/>
    </row>
    <row r="2" spans="1:15" ht="28.5" customHeight="1">
      <c r="A2" s="215" t="s">
        <v>4</v>
      </c>
      <c r="B2" s="215"/>
      <c r="C2" s="215"/>
      <c r="D2" s="215"/>
      <c r="E2" s="215"/>
      <c r="F2" s="215"/>
      <c r="G2" s="215"/>
      <c r="H2" s="215"/>
      <c r="I2" s="215"/>
      <c r="J2" s="215"/>
      <c r="K2" s="215"/>
      <c r="L2" s="215"/>
      <c r="M2" s="215"/>
      <c r="N2" s="215"/>
      <c r="O2" s="215"/>
    </row>
    <row r="3" spans="1:15" ht="15" customHeight="1">
      <c r="A3" s="224" t="s">
        <v>21</v>
      </c>
      <c r="B3" s="225"/>
      <c r="C3" s="226"/>
      <c r="D3" s="226"/>
      <c r="E3" s="226"/>
      <c r="F3" s="226"/>
      <c r="G3" s="226"/>
      <c r="H3" s="226"/>
      <c r="I3" s="226"/>
      <c r="J3" s="226"/>
      <c r="K3" s="226"/>
      <c r="L3" s="226"/>
      <c r="M3" s="5"/>
      <c r="N3" s="5"/>
      <c r="O3" s="89" t="s">
        <v>22</v>
      </c>
    </row>
    <row r="4" spans="1:15" ht="17.25" customHeight="1">
      <c r="A4" s="230" t="s">
        <v>92</v>
      </c>
      <c r="B4" s="230" t="s">
        <v>93</v>
      </c>
      <c r="C4" s="232" t="s">
        <v>75</v>
      </c>
      <c r="D4" s="227" t="s">
        <v>78</v>
      </c>
      <c r="E4" s="227"/>
      <c r="F4" s="227"/>
      <c r="G4" s="227" t="s">
        <v>79</v>
      </c>
      <c r="H4" s="227" t="s">
        <v>80</v>
      </c>
      <c r="I4" s="227" t="s">
        <v>94</v>
      </c>
      <c r="J4" s="227" t="s">
        <v>82</v>
      </c>
      <c r="K4" s="227"/>
      <c r="L4" s="227"/>
      <c r="M4" s="227"/>
      <c r="N4" s="227"/>
      <c r="O4" s="227"/>
    </row>
    <row r="5" spans="1:15" ht="28">
      <c r="A5" s="231"/>
      <c r="B5" s="231"/>
      <c r="C5" s="233"/>
      <c r="D5" s="66" t="s">
        <v>77</v>
      </c>
      <c r="E5" s="66" t="s">
        <v>95</v>
      </c>
      <c r="F5" s="66" t="s">
        <v>96</v>
      </c>
      <c r="G5" s="227"/>
      <c r="H5" s="227"/>
      <c r="I5" s="227"/>
      <c r="J5" s="66" t="s">
        <v>77</v>
      </c>
      <c r="K5" s="66" t="s">
        <v>97</v>
      </c>
      <c r="L5" s="66" t="s">
        <v>98</v>
      </c>
      <c r="M5" s="66" t="s">
        <v>99</v>
      </c>
      <c r="N5" s="66" t="s">
        <v>100</v>
      </c>
      <c r="O5" s="66" t="s">
        <v>101</v>
      </c>
    </row>
    <row r="6" spans="1:15" ht="16.5" customHeight="1">
      <c r="A6" s="61">
        <v>1</v>
      </c>
      <c r="B6" s="61">
        <v>2</v>
      </c>
      <c r="C6" s="61">
        <v>3</v>
      </c>
      <c r="D6" s="16">
        <v>4</v>
      </c>
      <c r="E6" s="16">
        <v>5</v>
      </c>
      <c r="F6" s="16">
        <v>6</v>
      </c>
      <c r="G6" s="16">
        <v>7</v>
      </c>
      <c r="H6" s="16">
        <v>8</v>
      </c>
      <c r="I6" s="16">
        <v>9</v>
      </c>
      <c r="J6" s="16">
        <v>10</v>
      </c>
      <c r="K6" s="16">
        <v>11</v>
      </c>
      <c r="L6" s="16">
        <v>12</v>
      </c>
      <c r="M6" s="16">
        <v>13</v>
      </c>
      <c r="N6" s="16">
        <v>14</v>
      </c>
      <c r="O6" s="16">
        <v>15</v>
      </c>
    </row>
    <row r="7" spans="1:15" ht="16.5" customHeight="1">
      <c r="A7" s="145" t="s">
        <v>102</v>
      </c>
      <c r="B7" s="145" t="s">
        <v>103</v>
      </c>
      <c r="C7" s="125">
        <v>1425298</v>
      </c>
      <c r="D7" s="125">
        <v>1425298</v>
      </c>
      <c r="E7" s="69">
        <v>1425298</v>
      </c>
      <c r="F7" s="69"/>
      <c r="G7" s="51"/>
      <c r="H7" s="51"/>
      <c r="I7" s="51"/>
      <c r="J7" s="51"/>
      <c r="K7" s="51"/>
      <c r="L7" s="51"/>
      <c r="M7" s="51"/>
      <c r="N7" s="51"/>
      <c r="O7" s="51"/>
    </row>
    <row r="8" spans="1:15" ht="16.5" customHeight="1">
      <c r="A8" s="145" t="s">
        <v>104</v>
      </c>
      <c r="B8" s="145" t="s">
        <v>105</v>
      </c>
      <c r="C8" s="125">
        <v>1425298</v>
      </c>
      <c r="D8" s="125">
        <v>1425298</v>
      </c>
      <c r="E8" s="69">
        <v>1425298</v>
      </c>
      <c r="F8" s="69"/>
      <c r="G8" s="51"/>
      <c r="H8" s="51"/>
      <c r="I8" s="51"/>
      <c r="J8" s="51"/>
      <c r="K8" s="51"/>
      <c r="L8" s="51"/>
      <c r="M8" s="51"/>
      <c r="N8" s="51"/>
      <c r="O8" s="51"/>
    </row>
    <row r="9" spans="1:15" ht="20.25" customHeight="1">
      <c r="A9" s="145" t="s">
        <v>106</v>
      </c>
      <c r="B9" s="145" t="s">
        <v>107</v>
      </c>
      <c r="C9" s="125">
        <v>108400</v>
      </c>
      <c r="D9" s="125">
        <v>108400</v>
      </c>
      <c r="E9" s="69">
        <v>108400</v>
      </c>
      <c r="F9" s="69"/>
      <c r="G9" s="154"/>
      <c r="H9" s="154"/>
      <c r="I9" s="154" t="s">
        <v>91</v>
      </c>
      <c r="J9" s="154"/>
      <c r="K9" s="154" t="s">
        <v>91</v>
      </c>
      <c r="L9" s="154" t="s">
        <v>91</v>
      </c>
      <c r="M9" s="154" t="s">
        <v>91</v>
      </c>
      <c r="N9" s="154" t="s">
        <v>91</v>
      </c>
      <c r="O9" s="154" t="s">
        <v>91</v>
      </c>
    </row>
    <row r="10" spans="1:15" ht="17.25" customHeight="1">
      <c r="A10" s="145" t="s">
        <v>108</v>
      </c>
      <c r="B10" s="145" t="s">
        <v>109</v>
      </c>
      <c r="C10" s="125">
        <v>133800</v>
      </c>
      <c r="D10" s="125">
        <v>133800</v>
      </c>
      <c r="E10" s="69">
        <v>133800</v>
      </c>
      <c r="F10" s="69"/>
      <c r="G10" s="154"/>
      <c r="H10" s="154"/>
      <c r="I10" s="154" t="s">
        <v>91</v>
      </c>
      <c r="J10" s="154"/>
      <c r="K10" s="154" t="s">
        <v>91</v>
      </c>
      <c r="L10" s="154" t="s">
        <v>91</v>
      </c>
      <c r="M10" s="154" t="s">
        <v>91</v>
      </c>
      <c r="N10" s="154" t="s">
        <v>91</v>
      </c>
      <c r="O10" s="154" t="s">
        <v>91</v>
      </c>
    </row>
    <row r="11" spans="1:15" ht="16.5" customHeight="1">
      <c r="A11" s="145" t="s">
        <v>110</v>
      </c>
      <c r="B11" s="145" t="s">
        <v>111</v>
      </c>
      <c r="C11" s="125">
        <v>975270</v>
      </c>
      <c r="D11" s="125">
        <v>975270</v>
      </c>
      <c r="E11" s="69">
        <v>975270</v>
      </c>
      <c r="F11" s="69"/>
      <c r="G11" s="51"/>
      <c r="H11" s="51"/>
      <c r="I11" s="51"/>
      <c r="J11" s="51"/>
      <c r="K11" s="51"/>
      <c r="L11" s="51"/>
      <c r="M11" s="51"/>
      <c r="N11" s="51"/>
      <c r="O11" s="51"/>
    </row>
    <row r="12" spans="1:15" ht="16.5" customHeight="1">
      <c r="A12" s="145" t="s">
        <v>112</v>
      </c>
      <c r="B12" s="145" t="s">
        <v>113</v>
      </c>
      <c r="C12" s="125">
        <v>207828</v>
      </c>
      <c r="D12" s="125">
        <v>207828</v>
      </c>
      <c r="E12" s="69">
        <v>207828</v>
      </c>
      <c r="F12" s="69"/>
      <c r="G12" s="51"/>
      <c r="H12" s="51"/>
      <c r="I12" s="51"/>
      <c r="J12" s="51"/>
      <c r="K12" s="51"/>
      <c r="L12" s="51"/>
      <c r="M12" s="51"/>
      <c r="N12" s="51"/>
      <c r="O12" s="51"/>
    </row>
    <row r="13" spans="1:15" ht="20.25" customHeight="1">
      <c r="A13" s="145" t="s">
        <v>114</v>
      </c>
      <c r="B13" s="145" t="s">
        <v>115</v>
      </c>
      <c r="C13" s="125">
        <v>13290679.050000001</v>
      </c>
      <c r="D13" s="125">
        <v>13290679.050000001</v>
      </c>
      <c r="E13" s="69">
        <v>7133523</v>
      </c>
      <c r="F13" s="69">
        <v>6157156.0499999998</v>
      </c>
      <c r="G13" s="154"/>
      <c r="H13" s="154"/>
      <c r="I13" s="154" t="s">
        <v>91</v>
      </c>
      <c r="J13" s="154"/>
      <c r="K13" s="154" t="s">
        <v>91</v>
      </c>
      <c r="L13" s="154" t="s">
        <v>91</v>
      </c>
      <c r="M13" s="154" t="s">
        <v>91</v>
      </c>
      <c r="N13" s="154" t="s">
        <v>91</v>
      </c>
      <c r="O13" s="154" t="s">
        <v>91</v>
      </c>
    </row>
    <row r="14" spans="1:15" ht="17.25" customHeight="1">
      <c r="A14" s="145" t="s">
        <v>116</v>
      </c>
      <c r="B14" s="145" t="s">
        <v>117</v>
      </c>
      <c r="C14" s="125">
        <v>1686690</v>
      </c>
      <c r="D14" s="125">
        <v>1686690</v>
      </c>
      <c r="E14" s="69">
        <v>722610</v>
      </c>
      <c r="F14" s="69">
        <v>964080</v>
      </c>
      <c r="G14" s="154"/>
      <c r="H14" s="154"/>
      <c r="I14" s="154" t="s">
        <v>91</v>
      </c>
      <c r="J14" s="154"/>
      <c r="K14" s="154" t="s">
        <v>91</v>
      </c>
      <c r="L14" s="154" t="s">
        <v>91</v>
      </c>
      <c r="M14" s="154" t="s">
        <v>91</v>
      </c>
      <c r="N14" s="154" t="s">
        <v>91</v>
      </c>
      <c r="O14" s="154" t="s">
        <v>91</v>
      </c>
    </row>
    <row r="15" spans="1:15" ht="16.5" customHeight="1">
      <c r="A15" s="145" t="s">
        <v>118</v>
      </c>
      <c r="B15" s="145" t="s">
        <v>119</v>
      </c>
      <c r="C15" s="125">
        <v>1385608</v>
      </c>
      <c r="D15" s="125">
        <v>1385608</v>
      </c>
      <c r="E15" s="69">
        <v>421528</v>
      </c>
      <c r="F15" s="69">
        <v>964080</v>
      </c>
      <c r="G15" s="51"/>
      <c r="H15" s="51"/>
      <c r="I15" s="51"/>
      <c r="J15" s="51"/>
      <c r="K15" s="51"/>
      <c r="L15" s="51"/>
      <c r="M15" s="51"/>
      <c r="N15" s="51"/>
      <c r="O15" s="51"/>
    </row>
    <row r="16" spans="1:15" ht="16.5" customHeight="1">
      <c r="A16" s="145" t="s">
        <v>120</v>
      </c>
      <c r="B16" s="145" t="s">
        <v>121</v>
      </c>
      <c r="C16" s="125">
        <v>3240</v>
      </c>
      <c r="D16" s="125">
        <v>3240</v>
      </c>
      <c r="E16" s="69">
        <v>3240</v>
      </c>
      <c r="F16" s="69"/>
      <c r="G16" s="51"/>
      <c r="H16" s="51"/>
      <c r="I16" s="51"/>
      <c r="J16" s="51"/>
      <c r="K16" s="51"/>
      <c r="L16" s="51"/>
      <c r="M16" s="51"/>
      <c r="N16" s="51"/>
      <c r="O16" s="51"/>
    </row>
    <row r="17" spans="1:15" ht="20.25" customHeight="1">
      <c r="A17" s="145" t="s">
        <v>122</v>
      </c>
      <c r="B17" s="145" t="s">
        <v>123</v>
      </c>
      <c r="C17" s="125">
        <v>288000</v>
      </c>
      <c r="D17" s="125">
        <v>288000</v>
      </c>
      <c r="E17" s="69">
        <v>288000</v>
      </c>
      <c r="F17" s="69"/>
      <c r="G17" s="154"/>
      <c r="H17" s="154"/>
      <c r="I17" s="154" t="s">
        <v>91</v>
      </c>
      <c r="J17" s="154"/>
      <c r="K17" s="154" t="s">
        <v>91</v>
      </c>
      <c r="L17" s="154" t="s">
        <v>91</v>
      </c>
      <c r="M17" s="154" t="s">
        <v>91</v>
      </c>
      <c r="N17" s="154" t="s">
        <v>91</v>
      </c>
      <c r="O17" s="154" t="s">
        <v>91</v>
      </c>
    </row>
    <row r="18" spans="1:15" ht="17.25" customHeight="1">
      <c r="A18" s="145" t="s">
        <v>124</v>
      </c>
      <c r="B18" s="145" t="s">
        <v>125</v>
      </c>
      <c r="C18" s="125">
        <v>9842</v>
      </c>
      <c r="D18" s="125">
        <v>9842</v>
      </c>
      <c r="E18" s="69">
        <v>9842</v>
      </c>
      <c r="F18" s="69"/>
      <c r="G18" s="154"/>
      <c r="H18" s="154"/>
      <c r="I18" s="154" t="s">
        <v>91</v>
      </c>
      <c r="J18" s="154"/>
      <c r="K18" s="154" t="s">
        <v>91</v>
      </c>
      <c r="L18" s="154" t="s">
        <v>91</v>
      </c>
      <c r="M18" s="154" t="s">
        <v>91</v>
      </c>
      <c r="N18" s="154" t="s">
        <v>91</v>
      </c>
      <c r="O18" s="154" t="s">
        <v>91</v>
      </c>
    </row>
    <row r="19" spans="1:15" ht="16.5" customHeight="1">
      <c r="A19" s="145" t="s">
        <v>126</v>
      </c>
      <c r="B19" s="145" t="s">
        <v>127</v>
      </c>
      <c r="C19" s="125">
        <v>4394673.05</v>
      </c>
      <c r="D19" s="125">
        <v>4394673.05</v>
      </c>
      <c r="E19" s="69"/>
      <c r="F19" s="69">
        <v>4394673.05</v>
      </c>
      <c r="G19" s="51"/>
      <c r="H19" s="51"/>
      <c r="I19" s="51"/>
      <c r="J19" s="51"/>
      <c r="K19" s="51"/>
      <c r="L19" s="51"/>
      <c r="M19" s="51"/>
      <c r="N19" s="51"/>
      <c r="O19" s="51"/>
    </row>
    <row r="20" spans="1:15" ht="16.5" customHeight="1">
      <c r="A20" s="145" t="s">
        <v>128</v>
      </c>
      <c r="B20" s="145" t="s">
        <v>129</v>
      </c>
      <c r="C20" s="125">
        <v>4394673.05</v>
      </c>
      <c r="D20" s="125">
        <v>4394673.05</v>
      </c>
      <c r="E20" s="69"/>
      <c r="F20" s="69">
        <v>4394673.05</v>
      </c>
      <c r="G20" s="51"/>
      <c r="H20" s="51"/>
      <c r="I20" s="51"/>
      <c r="J20" s="51"/>
      <c r="K20" s="51"/>
      <c r="L20" s="51"/>
      <c r="M20" s="51"/>
      <c r="N20" s="51"/>
      <c r="O20" s="51"/>
    </row>
    <row r="21" spans="1:15" ht="20.25" customHeight="1">
      <c r="A21" s="145" t="s">
        <v>130</v>
      </c>
      <c r="B21" s="145" t="s">
        <v>131</v>
      </c>
      <c r="C21" s="125">
        <v>7209316</v>
      </c>
      <c r="D21" s="125">
        <v>7209316</v>
      </c>
      <c r="E21" s="69">
        <v>6410913</v>
      </c>
      <c r="F21" s="69">
        <v>798403</v>
      </c>
      <c r="G21" s="154"/>
      <c r="H21" s="154"/>
      <c r="I21" s="154" t="s">
        <v>91</v>
      </c>
      <c r="J21" s="154"/>
      <c r="K21" s="154" t="s">
        <v>91</v>
      </c>
      <c r="L21" s="154" t="s">
        <v>91</v>
      </c>
      <c r="M21" s="154" t="s">
        <v>91</v>
      </c>
      <c r="N21" s="154" t="s">
        <v>91</v>
      </c>
      <c r="O21" s="154" t="s">
        <v>91</v>
      </c>
    </row>
    <row r="22" spans="1:15" ht="17.25" customHeight="1">
      <c r="A22" s="145" t="s">
        <v>132</v>
      </c>
      <c r="B22" s="145" t="s">
        <v>133</v>
      </c>
      <c r="C22" s="125">
        <v>6410913</v>
      </c>
      <c r="D22" s="125">
        <v>6410913</v>
      </c>
      <c r="E22" s="69">
        <v>6410913</v>
      </c>
      <c r="F22" s="69"/>
      <c r="G22" s="154"/>
      <c r="H22" s="154"/>
      <c r="I22" s="154" t="s">
        <v>91</v>
      </c>
      <c r="J22" s="154"/>
      <c r="K22" s="154" t="s">
        <v>91</v>
      </c>
      <c r="L22" s="154" t="s">
        <v>91</v>
      </c>
      <c r="M22" s="154" t="s">
        <v>91</v>
      </c>
      <c r="N22" s="154" t="s">
        <v>91</v>
      </c>
      <c r="O22" s="154" t="s">
        <v>91</v>
      </c>
    </row>
    <row r="23" spans="1:15" ht="16.5" customHeight="1">
      <c r="A23" s="145" t="s">
        <v>134</v>
      </c>
      <c r="B23" s="145" t="s">
        <v>135</v>
      </c>
      <c r="C23" s="125">
        <v>241500</v>
      </c>
      <c r="D23" s="125">
        <v>241500</v>
      </c>
      <c r="E23" s="69"/>
      <c r="F23" s="69">
        <v>241500</v>
      </c>
      <c r="G23" s="51"/>
      <c r="H23" s="51"/>
      <c r="I23" s="51"/>
      <c r="J23" s="51"/>
      <c r="K23" s="51"/>
      <c r="L23" s="51"/>
      <c r="M23" s="51"/>
      <c r="N23" s="51"/>
      <c r="O23" s="51"/>
    </row>
    <row r="24" spans="1:15" ht="20.25" customHeight="1">
      <c r="A24" s="145" t="s">
        <v>136</v>
      </c>
      <c r="B24" s="145" t="s">
        <v>137</v>
      </c>
      <c r="C24" s="125">
        <v>167320</v>
      </c>
      <c r="D24" s="125">
        <v>167320</v>
      </c>
      <c r="E24" s="69"/>
      <c r="F24" s="69">
        <v>167320</v>
      </c>
      <c r="G24" s="154"/>
      <c r="H24" s="154"/>
      <c r="I24" s="154" t="s">
        <v>91</v>
      </c>
      <c r="J24" s="154"/>
      <c r="K24" s="154" t="s">
        <v>91</v>
      </c>
      <c r="L24" s="154" t="s">
        <v>91</v>
      </c>
      <c r="M24" s="154" t="s">
        <v>91</v>
      </c>
      <c r="N24" s="154" t="s">
        <v>91</v>
      </c>
      <c r="O24" s="154" t="s">
        <v>91</v>
      </c>
    </row>
    <row r="25" spans="1:15" ht="17.25" customHeight="1">
      <c r="A25" s="145" t="s">
        <v>138</v>
      </c>
      <c r="B25" s="145" t="s">
        <v>139</v>
      </c>
      <c r="C25" s="125">
        <v>60000</v>
      </c>
      <c r="D25" s="125">
        <v>60000</v>
      </c>
      <c r="E25" s="69"/>
      <c r="F25" s="69">
        <v>60000</v>
      </c>
      <c r="G25" s="154"/>
      <c r="H25" s="154"/>
      <c r="I25" s="154" t="s">
        <v>91</v>
      </c>
      <c r="J25" s="154"/>
      <c r="K25" s="154" t="s">
        <v>91</v>
      </c>
      <c r="L25" s="154" t="s">
        <v>91</v>
      </c>
      <c r="M25" s="154" t="s">
        <v>91</v>
      </c>
      <c r="N25" s="154" t="s">
        <v>91</v>
      </c>
      <c r="O25" s="154" t="s">
        <v>91</v>
      </c>
    </row>
    <row r="26" spans="1:15" ht="16.5" customHeight="1">
      <c r="A26" s="145" t="s">
        <v>140</v>
      </c>
      <c r="B26" s="145" t="s">
        <v>141</v>
      </c>
      <c r="C26" s="125">
        <v>329583</v>
      </c>
      <c r="D26" s="125">
        <v>329583</v>
      </c>
      <c r="E26" s="69"/>
      <c r="F26" s="69">
        <v>329583</v>
      </c>
      <c r="G26" s="51"/>
      <c r="H26" s="51"/>
      <c r="I26" s="51"/>
      <c r="J26" s="51"/>
      <c r="K26" s="51"/>
      <c r="L26" s="51"/>
      <c r="M26" s="51"/>
      <c r="N26" s="51"/>
      <c r="O26" s="51"/>
    </row>
    <row r="27" spans="1:15" ht="16.5" customHeight="1">
      <c r="A27" s="145" t="s">
        <v>142</v>
      </c>
      <c r="B27" s="145" t="s">
        <v>143</v>
      </c>
      <c r="C27" s="125">
        <v>691638</v>
      </c>
      <c r="D27" s="125">
        <v>691638</v>
      </c>
      <c r="E27" s="69">
        <v>691638</v>
      </c>
      <c r="F27" s="69"/>
      <c r="G27" s="51"/>
      <c r="H27" s="51"/>
      <c r="I27" s="51"/>
      <c r="J27" s="51"/>
      <c r="K27" s="51"/>
      <c r="L27" s="51"/>
      <c r="M27" s="51"/>
      <c r="N27" s="51"/>
      <c r="O27" s="51"/>
    </row>
    <row r="28" spans="1:15" ht="20.25" customHeight="1">
      <c r="A28" s="145" t="s">
        <v>144</v>
      </c>
      <c r="B28" s="145" t="s">
        <v>145</v>
      </c>
      <c r="C28" s="125">
        <v>691638</v>
      </c>
      <c r="D28" s="125">
        <v>691638</v>
      </c>
      <c r="E28" s="69">
        <v>691638</v>
      </c>
      <c r="F28" s="69"/>
      <c r="G28" s="154"/>
      <c r="H28" s="154"/>
      <c r="I28" s="154" t="s">
        <v>91</v>
      </c>
      <c r="J28" s="154"/>
      <c r="K28" s="154" t="s">
        <v>91</v>
      </c>
      <c r="L28" s="154" t="s">
        <v>91</v>
      </c>
      <c r="M28" s="154" t="s">
        <v>91</v>
      </c>
      <c r="N28" s="154" t="s">
        <v>91</v>
      </c>
      <c r="O28" s="154" t="s">
        <v>91</v>
      </c>
    </row>
    <row r="29" spans="1:15" ht="17.25" customHeight="1">
      <c r="A29" s="145" t="s">
        <v>146</v>
      </c>
      <c r="B29" s="145" t="s">
        <v>147</v>
      </c>
      <c r="C29" s="125">
        <v>691638</v>
      </c>
      <c r="D29" s="125">
        <v>691638</v>
      </c>
      <c r="E29" s="69">
        <v>691638</v>
      </c>
      <c r="F29" s="69"/>
      <c r="G29" s="154"/>
      <c r="H29" s="154"/>
      <c r="I29" s="154" t="s">
        <v>91</v>
      </c>
      <c r="J29" s="154"/>
      <c r="K29" s="154" t="s">
        <v>91</v>
      </c>
      <c r="L29" s="154" t="s">
        <v>91</v>
      </c>
      <c r="M29" s="154" t="s">
        <v>91</v>
      </c>
      <c r="N29" s="154" t="s">
        <v>91</v>
      </c>
      <c r="O29" s="154" t="s">
        <v>91</v>
      </c>
    </row>
    <row r="30" spans="1:15" ht="21.5" customHeight="1">
      <c r="A30" s="228" t="s">
        <v>148</v>
      </c>
      <c r="B30" s="229" t="s">
        <v>148</v>
      </c>
      <c r="C30" s="136">
        <v>15407615.050000001</v>
      </c>
      <c r="D30" s="136">
        <v>15407615.050000001</v>
      </c>
      <c r="E30" s="69">
        <v>9250459</v>
      </c>
      <c r="F30" s="69">
        <v>6157156.0499999998</v>
      </c>
      <c r="G30" s="155"/>
      <c r="H30" s="155"/>
      <c r="I30" s="155" t="s">
        <v>91</v>
      </c>
      <c r="J30" s="155"/>
      <c r="K30" s="155" t="s">
        <v>91</v>
      </c>
      <c r="L30" s="155" t="s">
        <v>91</v>
      </c>
      <c r="M30" s="155" t="s">
        <v>91</v>
      </c>
      <c r="N30" s="155" t="s">
        <v>91</v>
      </c>
      <c r="O30" s="155" t="s">
        <v>91</v>
      </c>
    </row>
    <row r="31" spans="1:15" ht="14.25" customHeight="1">
      <c r="D31" s="15"/>
      <c r="H31" s="15"/>
    </row>
  </sheetData>
  <mergeCells count="11">
    <mergeCell ref="A2:O2"/>
    <mergeCell ref="A3:L3"/>
    <mergeCell ref="D4:F4"/>
    <mergeCell ref="J4:O4"/>
    <mergeCell ref="A30:B30"/>
    <mergeCell ref="A4:A5"/>
    <mergeCell ref="B4:B5"/>
    <mergeCell ref="C4:C5"/>
    <mergeCell ref="G4:G5"/>
    <mergeCell ref="H4:H5"/>
    <mergeCell ref="I4:I5"/>
  </mergeCells>
  <phoneticPr fontId="52" type="noConversion"/>
  <printOptions horizontalCentered="1"/>
  <pageMargins left="0.39305555555555599" right="0.39305555555555599" top="0.51180555555555596" bottom="0.51180555555555596" header="0.31458333333333299" footer="0.31458333333333299"/>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D35"/>
  <sheetViews>
    <sheetView workbookViewId="0">
      <pane xSplit="4" ySplit="6" topLeftCell="E7" activePane="bottomRight" state="frozen"/>
      <selection pane="topRight"/>
      <selection pane="bottomLeft"/>
      <selection pane="bottomRight" activeCell="C10" sqref="C10"/>
    </sheetView>
  </sheetViews>
  <sheetFormatPr defaultColWidth="9.08984375" defaultRowHeight="14.25" customHeight="1"/>
  <cols>
    <col min="1" max="1" width="45.08984375" style="41" customWidth="1"/>
    <col min="2" max="2" width="38.81640625" style="41" customWidth="1"/>
    <col min="3" max="3" width="44.36328125" style="41" customWidth="1"/>
    <col min="4" max="4" width="36.453125" style="41" customWidth="1"/>
    <col min="5" max="5" width="9.08984375" style="42" customWidth="1"/>
    <col min="6" max="16384" width="9.08984375" style="42"/>
  </cols>
  <sheetData>
    <row r="1" spans="1:4" ht="14.25" customHeight="1">
      <c r="A1" s="142"/>
      <c r="B1" s="142"/>
      <c r="C1" s="142"/>
      <c r="D1" s="84"/>
    </row>
    <row r="2" spans="1:4" ht="31.5" customHeight="1">
      <c r="A2" s="197" t="s">
        <v>5</v>
      </c>
      <c r="B2" s="234"/>
      <c r="C2" s="234"/>
      <c r="D2" s="234"/>
    </row>
    <row r="3" spans="1:4" ht="17.25" customHeight="1">
      <c r="A3" s="235" t="s">
        <v>21</v>
      </c>
      <c r="B3" s="200"/>
      <c r="C3" s="143"/>
      <c r="D3" s="85" t="s">
        <v>22</v>
      </c>
    </row>
    <row r="4" spans="1:4" ht="19.5" customHeight="1">
      <c r="A4" s="201" t="s">
        <v>23</v>
      </c>
      <c r="B4" s="202"/>
      <c r="C4" s="201" t="s">
        <v>24</v>
      </c>
      <c r="D4" s="202"/>
    </row>
    <row r="5" spans="1:4" ht="21.75" customHeight="1">
      <c r="A5" s="203" t="s">
        <v>25</v>
      </c>
      <c r="B5" s="236" t="s">
        <v>26</v>
      </c>
      <c r="C5" s="203" t="s">
        <v>149</v>
      </c>
      <c r="D5" s="236" t="s">
        <v>26</v>
      </c>
    </row>
    <row r="6" spans="1:4" ht="17.25" customHeight="1">
      <c r="A6" s="204"/>
      <c r="B6" s="231"/>
      <c r="C6" s="204"/>
      <c r="D6" s="231"/>
    </row>
    <row r="7" spans="1:4" ht="17.25" customHeight="1">
      <c r="A7" s="119" t="s">
        <v>150</v>
      </c>
      <c r="B7" s="98">
        <v>15078032.050000001</v>
      </c>
      <c r="C7" s="144" t="s">
        <v>151</v>
      </c>
      <c r="D7" s="97">
        <v>15407615.050000001</v>
      </c>
    </row>
    <row r="8" spans="1:4" ht="17.25" customHeight="1">
      <c r="A8" s="122" t="s">
        <v>152</v>
      </c>
      <c r="B8" s="98">
        <v>15078032.050000001</v>
      </c>
      <c r="C8" s="144" t="s">
        <v>153</v>
      </c>
      <c r="D8" s="97"/>
    </row>
    <row r="9" spans="1:4" ht="17.25" customHeight="1">
      <c r="A9" s="122" t="s">
        <v>154</v>
      </c>
      <c r="B9" s="136"/>
      <c r="C9" s="144" t="s">
        <v>155</v>
      </c>
      <c r="D9" s="97"/>
    </row>
    <row r="10" spans="1:4" ht="17.25" customHeight="1">
      <c r="A10" s="122" t="s">
        <v>156</v>
      </c>
      <c r="B10" s="136"/>
      <c r="C10" s="144" t="s">
        <v>157</v>
      </c>
      <c r="D10" s="97"/>
    </row>
    <row r="11" spans="1:4" ht="17.25" customHeight="1">
      <c r="A11" s="122" t="s">
        <v>158</v>
      </c>
      <c r="B11" s="97">
        <v>329583</v>
      </c>
      <c r="C11" s="144" t="s">
        <v>159</v>
      </c>
      <c r="D11" s="97"/>
    </row>
    <row r="12" spans="1:4" ht="17.25" customHeight="1">
      <c r="A12" s="122" t="s">
        <v>152</v>
      </c>
      <c r="B12" s="97">
        <v>329583</v>
      </c>
      <c r="C12" s="144" t="s">
        <v>160</v>
      </c>
      <c r="D12" s="97"/>
    </row>
    <row r="13" spans="1:4" ht="17.25" customHeight="1">
      <c r="A13" s="145" t="s">
        <v>154</v>
      </c>
      <c r="B13" s="146"/>
      <c r="C13" s="144" t="s">
        <v>161</v>
      </c>
      <c r="D13" s="97"/>
    </row>
    <row r="14" spans="1:4" ht="17.25" customHeight="1">
      <c r="A14" s="145" t="s">
        <v>156</v>
      </c>
      <c r="B14" s="146"/>
      <c r="C14" s="144" t="s">
        <v>162</v>
      </c>
      <c r="D14" s="97"/>
    </row>
    <row r="15" spans="1:4" ht="17.25" customHeight="1">
      <c r="A15" s="122"/>
      <c r="B15" s="146"/>
      <c r="C15" s="144" t="s">
        <v>163</v>
      </c>
      <c r="D15" s="98">
        <v>1425298</v>
      </c>
    </row>
    <row r="16" spans="1:4" ht="17.25" customHeight="1">
      <c r="A16" s="122"/>
      <c r="B16" s="136"/>
      <c r="C16" s="144" t="s">
        <v>164</v>
      </c>
      <c r="D16" s="98">
        <v>13290679.050000001</v>
      </c>
    </row>
    <row r="17" spans="1:4" ht="17.25" customHeight="1">
      <c r="A17" s="122"/>
      <c r="B17" s="147"/>
      <c r="C17" s="144" t="s">
        <v>165</v>
      </c>
      <c r="D17" s="97"/>
    </row>
    <row r="18" spans="1:4" ht="17.25" customHeight="1">
      <c r="A18" s="145"/>
      <c r="B18" s="147"/>
      <c r="C18" s="144" t="s">
        <v>166</v>
      </c>
      <c r="D18" s="97"/>
    </row>
    <row r="19" spans="1:4" ht="17.25" customHeight="1">
      <c r="A19" s="145"/>
      <c r="B19" s="148"/>
      <c r="C19" s="144" t="s">
        <v>167</v>
      </c>
      <c r="D19" s="97"/>
    </row>
    <row r="20" spans="1:4" ht="17.25" customHeight="1">
      <c r="A20" s="149"/>
      <c r="B20" s="148"/>
      <c r="C20" s="144" t="s">
        <v>168</v>
      </c>
      <c r="D20" s="97"/>
    </row>
    <row r="21" spans="1:4" ht="17.25" customHeight="1">
      <c r="A21" s="149"/>
      <c r="B21" s="148"/>
      <c r="C21" s="144" t="s">
        <v>169</v>
      </c>
      <c r="D21" s="97"/>
    </row>
    <row r="22" spans="1:4" ht="17.25" customHeight="1">
      <c r="A22" s="149"/>
      <c r="B22" s="148"/>
      <c r="C22" s="144" t="s">
        <v>170</v>
      </c>
      <c r="D22" s="97"/>
    </row>
    <row r="23" spans="1:4" ht="17.25" customHeight="1">
      <c r="A23" s="149"/>
      <c r="B23" s="148"/>
      <c r="C23" s="144" t="s">
        <v>171</v>
      </c>
      <c r="D23" s="97"/>
    </row>
    <row r="24" spans="1:4" ht="17.25" customHeight="1">
      <c r="A24" s="149"/>
      <c r="B24" s="148"/>
      <c r="C24" s="144" t="s">
        <v>172</v>
      </c>
      <c r="D24" s="97"/>
    </row>
    <row r="25" spans="1:4" ht="17.25" customHeight="1">
      <c r="A25" s="149"/>
      <c r="B25" s="148"/>
      <c r="C25" s="144" t="s">
        <v>173</v>
      </c>
      <c r="D25" s="97"/>
    </row>
    <row r="26" spans="1:4" ht="17.25" customHeight="1">
      <c r="A26" s="149"/>
      <c r="B26" s="148"/>
      <c r="C26" s="144" t="s">
        <v>174</v>
      </c>
      <c r="D26" s="98">
        <v>691638</v>
      </c>
    </row>
    <row r="27" spans="1:4" ht="17.25" customHeight="1">
      <c r="A27" s="149"/>
      <c r="B27" s="148"/>
      <c r="C27" s="144" t="s">
        <v>175</v>
      </c>
      <c r="D27" s="97"/>
    </row>
    <row r="28" spans="1:4" ht="17.25" customHeight="1">
      <c r="A28" s="149"/>
      <c r="B28" s="148"/>
      <c r="C28" s="144" t="s">
        <v>176</v>
      </c>
      <c r="D28" s="97"/>
    </row>
    <row r="29" spans="1:4" ht="17.25" customHeight="1">
      <c r="A29" s="149"/>
      <c r="B29" s="148"/>
      <c r="C29" s="144" t="s">
        <v>177</v>
      </c>
      <c r="D29" s="97"/>
    </row>
    <row r="30" spans="1:4" ht="17.25" customHeight="1">
      <c r="A30" s="149"/>
      <c r="B30" s="148"/>
      <c r="C30" s="144" t="s">
        <v>178</v>
      </c>
      <c r="D30" s="97"/>
    </row>
    <row r="31" spans="1:4" ht="14.25" customHeight="1">
      <c r="A31" s="150"/>
      <c r="B31" s="147"/>
      <c r="C31" s="144" t="s">
        <v>179</v>
      </c>
      <c r="D31" s="97"/>
    </row>
    <row r="32" spans="1:4" ht="14.25" customHeight="1">
      <c r="A32" s="150"/>
      <c r="B32" s="147"/>
      <c r="C32" s="144" t="s">
        <v>180</v>
      </c>
      <c r="D32" s="97"/>
    </row>
    <row r="33" spans="1:4" ht="14.25" customHeight="1">
      <c r="A33" s="150"/>
      <c r="B33" s="147"/>
      <c r="C33" s="144" t="s">
        <v>181</v>
      </c>
      <c r="D33" s="97"/>
    </row>
    <row r="34" spans="1:4" ht="14.25" customHeight="1">
      <c r="A34" s="150"/>
      <c r="B34" s="147"/>
      <c r="C34" s="145" t="s">
        <v>182</v>
      </c>
      <c r="D34" s="151"/>
    </row>
    <row r="35" spans="1:4" ht="17.25" customHeight="1">
      <c r="A35" s="152" t="s">
        <v>183</v>
      </c>
      <c r="B35" s="147">
        <v>15407615.050000001</v>
      </c>
      <c r="C35" s="150" t="s">
        <v>72</v>
      </c>
      <c r="D35" s="153">
        <v>15407615.050000001</v>
      </c>
    </row>
  </sheetData>
  <mergeCells count="8">
    <mergeCell ref="A2:D2"/>
    <mergeCell ref="A3:B3"/>
    <mergeCell ref="A4:B4"/>
    <mergeCell ref="C4:D4"/>
    <mergeCell ref="A5:A6"/>
    <mergeCell ref="B5:B6"/>
    <mergeCell ref="C5:C6"/>
    <mergeCell ref="D5:D6"/>
  </mergeCells>
  <phoneticPr fontId="52" type="noConversion"/>
  <printOptions horizontalCentered="1"/>
  <pageMargins left="0.39305555555555599" right="0.39305555555555599" top="0.51180555555555596" bottom="0.51180555555555596" header="0.31458333333333299" footer="0.31458333333333299"/>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G31"/>
  <sheetViews>
    <sheetView topLeftCell="B1" workbookViewId="0">
      <selection activeCell="G29" sqref="G29"/>
    </sheetView>
  </sheetViews>
  <sheetFormatPr defaultColWidth="9.08984375" defaultRowHeight="14.25" customHeight="1"/>
  <cols>
    <col min="1" max="1" width="20.08984375" style="86" customWidth="1"/>
    <col min="2" max="2" width="44" style="86" customWidth="1"/>
    <col min="3" max="3" width="24.26953125" style="1" customWidth="1"/>
    <col min="4" max="4" width="16.54296875" style="1" customWidth="1"/>
    <col min="5" max="7" width="24.26953125" style="1" customWidth="1"/>
    <col min="8" max="8" width="9.08984375" style="1" customWidth="1"/>
    <col min="9" max="16384" width="9.08984375" style="1"/>
  </cols>
  <sheetData>
    <row r="1" spans="1:7" ht="12" customHeight="1">
      <c r="D1" s="138"/>
      <c r="F1" s="49"/>
      <c r="G1" s="49"/>
    </row>
    <row r="2" spans="1:7" ht="39" customHeight="1">
      <c r="A2" s="237" t="s">
        <v>6</v>
      </c>
      <c r="B2" s="237"/>
      <c r="C2" s="237"/>
      <c r="D2" s="237"/>
      <c r="E2" s="237"/>
      <c r="F2" s="237"/>
      <c r="G2" s="237"/>
    </row>
    <row r="3" spans="1:7" ht="18" customHeight="1">
      <c r="A3" s="235" t="s">
        <v>21</v>
      </c>
      <c r="B3" s="238"/>
      <c r="C3" s="239"/>
      <c r="D3" s="239"/>
      <c r="E3" s="239"/>
      <c r="F3" s="89"/>
      <c r="G3" s="89" t="s">
        <v>22</v>
      </c>
    </row>
    <row r="4" spans="1:7" ht="20.25" customHeight="1">
      <c r="A4" s="240" t="s">
        <v>184</v>
      </c>
      <c r="B4" s="241"/>
      <c r="C4" s="242" t="s">
        <v>75</v>
      </c>
      <c r="D4" s="242" t="s">
        <v>95</v>
      </c>
      <c r="E4" s="242"/>
      <c r="F4" s="242"/>
      <c r="G4" s="243" t="s">
        <v>96</v>
      </c>
    </row>
    <row r="5" spans="1:7" ht="20.25" customHeight="1">
      <c r="A5" s="90" t="s">
        <v>92</v>
      </c>
      <c r="B5" s="139" t="s">
        <v>93</v>
      </c>
      <c r="C5" s="242"/>
      <c r="D5" s="51" t="s">
        <v>77</v>
      </c>
      <c r="E5" s="51" t="s">
        <v>185</v>
      </c>
      <c r="F5" s="51" t="s">
        <v>186</v>
      </c>
      <c r="G5" s="244"/>
    </row>
    <row r="6" spans="1:7" ht="13.5" customHeight="1">
      <c r="A6" s="90" t="s">
        <v>187</v>
      </c>
      <c r="B6" s="90" t="s">
        <v>188</v>
      </c>
      <c r="C6" s="140" t="s">
        <v>189</v>
      </c>
      <c r="D6" s="140" t="s">
        <v>190</v>
      </c>
      <c r="E6" s="140" t="s">
        <v>191</v>
      </c>
      <c r="F6" s="140" t="s">
        <v>192</v>
      </c>
      <c r="G6" s="90" t="s">
        <v>193</v>
      </c>
    </row>
    <row r="7" spans="1:7" ht="18" customHeight="1">
      <c r="A7" s="68" t="s">
        <v>102</v>
      </c>
      <c r="B7" s="68" t="s">
        <v>103</v>
      </c>
      <c r="C7" s="69">
        <v>1425298</v>
      </c>
      <c r="D7" s="125">
        <v>1425298</v>
      </c>
      <c r="E7" s="125">
        <v>1406298</v>
      </c>
      <c r="F7" s="125">
        <v>19000</v>
      </c>
      <c r="G7" s="125"/>
    </row>
    <row r="8" spans="1:7" ht="18" customHeight="1">
      <c r="A8" s="68" t="s">
        <v>104</v>
      </c>
      <c r="B8" s="68" t="s">
        <v>105</v>
      </c>
      <c r="C8" s="69">
        <v>1425298</v>
      </c>
      <c r="D8" s="125">
        <v>1425298</v>
      </c>
      <c r="E8" s="125">
        <v>1406298</v>
      </c>
      <c r="F8" s="125">
        <v>19000</v>
      </c>
      <c r="G8" s="125"/>
    </row>
    <row r="9" spans="1:7" ht="18" customHeight="1">
      <c r="A9" s="68" t="s">
        <v>106</v>
      </c>
      <c r="B9" s="68" t="s">
        <v>107</v>
      </c>
      <c r="C9" s="69">
        <v>108400</v>
      </c>
      <c r="D9" s="125">
        <v>108400</v>
      </c>
      <c r="E9" s="125">
        <v>100800</v>
      </c>
      <c r="F9" s="125">
        <v>7600</v>
      </c>
      <c r="G9" s="125"/>
    </row>
    <row r="10" spans="1:7" ht="18" customHeight="1">
      <c r="A10" s="68" t="s">
        <v>108</v>
      </c>
      <c r="B10" s="68" t="s">
        <v>109</v>
      </c>
      <c r="C10" s="69">
        <v>133800</v>
      </c>
      <c r="D10" s="125">
        <v>133800</v>
      </c>
      <c r="E10" s="125">
        <v>122400</v>
      </c>
      <c r="F10" s="125">
        <v>11400</v>
      </c>
      <c r="G10" s="125"/>
    </row>
    <row r="11" spans="1:7" ht="18" customHeight="1">
      <c r="A11" s="68" t="s">
        <v>110</v>
      </c>
      <c r="B11" s="68" t="s">
        <v>111</v>
      </c>
      <c r="C11" s="69">
        <v>975270</v>
      </c>
      <c r="D11" s="125">
        <v>975270</v>
      </c>
      <c r="E11" s="125">
        <v>975270</v>
      </c>
      <c r="F11" s="125"/>
      <c r="G11" s="125"/>
    </row>
    <row r="12" spans="1:7" ht="18" customHeight="1">
      <c r="A12" s="68" t="s">
        <v>112</v>
      </c>
      <c r="B12" s="68" t="s">
        <v>113</v>
      </c>
      <c r="C12" s="69">
        <v>207828</v>
      </c>
      <c r="D12" s="125">
        <v>207828</v>
      </c>
      <c r="E12" s="125">
        <v>207828</v>
      </c>
      <c r="F12" s="125"/>
      <c r="G12" s="125"/>
    </row>
    <row r="13" spans="1:7" ht="18" customHeight="1">
      <c r="A13" s="68" t="s">
        <v>114</v>
      </c>
      <c r="B13" s="68" t="s">
        <v>115</v>
      </c>
      <c r="C13" s="69">
        <v>13290679.050000001</v>
      </c>
      <c r="D13" s="125">
        <v>7133523</v>
      </c>
      <c r="E13" s="125">
        <v>6426483</v>
      </c>
      <c r="F13" s="125">
        <v>707040</v>
      </c>
      <c r="G13" s="125">
        <v>6157156.0499999998</v>
      </c>
    </row>
    <row r="14" spans="1:7" ht="18" customHeight="1">
      <c r="A14" s="68" t="s">
        <v>116</v>
      </c>
      <c r="B14" s="68" t="s">
        <v>117</v>
      </c>
      <c r="C14" s="69">
        <v>1686690</v>
      </c>
      <c r="D14" s="125">
        <v>722610</v>
      </c>
      <c r="E14" s="125">
        <v>722610</v>
      </c>
      <c r="F14" s="125"/>
      <c r="G14" s="125">
        <v>964080</v>
      </c>
    </row>
    <row r="15" spans="1:7" ht="18" customHeight="1">
      <c r="A15" s="68" t="s">
        <v>118</v>
      </c>
      <c r="B15" s="68" t="s">
        <v>119</v>
      </c>
      <c r="C15" s="69">
        <v>1385608</v>
      </c>
      <c r="D15" s="125">
        <v>421528</v>
      </c>
      <c r="E15" s="125">
        <v>421528</v>
      </c>
      <c r="F15" s="125"/>
      <c r="G15" s="125">
        <v>964080</v>
      </c>
    </row>
    <row r="16" spans="1:7" ht="18" customHeight="1">
      <c r="A16" s="68" t="s">
        <v>120</v>
      </c>
      <c r="B16" s="68" t="s">
        <v>121</v>
      </c>
      <c r="C16" s="69">
        <v>3240</v>
      </c>
      <c r="D16" s="125">
        <v>3240</v>
      </c>
      <c r="E16" s="125">
        <v>3240</v>
      </c>
      <c r="F16" s="125"/>
      <c r="G16" s="125"/>
    </row>
    <row r="17" spans="1:7" ht="18" customHeight="1">
      <c r="A17" s="68" t="s">
        <v>122</v>
      </c>
      <c r="B17" s="68" t="s">
        <v>123</v>
      </c>
      <c r="C17" s="69">
        <v>288000</v>
      </c>
      <c r="D17" s="125">
        <v>288000</v>
      </c>
      <c r="E17" s="125">
        <v>288000</v>
      </c>
      <c r="F17" s="125"/>
      <c r="G17" s="125"/>
    </row>
    <row r="18" spans="1:7" ht="18" customHeight="1">
      <c r="A18" s="68" t="s">
        <v>124</v>
      </c>
      <c r="B18" s="68" t="s">
        <v>125</v>
      </c>
      <c r="C18" s="69">
        <v>9842</v>
      </c>
      <c r="D18" s="125">
        <v>9842</v>
      </c>
      <c r="E18" s="125">
        <v>9842</v>
      </c>
      <c r="F18" s="125"/>
      <c r="G18" s="125"/>
    </row>
    <row r="19" spans="1:7" ht="18" customHeight="1">
      <c r="A19" s="68" t="s">
        <v>126</v>
      </c>
      <c r="B19" s="68" t="s">
        <v>127</v>
      </c>
      <c r="C19" s="69">
        <v>4394673.05</v>
      </c>
      <c r="D19" s="125"/>
      <c r="E19" s="125"/>
      <c r="F19" s="125"/>
      <c r="G19" s="125">
        <v>4394673.05</v>
      </c>
    </row>
    <row r="20" spans="1:7" ht="18" customHeight="1">
      <c r="A20" s="68" t="s">
        <v>128</v>
      </c>
      <c r="B20" s="68" t="s">
        <v>129</v>
      </c>
      <c r="C20" s="69">
        <v>4394673.05</v>
      </c>
      <c r="D20" s="125"/>
      <c r="E20" s="125"/>
      <c r="F20" s="125"/>
      <c r="G20" s="125">
        <v>4394673.05</v>
      </c>
    </row>
    <row r="21" spans="1:7" ht="18" customHeight="1">
      <c r="A21" s="68" t="s">
        <v>130</v>
      </c>
      <c r="B21" s="68" t="s">
        <v>131</v>
      </c>
      <c r="C21" s="69">
        <v>7209316</v>
      </c>
      <c r="D21" s="125">
        <v>6410913</v>
      </c>
      <c r="E21" s="125">
        <v>5703873</v>
      </c>
      <c r="F21" s="125">
        <v>707040</v>
      </c>
      <c r="G21" s="125">
        <v>798403</v>
      </c>
    </row>
    <row r="22" spans="1:7" ht="18" customHeight="1">
      <c r="A22" s="68" t="s">
        <v>132</v>
      </c>
      <c r="B22" s="68" t="s">
        <v>133</v>
      </c>
      <c r="C22" s="69">
        <v>6410913</v>
      </c>
      <c r="D22" s="125">
        <v>6410913</v>
      </c>
      <c r="E22" s="125">
        <v>5703873</v>
      </c>
      <c r="F22" s="125">
        <v>707040</v>
      </c>
      <c r="G22" s="125"/>
    </row>
    <row r="23" spans="1:7" ht="18" customHeight="1">
      <c r="A23" s="68" t="s">
        <v>134</v>
      </c>
      <c r="B23" s="68" t="s">
        <v>135</v>
      </c>
      <c r="C23" s="69">
        <v>241500</v>
      </c>
      <c r="D23" s="125"/>
      <c r="E23" s="125"/>
      <c r="F23" s="125"/>
      <c r="G23" s="125">
        <v>241500</v>
      </c>
    </row>
    <row r="24" spans="1:7" ht="18" customHeight="1">
      <c r="A24" s="68" t="s">
        <v>136</v>
      </c>
      <c r="B24" s="68" t="s">
        <v>137</v>
      </c>
      <c r="C24" s="69">
        <v>167320</v>
      </c>
      <c r="D24" s="125"/>
      <c r="E24" s="125"/>
      <c r="F24" s="125"/>
      <c r="G24" s="125">
        <v>167320</v>
      </c>
    </row>
    <row r="25" spans="1:7" ht="18" customHeight="1">
      <c r="A25" s="68" t="s">
        <v>138</v>
      </c>
      <c r="B25" s="68" t="s">
        <v>139</v>
      </c>
      <c r="C25" s="69">
        <v>60000</v>
      </c>
      <c r="D25" s="125"/>
      <c r="E25" s="125"/>
      <c r="F25" s="125"/>
      <c r="G25" s="125">
        <v>60000</v>
      </c>
    </row>
    <row r="26" spans="1:7" ht="18" customHeight="1">
      <c r="A26" s="68" t="s">
        <v>140</v>
      </c>
      <c r="B26" s="68" t="s">
        <v>141</v>
      </c>
      <c r="C26" s="69">
        <v>329583</v>
      </c>
      <c r="D26" s="125"/>
      <c r="E26" s="125"/>
      <c r="F26" s="125"/>
      <c r="G26" s="125">
        <v>329583</v>
      </c>
    </row>
    <row r="27" spans="1:7" ht="18" customHeight="1">
      <c r="A27" s="68" t="s">
        <v>142</v>
      </c>
      <c r="B27" s="68" t="s">
        <v>143</v>
      </c>
      <c r="C27" s="69">
        <v>691638</v>
      </c>
      <c r="D27" s="125">
        <v>691638</v>
      </c>
      <c r="E27" s="125">
        <v>691638</v>
      </c>
      <c r="F27" s="125"/>
      <c r="G27" s="125"/>
    </row>
    <row r="28" spans="1:7" ht="18" customHeight="1">
      <c r="A28" s="68" t="s">
        <v>144</v>
      </c>
      <c r="B28" s="68" t="s">
        <v>145</v>
      </c>
      <c r="C28" s="69">
        <v>691638</v>
      </c>
      <c r="D28" s="125">
        <v>691638</v>
      </c>
      <c r="E28" s="125">
        <v>691638</v>
      </c>
      <c r="F28" s="125"/>
      <c r="G28" s="125"/>
    </row>
    <row r="29" spans="1:7" ht="18" customHeight="1">
      <c r="A29" s="68" t="s">
        <v>146</v>
      </c>
      <c r="B29" s="68" t="s">
        <v>147</v>
      </c>
      <c r="C29" s="69">
        <v>691638</v>
      </c>
      <c r="D29" s="125">
        <v>691638</v>
      </c>
      <c r="E29" s="125">
        <v>691638</v>
      </c>
      <c r="F29" s="125"/>
      <c r="G29" s="125"/>
    </row>
    <row r="30" spans="1:7" ht="18" customHeight="1">
      <c r="A30" s="201" t="s">
        <v>148</v>
      </c>
      <c r="B30" s="202" t="s">
        <v>148</v>
      </c>
      <c r="C30" s="69">
        <v>15407615.050000001</v>
      </c>
      <c r="D30" s="69">
        <v>9250459</v>
      </c>
      <c r="E30" s="69">
        <v>8524419</v>
      </c>
      <c r="F30" s="69">
        <v>726040</v>
      </c>
      <c r="G30" s="69">
        <v>6157156.0499999998</v>
      </c>
    </row>
    <row r="31" spans="1:7" ht="14.25" customHeight="1">
      <c r="B31" s="141"/>
      <c r="C31" s="15"/>
      <c r="D31" s="15"/>
    </row>
  </sheetData>
  <mergeCells count="7">
    <mergeCell ref="A2:G2"/>
    <mergeCell ref="A3:E3"/>
    <mergeCell ref="A4:B4"/>
    <mergeCell ref="D4:F4"/>
    <mergeCell ref="A30:B30"/>
    <mergeCell ref="C4:C5"/>
    <mergeCell ref="G4:G5"/>
  </mergeCells>
  <phoneticPr fontId="52" type="noConversion"/>
  <printOptions horizontalCentered="1"/>
  <pageMargins left="0.39305555555555599" right="0.39305555555555599" top="0.51180555555555596" bottom="0.51180555555555596" header="0.31458333333333299" footer="0.31458333333333299"/>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F7"/>
  <sheetViews>
    <sheetView workbookViewId="0">
      <selection activeCell="D15" sqref="D15"/>
    </sheetView>
  </sheetViews>
  <sheetFormatPr defaultColWidth="9.08984375" defaultRowHeight="15"/>
  <cols>
    <col min="1" max="2" width="27.453125" style="129" customWidth="1"/>
    <col min="3" max="3" width="17.26953125" style="130" customWidth="1"/>
    <col min="4" max="5" width="26.26953125" style="131" customWidth="1"/>
    <col min="6" max="6" width="18.7265625" style="131" customWidth="1"/>
    <col min="7" max="7" width="9.08984375" style="1" customWidth="1"/>
    <col min="8" max="16384" width="9.08984375" style="1"/>
  </cols>
  <sheetData>
    <row r="1" spans="1:6" ht="12" customHeight="1">
      <c r="A1" s="132"/>
      <c r="B1" s="132"/>
      <c r="C1" s="71"/>
      <c r="D1" s="1"/>
      <c r="E1" s="1"/>
      <c r="F1" s="133"/>
    </row>
    <row r="2" spans="1:6" ht="25.5" customHeight="1">
      <c r="A2" s="245" t="s">
        <v>7</v>
      </c>
      <c r="B2" s="245"/>
      <c r="C2" s="245"/>
      <c r="D2" s="245"/>
      <c r="E2" s="245"/>
      <c r="F2" s="245"/>
    </row>
    <row r="3" spans="1:6" ht="15.75" customHeight="1">
      <c r="A3" s="235" t="s">
        <v>21</v>
      </c>
      <c r="B3" s="246"/>
      <c r="C3" s="247"/>
      <c r="D3" s="239"/>
      <c r="E3" s="1"/>
      <c r="F3" s="133" t="s">
        <v>194</v>
      </c>
    </row>
    <row r="4" spans="1:6" s="128" customFormat="1" ht="19.5" customHeight="1">
      <c r="A4" s="249" t="s">
        <v>195</v>
      </c>
      <c r="B4" s="203" t="s">
        <v>196</v>
      </c>
      <c r="C4" s="201" t="s">
        <v>197</v>
      </c>
      <c r="D4" s="248"/>
      <c r="E4" s="202"/>
      <c r="F4" s="203" t="s">
        <v>198</v>
      </c>
    </row>
    <row r="5" spans="1:6" s="128" customFormat="1" ht="19.5" customHeight="1">
      <c r="A5" s="231"/>
      <c r="B5" s="204"/>
      <c r="C5" s="61" t="s">
        <v>77</v>
      </c>
      <c r="D5" s="61" t="s">
        <v>199</v>
      </c>
      <c r="E5" s="61" t="s">
        <v>200</v>
      </c>
      <c r="F5" s="204"/>
    </row>
    <row r="6" spans="1:6" s="128" customFormat="1" ht="18.75" customHeight="1">
      <c r="A6" s="134">
        <v>1</v>
      </c>
      <c r="B6" s="134">
        <v>2</v>
      </c>
      <c r="C6" s="135">
        <v>3</v>
      </c>
      <c r="D6" s="134">
        <v>4</v>
      </c>
      <c r="E6" s="134">
        <v>5</v>
      </c>
      <c r="F6" s="134">
        <v>6</v>
      </c>
    </row>
    <row r="7" spans="1:6" ht="18.75" customHeight="1">
      <c r="A7" s="136">
        <v>18236</v>
      </c>
      <c r="B7" s="136"/>
      <c r="C7" s="137"/>
      <c r="D7" s="136"/>
      <c r="E7" s="136"/>
      <c r="F7" s="136">
        <v>18236</v>
      </c>
    </row>
  </sheetData>
  <mergeCells count="6">
    <mergeCell ref="A2:F2"/>
    <mergeCell ref="A3:D3"/>
    <mergeCell ref="C4:E4"/>
    <mergeCell ref="A4:A5"/>
    <mergeCell ref="B4:B5"/>
    <mergeCell ref="F4:F5"/>
  </mergeCells>
  <phoneticPr fontId="52" type="noConversion"/>
  <printOptions horizontalCentered="1"/>
  <pageMargins left="0.39305555555555599" right="0.39305555555555599" top="0.51180555555555596" bottom="0.51180555555555596" header="0.31458333333333299" footer="0.31458333333333299"/>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X39"/>
  <sheetViews>
    <sheetView topLeftCell="G18" workbookViewId="0">
      <selection activeCell="H38" sqref="H38"/>
    </sheetView>
  </sheetViews>
  <sheetFormatPr defaultColWidth="9.08984375" defaultRowHeight="14.25" customHeight="1"/>
  <cols>
    <col min="1" max="1" width="19.36328125" style="86" customWidth="1"/>
    <col min="2" max="2" width="20.6328125" style="86" customWidth="1"/>
    <col min="3" max="3" width="16.90625" style="86" customWidth="1"/>
    <col min="4" max="4" width="15.08984375" style="86"/>
    <col min="5" max="5" width="18.54296875" style="86" customWidth="1"/>
    <col min="6" max="6" width="14.26953125" style="86" customWidth="1"/>
    <col min="7" max="7" width="18.81640625" style="86" customWidth="1"/>
    <col min="8" max="8" width="15" style="71" customWidth="1"/>
    <col min="9" max="9" width="14.6328125" style="71" customWidth="1"/>
    <col min="10" max="10" width="14.54296875" style="71" customWidth="1"/>
    <col min="11" max="24" width="12.08984375" style="71" customWidth="1"/>
    <col min="25" max="25" width="9.08984375" style="1" customWidth="1"/>
    <col min="26" max="16384" width="9.08984375" style="1"/>
  </cols>
  <sheetData>
    <row r="1" spans="1:24" ht="12" customHeight="1">
      <c r="X1" s="123"/>
    </row>
    <row r="2" spans="1:24" ht="39" customHeight="1">
      <c r="A2" s="237" t="s">
        <v>8</v>
      </c>
      <c r="B2" s="237"/>
      <c r="C2" s="237"/>
      <c r="D2" s="237"/>
      <c r="E2" s="237"/>
      <c r="F2" s="237"/>
      <c r="G2" s="237"/>
      <c r="H2" s="237"/>
      <c r="I2" s="237"/>
      <c r="J2" s="237"/>
      <c r="K2" s="237"/>
      <c r="L2" s="237"/>
      <c r="M2" s="237"/>
      <c r="N2" s="237"/>
      <c r="O2" s="237"/>
      <c r="P2" s="237"/>
      <c r="Q2" s="237"/>
      <c r="R2" s="237"/>
      <c r="S2" s="237"/>
      <c r="T2" s="237"/>
      <c r="U2" s="237"/>
      <c r="V2" s="237"/>
      <c r="W2" s="237"/>
      <c r="X2" s="237"/>
    </row>
    <row r="3" spans="1:24" ht="18" customHeight="1">
      <c r="A3" s="235" t="s">
        <v>21</v>
      </c>
      <c r="B3" s="238"/>
      <c r="C3" s="238"/>
      <c r="D3" s="238"/>
      <c r="E3" s="238"/>
      <c r="F3" s="238"/>
      <c r="G3" s="238"/>
      <c r="H3" s="239"/>
      <c r="I3" s="239"/>
      <c r="J3" s="1"/>
      <c r="K3" s="1"/>
      <c r="L3" s="1"/>
      <c r="M3" s="1"/>
      <c r="N3" s="1"/>
      <c r="O3" s="1"/>
      <c r="P3" s="1"/>
      <c r="Q3" s="1"/>
      <c r="X3" s="124" t="s">
        <v>22</v>
      </c>
    </row>
    <row r="4" spans="1:24" ht="14">
      <c r="A4" s="255" t="s">
        <v>201</v>
      </c>
      <c r="B4" s="255" t="s">
        <v>202</v>
      </c>
      <c r="C4" s="255" t="s">
        <v>203</v>
      </c>
      <c r="D4" s="255" t="s">
        <v>204</v>
      </c>
      <c r="E4" s="255" t="s">
        <v>205</v>
      </c>
      <c r="F4" s="255" t="s">
        <v>206</v>
      </c>
      <c r="G4" s="255" t="s">
        <v>207</v>
      </c>
      <c r="H4" s="227" t="s">
        <v>208</v>
      </c>
      <c r="I4" s="227"/>
      <c r="J4" s="227"/>
      <c r="K4" s="227"/>
      <c r="L4" s="227"/>
      <c r="M4" s="227"/>
      <c r="N4" s="227"/>
      <c r="O4" s="227"/>
      <c r="P4" s="227"/>
      <c r="Q4" s="227"/>
      <c r="R4" s="227"/>
      <c r="S4" s="227"/>
      <c r="T4" s="227"/>
      <c r="U4" s="227"/>
      <c r="V4" s="227"/>
      <c r="W4" s="227"/>
      <c r="X4" s="227"/>
    </row>
    <row r="5" spans="1:24" ht="14">
      <c r="A5" s="255"/>
      <c r="B5" s="255"/>
      <c r="C5" s="255"/>
      <c r="D5" s="255"/>
      <c r="E5" s="255"/>
      <c r="F5" s="255"/>
      <c r="G5" s="255"/>
      <c r="H5" s="227" t="s">
        <v>209</v>
      </c>
      <c r="I5" s="227" t="s">
        <v>210</v>
      </c>
      <c r="J5" s="227"/>
      <c r="K5" s="227"/>
      <c r="L5" s="227"/>
      <c r="M5" s="227"/>
      <c r="N5" s="227"/>
      <c r="O5" s="242" t="s">
        <v>211</v>
      </c>
      <c r="P5" s="242"/>
      <c r="Q5" s="242"/>
      <c r="R5" s="227" t="s">
        <v>81</v>
      </c>
      <c r="S5" s="227" t="s">
        <v>82</v>
      </c>
      <c r="T5" s="227"/>
      <c r="U5" s="227"/>
      <c r="V5" s="227"/>
      <c r="W5" s="227"/>
      <c r="X5" s="227"/>
    </row>
    <row r="6" spans="1:24" ht="13.5" customHeight="1">
      <c r="A6" s="255"/>
      <c r="B6" s="255"/>
      <c r="C6" s="255"/>
      <c r="D6" s="255"/>
      <c r="E6" s="255"/>
      <c r="F6" s="255"/>
      <c r="G6" s="255"/>
      <c r="H6" s="227"/>
      <c r="I6" s="227" t="s">
        <v>212</v>
      </c>
      <c r="J6" s="227"/>
      <c r="K6" s="227" t="s">
        <v>213</v>
      </c>
      <c r="L6" s="227" t="s">
        <v>214</v>
      </c>
      <c r="M6" s="227" t="s">
        <v>215</v>
      </c>
      <c r="N6" s="227" t="s">
        <v>216</v>
      </c>
      <c r="O6" s="250" t="s">
        <v>78</v>
      </c>
      <c r="P6" s="250" t="s">
        <v>79</v>
      </c>
      <c r="Q6" s="250" t="s">
        <v>80</v>
      </c>
      <c r="R6" s="227"/>
      <c r="S6" s="227" t="s">
        <v>77</v>
      </c>
      <c r="T6" s="227" t="s">
        <v>84</v>
      </c>
      <c r="U6" s="227" t="s">
        <v>85</v>
      </c>
      <c r="V6" s="227" t="s">
        <v>86</v>
      </c>
      <c r="W6" s="227" t="s">
        <v>87</v>
      </c>
      <c r="X6" s="227" t="s">
        <v>88</v>
      </c>
    </row>
    <row r="7" spans="1:24" ht="28">
      <c r="A7" s="255"/>
      <c r="B7" s="255"/>
      <c r="C7" s="255"/>
      <c r="D7" s="255"/>
      <c r="E7" s="255"/>
      <c r="F7" s="255"/>
      <c r="G7" s="255"/>
      <c r="H7" s="227"/>
      <c r="I7" s="66" t="s">
        <v>77</v>
      </c>
      <c r="J7" s="66" t="s">
        <v>217</v>
      </c>
      <c r="K7" s="227"/>
      <c r="L7" s="227"/>
      <c r="M7" s="227"/>
      <c r="N7" s="227"/>
      <c r="O7" s="251"/>
      <c r="P7" s="251"/>
      <c r="Q7" s="251"/>
      <c r="R7" s="227"/>
      <c r="S7" s="227"/>
      <c r="T7" s="227"/>
      <c r="U7" s="227"/>
      <c r="V7" s="227"/>
      <c r="W7" s="227"/>
      <c r="X7" s="227"/>
    </row>
    <row r="8" spans="1:24" ht="13.5" customHeight="1">
      <c r="A8" s="118" t="s">
        <v>187</v>
      </c>
      <c r="B8" s="118" t="s">
        <v>188</v>
      </c>
      <c r="C8" s="118" t="s">
        <v>189</v>
      </c>
      <c r="D8" s="118" t="s">
        <v>190</v>
      </c>
      <c r="E8" s="118" t="s">
        <v>191</v>
      </c>
      <c r="F8" s="118" t="s">
        <v>192</v>
      </c>
      <c r="G8" s="118" t="s">
        <v>193</v>
      </c>
      <c r="H8" s="118" t="s">
        <v>218</v>
      </c>
      <c r="I8" s="118" t="s">
        <v>219</v>
      </c>
      <c r="J8" s="118" t="s">
        <v>220</v>
      </c>
      <c r="K8" s="118" t="s">
        <v>221</v>
      </c>
      <c r="L8" s="118" t="s">
        <v>222</v>
      </c>
      <c r="M8" s="118" t="s">
        <v>223</v>
      </c>
      <c r="N8" s="118" t="s">
        <v>224</v>
      </c>
      <c r="O8" s="118" t="s">
        <v>225</v>
      </c>
      <c r="P8" s="118" t="s">
        <v>226</v>
      </c>
      <c r="Q8" s="118" t="s">
        <v>227</v>
      </c>
      <c r="R8" s="118" t="s">
        <v>228</v>
      </c>
      <c r="S8" s="118" t="s">
        <v>229</v>
      </c>
      <c r="T8" s="118" t="s">
        <v>230</v>
      </c>
      <c r="U8" s="118" t="s">
        <v>231</v>
      </c>
      <c r="V8" s="118" t="s">
        <v>232</v>
      </c>
      <c r="W8" s="118" t="s">
        <v>233</v>
      </c>
      <c r="X8" s="118" t="s">
        <v>234</v>
      </c>
    </row>
    <row r="9" spans="1:24" ht="18" customHeight="1">
      <c r="A9" s="68" t="s">
        <v>90</v>
      </c>
      <c r="B9" s="68" t="s">
        <v>91</v>
      </c>
      <c r="C9" s="68" t="s">
        <v>91</v>
      </c>
      <c r="D9" s="68" t="s">
        <v>91</v>
      </c>
      <c r="E9" s="68" t="s">
        <v>91</v>
      </c>
      <c r="F9" s="68" t="s">
        <v>91</v>
      </c>
      <c r="G9" s="68" t="s">
        <v>91</v>
      </c>
      <c r="H9" s="69">
        <v>9250459</v>
      </c>
      <c r="I9" s="97">
        <v>9250459</v>
      </c>
      <c r="J9" s="119"/>
      <c r="K9" s="119"/>
      <c r="L9" s="119"/>
      <c r="M9" s="97">
        <v>9250459</v>
      </c>
      <c r="N9" s="119"/>
      <c r="O9" s="119"/>
      <c r="P9" s="119"/>
      <c r="Q9" s="119"/>
      <c r="R9" s="125"/>
      <c r="S9" s="69"/>
      <c r="T9" s="125"/>
      <c r="U9" s="125"/>
      <c r="V9" s="125"/>
      <c r="W9" s="125"/>
      <c r="X9" s="126" t="s">
        <v>91</v>
      </c>
    </row>
    <row r="10" spans="1:24" ht="18" customHeight="1">
      <c r="A10" s="68" t="s">
        <v>235</v>
      </c>
      <c r="B10" s="68" t="s">
        <v>236</v>
      </c>
      <c r="C10" s="68" t="s">
        <v>237</v>
      </c>
      <c r="D10" s="68" t="s">
        <v>132</v>
      </c>
      <c r="E10" s="68" t="s">
        <v>238</v>
      </c>
      <c r="F10" s="68" t="s">
        <v>239</v>
      </c>
      <c r="G10" s="68" t="s">
        <v>240</v>
      </c>
      <c r="H10" s="69">
        <v>1517004</v>
      </c>
      <c r="I10" s="97">
        <v>1517004</v>
      </c>
      <c r="J10" s="120"/>
      <c r="K10" s="120"/>
      <c r="L10" s="120"/>
      <c r="M10" s="97">
        <v>1517004</v>
      </c>
      <c r="N10" s="120"/>
      <c r="O10" s="121"/>
      <c r="P10" s="121"/>
      <c r="Q10" s="121"/>
      <c r="R10" s="125"/>
      <c r="S10" s="69"/>
      <c r="T10" s="125"/>
      <c r="U10" s="125"/>
      <c r="V10" s="120"/>
      <c r="W10" s="120"/>
      <c r="X10" s="126" t="s">
        <v>91</v>
      </c>
    </row>
    <row r="11" spans="1:24" ht="18" customHeight="1">
      <c r="A11" s="68" t="s">
        <v>235</v>
      </c>
      <c r="B11" s="68" t="s">
        <v>236</v>
      </c>
      <c r="C11" s="68" t="s">
        <v>237</v>
      </c>
      <c r="D11" s="68" t="s">
        <v>132</v>
      </c>
      <c r="E11" s="68" t="s">
        <v>238</v>
      </c>
      <c r="F11" s="68" t="s">
        <v>241</v>
      </c>
      <c r="G11" s="68" t="s">
        <v>242</v>
      </c>
      <c r="H11" s="69">
        <v>2339892</v>
      </c>
      <c r="I11" s="97">
        <v>2339892</v>
      </c>
      <c r="J11" s="120"/>
      <c r="K11" s="120"/>
      <c r="L11" s="120"/>
      <c r="M11" s="97">
        <v>2339892</v>
      </c>
      <c r="N11" s="120"/>
      <c r="O11" s="121"/>
      <c r="P11" s="121"/>
      <c r="Q11" s="121"/>
      <c r="R11" s="125"/>
      <c r="S11" s="69"/>
      <c r="T11" s="125"/>
      <c r="U11" s="125"/>
      <c r="V11" s="120"/>
      <c r="W11" s="120"/>
      <c r="X11" s="126" t="s">
        <v>91</v>
      </c>
    </row>
    <row r="12" spans="1:24" ht="18" customHeight="1">
      <c r="A12" s="68" t="s">
        <v>235</v>
      </c>
      <c r="B12" s="68" t="s">
        <v>236</v>
      </c>
      <c r="C12" s="68" t="s">
        <v>237</v>
      </c>
      <c r="D12" s="68" t="s">
        <v>132</v>
      </c>
      <c r="E12" s="68" t="s">
        <v>238</v>
      </c>
      <c r="F12" s="68" t="s">
        <v>243</v>
      </c>
      <c r="G12" s="68" t="s">
        <v>244</v>
      </c>
      <c r="H12" s="69">
        <v>126417</v>
      </c>
      <c r="I12" s="97">
        <v>126417</v>
      </c>
      <c r="J12" s="120"/>
      <c r="K12" s="120"/>
      <c r="L12" s="120"/>
      <c r="M12" s="97">
        <v>126417</v>
      </c>
      <c r="N12" s="120"/>
      <c r="O12" s="121"/>
      <c r="P12" s="121"/>
      <c r="Q12" s="121"/>
      <c r="R12" s="125"/>
      <c r="S12" s="69"/>
      <c r="T12" s="125"/>
      <c r="U12" s="125"/>
      <c r="V12" s="120"/>
      <c r="W12" s="120"/>
      <c r="X12" s="126" t="s">
        <v>91</v>
      </c>
    </row>
    <row r="13" spans="1:24" ht="28" customHeight="1">
      <c r="A13" s="68" t="s">
        <v>235</v>
      </c>
      <c r="B13" s="68" t="s">
        <v>245</v>
      </c>
      <c r="C13" s="68" t="s">
        <v>246</v>
      </c>
      <c r="D13" s="68" t="s">
        <v>110</v>
      </c>
      <c r="E13" s="68" t="s">
        <v>247</v>
      </c>
      <c r="F13" s="68" t="s">
        <v>248</v>
      </c>
      <c r="G13" s="68" t="s">
        <v>249</v>
      </c>
      <c r="H13" s="69">
        <v>975270</v>
      </c>
      <c r="I13" s="97">
        <v>975270</v>
      </c>
      <c r="J13" s="120"/>
      <c r="K13" s="120"/>
      <c r="L13" s="120"/>
      <c r="M13" s="97">
        <v>975270</v>
      </c>
      <c r="N13" s="120"/>
      <c r="O13" s="121"/>
      <c r="P13" s="121"/>
      <c r="Q13" s="121"/>
      <c r="R13" s="125"/>
      <c r="S13" s="69"/>
      <c r="T13" s="125"/>
      <c r="U13" s="125"/>
      <c r="V13" s="120"/>
      <c r="W13" s="120"/>
      <c r="X13" s="126" t="s">
        <v>91</v>
      </c>
    </row>
    <row r="14" spans="1:24" ht="29" customHeight="1">
      <c r="A14" s="68" t="s">
        <v>235</v>
      </c>
      <c r="B14" s="68" t="s">
        <v>245</v>
      </c>
      <c r="C14" s="68" t="s">
        <v>246</v>
      </c>
      <c r="D14" s="68" t="s">
        <v>112</v>
      </c>
      <c r="E14" s="68" t="s">
        <v>250</v>
      </c>
      <c r="F14" s="68" t="s">
        <v>251</v>
      </c>
      <c r="G14" s="68" t="s">
        <v>252</v>
      </c>
      <c r="H14" s="69">
        <v>207828</v>
      </c>
      <c r="I14" s="97">
        <v>207828</v>
      </c>
      <c r="J14" s="120"/>
      <c r="K14" s="120"/>
      <c r="L14" s="120"/>
      <c r="M14" s="97">
        <v>207828</v>
      </c>
      <c r="N14" s="120"/>
      <c r="O14" s="121"/>
      <c r="P14" s="121"/>
      <c r="Q14" s="121"/>
      <c r="R14" s="125"/>
      <c r="S14" s="69"/>
      <c r="T14" s="125"/>
      <c r="U14" s="125"/>
      <c r="V14" s="120"/>
      <c r="W14" s="120"/>
      <c r="X14" s="126" t="s">
        <v>91</v>
      </c>
    </row>
    <row r="15" spans="1:24" ht="18" customHeight="1">
      <c r="A15" s="68" t="s">
        <v>235</v>
      </c>
      <c r="B15" s="68" t="s">
        <v>245</v>
      </c>
      <c r="C15" s="68" t="s">
        <v>246</v>
      </c>
      <c r="D15" s="68" t="s">
        <v>118</v>
      </c>
      <c r="E15" s="68" t="s">
        <v>253</v>
      </c>
      <c r="F15" s="68" t="s">
        <v>254</v>
      </c>
      <c r="G15" s="68" t="s">
        <v>255</v>
      </c>
      <c r="H15" s="69">
        <v>421528</v>
      </c>
      <c r="I15" s="97">
        <v>421528</v>
      </c>
      <c r="J15" s="120"/>
      <c r="K15" s="120"/>
      <c r="L15" s="120"/>
      <c r="M15" s="97">
        <v>421528</v>
      </c>
      <c r="N15" s="120"/>
      <c r="O15" s="121"/>
      <c r="P15" s="121"/>
      <c r="Q15" s="121"/>
      <c r="R15" s="125"/>
      <c r="S15" s="69"/>
      <c r="T15" s="125"/>
      <c r="U15" s="125"/>
      <c r="V15" s="120"/>
      <c r="W15" s="120"/>
      <c r="X15" s="126" t="s">
        <v>91</v>
      </c>
    </row>
    <row r="16" spans="1:24" ht="18" customHeight="1">
      <c r="A16" s="68" t="s">
        <v>235</v>
      </c>
      <c r="B16" s="68" t="s">
        <v>245</v>
      </c>
      <c r="C16" s="68" t="s">
        <v>246</v>
      </c>
      <c r="D16" s="68" t="s">
        <v>120</v>
      </c>
      <c r="E16" s="68" t="s">
        <v>256</v>
      </c>
      <c r="F16" s="68" t="s">
        <v>254</v>
      </c>
      <c r="G16" s="68" t="s">
        <v>255</v>
      </c>
      <c r="H16" s="69">
        <v>3240</v>
      </c>
      <c r="I16" s="97">
        <v>3240</v>
      </c>
      <c r="J16" s="120"/>
      <c r="K16" s="120"/>
      <c r="L16" s="120"/>
      <c r="M16" s="97">
        <v>3240</v>
      </c>
      <c r="N16" s="120"/>
      <c r="O16" s="121"/>
      <c r="P16" s="121"/>
      <c r="Q16" s="121"/>
      <c r="R16" s="125"/>
      <c r="S16" s="69"/>
      <c r="T16" s="125"/>
      <c r="U16" s="125"/>
      <c r="V16" s="120"/>
      <c r="W16" s="120"/>
      <c r="X16" s="126" t="s">
        <v>91</v>
      </c>
    </row>
    <row r="17" spans="1:24" ht="18" customHeight="1">
      <c r="A17" s="68" t="s">
        <v>235</v>
      </c>
      <c r="B17" s="68" t="s">
        <v>245</v>
      </c>
      <c r="C17" s="68" t="s">
        <v>246</v>
      </c>
      <c r="D17" s="68" t="s">
        <v>122</v>
      </c>
      <c r="E17" s="68" t="s">
        <v>257</v>
      </c>
      <c r="F17" s="68" t="s">
        <v>258</v>
      </c>
      <c r="G17" s="68" t="s">
        <v>259</v>
      </c>
      <c r="H17" s="69">
        <v>288000</v>
      </c>
      <c r="I17" s="97">
        <v>288000</v>
      </c>
      <c r="J17" s="120"/>
      <c r="K17" s="120"/>
      <c r="L17" s="120"/>
      <c r="M17" s="97">
        <v>288000</v>
      </c>
      <c r="N17" s="120"/>
      <c r="O17" s="121"/>
      <c r="P17" s="121"/>
      <c r="Q17" s="121"/>
      <c r="R17" s="125"/>
      <c r="S17" s="69"/>
      <c r="T17" s="125"/>
      <c r="U17" s="125"/>
      <c r="V17" s="120"/>
      <c r="W17" s="120"/>
      <c r="X17" s="126" t="s">
        <v>91</v>
      </c>
    </row>
    <row r="18" spans="1:24" ht="31.5" customHeight="1">
      <c r="A18" s="68" t="s">
        <v>235</v>
      </c>
      <c r="B18" s="68" t="s">
        <v>245</v>
      </c>
      <c r="C18" s="68" t="s">
        <v>246</v>
      </c>
      <c r="D18" s="68" t="s">
        <v>124</v>
      </c>
      <c r="E18" s="68" t="s">
        <v>260</v>
      </c>
      <c r="F18" s="68" t="s">
        <v>261</v>
      </c>
      <c r="G18" s="68" t="s">
        <v>262</v>
      </c>
      <c r="H18" s="69">
        <v>9842</v>
      </c>
      <c r="I18" s="97">
        <v>9842</v>
      </c>
      <c r="J18" s="120"/>
      <c r="K18" s="120"/>
      <c r="L18" s="120"/>
      <c r="M18" s="97">
        <v>9842</v>
      </c>
      <c r="N18" s="120"/>
      <c r="O18" s="121"/>
      <c r="P18" s="121"/>
      <c r="Q18" s="121"/>
      <c r="R18" s="125"/>
      <c r="S18" s="69"/>
      <c r="T18" s="125"/>
      <c r="U18" s="125"/>
      <c r="V18" s="120"/>
      <c r="W18" s="120"/>
      <c r="X18" s="126" t="s">
        <v>91</v>
      </c>
    </row>
    <row r="19" spans="1:24" ht="18" customHeight="1">
      <c r="A19" s="68" t="s">
        <v>235</v>
      </c>
      <c r="B19" s="68" t="s">
        <v>245</v>
      </c>
      <c r="C19" s="68" t="s">
        <v>246</v>
      </c>
      <c r="D19" s="68" t="s">
        <v>132</v>
      </c>
      <c r="E19" s="68" t="s">
        <v>238</v>
      </c>
      <c r="F19" s="68" t="s">
        <v>261</v>
      </c>
      <c r="G19" s="68" t="s">
        <v>262</v>
      </c>
      <c r="H19" s="69">
        <v>10080</v>
      </c>
      <c r="I19" s="97">
        <v>10080</v>
      </c>
      <c r="J19" s="120"/>
      <c r="K19" s="120"/>
      <c r="L19" s="120"/>
      <c r="M19" s="97">
        <v>10080</v>
      </c>
      <c r="N19" s="120"/>
      <c r="O19" s="121"/>
      <c r="P19" s="121"/>
      <c r="Q19" s="121"/>
      <c r="R19" s="125"/>
      <c r="S19" s="69"/>
      <c r="T19" s="125"/>
      <c r="U19" s="125"/>
      <c r="V19" s="120"/>
      <c r="W19" s="120"/>
      <c r="X19" s="126" t="s">
        <v>91</v>
      </c>
    </row>
    <row r="20" spans="1:24" ht="18" customHeight="1">
      <c r="A20" s="68" t="s">
        <v>235</v>
      </c>
      <c r="B20" s="68" t="s">
        <v>263</v>
      </c>
      <c r="C20" s="68" t="s">
        <v>264</v>
      </c>
      <c r="D20" s="68" t="s">
        <v>146</v>
      </c>
      <c r="E20" s="68" t="s">
        <v>264</v>
      </c>
      <c r="F20" s="68" t="s">
        <v>265</v>
      </c>
      <c r="G20" s="68" t="s">
        <v>264</v>
      </c>
      <c r="H20" s="69">
        <v>691638</v>
      </c>
      <c r="I20" s="97">
        <v>691638</v>
      </c>
      <c r="J20" s="120"/>
      <c r="K20" s="120"/>
      <c r="L20" s="120"/>
      <c r="M20" s="97">
        <v>691638</v>
      </c>
      <c r="N20" s="120"/>
      <c r="O20" s="121"/>
      <c r="P20" s="121"/>
      <c r="Q20" s="121"/>
      <c r="R20" s="125"/>
      <c r="S20" s="69"/>
      <c r="T20" s="125"/>
      <c r="U20" s="125"/>
      <c r="V20" s="120"/>
      <c r="W20" s="120"/>
      <c r="X20" s="126" t="s">
        <v>91</v>
      </c>
    </row>
    <row r="21" spans="1:24" ht="18" customHeight="1">
      <c r="A21" s="68" t="s">
        <v>235</v>
      </c>
      <c r="B21" s="68" t="s">
        <v>266</v>
      </c>
      <c r="C21" s="68" t="s">
        <v>267</v>
      </c>
      <c r="D21" s="68" t="s">
        <v>106</v>
      </c>
      <c r="E21" s="68" t="s">
        <v>268</v>
      </c>
      <c r="F21" s="68" t="s">
        <v>269</v>
      </c>
      <c r="G21" s="68" t="s">
        <v>270</v>
      </c>
      <c r="H21" s="69">
        <v>100800</v>
      </c>
      <c r="I21" s="97">
        <v>100800</v>
      </c>
      <c r="J21" s="120"/>
      <c r="K21" s="120"/>
      <c r="L21" s="120"/>
      <c r="M21" s="97">
        <v>100800</v>
      </c>
      <c r="N21" s="120"/>
      <c r="O21" s="121"/>
      <c r="P21" s="121"/>
      <c r="Q21" s="121"/>
      <c r="R21" s="125"/>
      <c r="S21" s="69"/>
      <c r="T21" s="125"/>
      <c r="U21" s="125"/>
      <c r="V21" s="120"/>
      <c r="W21" s="120"/>
      <c r="X21" s="126" t="s">
        <v>91</v>
      </c>
    </row>
    <row r="22" spans="1:24" ht="18" customHeight="1">
      <c r="A22" s="68" t="s">
        <v>235</v>
      </c>
      <c r="B22" s="68" t="s">
        <v>266</v>
      </c>
      <c r="C22" s="68" t="s">
        <v>267</v>
      </c>
      <c r="D22" s="68" t="s">
        <v>108</v>
      </c>
      <c r="E22" s="68" t="s">
        <v>271</v>
      </c>
      <c r="F22" s="68" t="s">
        <v>269</v>
      </c>
      <c r="G22" s="68" t="s">
        <v>270</v>
      </c>
      <c r="H22" s="69">
        <v>122400</v>
      </c>
      <c r="I22" s="97">
        <v>122400</v>
      </c>
      <c r="J22" s="120"/>
      <c r="K22" s="120"/>
      <c r="L22" s="120"/>
      <c r="M22" s="97">
        <v>122400</v>
      </c>
      <c r="N22" s="120"/>
      <c r="O22" s="121"/>
      <c r="P22" s="121"/>
      <c r="Q22" s="121"/>
      <c r="R22" s="125"/>
      <c r="S22" s="69"/>
      <c r="T22" s="125"/>
      <c r="U22" s="125"/>
      <c r="V22" s="120"/>
      <c r="W22" s="120"/>
      <c r="X22" s="126" t="s">
        <v>91</v>
      </c>
    </row>
    <row r="23" spans="1:24" ht="18" customHeight="1">
      <c r="A23" s="68" t="s">
        <v>235</v>
      </c>
      <c r="B23" s="68" t="s">
        <v>272</v>
      </c>
      <c r="C23" s="68" t="s">
        <v>273</v>
      </c>
      <c r="D23" s="68" t="s">
        <v>132</v>
      </c>
      <c r="E23" s="68" t="s">
        <v>238</v>
      </c>
      <c r="F23" s="68" t="s">
        <v>274</v>
      </c>
      <c r="G23" s="68" t="s">
        <v>275</v>
      </c>
      <c r="H23" s="69">
        <v>333000</v>
      </c>
      <c r="I23" s="97">
        <v>333000</v>
      </c>
      <c r="J23" s="120"/>
      <c r="K23" s="120"/>
      <c r="L23" s="120"/>
      <c r="M23" s="97">
        <v>333000</v>
      </c>
      <c r="N23" s="120"/>
      <c r="O23" s="121"/>
      <c r="P23" s="121"/>
      <c r="Q23" s="121"/>
      <c r="R23" s="125"/>
      <c r="S23" s="69"/>
      <c r="T23" s="125"/>
      <c r="U23" s="125"/>
      <c r="V23" s="120"/>
      <c r="W23" s="120"/>
      <c r="X23" s="126" t="s">
        <v>91</v>
      </c>
    </row>
    <row r="24" spans="1:24" ht="18" customHeight="1">
      <c r="A24" s="68" t="s">
        <v>235</v>
      </c>
      <c r="B24" s="68" t="s">
        <v>276</v>
      </c>
      <c r="C24" s="68" t="s">
        <v>277</v>
      </c>
      <c r="D24" s="68" t="s">
        <v>106</v>
      </c>
      <c r="E24" s="68" t="s">
        <v>268</v>
      </c>
      <c r="F24" s="68" t="s">
        <v>278</v>
      </c>
      <c r="G24" s="68" t="s">
        <v>279</v>
      </c>
      <c r="H24" s="69">
        <v>1200</v>
      </c>
      <c r="I24" s="97">
        <v>1200</v>
      </c>
      <c r="J24" s="120"/>
      <c r="K24" s="120"/>
      <c r="L24" s="120"/>
      <c r="M24" s="97">
        <v>1200</v>
      </c>
      <c r="N24" s="120"/>
      <c r="O24" s="121"/>
      <c r="P24" s="121"/>
      <c r="Q24" s="121"/>
      <c r="R24" s="125"/>
      <c r="S24" s="69"/>
      <c r="T24" s="125"/>
      <c r="U24" s="125"/>
      <c r="V24" s="120"/>
      <c r="W24" s="120"/>
      <c r="X24" s="126" t="s">
        <v>91</v>
      </c>
    </row>
    <row r="25" spans="1:24" ht="18" customHeight="1">
      <c r="A25" s="68" t="s">
        <v>235</v>
      </c>
      <c r="B25" s="68" t="s">
        <v>276</v>
      </c>
      <c r="C25" s="68" t="s">
        <v>277</v>
      </c>
      <c r="D25" s="68" t="s">
        <v>106</v>
      </c>
      <c r="E25" s="68" t="s">
        <v>268</v>
      </c>
      <c r="F25" s="68" t="s">
        <v>280</v>
      </c>
      <c r="G25" s="68" t="s">
        <v>281</v>
      </c>
      <c r="H25" s="69">
        <v>6400</v>
      </c>
      <c r="I25" s="97">
        <v>6400</v>
      </c>
      <c r="J25" s="120"/>
      <c r="K25" s="120"/>
      <c r="L25" s="120"/>
      <c r="M25" s="97">
        <v>6400</v>
      </c>
      <c r="N25" s="120"/>
      <c r="O25" s="121"/>
      <c r="P25" s="121"/>
      <c r="Q25" s="121"/>
      <c r="R25" s="125"/>
      <c r="S25" s="69"/>
      <c r="T25" s="125"/>
      <c r="U25" s="125"/>
      <c r="V25" s="120"/>
      <c r="W25" s="120"/>
      <c r="X25" s="126" t="s">
        <v>91</v>
      </c>
    </row>
    <row r="26" spans="1:24" ht="18" customHeight="1">
      <c r="A26" s="68" t="s">
        <v>235</v>
      </c>
      <c r="B26" s="68" t="s">
        <v>276</v>
      </c>
      <c r="C26" s="68" t="s">
        <v>277</v>
      </c>
      <c r="D26" s="68" t="s">
        <v>108</v>
      </c>
      <c r="E26" s="68" t="s">
        <v>271</v>
      </c>
      <c r="F26" s="68" t="s">
        <v>278</v>
      </c>
      <c r="G26" s="68" t="s">
        <v>279</v>
      </c>
      <c r="H26" s="69">
        <v>1800</v>
      </c>
      <c r="I26" s="97">
        <v>1800</v>
      </c>
      <c r="J26" s="120"/>
      <c r="K26" s="120"/>
      <c r="L26" s="120"/>
      <c r="M26" s="97">
        <v>1800</v>
      </c>
      <c r="N26" s="120"/>
      <c r="O26" s="121"/>
      <c r="P26" s="121"/>
      <c r="Q26" s="121"/>
      <c r="R26" s="125"/>
      <c r="S26" s="69"/>
      <c r="T26" s="125"/>
      <c r="U26" s="125"/>
      <c r="V26" s="120"/>
      <c r="W26" s="120"/>
      <c r="X26" s="126" t="s">
        <v>91</v>
      </c>
    </row>
    <row r="27" spans="1:24" ht="18" customHeight="1">
      <c r="A27" s="68" t="s">
        <v>235</v>
      </c>
      <c r="B27" s="68" t="s">
        <v>276</v>
      </c>
      <c r="C27" s="68" t="s">
        <v>277</v>
      </c>
      <c r="D27" s="68" t="s">
        <v>108</v>
      </c>
      <c r="E27" s="68" t="s">
        <v>271</v>
      </c>
      <c r="F27" s="68" t="s">
        <v>280</v>
      </c>
      <c r="G27" s="68" t="s">
        <v>281</v>
      </c>
      <c r="H27" s="69">
        <v>9600</v>
      </c>
      <c r="I27" s="97">
        <v>9600</v>
      </c>
      <c r="J27" s="120"/>
      <c r="K27" s="120"/>
      <c r="L27" s="120"/>
      <c r="M27" s="97">
        <v>9600</v>
      </c>
      <c r="N27" s="120"/>
      <c r="O27" s="121"/>
      <c r="P27" s="121"/>
      <c r="Q27" s="121"/>
      <c r="R27" s="125"/>
      <c r="S27" s="69"/>
      <c r="T27" s="125"/>
      <c r="U27" s="125"/>
      <c r="V27" s="120"/>
      <c r="W27" s="120"/>
      <c r="X27" s="126" t="s">
        <v>91</v>
      </c>
    </row>
    <row r="28" spans="1:24" ht="18" customHeight="1">
      <c r="A28" s="68" t="s">
        <v>235</v>
      </c>
      <c r="B28" s="68" t="s">
        <v>276</v>
      </c>
      <c r="C28" s="68" t="s">
        <v>277</v>
      </c>
      <c r="D28" s="68" t="s">
        <v>132</v>
      </c>
      <c r="E28" s="68" t="s">
        <v>238</v>
      </c>
      <c r="F28" s="68" t="s">
        <v>282</v>
      </c>
      <c r="G28" s="68" t="s">
        <v>283</v>
      </c>
      <c r="H28" s="69">
        <v>75000</v>
      </c>
      <c r="I28" s="97">
        <v>75000</v>
      </c>
      <c r="J28" s="120"/>
      <c r="K28" s="120"/>
      <c r="L28" s="120"/>
      <c r="M28" s="97">
        <v>75000</v>
      </c>
      <c r="N28" s="120"/>
      <c r="O28" s="121"/>
      <c r="P28" s="121"/>
      <c r="Q28" s="121"/>
      <c r="R28" s="125"/>
      <c r="S28" s="69"/>
      <c r="T28" s="125"/>
      <c r="U28" s="125"/>
      <c r="V28" s="120"/>
      <c r="W28" s="120"/>
      <c r="X28" s="126" t="s">
        <v>91</v>
      </c>
    </row>
    <row r="29" spans="1:24" ht="18" customHeight="1">
      <c r="A29" s="68" t="s">
        <v>235</v>
      </c>
      <c r="B29" s="68" t="s">
        <v>276</v>
      </c>
      <c r="C29" s="68" t="s">
        <v>277</v>
      </c>
      <c r="D29" s="68" t="s">
        <v>132</v>
      </c>
      <c r="E29" s="68" t="s">
        <v>238</v>
      </c>
      <c r="F29" s="68" t="s">
        <v>284</v>
      </c>
      <c r="G29" s="68" t="s">
        <v>285</v>
      </c>
      <c r="H29" s="69">
        <v>1000</v>
      </c>
      <c r="I29" s="97">
        <v>1000</v>
      </c>
      <c r="J29" s="120"/>
      <c r="K29" s="120"/>
      <c r="L29" s="120"/>
      <c r="M29" s="97">
        <v>1000</v>
      </c>
      <c r="N29" s="120"/>
      <c r="O29" s="121"/>
      <c r="P29" s="121"/>
      <c r="Q29" s="121"/>
      <c r="R29" s="125"/>
      <c r="S29" s="69"/>
      <c r="T29" s="125"/>
      <c r="U29" s="125"/>
      <c r="V29" s="120"/>
      <c r="W29" s="120"/>
      <c r="X29" s="126" t="s">
        <v>91</v>
      </c>
    </row>
    <row r="30" spans="1:24" ht="18" customHeight="1">
      <c r="A30" s="68" t="s">
        <v>235</v>
      </c>
      <c r="B30" s="68" t="s">
        <v>276</v>
      </c>
      <c r="C30" s="68" t="s">
        <v>277</v>
      </c>
      <c r="D30" s="68" t="s">
        <v>132</v>
      </c>
      <c r="E30" s="68" t="s">
        <v>238</v>
      </c>
      <c r="F30" s="68" t="s">
        <v>286</v>
      </c>
      <c r="G30" s="68" t="s">
        <v>287</v>
      </c>
      <c r="H30" s="69">
        <v>7600</v>
      </c>
      <c r="I30" s="97">
        <v>7600</v>
      </c>
      <c r="J30" s="120"/>
      <c r="K30" s="120"/>
      <c r="L30" s="120"/>
      <c r="M30" s="97">
        <v>7600</v>
      </c>
      <c r="N30" s="120"/>
      <c r="O30" s="121"/>
      <c r="P30" s="121"/>
      <c r="Q30" s="121"/>
      <c r="R30" s="125"/>
      <c r="S30" s="69"/>
      <c r="T30" s="125"/>
      <c r="U30" s="125"/>
      <c r="V30" s="120"/>
      <c r="W30" s="120"/>
      <c r="X30" s="126" t="s">
        <v>91</v>
      </c>
    </row>
    <row r="31" spans="1:24" ht="18" customHeight="1">
      <c r="A31" s="68" t="s">
        <v>235</v>
      </c>
      <c r="B31" s="68" t="s">
        <v>276</v>
      </c>
      <c r="C31" s="68" t="s">
        <v>277</v>
      </c>
      <c r="D31" s="68" t="s">
        <v>132</v>
      </c>
      <c r="E31" s="68" t="s">
        <v>238</v>
      </c>
      <c r="F31" s="68" t="s">
        <v>288</v>
      </c>
      <c r="G31" s="68" t="s">
        <v>289</v>
      </c>
      <c r="H31" s="69">
        <v>76000</v>
      </c>
      <c r="I31" s="97">
        <v>76000</v>
      </c>
      <c r="J31" s="120"/>
      <c r="K31" s="120"/>
      <c r="L31" s="120"/>
      <c r="M31" s="97">
        <v>76000</v>
      </c>
      <c r="N31" s="120"/>
      <c r="O31" s="121"/>
      <c r="P31" s="121"/>
      <c r="Q31" s="121"/>
      <c r="R31" s="125"/>
      <c r="S31" s="69"/>
      <c r="T31" s="125"/>
      <c r="U31" s="125"/>
      <c r="V31" s="120"/>
      <c r="W31" s="120"/>
      <c r="X31" s="126" t="s">
        <v>91</v>
      </c>
    </row>
    <row r="32" spans="1:24" ht="18" customHeight="1">
      <c r="A32" s="68" t="s">
        <v>235</v>
      </c>
      <c r="B32" s="68" t="s">
        <v>276</v>
      </c>
      <c r="C32" s="68" t="s">
        <v>277</v>
      </c>
      <c r="D32" s="68" t="s">
        <v>132</v>
      </c>
      <c r="E32" s="68" t="s">
        <v>238</v>
      </c>
      <c r="F32" s="68" t="s">
        <v>290</v>
      </c>
      <c r="G32" s="68" t="s">
        <v>291</v>
      </c>
      <c r="H32" s="69">
        <v>10260</v>
      </c>
      <c r="I32" s="97">
        <v>10260</v>
      </c>
      <c r="J32" s="120"/>
      <c r="K32" s="120"/>
      <c r="L32" s="120"/>
      <c r="M32" s="97">
        <v>10260</v>
      </c>
      <c r="N32" s="120"/>
      <c r="O32" s="121"/>
      <c r="P32" s="121"/>
      <c r="Q32" s="121"/>
      <c r="R32" s="125"/>
      <c r="S32" s="69"/>
      <c r="T32" s="125"/>
      <c r="U32" s="125"/>
      <c r="V32" s="120"/>
      <c r="W32" s="120"/>
      <c r="X32" s="126" t="s">
        <v>91</v>
      </c>
    </row>
    <row r="33" spans="1:24" ht="18" customHeight="1">
      <c r="A33" s="68" t="s">
        <v>235</v>
      </c>
      <c r="B33" s="68" t="s">
        <v>276</v>
      </c>
      <c r="C33" s="68" t="s">
        <v>277</v>
      </c>
      <c r="D33" s="68" t="s">
        <v>132</v>
      </c>
      <c r="E33" s="68" t="s">
        <v>238</v>
      </c>
      <c r="F33" s="68" t="s">
        <v>278</v>
      </c>
      <c r="G33" s="68" t="s">
        <v>279</v>
      </c>
      <c r="H33" s="69">
        <v>91200</v>
      </c>
      <c r="I33" s="97">
        <v>91200</v>
      </c>
      <c r="J33" s="120"/>
      <c r="K33" s="120"/>
      <c r="L33" s="120"/>
      <c r="M33" s="97">
        <v>91200</v>
      </c>
      <c r="N33" s="120"/>
      <c r="O33" s="121"/>
      <c r="P33" s="121"/>
      <c r="Q33" s="121"/>
      <c r="R33" s="125"/>
      <c r="S33" s="69"/>
      <c r="T33" s="125"/>
      <c r="U33" s="125"/>
      <c r="V33" s="120"/>
      <c r="W33" s="120"/>
      <c r="X33" s="126" t="s">
        <v>91</v>
      </c>
    </row>
    <row r="34" spans="1:24" ht="18" customHeight="1">
      <c r="A34" s="68" t="s">
        <v>235</v>
      </c>
      <c r="B34" s="68" t="s">
        <v>276</v>
      </c>
      <c r="C34" s="68" t="s">
        <v>277</v>
      </c>
      <c r="D34" s="68" t="s">
        <v>132</v>
      </c>
      <c r="E34" s="68" t="s">
        <v>238</v>
      </c>
      <c r="F34" s="68" t="s">
        <v>274</v>
      </c>
      <c r="G34" s="68" t="s">
        <v>275</v>
      </c>
      <c r="H34" s="69">
        <v>33300</v>
      </c>
      <c r="I34" s="97">
        <v>33300</v>
      </c>
      <c r="J34" s="120"/>
      <c r="K34" s="120"/>
      <c r="L34" s="120"/>
      <c r="M34" s="97">
        <v>33300</v>
      </c>
      <c r="N34" s="120"/>
      <c r="O34" s="121"/>
      <c r="P34" s="121"/>
      <c r="Q34" s="121"/>
      <c r="R34" s="125"/>
      <c r="S34" s="69"/>
      <c r="T34" s="125"/>
      <c r="U34" s="125"/>
      <c r="V34" s="120"/>
      <c r="W34" s="120"/>
      <c r="X34" s="126" t="s">
        <v>91</v>
      </c>
    </row>
    <row r="35" spans="1:24" ht="29.5" customHeight="1">
      <c r="A35" s="68" t="s">
        <v>235</v>
      </c>
      <c r="B35" s="68" t="s">
        <v>276</v>
      </c>
      <c r="C35" s="68" t="s">
        <v>277</v>
      </c>
      <c r="D35" s="68" t="s">
        <v>132</v>
      </c>
      <c r="E35" s="68" t="s">
        <v>238</v>
      </c>
      <c r="F35" s="68" t="s">
        <v>280</v>
      </c>
      <c r="G35" s="68" t="s">
        <v>281</v>
      </c>
      <c r="H35" s="69">
        <v>66000</v>
      </c>
      <c r="I35" s="97">
        <v>66000</v>
      </c>
      <c r="J35" s="120"/>
      <c r="K35" s="120"/>
      <c r="L35" s="120"/>
      <c r="M35" s="97">
        <v>66000</v>
      </c>
      <c r="N35" s="120"/>
      <c r="O35" s="121"/>
      <c r="P35" s="121"/>
      <c r="Q35" s="121"/>
      <c r="R35" s="125"/>
      <c r="S35" s="69"/>
      <c r="T35" s="125"/>
      <c r="U35" s="125"/>
      <c r="V35" s="120"/>
      <c r="W35" s="120"/>
      <c r="X35" s="126" t="s">
        <v>91</v>
      </c>
    </row>
    <row r="36" spans="1:24" ht="18" customHeight="1">
      <c r="A36" s="68" t="s">
        <v>235</v>
      </c>
      <c r="B36" s="68" t="s">
        <v>292</v>
      </c>
      <c r="C36" s="68" t="s">
        <v>293</v>
      </c>
      <c r="D36" s="68" t="s">
        <v>132</v>
      </c>
      <c r="E36" s="68" t="s">
        <v>238</v>
      </c>
      <c r="F36" s="68" t="s">
        <v>294</v>
      </c>
      <c r="G36" s="68" t="s">
        <v>293</v>
      </c>
      <c r="H36" s="69">
        <v>13680</v>
      </c>
      <c r="I36" s="97">
        <v>13680</v>
      </c>
      <c r="J36" s="120"/>
      <c r="K36" s="120"/>
      <c r="L36" s="120"/>
      <c r="M36" s="97">
        <v>13680</v>
      </c>
      <c r="N36" s="120"/>
      <c r="O36" s="121"/>
      <c r="P36" s="121"/>
      <c r="Q36" s="121"/>
      <c r="R36" s="125"/>
      <c r="S36" s="69"/>
      <c r="T36" s="125"/>
      <c r="U36" s="125"/>
      <c r="V36" s="120"/>
      <c r="W36" s="120"/>
      <c r="X36" s="126" t="s">
        <v>91</v>
      </c>
    </row>
    <row r="37" spans="1:24" ht="18" customHeight="1">
      <c r="A37" s="68" t="s">
        <v>235</v>
      </c>
      <c r="B37" s="68" t="s">
        <v>295</v>
      </c>
      <c r="C37" s="68" t="s">
        <v>296</v>
      </c>
      <c r="D37" s="68" t="s">
        <v>132</v>
      </c>
      <c r="E37" s="68" t="s">
        <v>238</v>
      </c>
      <c r="F37" s="68" t="s">
        <v>243</v>
      </c>
      <c r="G37" s="68" t="s">
        <v>244</v>
      </c>
      <c r="H37" s="69">
        <v>1552920</v>
      </c>
      <c r="I37" s="97">
        <v>1552920</v>
      </c>
      <c r="J37" s="120"/>
      <c r="K37" s="120"/>
      <c r="L37" s="120"/>
      <c r="M37" s="97">
        <v>1552920</v>
      </c>
      <c r="N37" s="120"/>
      <c r="O37" s="121"/>
      <c r="P37" s="121"/>
      <c r="Q37" s="121"/>
      <c r="R37" s="125"/>
      <c r="S37" s="69"/>
      <c r="T37" s="125"/>
      <c r="U37" s="125"/>
      <c r="V37" s="120"/>
      <c r="W37" s="120"/>
      <c r="X37" s="126" t="s">
        <v>91</v>
      </c>
    </row>
    <row r="38" spans="1:24" ht="18" customHeight="1">
      <c r="A38" s="68" t="s">
        <v>235</v>
      </c>
      <c r="B38" s="68" t="s">
        <v>297</v>
      </c>
      <c r="C38" s="68" t="s">
        <v>298</v>
      </c>
      <c r="D38" s="68" t="s">
        <v>132</v>
      </c>
      <c r="E38" s="68" t="s">
        <v>238</v>
      </c>
      <c r="F38" s="68" t="s">
        <v>299</v>
      </c>
      <c r="G38" s="68" t="s">
        <v>300</v>
      </c>
      <c r="H38" s="69">
        <v>157560</v>
      </c>
      <c r="I38" s="97">
        <v>157560</v>
      </c>
      <c r="J38" s="120"/>
      <c r="K38" s="120"/>
      <c r="L38" s="120"/>
      <c r="M38" s="97">
        <v>157560</v>
      </c>
      <c r="N38" s="120"/>
      <c r="O38" s="121"/>
      <c r="P38" s="121"/>
      <c r="Q38" s="121"/>
      <c r="R38" s="125"/>
      <c r="S38" s="69"/>
      <c r="T38" s="125"/>
      <c r="U38" s="125"/>
      <c r="V38" s="120"/>
      <c r="W38" s="120"/>
      <c r="X38" s="126" t="s">
        <v>91</v>
      </c>
    </row>
    <row r="39" spans="1:24" ht="18" customHeight="1">
      <c r="A39" s="252" t="s">
        <v>148</v>
      </c>
      <c r="B39" s="253"/>
      <c r="C39" s="253"/>
      <c r="D39" s="253"/>
      <c r="E39" s="253"/>
      <c r="F39" s="253"/>
      <c r="G39" s="254"/>
      <c r="H39" s="69">
        <v>9250459</v>
      </c>
      <c r="I39" s="97">
        <v>9250459</v>
      </c>
      <c r="J39" s="122"/>
      <c r="K39" s="122"/>
      <c r="L39" s="122"/>
      <c r="M39" s="97">
        <v>9250459</v>
      </c>
      <c r="N39" s="122"/>
      <c r="O39" s="119"/>
      <c r="P39" s="119"/>
      <c r="Q39" s="119"/>
      <c r="R39" s="69"/>
      <c r="S39" s="69"/>
      <c r="T39" s="69"/>
      <c r="U39" s="69"/>
      <c r="V39" s="69"/>
      <c r="W39" s="69"/>
      <c r="X39" s="127" t="s">
        <v>91</v>
      </c>
    </row>
  </sheetData>
  <mergeCells count="30">
    <mergeCell ref="A2:X2"/>
    <mergeCell ref="A3:I3"/>
    <mergeCell ref="H4:X4"/>
    <mergeCell ref="I5:N5"/>
    <mergeCell ref="O5:Q5"/>
    <mergeCell ref="S5:X5"/>
    <mergeCell ref="I6:J6"/>
    <mergeCell ref="A39:G39"/>
    <mergeCell ref="A4:A7"/>
    <mergeCell ref="B4:B7"/>
    <mergeCell ref="C4:C7"/>
    <mergeCell ref="D4:D7"/>
    <mergeCell ref="E4:E7"/>
    <mergeCell ref="F4:F7"/>
    <mergeCell ref="G4:G7"/>
    <mergeCell ref="H5:H7"/>
    <mergeCell ref="K6:K7"/>
    <mergeCell ref="L6:L7"/>
    <mergeCell ref="M6:M7"/>
    <mergeCell ref="N6:N7"/>
    <mergeCell ref="O6:O7"/>
    <mergeCell ref="U6:U7"/>
    <mergeCell ref="V6:V7"/>
    <mergeCell ref="W6:W7"/>
    <mergeCell ref="X6:X7"/>
    <mergeCell ref="P6:P7"/>
    <mergeCell ref="Q6:Q7"/>
    <mergeCell ref="R5:R7"/>
    <mergeCell ref="S6:S7"/>
    <mergeCell ref="T6:T7"/>
  </mergeCells>
  <phoneticPr fontId="52" type="noConversion"/>
  <printOptions horizontalCentered="1"/>
  <pageMargins left="0.39305555555555599" right="0.39305555555555599" top="0.51180555555555596" bottom="0.51180555555555596" header="0.31458333333333299" footer="0.31458333333333299"/>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W24"/>
  <sheetViews>
    <sheetView topLeftCell="A6" workbookViewId="0">
      <selection activeCell="E17" sqref="E17"/>
    </sheetView>
  </sheetViews>
  <sheetFormatPr defaultColWidth="9.08984375" defaultRowHeight="14.25" customHeight="1"/>
  <cols>
    <col min="1" max="1" width="15.54296875" style="1" customWidth="1"/>
    <col min="2" max="2" width="21.453125" style="1" customWidth="1"/>
    <col min="3" max="3" width="35.81640625" style="1" customWidth="1"/>
    <col min="4" max="4" width="19.26953125" style="1" customWidth="1"/>
    <col min="5" max="5" width="13.453125" style="1" customWidth="1"/>
    <col min="6" max="6" width="24.81640625" style="1" customWidth="1"/>
    <col min="7" max="7" width="9.81640625" style="1" customWidth="1"/>
    <col min="8" max="8" width="14" style="1" customWidth="1"/>
    <col min="9" max="9" width="12.54296875" style="1" customWidth="1"/>
    <col min="10" max="10" width="14.90625" style="1" customWidth="1"/>
    <col min="11" max="11" width="15.36328125" style="1" customWidth="1"/>
    <col min="12" max="12" width="10" style="1" customWidth="1"/>
    <col min="13" max="13" width="10.54296875" style="1" customWidth="1"/>
    <col min="14" max="14" width="11.36328125" style="1" customWidth="1"/>
    <col min="15" max="15" width="10.453125" style="1" customWidth="1"/>
    <col min="16" max="17" width="11.08984375" style="1" customWidth="1"/>
    <col min="18" max="18" width="9.08984375" style="1" customWidth="1"/>
    <col min="19" max="19" width="10.26953125" style="1" customWidth="1"/>
    <col min="20" max="22" width="11.7265625" style="1" customWidth="1"/>
    <col min="23" max="23" width="10.26953125" style="1" customWidth="1"/>
    <col min="24" max="24" width="9.08984375" style="1" customWidth="1"/>
    <col min="25" max="16384" width="9.08984375" style="1"/>
  </cols>
  <sheetData>
    <row r="1" spans="1:23" ht="13.5" customHeight="1">
      <c r="E1" s="2"/>
      <c r="F1" s="2"/>
      <c r="G1" s="2"/>
      <c r="H1" s="2"/>
      <c r="I1" s="3"/>
      <c r="J1" s="3"/>
      <c r="K1" s="3"/>
      <c r="L1" s="3"/>
      <c r="M1" s="3"/>
      <c r="N1" s="3"/>
      <c r="O1" s="3"/>
      <c r="P1" s="3"/>
      <c r="Q1" s="3"/>
      <c r="W1" s="49"/>
    </row>
    <row r="2" spans="1:23" ht="27.75" customHeight="1">
      <c r="A2" s="215" t="s">
        <v>9</v>
      </c>
      <c r="B2" s="215"/>
      <c r="C2" s="215"/>
      <c r="D2" s="215"/>
      <c r="E2" s="215"/>
      <c r="F2" s="215"/>
      <c r="G2" s="215"/>
      <c r="H2" s="215"/>
      <c r="I2" s="215"/>
      <c r="J2" s="215"/>
      <c r="K2" s="215"/>
      <c r="L2" s="215"/>
      <c r="M2" s="215"/>
      <c r="N2" s="215"/>
      <c r="O2" s="215"/>
      <c r="P2" s="215"/>
      <c r="Q2" s="215"/>
      <c r="R2" s="215"/>
      <c r="S2" s="215"/>
      <c r="T2" s="215"/>
      <c r="U2" s="215"/>
      <c r="V2" s="215"/>
      <c r="W2" s="215"/>
    </row>
    <row r="3" spans="1:23" ht="13.5" customHeight="1">
      <c r="A3" s="235" t="s">
        <v>21</v>
      </c>
      <c r="B3" s="235"/>
      <c r="C3" s="260"/>
      <c r="D3" s="260"/>
      <c r="E3" s="260"/>
      <c r="F3" s="260"/>
      <c r="G3" s="260"/>
      <c r="H3" s="260"/>
      <c r="I3" s="5"/>
      <c r="J3" s="5"/>
      <c r="K3" s="5"/>
      <c r="L3" s="5"/>
      <c r="M3" s="5"/>
      <c r="N3" s="5"/>
      <c r="O3" s="5"/>
      <c r="P3" s="5"/>
      <c r="Q3" s="5"/>
      <c r="W3" s="89" t="s">
        <v>194</v>
      </c>
    </row>
    <row r="4" spans="1:23" ht="15.75" customHeight="1">
      <c r="A4" s="259" t="s">
        <v>301</v>
      </c>
      <c r="B4" s="259" t="s">
        <v>202</v>
      </c>
      <c r="C4" s="259" t="s">
        <v>203</v>
      </c>
      <c r="D4" s="259" t="s">
        <v>302</v>
      </c>
      <c r="E4" s="259" t="s">
        <v>204</v>
      </c>
      <c r="F4" s="259" t="s">
        <v>205</v>
      </c>
      <c r="G4" s="259" t="s">
        <v>303</v>
      </c>
      <c r="H4" s="259" t="s">
        <v>304</v>
      </c>
      <c r="I4" s="259" t="s">
        <v>75</v>
      </c>
      <c r="J4" s="242" t="s">
        <v>305</v>
      </c>
      <c r="K4" s="242"/>
      <c r="L4" s="242"/>
      <c r="M4" s="242"/>
      <c r="N4" s="242" t="s">
        <v>211</v>
      </c>
      <c r="O4" s="242"/>
      <c r="P4" s="242"/>
      <c r="Q4" s="256" t="s">
        <v>81</v>
      </c>
      <c r="R4" s="242" t="s">
        <v>82</v>
      </c>
      <c r="S4" s="242"/>
      <c r="T4" s="242"/>
      <c r="U4" s="242"/>
      <c r="V4" s="242"/>
      <c r="W4" s="242"/>
    </row>
    <row r="5" spans="1:23" ht="17.25" customHeight="1">
      <c r="A5" s="259"/>
      <c r="B5" s="259"/>
      <c r="C5" s="259"/>
      <c r="D5" s="259"/>
      <c r="E5" s="259"/>
      <c r="F5" s="259"/>
      <c r="G5" s="259"/>
      <c r="H5" s="259"/>
      <c r="I5" s="259"/>
      <c r="J5" s="242" t="s">
        <v>78</v>
      </c>
      <c r="K5" s="242"/>
      <c r="L5" s="256" t="s">
        <v>79</v>
      </c>
      <c r="M5" s="256" t="s">
        <v>80</v>
      </c>
      <c r="N5" s="256" t="s">
        <v>78</v>
      </c>
      <c r="O5" s="256" t="s">
        <v>79</v>
      </c>
      <c r="P5" s="256" t="s">
        <v>80</v>
      </c>
      <c r="Q5" s="256"/>
      <c r="R5" s="256" t="s">
        <v>77</v>
      </c>
      <c r="S5" s="256" t="s">
        <v>84</v>
      </c>
      <c r="T5" s="256" t="s">
        <v>306</v>
      </c>
      <c r="U5" s="261" t="s">
        <v>86</v>
      </c>
      <c r="V5" s="256" t="s">
        <v>87</v>
      </c>
      <c r="W5" s="256" t="s">
        <v>88</v>
      </c>
    </row>
    <row r="6" spans="1:23" ht="14">
      <c r="A6" s="259"/>
      <c r="B6" s="259"/>
      <c r="C6" s="259"/>
      <c r="D6" s="259"/>
      <c r="E6" s="259"/>
      <c r="F6" s="259"/>
      <c r="G6" s="259"/>
      <c r="H6" s="259"/>
      <c r="I6" s="259"/>
      <c r="J6" s="115" t="s">
        <v>77</v>
      </c>
      <c r="K6" s="115" t="s">
        <v>307</v>
      </c>
      <c r="L6" s="256"/>
      <c r="M6" s="256"/>
      <c r="N6" s="256"/>
      <c r="O6" s="256"/>
      <c r="P6" s="256"/>
      <c r="Q6" s="256"/>
      <c r="R6" s="256"/>
      <c r="S6" s="256"/>
      <c r="T6" s="256"/>
      <c r="U6" s="261"/>
      <c r="V6" s="256"/>
      <c r="W6" s="256"/>
    </row>
    <row r="7" spans="1:23" ht="15" customHeight="1">
      <c r="A7" s="114">
        <v>1</v>
      </c>
      <c r="B7" s="114">
        <v>2</v>
      </c>
      <c r="C7" s="114">
        <v>3</v>
      </c>
      <c r="D7" s="114">
        <v>4</v>
      </c>
      <c r="E7" s="114">
        <v>5</v>
      </c>
      <c r="F7" s="114">
        <v>6</v>
      </c>
      <c r="G7" s="114">
        <v>7</v>
      </c>
      <c r="H7" s="114">
        <v>8</v>
      </c>
      <c r="I7" s="114">
        <v>9</v>
      </c>
      <c r="J7" s="114">
        <v>10</v>
      </c>
      <c r="K7" s="114">
        <v>11</v>
      </c>
      <c r="L7" s="114">
        <v>12</v>
      </c>
      <c r="M7" s="114">
        <v>13</v>
      </c>
      <c r="N7" s="114">
        <v>14</v>
      </c>
      <c r="O7" s="114">
        <v>15</v>
      </c>
      <c r="P7" s="114">
        <v>16</v>
      </c>
      <c r="Q7" s="114">
        <v>17</v>
      </c>
      <c r="R7" s="114">
        <v>18</v>
      </c>
      <c r="S7" s="114">
        <v>19</v>
      </c>
      <c r="T7" s="114">
        <v>20</v>
      </c>
      <c r="U7" s="117">
        <v>21</v>
      </c>
      <c r="V7" s="114">
        <v>22</v>
      </c>
      <c r="W7" s="114">
        <v>23</v>
      </c>
    </row>
    <row r="8" spans="1:23" ht="25" customHeight="1">
      <c r="A8" s="13" t="s">
        <v>308</v>
      </c>
      <c r="B8" s="13" t="s">
        <v>309</v>
      </c>
      <c r="C8" s="13" t="s">
        <v>310</v>
      </c>
      <c r="D8" s="13" t="s">
        <v>90</v>
      </c>
      <c r="E8" s="13" t="s">
        <v>118</v>
      </c>
      <c r="F8" s="13" t="s">
        <v>253</v>
      </c>
      <c r="G8" s="13" t="s">
        <v>311</v>
      </c>
      <c r="H8" s="13" t="s">
        <v>312</v>
      </c>
      <c r="I8" s="20">
        <v>930000</v>
      </c>
      <c r="J8" s="116">
        <v>930000</v>
      </c>
      <c r="K8" s="20">
        <v>930000</v>
      </c>
      <c r="L8" s="20"/>
      <c r="M8" s="116"/>
      <c r="N8" s="20"/>
      <c r="O8" s="20"/>
      <c r="P8" s="20"/>
      <c r="Q8" s="116"/>
      <c r="R8" s="20"/>
      <c r="S8" s="116"/>
      <c r="T8" s="116"/>
      <c r="U8" s="116"/>
      <c r="V8" s="116"/>
      <c r="W8" s="116"/>
    </row>
    <row r="9" spans="1:23" ht="25" customHeight="1">
      <c r="A9" s="13" t="s">
        <v>308</v>
      </c>
      <c r="B9" s="13" t="s">
        <v>313</v>
      </c>
      <c r="C9" s="13" t="s">
        <v>314</v>
      </c>
      <c r="D9" s="13" t="s">
        <v>90</v>
      </c>
      <c r="E9" s="13" t="s">
        <v>128</v>
      </c>
      <c r="F9" s="13" t="s">
        <v>315</v>
      </c>
      <c r="G9" s="13" t="s">
        <v>311</v>
      </c>
      <c r="H9" s="13" t="s">
        <v>312</v>
      </c>
      <c r="I9" s="20">
        <v>4394673.05</v>
      </c>
      <c r="J9" s="116">
        <v>4394673.05</v>
      </c>
      <c r="K9" s="20">
        <v>4394673.05</v>
      </c>
      <c r="L9" s="20"/>
      <c r="M9" s="116"/>
      <c r="N9" s="20"/>
      <c r="O9" s="20"/>
      <c r="P9" s="20"/>
      <c r="Q9" s="116"/>
      <c r="R9" s="20"/>
      <c r="S9" s="116"/>
      <c r="T9" s="116"/>
      <c r="U9" s="116"/>
      <c r="V9" s="116"/>
      <c r="W9" s="116"/>
    </row>
    <row r="10" spans="1:23" ht="25" customHeight="1">
      <c r="A10" s="13" t="s">
        <v>308</v>
      </c>
      <c r="B10" s="13" t="s">
        <v>316</v>
      </c>
      <c r="C10" s="13" t="s">
        <v>317</v>
      </c>
      <c r="D10" s="13" t="s">
        <v>90</v>
      </c>
      <c r="E10" s="13" t="s">
        <v>118</v>
      </c>
      <c r="F10" s="13" t="s">
        <v>253</v>
      </c>
      <c r="G10" s="13" t="s">
        <v>311</v>
      </c>
      <c r="H10" s="13" t="s">
        <v>312</v>
      </c>
      <c r="I10" s="20">
        <v>34080</v>
      </c>
      <c r="J10" s="116">
        <v>34080</v>
      </c>
      <c r="K10" s="20">
        <v>34080</v>
      </c>
      <c r="L10" s="20"/>
      <c r="M10" s="116"/>
      <c r="N10" s="20"/>
      <c r="O10" s="20"/>
      <c r="P10" s="20"/>
      <c r="Q10" s="116"/>
      <c r="R10" s="20"/>
      <c r="S10" s="116"/>
      <c r="T10" s="116"/>
      <c r="U10" s="116"/>
      <c r="V10" s="116"/>
      <c r="W10" s="116"/>
    </row>
    <row r="11" spans="1:23" ht="25" customHeight="1">
      <c r="A11" s="13" t="s">
        <v>308</v>
      </c>
      <c r="B11" s="13" t="s">
        <v>318</v>
      </c>
      <c r="C11" s="13" t="s">
        <v>319</v>
      </c>
      <c r="D11" s="13" t="s">
        <v>90</v>
      </c>
      <c r="E11" s="13" t="s">
        <v>140</v>
      </c>
      <c r="F11" s="13" t="s">
        <v>320</v>
      </c>
      <c r="G11" s="13" t="s">
        <v>321</v>
      </c>
      <c r="H11" s="13" t="s">
        <v>283</v>
      </c>
      <c r="I11" s="20">
        <v>169083</v>
      </c>
      <c r="J11" s="116"/>
      <c r="K11" s="20"/>
      <c r="L11" s="20"/>
      <c r="M11" s="116"/>
      <c r="N11" s="20">
        <v>169083</v>
      </c>
      <c r="O11" s="20"/>
      <c r="P11" s="20"/>
      <c r="Q11" s="116"/>
      <c r="R11" s="20"/>
      <c r="S11" s="116"/>
      <c r="T11" s="116"/>
      <c r="U11" s="116"/>
      <c r="V11" s="116"/>
      <c r="W11" s="116"/>
    </row>
    <row r="12" spans="1:23" ht="25" customHeight="1">
      <c r="A12" s="13" t="s">
        <v>308</v>
      </c>
      <c r="B12" s="13" t="s">
        <v>322</v>
      </c>
      <c r="C12" s="13" t="s">
        <v>319</v>
      </c>
      <c r="D12" s="13" t="s">
        <v>90</v>
      </c>
      <c r="E12" s="13" t="s">
        <v>140</v>
      </c>
      <c r="F12" s="13" t="s">
        <v>320</v>
      </c>
      <c r="G12" s="13" t="s">
        <v>323</v>
      </c>
      <c r="H12" s="13" t="s">
        <v>324</v>
      </c>
      <c r="I12" s="20">
        <v>160500</v>
      </c>
      <c r="J12" s="116"/>
      <c r="K12" s="20"/>
      <c r="L12" s="20"/>
      <c r="M12" s="116"/>
      <c r="N12" s="20">
        <v>160500</v>
      </c>
      <c r="O12" s="20"/>
      <c r="P12" s="20"/>
      <c r="Q12" s="116"/>
      <c r="R12" s="20"/>
      <c r="S12" s="116"/>
      <c r="T12" s="116"/>
      <c r="U12" s="116"/>
      <c r="V12" s="116"/>
      <c r="W12" s="116"/>
    </row>
    <row r="13" spans="1:23" ht="25" customHeight="1">
      <c r="A13" s="13" t="s">
        <v>325</v>
      </c>
      <c r="B13" s="13" t="s">
        <v>326</v>
      </c>
      <c r="C13" s="13" t="s">
        <v>327</v>
      </c>
      <c r="D13" s="13" t="s">
        <v>90</v>
      </c>
      <c r="E13" s="13" t="s">
        <v>134</v>
      </c>
      <c r="F13" s="13" t="s">
        <v>328</v>
      </c>
      <c r="G13" s="13" t="s">
        <v>321</v>
      </c>
      <c r="H13" s="13" t="s">
        <v>283</v>
      </c>
      <c r="I13" s="20">
        <v>12582</v>
      </c>
      <c r="J13" s="116">
        <v>12582</v>
      </c>
      <c r="K13" s="20">
        <v>12582</v>
      </c>
      <c r="L13" s="20"/>
      <c r="M13" s="116"/>
      <c r="N13" s="20"/>
      <c r="O13" s="20"/>
      <c r="P13" s="20"/>
      <c r="Q13" s="116"/>
      <c r="R13" s="20"/>
      <c r="S13" s="116"/>
      <c r="T13" s="116"/>
      <c r="U13" s="116"/>
      <c r="V13" s="116"/>
      <c r="W13" s="116"/>
    </row>
    <row r="14" spans="1:23" ht="25" customHeight="1">
      <c r="A14" s="13" t="s">
        <v>325</v>
      </c>
      <c r="B14" s="13" t="s">
        <v>326</v>
      </c>
      <c r="C14" s="13" t="s">
        <v>327</v>
      </c>
      <c r="D14" s="13" t="s">
        <v>90</v>
      </c>
      <c r="E14" s="13" t="s">
        <v>134</v>
      </c>
      <c r="F14" s="13" t="s">
        <v>328</v>
      </c>
      <c r="G14" s="13" t="s">
        <v>329</v>
      </c>
      <c r="H14" s="13" t="s">
        <v>287</v>
      </c>
      <c r="I14" s="20">
        <v>18500</v>
      </c>
      <c r="J14" s="116">
        <v>18500</v>
      </c>
      <c r="K14" s="20">
        <v>18500</v>
      </c>
      <c r="L14" s="20"/>
      <c r="M14" s="116"/>
      <c r="N14" s="20"/>
      <c r="O14" s="20"/>
      <c r="P14" s="20"/>
      <c r="Q14" s="116"/>
      <c r="R14" s="20"/>
      <c r="S14" s="116"/>
      <c r="T14" s="116"/>
      <c r="U14" s="116"/>
      <c r="V14" s="116"/>
      <c r="W14" s="116"/>
    </row>
    <row r="15" spans="1:23" ht="25" customHeight="1">
      <c r="A15" s="13" t="s">
        <v>325</v>
      </c>
      <c r="B15" s="13" t="s">
        <v>326</v>
      </c>
      <c r="C15" s="13" t="s">
        <v>327</v>
      </c>
      <c r="D15" s="13" t="s">
        <v>90</v>
      </c>
      <c r="E15" s="13" t="s">
        <v>134</v>
      </c>
      <c r="F15" s="13" t="s">
        <v>328</v>
      </c>
      <c r="G15" s="13" t="s">
        <v>330</v>
      </c>
      <c r="H15" s="13" t="s">
        <v>331</v>
      </c>
      <c r="I15" s="20">
        <v>4800</v>
      </c>
      <c r="J15" s="116">
        <v>4800</v>
      </c>
      <c r="K15" s="20">
        <v>4800</v>
      </c>
      <c r="L15" s="20"/>
      <c r="M15" s="116"/>
      <c r="N15" s="20"/>
      <c r="O15" s="20"/>
      <c r="P15" s="20"/>
      <c r="Q15" s="116"/>
      <c r="R15" s="20"/>
      <c r="S15" s="116"/>
      <c r="T15" s="116"/>
      <c r="U15" s="116"/>
      <c r="V15" s="116"/>
      <c r="W15" s="116"/>
    </row>
    <row r="16" spans="1:23" ht="25" customHeight="1">
      <c r="A16" s="13" t="s">
        <v>325</v>
      </c>
      <c r="B16" s="13" t="s">
        <v>326</v>
      </c>
      <c r="C16" s="13" t="s">
        <v>327</v>
      </c>
      <c r="D16" s="13" t="s">
        <v>90</v>
      </c>
      <c r="E16" s="13" t="s">
        <v>134</v>
      </c>
      <c r="F16" s="13" t="s">
        <v>328</v>
      </c>
      <c r="G16" s="13" t="s">
        <v>332</v>
      </c>
      <c r="H16" s="13" t="s">
        <v>198</v>
      </c>
      <c r="I16" s="20">
        <v>9118</v>
      </c>
      <c r="J16" s="116">
        <v>9118</v>
      </c>
      <c r="K16" s="20">
        <v>9118</v>
      </c>
      <c r="L16" s="20"/>
      <c r="M16" s="116"/>
      <c r="N16" s="20"/>
      <c r="O16" s="20"/>
      <c r="P16" s="20"/>
      <c r="Q16" s="116"/>
      <c r="R16" s="20"/>
      <c r="S16" s="116"/>
      <c r="T16" s="116"/>
      <c r="U16" s="116"/>
      <c r="V16" s="116"/>
      <c r="W16" s="116"/>
    </row>
    <row r="17" spans="1:23" ht="25" customHeight="1">
      <c r="A17" s="13" t="s">
        <v>325</v>
      </c>
      <c r="B17" s="13" t="s">
        <v>326</v>
      </c>
      <c r="C17" s="13" t="s">
        <v>327</v>
      </c>
      <c r="D17" s="13" t="s">
        <v>90</v>
      </c>
      <c r="E17" s="13" t="s">
        <v>134</v>
      </c>
      <c r="F17" s="13" t="s">
        <v>328</v>
      </c>
      <c r="G17" s="13" t="s">
        <v>323</v>
      </c>
      <c r="H17" s="13" t="s">
        <v>324</v>
      </c>
      <c r="I17" s="20">
        <v>25000</v>
      </c>
      <c r="J17" s="116">
        <v>25000</v>
      </c>
      <c r="K17" s="20">
        <v>25000</v>
      </c>
      <c r="L17" s="20"/>
      <c r="M17" s="116"/>
      <c r="N17" s="20"/>
      <c r="O17" s="20"/>
      <c r="P17" s="20"/>
      <c r="Q17" s="116"/>
      <c r="R17" s="20"/>
      <c r="S17" s="116"/>
      <c r="T17" s="116"/>
      <c r="U17" s="116"/>
      <c r="V17" s="116"/>
      <c r="W17" s="116"/>
    </row>
    <row r="18" spans="1:23" ht="25" customHeight="1">
      <c r="A18" s="13" t="s">
        <v>325</v>
      </c>
      <c r="B18" s="13" t="s">
        <v>333</v>
      </c>
      <c r="C18" s="13" t="s">
        <v>334</v>
      </c>
      <c r="D18" s="13" t="s">
        <v>90</v>
      </c>
      <c r="E18" s="13" t="s">
        <v>136</v>
      </c>
      <c r="F18" s="13" t="s">
        <v>335</v>
      </c>
      <c r="G18" s="13" t="s">
        <v>323</v>
      </c>
      <c r="H18" s="13" t="s">
        <v>324</v>
      </c>
      <c r="I18" s="20">
        <v>159820</v>
      </c>
      <c r="J18" s="116">
        <v>159820</v>
      </c>
      <c r="K18" s="20">
        <v>159820</v>
      </c>
      <c r="L18" s="20"/>
      <c r="M18" s="116"/>
      <c r="N18" s="20"/>
      <c r="O18" s="20"/>
      <c r="P18" s="20"/>
      <c r="Q18" s="116"/>
      <c r="R18" s="20"/>
      <c r="S18" s="116"/>
      <c r="T18" s="116"/>
      <c r="U18" s="116"/>
      <c r="V18" s="116"/>
      <c r="W18" s="116"/>
    </row>
    <row r="19" spans="1:23" ht="25" customHeight="1">
      <c r="A19" s="13" t="s">
        <v>325</v>
      </c>
      <c r="B19" s="13" t="s">
        <v>336</v>
      </c>
      <c r="C19" s="13" t="s">
        <v>337</v>
      </c>
      <c r="D19" s="13" t="s">
        <v>90</v>
      </c>
      <c r="E19" s="13" t="s">
        <v>138</v>
      </c>
      <c r="F19" s="13" t="s">
        <v>338</v>
      </c>
      <c r="G19" s="13" t="s">
        <v>321</v>
      </c>
      <c r="H19" s="13" t="s">
        <v>283</v>
      </c>
      <c r="I19" s="20">
        <v>10882</v>
      </c>
      <c r="J19" s="116">
        <v>10882</v>
      </c>
      <c r="K19" s="20">
        <v>10882</v>
      </c>
      <c r="L19" s="20"/>
      <c r="M19" s="116"/>
      <c r="N19" s="20"/>
      <c r="O19" s="20"/>
      <c r="P19" s="20"/>
      <c r="Q19" s="116"/>
      <c r="R19" s="20"/>
      <c r="S19" s="116"/>
      <c r="T19" s="116"/>
      <c r="U19" s="116"/>
      <c r="V19" s="116"/>
      <c r="W19" s="116"/>
    </row>
    <row r="20" spans="1:23" ht="25" customHeight="1">
      <c r="A20" s="13" t="s">
        <v>325</v>
      </c>
      <c r="B20" s="13" t="s">
        <v>336</v>
      </c>
      <c r="C20" s="13" t="s">
        <v>337</v>
      </c>
      <c r="D20" s="13" t="s">
        <v>90</v>
      </c>
      <c r="E20" s="13" t="s">
        <v>138</v>
      </c>
      <c r="F20" s="13" t="s">
        <v>338</v>
      </c>
      <c r="G20" s="13" t="s">
        <v>332</v>
      </c>
      <c r="H20" s="13" t="s">
        <v>198</v>
      </c>
      <c r="I20" s="20">
        <v>9118</v>
      </c>
      <c r="J20" s="116">
        <v>9118</v>
      </c>
      <c r="K20" s="20">
        <v>9118</v>
      </c>
      <c r="L20" s="20"/>
      <c r="M20" s="116"/>
      <c r="N20" s="20"/>
      <c r="O20" s="20"/>
      <c r="P20" s="20"/>
      <c r="Q20" s="116"/>
      <c r="R20" s="20"/>
      <c r="S20" s="116"/>
      <c r="T20" s="116"/>
      <c r="U20" s="116"/>
      <c r="V20" s="116"/>
      <c r="W20" s="116"/>
    </row>
    <row r="21" spans="1:23" ht="25" customHeight="1">
      <c r="A21" s="13" t="s">
        <v>325</v>
      </c>
      <c r="B21" s="13" t="s">
        <v>336</v>
      </c>
      <c r="C21" s="13" t="s">
        <v>337</v>
      </c>
      <c r="D21" s="13" t="s">
        <v>90</v>
      </c>
      <c r="E21" s="13" t="s">
        <v>138</v>
      </c>
      <c r="F21" s="13" t="s">
        <v>338</v>
      </c>
      <c r="G21" s="13" t="s">
        <v>323</v>
      </c>
      <c r="H21" s="13" t="s">
        <v>324</v>
      </c>
      <c r="I21" s="20">
        <v>40000</v>
      </c>
      <c r="J21" s="116">
        <v>40000</v>
      </c>
      <c r="K21" s="20">
        <v>40000</v>
      </c>
      <c r="L21" s="20"/>
      <c r="M21" s="116"/>
      <c r="N21" s="20"/>
      <c r="O21" s="20"/>
      <c r="P21" s="20"/>
      <c r="Q21" s="116"/>
      <c r="R21" s="20"/>
      <c r="S21" s="116"/>
      <c r="T21" s="116"/>
      <c r="U21" s="116"/>
      <c r="V21" s="116"/>
      <c r="W21" s="116"/>
    </row>
    <row r="22" spans="1:23" ht="25" customHeight="1">
      <c r="A22" s="13" t="s">
        <v>325</v>
      </c>
      <c r="B22" s="13" t="s">
        <v>339</v>
      </c>
      <c r="C22" s="13" t="s">
        <v>340</v>
      </c>
      <c r="D22" s="13" t="s">
        <v>90</v>
      </c>
      <c r="E22" s="13" t="s">
        <v>136</v>
      </c>
      <c r="F22" s="13" t="s">
        <v>335</v>
      </c>
      <c r="G22" s="13" t="s">
        <v>341</v>
      </c>
      <c r="H22" s="13" t="s">
        <v>342</v>
      </c>
      <c r="I22" s="20">
        <v>7500</v>
      </c>
      <c r="J22" s="116">
        <v>7500</v>
      </c>
      <c r="K22" s="20">
        <v>7500</v>
      </c>
      <c r="L22" s="20"/>
      <c r="M22" s="116"/>
      <c r="N22" s="20"/>
      <c r="O22" s="20"/>
      <c r="P22" s="20"/>
      <c r="Q22" s="116"/>
      <c r="R22" s="20"/>
      <c r="S22" s="116"/>
      <c r="T22" s="116"/>
      <c r="U22" s="116"/>
      <c r="V22" s="116"/>
      <c r="W22" s="116"/>
    </row>
    <row r="23" spans="1:23" ht="25" customHeight="1">
      <c r="A23" s="13" t="s">
        <v>325</v>
      </c>
      <c r="B23" s="13" t="s">
        <v>343</v>
      </c>
      <c r="C23" s="13" t="s">
        <v>344</v>
      </c>
      <c r="D23" s="13" t="s">
        <v>90</v>
      </c>
      <c r="E23" s="13" t="s">
        <v>134</v>
      </c>
      <c r="F23" s="13" t="s">
        <v>328</v>
      </c>
      <c r="G23" s="13" t="s">
        <v>341</v>
      </c>
      <c r="H23" s="13" t="s">
        <v>342</v>
      </c>
      <c r="I23" s="20">
        <v>171500</v>
      </c>
      <c r="J23" s="116">
        <v>171500</v>
      </c>
      <c r="K23" s="20">
        <v>171500</v>
      </c>
      <c r="L23" s="20"/>
      <c r="M23" s="116"/>
      <c r="N23" s="20"/>
      <c r="O23" s="20"/>
      <c r="P23" s="20"/>
      <c r="Q23" s="116"/>
      <c r="R23" s="20"/>
      <c r="S23" s="116"/>
      <c r="T23" s="116"/>
      <c r="U23" s="116"/>
      <c r="V23" s="116"/>
      <c r="W23" s="116"/>
    </row>
    <row r="24" spans="1:23" ht="18.75" customHeight="1">
      <c r="A24" s="228" t="s">
        <v>148</v>
      </c>
      <c r="B24" s="218"/>
      <c r="C24" s="257"/>
      <c r="D24" s="257"/>
      <c r="E24" s="257"/>
      <c r="F24" s="257"/>
      <c r="G24" s="257"/>
      <c r="H24" s="258"/>
      <c r="I24" s="20">
        <v>6157156.0499999998</v>
      </c>
      <c r="J24" s="20">
        <v>5827573.0499999998</v>
      </c>
      <c r="K24" s="20">
        <v>5827573.0499999998</v>
      </c>
      <c r="L24" s="20"/>
      <c r="M24" s="20"/>
      <c r="N24" s="20">
        <v>329583</v>
      </c>
      <c r="O24" s="20"/>
      <c r="P24" s="20"/>
      <c r="Q24" s="20"/>
      <c r="R24" s="20"/>
      <c r="S24" s="20"/>
      <c r="T24" s="20"/>
      <c r="U24" s="20"/>
      <c r="V24" s="20"/>
      <c r="W24" s="20"/>
    </row>
  </sheetData>
  <mergeCells count="28">
    <mergeCell ref="A2:W2"/>
    <mergeCell ref="A3:H3"/>
    <mergeCell ref="J4:M4"/>
    <mergeCell ref="N4:P4"/>
    <mergeCell ref="R4:W4"/>
    <mergeCell ref="Q4:Q6"/>
    <mergeCell ref="R5:R6"/>
    <mergeCell ref="S5:S6"/>
    <mergeCell ref="T5:T6"/>
    <mergeCell ref="U5:U6"/>
    <mergeCell ref="V5:V6"/>
    <mergeCell ref="W5:W6"/>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s>
  <phoneticPr fontId="52" type="noConversion"/>
  <printOptions horizontalCentered="1"/>
  <pageMargins left="0.39305555555555599" right="0.39305555555555599" top="0.51180555555555596" bottom="0.51180555555555596" header="0.31458333333333299" footer="0.31458333333333299"/>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20</vt:i4>
      </vt:variant>
      <vt:variant>
        <vt:lpstr>命名范围</vt:lpstr>
      </vt:variant>
      <vt:variant>
        <vt:i4>1</vt:i4>
      </vt:variant>
    </vt:vector>
  </HeadingPairs>
  <TitlesOfParts>
    <vt:vector size="21"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lpstr>'财政拨款收支预算总表02-1'!Print_Titles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cp:lastPrinted>2021-01-13T07:07:00Z</cp:lastPrinted>
  <dcterms:created xsi:type="dcterms:W3CDTF">2020-01-11T06:24:00Z</dcterms:created>
  <dcterms:modified xsi:type="dcterms:W3CDTF">2024-10-25T06:12:54Z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C8D24960DAF04818A4B88C829E9E6E2C_12</vt:lpwstr>
  </property>
</Properties>
</file>