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<sst xmlns="http://schemas.openxmlformats.org/spreadsheetml/2006/main" count="2627" uniqueCount="754">
  <si>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</si>
  <si>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</si>
  <si>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</si>
  <si>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</si>
  <si>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</si>
  <si>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</si>
  <si>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</si>
  <si>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</si>
  <si>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</si>
  <si>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</si>
  <si>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</si>
  <si>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</si>
  <si>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</si>
  <si>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</si>
  <si>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</si>
  <si>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</si>
  <si>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</si>
  <si>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</si>
  <si>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</si>
  <si>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</si>
  <si>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</si>
  <si>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单位名称：安宁市城市管理局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</si>
  <si>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</si>
  <si>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</si>
  <si>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</si>
  <si>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</si>
  <si>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</si>
  <si>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</si>
  <si>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</si>
  <si>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</si>
  <si>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</si>
  <si>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</si>
  <si>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</si>
  <si>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</si>
  <si>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</si>
  <si>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</si>
  <si>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</si>
  <si>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</si>
  <si>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</si>
  <si>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</si>
  <si>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</si>
  <si>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</si>
  <si>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</si>
  <si>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</si>
  <si>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</si>
  <si>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</si>
  <si>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</si>
  <si>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</si>
  <si>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</si>
  <si>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</si>
  <si>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</si>
  <si>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</si>
  <si>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</si>
  <si>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</si>
  <si>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</si>
  <si>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</si>
  <si>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</si>
  <si>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</si>
  <si>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</si>
  <si>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</si>
  <si>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</si>
  <si>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</si>
  <si>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</si>
  <si>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</si>
  <si>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</si>
  <si>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</si>
  <si>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</si>
  <si>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</si>
  <si>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</si>
  <si>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</si>
  <si>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</si>
  <si>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</si>
  <si>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</si>
  <si>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</si>
  <si>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</si>
  <si>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</si>
  <si>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</si>
  <si>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</si>
  <si>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</si>
  <si>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</si>
  <si>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</si>
  <si>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</si>
  <si>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</si>
  <si>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</si>
  <si>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</si>
  <si>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</si>
  <si>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</si>
  <si>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</si>
  <si>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</si>
  <si>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</si>
  <si>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安宁市城市管理局</t>
  </si>
  <si>
    <t>340001</t>
  </si>
  <si>
    <t xml:space="preserve">  安宁市城市管理局</t>
  </si>
  <si>
    <t>340004</t>
  </si>
  <si>
    <t xml:space="preserve">  安宁市城市管理综合服务中心</t>
  </si>
  <si>
    <t>340005</t>
  </si>
  <si>
    <t xml:space="preserve">  安宁市公园管理站</t>
  </si>
  <si>
    <t>340006</t>
  </si>
  <si>
    <t xml:space="preserve">  安宁市市容环境卫生管理站</t>
  </si>
  <si>
    <t>340007</t>
  </si>
  <si>
    <t xml:space="preserve">  安宁市路灯市政工程处</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</si>
  <si>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</si>
  <si>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</si>
  <si>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</si>
  <si>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</si>
  <si>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</si>
  <si>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</si>
  <si>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</si>
  <si>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</si>
  <si>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</si>
  <si>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</si>
  <si>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</si>
  <si>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</si>
  <si>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</si>
  <si>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</si>
  <si>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</si>
  <si>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</si>
  <si>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</si>
  <si>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</si>
  <si>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</si>
  <si>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</si>
  <si>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</si>
  <si>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</si>
  <si>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</si>
  <si>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</si>
  <si>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</si>
  <si>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</si>
  <si>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</si>
  <si>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</si>
  <si>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</si>
  <si>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</si>
  <si>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</si>
  <si>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</si>
  <si>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</si>
  <si>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</si>
  <si>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</si>
  <si>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</si>
  <si>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</si>
  <si>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</si>
  <si>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</si>
  <si>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</si>
  <si>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</si>
  <si>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</si>
  <si>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</si>
  <si>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2120101</t>
  </si>
  <si>
    <t xml:space="preserve">    行政运行</t>
  </si>
  <si>
    <t>2120102</t>
  </si>
  <si>
    <t xml:space="preserve">    一般行政管理事务</t>
  </si>
  <si>
    <t>2120104</t>
  </si>
  <si>
    <t xml:space="preserve">    城管执法</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</si>
  <si>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</si>
  <si>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</si>
  <si>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</si>
  <si>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</si>
  <si>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</si>
  <si>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</si>
  <si>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</si>
  <si>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</si>
  <si>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21208</t>
  </si>
  <si>
    <t xml:space="preserve">  国有土地使用权出让收入安排的支出</t>
  </si>
  <si>
    <t>2120803</t>
  </si>
  <si>
    <t xml:space="preserve">    城市建设支出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</si>
  <si>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</si>
  <si>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</si>
  <si>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</si>
  <si>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</si>
  <si>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</si>
  <si>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</si>
  <si>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</si>
  <si>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</si>
  <si>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</si>
  <si>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</si>
  <si>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</si>
  <si>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</si>
  <si>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</si>
  <si>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</si>
  <si>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</si>
  <si>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</si>
  <si>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</si>
  <si>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</si>
  <si>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</si>
  <si>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</si>
  <si>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</si>
  <si>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</si>
  <si>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</si>
  <si>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</si>
  <si>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</si>
  <si>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</si>
  <si>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</si>
  <si>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</si>
  <si>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</si>
  <si>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</si>
  <si>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</si>
  <si>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</si>
  <si>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</si>
  <si>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</si>
  <si>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</si>
  <si>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</si>
  <si>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</si>
  <si>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</si>
  <si>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</si>
  <si>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</si>
  <si>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</si>
  <si>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</si>
  <si>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</si>
  <si>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</si>
  <si>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</si>
  <si>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</si>
  <si>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</si>
  <si>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</si>
  <si>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</si>
  <si>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</si>
  <si>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</si>
  <si>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</si>
  <si>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</si>
  <si>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</si>
  <si>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</si>
  <si>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</si>
  <si>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</si>
  <si>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</si>
  <si>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</si>
  <si>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</si>
  <si>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</si>
  <si>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</si>
  <si>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</si>
  <si>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</si>
  <si>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</si>
  <si>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</si>
  <si>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</si>
  <si>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</si>
  <si>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</si>
  <si>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</si>
  <si>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</si>
  <si>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</si>
  <si>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</si>
  <si>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</si>
  <si>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</si>
  <si>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</si>
  <si>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</si>
  <si>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</si>
  <si>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</si>
  <si>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</si>
  <si>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</si>
  <si>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</si>
  <si>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</si>
  <si>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</si>
  <si>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</si>
  <si>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</si>
  <si>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</si>
  <si>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</si>
  <si>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</si>
  <si>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</si>
  <si>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</si>
  <si>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</si>
  <si>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</si>
  <si>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530181210000000018849</t>
  </si>
  <si>
    <t>行政人员支出工资</t>
  </si>
  <si>
    <t>行政运行</t>
  </si>
  <si>
    <t xml:space="preserve">  30101</t>
  </si>
  <si>
    <t>基本工资</t>
  </si>
  <si>
    <t xml:space="preserve">  30102</t>
  </si>
  <si>
    <t>津贴补贴</t>
  </si>
  <si>
    <t xml:space="preserve">  30103</t>
  </si>
  <si>
    <t>奖金</t>
  </si>
  <si>
    <t>530181210000000018852</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</si>
  <si>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</si>
  <si>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</si>
  <si>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</si>
  <si>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</si>
  <si>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</si>
  <si>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</si>
  <si>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</si>
  <si>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</si>
  <si>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</si>
  <si>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</si>
  <si>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公务员医疗补助</t>
  </si>
  <si>
    <t xml:space="preserve">  30111</t>
  </si>
  <si>
    <t>公务员医疗补助缴费</t>
  </si>
  <si>
    <t>其他行政事业单位医疗支出</t>
  </si>
  <si>
    <t xml:space="preserve">  30112</t>
  </si>
  <si>
    <t>其他社会保障缴费</t>
  </si>
  <si>
    <t>530181210000000018853</t>
  </si>
  <si>
    <t>住房公积金</t>
  </si>
  <si>
    <t xml:space="preserve">  30113</t>
  </si>
  <si>
    <t>530181210000000018854</t>
  </si>
  <si>
    <t>对个人和家庭的补助</t>
  </si>
  <si>
    <t>行政单位离退休</t>
  </si>
  <si>
    <t xml:space="preserve">  30305</t>
  </si>
  <si>
    <t>生活补助</t>
  </si>
  <si>
    <t>事业单位离退休</t>
  </si>
  <si>
    <t>530181210000000018855</t>
  </si>
  <si>
    <t>公车购置及运维费</t>
  </si>
  <si>
    <t xml:space="preserve">  30231</t>
  </si>
  <si>
    <t>公务用车运行维护费</t>
  </si>
  <si>
    <t>530181210000000018856</t>
  </si>
  <si>
    <t>公务交通补贴</t>
  </si>
  <si>
    <t xml:space="preserve">  30239</t>
  </si>
  <si>
    <t>其他交通费用</t>
  </si>
  <si>
    <t>530181210000000020368</t>
  </si>
  <si>
    <t>一般公用经费</t>
  </si>
  <si>
    <t xml:space="preserve">  30229</t>
  </si>
  <si>
    <t>福利费</t>
  </si>
  <si>
    <t xml:space="preserve">  30299</t>
  </si>
  <si>
    <t>其他商品和服务支出</t>
  </si>
  <si>
    <t xml:space="preserve">  30201</t>
  </si>
  <si>
    <t>办公费</t>
  </si>
  <si>
    <t xml:space="preserve">  30207</t>
  </si>
  <si>
    <t>邮电费</t>
  </si>
  <si>
    <t xml:space="preserve">  30211</t>
  </si>
  <si>
    <t>差旅费</t>
  </si>
  <si>
    <t xml:space="preserve">  30216</t>
  </si>
  <si>
    <t>培训费</t>
  </si>
  <si>
    <t>530181221100000201537</t>
  </si>
  <si>
    <t>工会经费</t>
  </si>
  <si>
    <t xml:space="preserve">  30228</t>
  </si>
  <si>
    <t>530181231100001568695</t>
  </si>
  <si>
    <t>行政人员绩效奖励</t>
  </si>
  <si>
    <t>530181231100001570661</t>
  </si>
  <si>
    <t>编外人员经费支出</t>
  </si>
  <si>
    <t xml:space="preserve">  30199</t>
  </si>
  <si>
    <t>其他工资福利支出</t>
  </si>
  <si>
    <t>530181241100002224534</t>
  </si>
  <si>
    <t xml:space="preserve">  30217</t>
  </si>
  <si>
    <t>530181210000000018142</t>
  </si>
  <si>
    <t>事业人员支出工资</t>
  </si>
  <si>
    <t>城管执法</t>
  </si>
  <si>
    <t xml:space="preserve">  30107</t>
  </si>
  <si>
    <t>绩效工资</t>
  </si>
  <si>
    <t>530181210000000018143</t>
  </si>
  <si>
    <t>事业单位医疗</t>
  </si>
  <si>
    <t>530181210000000018144</t>
  </si>
  <si>
    <t>530181210000000018145</t>
  </si>
  <si>
    <t>530181210000000018146</t>
  </si>
  <si>
    <t>530181210000000018148</t>
  </si>
  <si>
    <t>530181221100000204596</t>
  </si>
  <si>
    <t>530181231100001571447</t>
  </si>
  <si>
    <t>事业人员绩效奖励</t>
  </si>
  <si>
    <t>530181241100002224317</t>
  </si>
  <si>
    <t>530181210000000018516</t>
  </si>
  <si>
    <t>城乡社区环境卫生</t>
  </si>
  <si>
    <t>530181210000000018517</t>
  </si>
  <si>
    <t>530181210000000018519</t>
  </si>
  <si>
    <t>530181210000000020187</t>
  </si>
  <si>
    <t>530181210000000020190</t>
  </si>
  <si>
    <t>530181221100000205220</t>
  </si>
  <si>
    <t>530181231100001571964</t>
  </si>
  <si>
    <t>530181210000000018874</t>
  </si>
  <si>
    <t>530181241100002174547</t>
  </si>
  <si>
    <t>社会保障缴费经费</t>
  </si>
  <si>
    <t>530181241100002176524</t>
  </si>
  <si>
    <t>事业人员支出工资经费</t>
  </si>
  <si>
    <t>530181241100002176738</t>
  </si>
  <si>
    <t>事业人员绩效工资经费</t>
  </si>
  <si>
    <t>530181241100002176755</t>
  </si>
  <si>
    <t>住房公积金经费</t>
  </si>
  <si>
    <t>530181241100002176794</t>
  </si>
  <si>
    <t>一般公用经费专项资金</t>
  </si>
  <si>
    <t>530181241100002191513</t>
  </si>
  <si>
    <t>530181210000000017600</t>
  </si>
  <si>
    <t>建设市场管理与监督</t>
  </si>
  <si>
    <t>530181210000000017601</t>
  </si>
  <si>
    <t>530181210000000017602</t>
  </si>
  <si>
    <t>530181210000000017603</t>
  </si>
  <si>
    <t>530181210000000017604</t>
  </si>
  <si>
    <t>530181210000000017606</t>
  </si>
  <si>
    <t>530181221100000199646</t>
  </si>
  <si>
    <t>530181231100001571358</t>
  </si>
  <si>
    <t>项目分类</t>
  </si>
  <si>
    <t>项目单位</t>
  </si>
  <si>
    <t>经济科目编码</t>
  </si>
  <si>
    <t>经济科目名称</t>
  </si>
  <si>
    <t>本年拨款</t>
  </si>
  <si>
    <t>事业单位
经营收入</t>
  </si>
  <si>
    <t>其中：本次下达</t>
  </si>
  <si>
    <t>311 专项业务类</t>
  </si>
  <si>
    <t>530181231100002040513</t>
  </si>
  <si>
    <t>购买压缩式垃圾车专项资金</t>
  </si>
  <si>
    <t>安宁市市容环境卫生管理站</t>
  </si>
  <si>
    <t>30201</t>
  </si>
  <si>
    <t>530181231100002399801</t>
  </si>
  <si>
    <t>环卫日常工作专项资金</t>
  </si>
  <si>
    <t>530181241100002176855</t>
  </si>
  <si>
    <t>环卫日常工作运行维护专项经费</t>
  </si>
  <si>
    <t>30213</t>
  </si>
  <si>
    <t>维修（护）费</t>
  </si>
  <si>
    <t>30214</t>
  </si>
  <si>
    <t>租赁费</t>
  </si>
  <si>
    <t>30218</t>
  </si>
  <si>
    <t>专用材料费</t>
  </si>
  <si>
    <t>30227</t>
  </si>
  <si>
    <t>委托业务费</t>
  </si>
  <si>
    <t>530181241100002213544</t>
  </si>
  <si>
    <t>信创工作经费</t>
  </si>
  <si>
    <t>一般行政管理事务</t>
  </si>
  <si>
    <t>31002</t>
  </si>
  <si>
    <t>办公设备购置</t>
  </si>
  <si>
    <t>530181241100002513719</t>
  </si>
  <si>
    <t>城市维护用水用电资金</t>
  </si>
  <si>
    <t>30205</t>
  </si>
  <si>
    <t>水费</t>
  </si>
  <si>
    <t>30206</t>
  </si>
  <si>
    <t>电费</t>
  </si>
  <si>
    <t>312 民生类</t>
  </si>
  <si>
    <t>530181231100001109695</t>
  </si>
  <si>
    <t>遗嘱生活补助资金</t>
  </si>
  <si>
    <t>安宁市城市管理综合服务中心</t>
  </si>
  <si>
    <t>死亡抚恤</t>
  </si>
  <si>
    <t>30304</t>
  </si>
  <si>
    <t>抚恤金</t>
  </si>
  <si>
    <t>530181241100002163801</t>
  </si>
  <si>
    <t>遗属生活困难补助经费</t>
  </si>
  <si>
    <t>安宁市公园管理站</t>
  </si>
  <si>
    <t>530181241100002183037</t>
  </si>
  <si>
    <t>遗属生活补助经费</t>
  </si>
  <si>
    <t>313 事业发展类</t>
  </si>
  <si>
    <t>530181210000000019370</t>
  </si>
  <si>
    <t>城市管理维护专项资金</t>
  </si>
  <si>
    <t>城市建设支出</t>
  </si>
  <si>
    <t>30207</t>
  </si>
  <si>
    <t>30225</t>
  </si>
  <si>
    <t>专用燃料费</t>
  </si>
  <si>
    <t>30226</t>
  </si>
  <si>
    <t>劳务费</t>
  </si>
  <si>
    <t>530181221100001127145</t>
  </si>
  <si>
    <t>2022年7－9月份工作开展专项资金</t>
  </si>
  <si>
    <t>30202</t>
  </si>
  <si>
    <t>印刷费</t>
  </si>
  <si>
    <t>530181231100001768773</t>
  </si>
  <si>
    <t>一般公用经费支出</t>
  </si>
  <si>
    <t>530181231100001768949</t>
  </si>
  <si>
    <t>2023年社会保障缴费支出</t>
  </si>
  <si>
    <t>30108</t>
  </si>
  <si>
    <t>30109</t>
  </si>
  <si>
    <t>30110</t>
  </si>
  <si>
    <t>30111</t>
  </si>
  <si>
    <t>30112</t>
  </si>
  <si>
    <t>530181231100001768952</t>
  </si>
  <si>
    <t>2023年工资福利支出</t>
  </si>
  <si>
    <t>30101</t>
  </si>
  <si>
    <t>530181231100001768974</t>
  </si>
  <si>
    <t>2023年绩效工资</t>
  </si>
  <si>
    <t>30107</t>
  </si>
  <si>
    <t>530181231100002497273</t>
  </si>
  <si>
    <t>口袋公园补助资金</t>
  </si>
  <si>
    <t>31005</t>
  </si>
  <si>
    <t>基础设施建设</t>
  </si>
  <si>
    <t>530181241100002538155</t>
  </si>
  <si>
    <t>2022年10月份工作开展专项资金（2023年部门人员奖励性绩效工资）</t>
  </si>
  <si>
    <t>530181241100002538316</t>
  </si>
  <si>
    <t>2022年10月份工作开展专项资金（2023年部门人员单位部分保险）</t>
  </si>
  <si>
    <t>单位名称、项目名称</t>
  </si>
  <si>
    <t>项目年度绩效目标</t>
  </si>
  <si>
    <t>一级指标</t>
  </si>
  <si>
    <t>二级指标</t>
  </si>
  <si>
    <t>三级指标</t>
  </si>
  <si>
    <t>指标性质</t>
  </si>
  <si>
    <t>指标值</t>
  </si>
  <si>
    <t>度量单位</t>
  </si>
  <si>
    <t>指标属性</t>
  </si>
  <si>
    <t>指标内容</t>
  </si>
  <si>
    <t xml:space="preserve">    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</si>
  <si>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</si>
  <si>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产出指标</t>
  </si>
  <si>
    <t>数量指标</t>
  </si>
  <si>
    <t>道路清扫保洁面积</t>
  </si>
  <si>
    <t>&gt;=</t>
  </si>
  <si>
    <t>4146200</t>
  </si>
  <si>
    <t>平方米</t>
  </si>
  <si>
    <t>定量指标</t>
  </si>
  <si>
    <t>建成区需进行日常道路清扫保洁面积4146200平方米</t>
  </si>
  <si>
    <t>市政人行道及附属设施管护面积</t>
  </si>
  <si>
    <t>900000</t>
  </si>
  <si>
    <t>建成区需进行日常管护人行道及附属设施900000平方米</t>
  </si>
  <si>
    <t>公园管护数</t>
  </si>
  <si>
    <t>=</t>
  </si>
  <si>
    <t>个</t>
  </si>
  <si>
    <t>公园管护数5个</t>
  </si>
  <si>
    <t>城市照明设施管护数</t>
  </si>
  <si>
    <t>21500</t>
  </si>
  <si>
    <t>盏</t>
  </si>
  <si>
    <t>城市照明设施管护数21500盏</t>
  </si>
  <si>
    <t>建成区公厕管护数</t>
  </si>
  <si>
    <t>84</t>
  </si>
  <si>
    <t>座（处）</t>
  </si>
  <si>
    <t>建成区公厕管护数84座</t>
  </si>
  <si>
    <t>质量指标</t>
  </si>
  <si>
    <t>市政设施完好率</t>
  </si>
  <si>
    <t>98</t>
  </si>
  <si>
    <t>%</t>
  </si>
  <si>
    <t>市政设施完好率达到98%</t>
  </si>
  <si>
    <t>城市生活垃圾无害化处理率</t>
  </si>
  <si>
    <t>100</t>
  </si>
  <si>
    <t>城市生活垃圾无害化处理率达100%</t>
  </si>
  <si>
    <t>城市道路机械化清扫保洁率</t>
  </si>
  <si>
    <t>95</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</si>
  <si>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</si>
  <si>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</si>
  <si>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</si>
  <si>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</si>
  <si>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</si>
  <si>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</si>
  <si>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</si>
  <si>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</si>
  <si>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99</t>
  </si>
  <si>
    <t>亮灯率保持在99%</t>
  </si>
  <si>
    <t>违法广告发现处置率</t>
  </si>
  <si>
    <t>违法广告发现处置率达98%以上</t>
  </si>
  <si>
    <t>户外广告规范设置率</t>
  </si>
  <si>
    <t>92</t>
  </si>
  <si>
    <t>户外广告规范设置率90%</t>
  </si>
  <si>
    <t>建成区公园绿地率</t>
  </si>
  <si>
    <t>44</t>
  </si>
  <si>
    <t>建成区公园绿地率达到44%以上</t>
  </si>
  <si>
    <t>公园绿化覆盖率</t>
  </si>
  <si>
    <t>42</t>
  </si>
  <si>
    <t>公园绿化覆盖率达到42%以上</t>
  </si>
  <si>
    <t>主城区路灯设施完好率</t>
  </si>
  <si>
    <t>主城区路灯设施完好率保持在100%</t>
  </si>
  <si>
    <t>效益指标</t>
  </si>
  <si>
    <t>社会效益指标</t>
  </si>
  <si>
    <t>推进垃圾分类，提高城市卫生环境品质</t>
  </si>
  <si>
    <t>进一步提高</t>
  </si>
  <si>
    <t>是/否</t>
  </si>
  <si>
    <t>定性指标</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</si>
  <si>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</si>
  <si>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</si>
  <si>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</si>
  <si>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</si>
  <si>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</si>
  <si>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</si>
  <si>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</si>
  <si>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满意度指标</t>
  </si>
  <si>
    <t>服务对象满意度指标</t>
  </si>
  <si>
    <t>社会公众满意度</t>
  </si>
  <si>
    <t>提升市民对城市管理工作满意度</t>
  </si>
  <si>
    <t xml:space="preserve">    信创工作经费</t>
  </si>
  <si>
    <t>用于购买台式电脑，提高部门办公效率。</t>
  </si>
  <si>
    <t>购买电脑</t>
  </si>
  <si>
    <t>台</t>
  </si>
  <si>
    <t>购买25台电脑</t>
  </si>
  <si>
    <t>成本指标</t>
  </si>
  <si>
    <t>经济成本指标</t>
  </si>
  <si>
    <t>&lt;=</t>
  </si>
  <si>
    <t>元/台</t>
  </si>
  <si>
    <t>电脑10000元/台</t>
  </si>
  <si>
    <t>提高部门办公效率，保障部门工作正常开展</t>
  </si>
  <si>
    <t>部门员工使用情况满意度</t>
  </si>
  <si>
    <t>部门员工满意度大于等于100%</t>
  </si>
  <si>
    <t xml:space="preserve">    城市维护用水用电资金</t>
  </si>
  <si>
    <t>道路清扫保洁面积大于等于4146200平方米</t>
  </si>
  <si>
    <t>座</t>
  </si>
  <si>
    <t>城市道路机械化清扫保洁率大于等于95%</t>
  </si>
  <si>
    <t>亮灯率大于等于99%</t>
  </si>
  <si>
    <t>可持续影响指标</t>
  </si>
  <si>
    <t>加强环卫作业常态化管理，建立科学完善的道路清洗、清扫保洁</t>
  </si>
  <si>
    <t>进一步加强</t>
  </si>
  <si>
    <t>社会公众满意度大于等于95%</t>
  </si>
  <si>
    <t xml:space="preserve">    遗嘱生活补助资金</t>
  </si>
  <si>
    <t>按遗属生活补助910元/月标准发放遗属补助。</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</si>
  <si>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</si>
  <si>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</si>
  <si>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</si>
  <si>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</si>
  <si>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</si>
  <si>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</si>
  <si>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90</t>
  </si>
  <si>
    <t>反映获补助受益对象的满意程度。</t>
  </si>
  <si>
    <t xml:space="preserve">    遗属生活困难补助经费</t>
  </si>
  <si>
    <t>按910元/月标准发放遗属补助，做好基本民生工作，确保部门正常运转、正常履职。</t>
  </si>
  <si>
    <t>发放人数</t>
  </si>
  <si>
    <t>人</t>
  </si>
  <si>
    <t>发放人数为1人</t>
  </si>
  <si>
    <t>按月按时发放</t>
  </si>
  <si>
    <t>按时发放</t>
  </si>
  <si>
    <t>按月按时发放遗属生活补助</t>
  </si>
  <si>
    <t>910</t>
  </si>
  <si>
    <t>元/月</t>
  </si>
  <si>
    <t>按910元/月标准发放</t>
  </si>
  <si>
    <t>确保部门正常运转、正常履职</t>
  </si>
  <si>
    <t>大力确保</t>
  </si>
  <si>
    <t>遗属满意度</t>
  </si>
  <si>
    <t>遗属满意度大于等于98%</t>
  </si>
  <si>
    <t xml:space="preserve">    遗属生活补助经费</t>
  </si>
  <si>
    <t>发放安宁市市容环境卫生管理站2024年遗属生活补助，保障遗属生活。</t>
  </si>
  <si>
    <t>遗属人员数量</t>
  </si>
  <si>
    <t>遗属人员4人</t>
  </si>
  <si>
    <t>遗属生活补助发放及时率</t>
  </si>
  <si>
    <t>遗属生活补助发放及时率大于等于100%</t>
  </si>
  <si>
    <t>保障遗属生活，提高遗属生活水平</t>
  </si>
  <si>
    <t>遗属满意度大于等于99%</t>
  </si>
  <si>
    <t xml:space="preserve">    环卫日常工作运行维护专项经费</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</si>
  <si>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</si>
  <si>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</si>
  <si>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城市道路U型断面清扫保洁面积大于等于523.52</t>
  </si>
  <si>
    <t>每日机械化洗扫</t>
  </si>
  <si>
    <t>次</t>
  </si>
  <si>
    <t>每日机械化洗扫2次</t>
  </si>
  <si>
    <t>集中收运处置生活垃圾</t>
  </si>
  <si>
    <t>吨</t>
  </si>
  <si>
    <t>集中收运处置生活垃圾大于等于10吨</t>
  </si>
  <si>
    <t>开展道路大扫除</t>
  </si>
  <si>
    <t>开展道路大扫除大于等于300次</t>
  </si>
  <si>
    <t>租用环卫作业用车</t>
  </si>
  <si>
    <t>辆</t>
  </si>
  <si>
    <t>租用环卫作业用车3辆</t>
  </si>
  <si>
    <t>生活垃圾无害化处理率</t>
  </si>
  <si>
    <t>生活垃圾无害化处理率达100%</t>
  </si>
  <si>
    <t>机械化清扫率</t>
  </si>
  <si>
    <t>机械化清扫率达95%</t>
  </si>
  <si>
    <t>高标准抓好城市公厕管护、垃圾清运和道路清扫保洁工作，确保环境卫生质量不滑坡</t>
  </si>
  <si>
    <t>高标准抓好城市公厕管护、垃圾清运和道路清扫保洁工作，确保环境</t>
  </si>
  <si>
    <t>提高安宁市粪便处理能力，美化安宁市城市环境</t>
  </si>
  <si>
    <t>对城市公厕改造及新建，不断优化更新城市公厕“面貌”，切实抓好公厕“六无六有”达标</t>
  </si>
  <si>
    <t>对城市公厕改造及新建，不断优化更新城市公厕“面貌”，切实抓好</t>
  </si>
  <si>
    <t>深入实施智慧环卫，提升工作效率，提升环卫工作整体效能</t>
  </si>
  <si>
    <t>市民满意度</t>
  </si>
  <si>
    <t>市民满意度大于等于97%</t>
  </si>
  <si>
    <t xml:space="preserve"> 2024年部门整体支出绩效目标表</t>
  </si>
  <si>
    <t>部门编码</t>
  </si>
  <si>
    <t>部门名称</t>
  </si>
  <si>
    <t>说明</t>
  </si>
  <si>
    <t>部门总体目标</t>
  </si>
  <si>
    <t>部门职责</t>
  </si>
  <si>
    <t>（一）贯彻执行国家、云南省、昆明市有关城市管理和园林绿化方面的法律、法规和政策，负责拟订有关城市管理和园林绿化方面工作的政策、规范性文件，经批准后组织实施。（二）根据城市建设和经济的发展拟订安宁市城市管理和园林绿化工作的发展战略和中长期规划、年度计划，经批准后组织实施；拟订安宁市城市管理综合治理和专项整治方案及年度工作计划，并负责组织实施。（三）承担对全市城市管理及园林绿化工作进行业务指导和培训、监督检查和考核的相关工作。（四）承担城市管理及园林绿化工作经费管理，编制城市管理及园林绿化年度资金计划并组织实施；按照市容环卫、道路、园林绿化、城市公园、市政照明工程建设等维护管理的资金计划，对资金使用实施监督管理。
（五）负责建成区主次干道及公共区域市容环境卫生的清扫保洁和城市生活垃圾的清运、公共环卫设施的建设、维护和管理工作，依法对全市环境卫生工作进行行业监督和指导。（六）负责建成区城市道路中人行道及其附属设施的维修管护工作。（七）负责建成区主次干道路灯照明设施和城市景观灯饰的设置管理和日常管护工作。（八）负责建成区户外广告的监督管理工作。（九）负责建成区公共区域园林绿化的管理养护工作，负责建成区城市公园的建设和管理工作，负责办理全市新建和改、扩建绿化工程的备案及验收工作，对全市园林绿化建设和管护工作进行行业监督和指导。（十）负责辖区内从事城市生活垃圾经营性清扫、收集、运输、处置服务资质审批；负责建成区工程建设涉及城市树木修剪砍伐移植及绿地临时占用审批；负责辖区内城市建筑垃圾处置核准；负责建成区内临时性建筑物搭建、堆放物料、占道施工审批；负责建成区内户外广告设置、门面（头）装修、招牌设置审批；负责关闭、闲置、拆除建成区内城市环卫设施许可；负责建成区内临时占用、挖掘城市道路审批。（十一）承担相对集中行使城市管理、城市规划管理、住房和城乡建设管理、城市园林绿化管理方面法律、法规、规章规定的部分行政处罚权；履行法律、法规、规章规定或者省、昆明市赋予的其他城市管理综合执法的行政处罚权。（十二）承担安宁市数字化城市管理的统一监督指挥、统筹协调、监督检查、考核评价工作；负责“12319”呼叫业务的受理分解、下达派遣指令、责任认定、跟踪督办及相关工作；负责城市管理综合执法110社会联动和市长热线交办的工作。</t>
  </si>
  <si>
    <t>根据三定方案归纳</t>
  </si>
  <si>
    <t>总体绩效目标
（2024-2026年期间）</t>
  </si>
  <si>
    <t>构建更加完善的城市综合管理格局。继续深化城市综合管理体制机制，完善城市综合管理指挥、协调、监督、考核体系，坚持城管重心下移，不断增强大城管工作合力，力争我市城市综合管理工作主要指标总体水平处于全省前列，奋力实现争创全省城市综合管理创新示范区的总体目标。创新更加高效的城市综合执法机制。深入推进城市执法体制改革，创新城市综合执法体制机制、创新执法方式，健全精干高效、依法行政、政令畅通的执法管理体系。打造更高品质的园林绿化体系。以成功创建国家生态园林城市为目标，完成国家生态园林城市三星标准的绿地储备，并完成达到国家生态园林城市一星标准的绿地建设总量。挖掘安宁特色，继续推进公园绿地建设和品质提升工作，确保园林绿化“提质增量”，创新管理机制，建立城市公园“市民园长”工作机制，推进智慧化公园管理。到2025年，建成区绿地率达到40.5%，绿化覆盖率达到43.5%以上，人均公园绿地面积保持在15平方米以上，各项指标达到国家生态园林城市标准，成功创建国家生态园林城市，公园绿地服务半径覆盖率达到90%以上，林荫路推广率达到85%以上。建设更加完备的生活垃圾与环卫系统治理体系。加快建设功能完善的生活垃圾分类投放、收集、运输系统，建立以法治为基础、政府主导、全民参与、城乡统筹、因地制宜的生活垃圾分类治理体系。持续推进“厕所革命”，加强环卫作业常态化管理；建立科学完善的道路清洗、清扫保洁、垃圾清运作业体系。确保到2025年，城市生活垃圾无害化处率达100%以上，城市生活垃圾分类收集覆盖率98%以上，城区和集镇粪便无害化处理率分别达100%和80%以上，建成区公厕设置密度达到8座/平方公里，城市道路机械化清扫保洁率达到95%以上。打造更加靓丽的城市照明和市容风貌。巩固提升“美丽县城”创建成果，扮靓城市重要空间节点，全面实施农村人居环境综合整治工程。继续补齐路灯照明设施短板，保障主次干道装灯率100%，主城区路灯设施完好率保持在100%，亮灯率保持在100%，路灯智能监控覆盖率达到99%以上。建立更加有效的市政道路管养维护体系。市政设施完好率达到98%以上，每年按老旧人行道总量的10%更新换代。创建更加智慧的城市管理服务网络。力争把安宁市智慧城管系统打造成县级市国内先进、省内标杆、争当西南地区智慧城管排头兵，全面提升城市管理的精细化和智慧化水平。</t>
  </si>
  <si>
    <t>根据部门职责，中长期规划，各级党委，各级政府要求归纳</t>
  </si>
  <si>
    <t>部门年度目标</t>
  </si>
  <si>
    <t>预算年度（2024年）
绩效目标</t>
  </si>
  <si>
    <t>2024年，安宁市城市管理局将深入推进城市精细化管理，以城市品质提升7大行动为抓手，力争各项工作高标准起步，高效率推进。
一是不断加强城市精细化、网格化管理力度，持续优化营商环境。全面落实领导干部划片包干和“四定”（定人、定岗、定时、定责）机制，坚持一线工作法，领导带头抓指导、抓检查、抓落实。聚焦城市品质提升7大行动，巩固城管执法“五分钟处置圈”，着力解决占道经营、主次干道、背街小巷、城乡结合部脏乱差等突出问题，坚决纠正市容顽疾，努力打造优良的城市环境；以点带面在全市推广“门前五包”星级评定，打造“潮汐式”经营示范街2条，助力个体经营经济复苏；高标准实施5条城市背街小巷提升改造。
二是聚焦“公园城市”建设，推进圆山森林主题公园建设，新建和提升改造口袋公园10个，建成区新增绿地面积20公顷以上，落实园林绿化“五个一”精细化管理。将宁湖广场打造园林绿化“五个一”精细化管理示范点，逐年实施城区部分道路低品质乔木跟换。推进公园管理由粗放管理向精细管理转变。实施公园市政公共基础更新改造，探索“公园+经济”，引入共享服务、便民设施、公益文化活动、展览、实训基地等，不断提升公园档次和文化内涵。持续做好城市绿地向市民开放共享。
三是不断精准施策提高环卫保洁水平及质量。完成安宁市环卫（2024-2035）专项规划编制工作，积极推进“席地而坐”示范点建设。夯实安宁厕所革命品牌，继续开展好厕所革命，新城城市管理公厕。
四是持续推进执法体制改革。创新制定《安宁市临违建筑治理工作指引》，理顺违建治理工作流程及职责；梳理制定云南省首个县市级“五张清单”自由裁量权标准，进一步降低行政执法风险。打造城市网格化精细化管理“升级版——探索实施城市管理分级别、分类型、分阶段、分时段“四分”管理。建立渣土管家服务制和工地三包责任制。
五是谋划做好太平片区13.86平方公里城市管理工作纳入主城区管理工作。积极申请第三批国家“专项债”资金保障，资金到位后及时启动开展太平片区智慧路灯建设项目。
六是围绕全国文明城市、公园城市、绿美城市创建和“五城共建”（健康县城、美丽县城、文明县城、智慧县城、幸福县城）等重点工作，全力开展“城市病”专项治理行动，全面落实城市标准化管理，常态化巩固好城市管理各项工作。</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</si>
  <si>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</si>
  <si>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</si>
  <si>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</si>
  <si>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</si>
  <si>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</si>
  <si>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</si>
  <si>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</si>
  <si>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</si>
  <si>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</si>
  <si>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城管局本级机构正常运转，人员运行费</t>
  </si>
  <si>
    <t>城管局本级机关人员运转经费，保障机构日常工作运转及人员的工资福利</t>
  </si>
  <si>
    <t>执法大队机构正常运转，人员运行费</t>
  </si>
  <si>
    <t>执法大队机关人员运转经费，保障机构日常工作运转及人员的工资福利</t>
  </si>
  <si>
    <t>公园管理站机构正常运转，人员运行费</t>
  </si>
  <si>
    <t>公园管理站机关人员运转经费，保障机构日常工作运转及人员的工资福利</t>
  </si>
  <si>
    <t>环卫站机构正常运转，人员运行费</t>
  </si>
  <si>
    <t>环卫站机关人员运转经费，保障机构日常工作运转及人员的工资福利</t>
  </si>
  <si>
    <t>路灯市政机构正常运转，人员运行费</t>
  </si>
  <si>
    <t>路灯市政机关人员运转经费，保障机构日常工作运转及人员的工资福利</t>
  </si>
  <si>
    <t>1.推进公园绿地建设和品质提升工作，打造更高品质的园林绿化体系，实现建成区公园绿地率达到40%以上，公园绿化覆盖率达到41%以上，人均公园绿地面积保持在15平方米以上。2.推进市政设施管养精细化，建立更加有效的市政设施管养维护体系，市政设施完好率达到98%。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4.持续做好城市照明设施管理。保障主次干道装灯率100%，主城区路灯设施完好率保持在100%，亮灯率保持在99%。5.推行“划片包干网格化管理”模式、“721”工作法、“5分钟处置圈”应急处置、“引摊入市”、“首违不罚”、“街长制”等一系列适用的执法机制办法,常态化做好市容顽疾治理。6.规范户外广告和门面招牌设置管理，违法广告发现处置率达98%以上，户外广告规范设置率90%。</t>
  </si>
  <si>
    <t>遗属生活补助</t>
  </si>
  <si>
    <t>口袋公园补助资金专项用于园林绿化打造。</t>
  </si>
  <si>
    <t>三、部门整体支出绩效指标</t>
  </si>
  <si>
    <t>绩效指标</t>
  </si>
  <si>
    <t>评（扣）分标准</t>
  </si>
  <si>
    <t>绩效指标设定依据及指标值数据来源</t>
  </si>
  <si>
    <t xml:space="preserve">二级指标 </t>
  </si>
  <si>
    <t>打造“潮汐式”经营示范街</t>
  </si>
  <si>
    <t>条</t>
  </si>
  <si>
    <t>达标得满分，不达标酌情扣分</t>
  </si>
  <si>
    <t>打造“潮汐式”经营示范街2条</t>
  </si>
  <si>
    <t>安宁市城市管理局2024年工作目标及计划</t>
  </si>
  <si>
    <t>城市背街小巷提升改造</t>
  </si>
  <si>
    <t>城市背街小巷提升改造5条</t>
  </si>
  <si>
    <t>新建和提升改造口袋公园</t>
  </si>
  <si>
    <t>新建和提升改造口袋公园10个</t>
  </si>
  <si>
    <t>建成区新增绿地面积</t>
  </si>
  <si>
    <t>公顷</t>
  </si>
  <si>
    <t>建成区新增绿地面积20公顷</t>
  </si>
  <si>
    <t>打造园林绿化“五个一”精细化管理示范点</t>
  </si>
  <si>
    <t>打造园林绿化“五个一”精细化管理示范点1个</t>
  </si>
  <si>
    <t>推进“席地而坐”示范点建设</t>
  </si>
  <si>
    <t>推进“席地而坐”示范点建设10个</t>
  </si>
  <si>
    <t>建成区公厕管护数84个</t>
  </si>
  <si>
    <t>城乡生活垃圾无害化处理率</t>
  </si>
  <si>
    <t>城乡生活垃圾无害化处理率100%</t>
  </si>
  <si>
    <t>市政设施完好率100%</t>
  </si>
  <si>
    <t>城市道路机械化清扫保洁率98%</t>
  </si>
  <si>
    <t>城市生活垃圾分类收集覆盖率98%</t>
  </si>
  <si>
    <t>粪便无害化处理率100%</t>
  </si>
  <si>
    <t>亮灯率99%</t>
  </si>
  <si>
    <t>违法广告发现处置率98%</t>
  </si>
  <si>
    <t>户外广告规范设置率95%</t>
  </si>
  <si>
    <t>主城区路灯设施完好率100%</t>
  </si>
  <si>
    <t>不断加强城市精细化、网格化管理力度，持续优化营商环境</t>
  </si>
  <si>
    <t>不断加强</t>
  </si>
  <si>
    <t>提升城市道路品质，助力个体经营经济复苏</t>
  </si>
  <si>
    <t>进一步提升</t>
  </si>
  <si>
    <t>坚决纠正市容顽疾，努力打造优良的城市环境</t>
  </si>
  <si>
    <t>努力打造</t>
  </si>
  <si>
    <t>不断提升公园档次和文化内涵，持续做好城市绿地向市民开放共享</t>
  </si>
  <si>
    <t>不断提升</t>
  </si>
  <si>
    <t>不断精准施策提高环卫保洁水平及质量</t>
  </si>
  <si>
    <t>降低行政执法风险</t>
  </si>
  <si>
    <t>进一步降低</t>
  </si>
  <si>
    <t>全面实现城市标准化管理</t>
  </si>
  <si>
    <t>全面实现</t>
  </si>
  <si>
    <t>市民满意度98%</t>
  </si>
  <si>
    <t>本年政府性基金预算支出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</si>
  <si>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</si>
  <si>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</si>
  <si>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</si>
  <si>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</si>
  <si>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</si>
  <si>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</si>
  <si>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</si>
  <si>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</si>
  <si>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</si>
  <si>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</si>
  <si>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</si>
  <si>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</si>
  <si>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采购复印纸</t>
  </si>
  <si>
    <t>复印纸</t>
  </si>
  <si>
    <t>件</t>
  </si>
  <si>
    <t>购买复印纸</t>
  </si>
  <si>
    <t>箱</t>
  </si>
  <si>
    <t>30</t>
  </si>
  <si>
    <t>25</t>
  </si>
  <si>
    <t>政府购买服务项目</t>
  </si>
  <si>
    <t>政府购买服务指导性目录代码</t>
  </si>
  <si>
    <t>所属服务类别</t>
  </si>
  <si>
    <t>所属服务领域</t>
  </si>
  <si>
    <t>购买内容简述</t>
  </si>
  <si>
    <t>本单位2024年无部门政府购买服务预算，故此表为空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</si>
  <si>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</si>
  <si>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</si>
  <si>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</si>
  <si>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</si>
  <si>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</si>
  <si>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</si>
  <si>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</si>
  <si>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</si>
  <si>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</si>
  <si>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</si>
  <si>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</si>
  <si>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</si>
  <si>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</si>
  <si>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</si>
  <si>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</si>
  <si>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</si>
  <si>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</si>
  <si>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</si>
  <si>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</si>
  <si>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</si>
  <si>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r>
      <rPr>
        <sz val="14"/>
        <rFont val="宋体"/>
        <charset val="0"/>
      </rPr>
      <t>本单位2024年无新增资产配置，故此表为空</t>
    </r>
  </si>
  <si>
    <t>上级补助</t>
  </si>
  <si>
    <t>本部门2024年无上级补助项目支出预算，故此表无数据。</t>
  </si>
  <si>
    <t>项目级次</t>
  </si>
  <si>
    <t>2024年</t>
  </si>
  <si>
    <t>2025年</t>
  </si>
  <si>
    <t>2026年</t>
  </si>
  <si>
    <t xml:space="preserve"> 安宁市城市管理综合服务中心</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</si>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</sst>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0">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name val="Arial"/>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b/>
      <sz val="9"/>
      <color rgb="FF000000"/>
      <name val="宋体"/>
      <charset val="1"/>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4"/>
      <name val="宋体"/>
      <charset val="0"/>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8" applyNumberFormat="0" applyFill="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8" fillId="0" borderId="0" applyNumberFormat="0" applyFill="0" applyBorder="0" applyAlignment="0" applyProtection="0">
      <alignment vertical="center"/>
    </xf>
    <xf numFmtId="0" fontId="49" fillId="5" borderId="31" applyNumberFormat="0" applyAlignment="0" applyProtection="0">
      <alignment vertical="center"/>
    </xf>
    <xf numFmtId="0" fontId="50" fillId="6" borderId="32" applyNumberFormat="0" applyAlignment="0" applyProtection="0">
      <alignment vertical="center"/>
    </xf>
    <xf numFmtId="0" fontId="51" fillId="6" borderId="31" applyNumberFormat="0" applyAlignment="0" applyProtection="0">
      <alignment vertical="center"/>
    </xf>
    <xf numFmtId="0" fontId="52" fillId="7" borderId="33" applyNumberFormat="0" applyAlignment="0" applyProtection="0">
      <alignment vertical="center"/>
    </xf>
    <xf numFmtId="0" fontId="53" fillId="0" borderId="34" applyNumberFormat="0" applyFill="0" applyAlignment="0" applyProtection="0">
      <alignment vertical="center"/>
    </xf>
    <xf numFmtId="0" fontId="54" fillId="0" borderId="35"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8" fillId="34" borderId="0" applyNumberFormat="0" applyBorder="0" applyAlignment="0" applyProtection="0">
      <alignment vertical="center"/>
    </xf>
    <xf numFmtId="0" fontId="29" fillId="0" borderId="0"/>
    <xf numFmtId="0" fontId="29" fillId="0" borderId="0">
      <alignment vertical="center"/>
    </xf>
    <xf numFmtId="0" fontId="8" fillId="0" borderId="0">
      <alignment vertical="top"/>
      <protection locked="0"/>
    </xf>
    <xf numFmtId="0" fontId="0" fillId="0" borderId="0"/>
    <xf numFmtId="0" fontId="10" fillId="0" borderId="0"/>
    <xf numFmtId="0" fontId="10" fillId="0" borderId="0"/>
  </cellStyleXfs>
  <cellXfs count="389">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8" xfId="51" applyFont="1" applyFill="1" applyBorder="1" applyAlignment="1" applyProtection="1">
      <alignment vertical="center" wrapText="1"/>
    </xf>
    <xf numFmtId="0" fontId="3" fillId="0" borderId="8" xfId="51" applyFont="1" applyFill="1" applyBorder="1" applyAlignment="1" applyProtection="1">
      <alignment vertical="center" wrapText="1"/>
    </xf>
    <xf numFmtId="0" fontId="7" fillId="0" borderId="11" xfId="51" applyFont="1" applyFill="1" applyBorder="1" applyAlignment="1" applyProtection="1">
      <alignment horizontal="left" vertical="center" wrapText="1"/>
      <protection locked="0"/>
    </xf>
    <xf numFmtId="4" fontId="8" fillId="0" borderId="8" xfId="51" applyNumberFormat="1" applyFont="1" applyFill="1" applyBorder="1" applyAlignment="1" applyProtection="1">
      <alignment horizontal="center" vertical="center"/>
      <protection locked="0"/>
    </xf>
    <xf numFmtId="0" fontId="3" fillId="0" borderId="11" xfId="51" applyFont="1" applyFill="1" applyBorder="1" applyAlignment="1" applyProtection="1">
      <alignment horizontal="left" vertical="center" wrapText="1"/>
      <protection locked="0"/>
    </xf>
    <xf numFmtId="0" fontId="9" fillId="0" borderId="11" xfId="51" applyFont="1" applyFill="1" applyBorder="1" applyAlignment="1" applyProtection="1">
      <alignment horizontal="left" vertical="center"/>
      <protection locked="0"/>
    </xf>
    <xf numFmtId="0" fontId="3" fillId="0" borderId="2" xfId="51" applyFont="1" applyFill="1" applyBorder="1" applyAlignment="1" applyProtection="1">
      <alignment horizontal="left" vertical="center" wrapText="1"/>
      <protection locked="0"/>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4" fontId="9" fillId="0" borderId="11" xfId="51" applyNumberFormat="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9"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9"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9" fillId="0" borderId="14" xfId="51" applyFont="1" applyFill="1" applyBorder="1" applyAlignment="1" applyProtection="1">
      <alignment horizontal="left" vertical="center"/>
    </xf>
    <xf numFmtId="0" fontId="9"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10" fillId="0" borderId="0" xfId="54" applyFill="1" applyAlignment="1">
      <alignment vertical="center"/>
    </xf>
    <xf numFmtId="0" fontId="11" fillId="0" borderId="0" xfId="54" applyNumberFormat="1" applyFont="1" applyFill="1" applyBorder="1" applyAlignment="1" applyProtection="1">
      <alignment horizontal="right" vertical="center"/>
    </xf>
    <xf numFmtId="0" fontId="12" fillId="0" borderId="0" xfId="54" applyNumberFormat="1" applyFont="1" applyFill="1" applyBorder="1" applyAlignment="1" applyProtection="1">
      <alignment horizontal="center" vertical="center"/>
    </xf>
    <xf numFmtId="0" fontId="13" fillId="0" borderId="0" xfId="54" applyNumberFormat="1" applyFont="1" applyFill="1" applyBorder="1" applyAlignment="1" applyProtection="1">
      <alignment horizontal="left" vertical="center"/>
    </xf>
    <xf numFmtId="0" fontId="14" fillId="0" borderId="0" xfId="54" applyNumberFormat="1" applyFont="1" applyFill="1" applyBorder="1" applyAlignment="1" applyProtection="1">
      <alignment horizontal="left" vertical="center"/>
    </xf>
    <xf numFmtId="0" fontId="15" fillId="0" borderId="7"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7" xfId="50" applyFont="1" applyFill="1" applyBorder="1" applyAlignment="1">
      <alignment horizontal="center" vertical="center" wrapText="1"/>
    </xf>
    <xf numFmtId="0" fontId="15" fillId="0" borderId="18"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5" fillId="0" borderId="12" xfId="50" applyFont="1" applyFill="1" applyBorder="1" applyAlignment="1">
      <alignment vertical="center" wrapText="1"/>
    </xf>
    <xf numFmtId="0" fontId="15" fillId="0" borderId="12" xfId="50" applyFont="1" applyFill="1" applyBorder="1" applyAlignment="1">
      <alignment horizontal="left" vertical="center" wrapText="1" indent="1"/>
    </xf>
    <xf numFmtId="0" fontId="10" fillId="0" borderId="0" xfId="51" applyFont="1" applyFill="1" applyBorder="1" applyAlignment="1" applyProtection="1">
      <alignment vertical="center"/>
    </xf>
    <xf numFmtId="0" fontId="8"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10"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19" fillId="0" borderId="19"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8"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horizontal="right" vertical="center"/>
      <protection locked="0"/>
    </xf>
    <xf numFmtId="0" fontId="8" fillId="0" borderId="13"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8"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180" fontId="7" fillId="0" borderId="12" xfId="51" applyNumberFormat="1" applyFont="1" applyFill="1" applyBorder="1" applyAlignment="1" applyProtection="1">
      <alignment horizontal="right" vertical="center"/>
      <protection locked="0"/>
    </xf>
    <xf numFmtId="49" fontId="10" fillId="0" borderId="12" xfId="51" applyNumberFormat="1" applyFont="1" applyFill="1" applyBorder="1" applyAlignment="1" applyProtection="1"/>
    <xf numFmtId="0" fontId="7" fillId="0" borderId="12" xfId="51" applyFont="1" applyFill="1" applyBorder="1" applyAlignment="1" applyProtection="1">
      <alignment horizontal="center" vertical="center"/>
      <protection locked="0"/>
    </xf>
    <xf numFmtId="180" fontId="7" fillId="0" borderId="12" xfId="51" applyNumberFormat="1" applyFont="1" applyFill="1" applyBorder="1" applyAlignment="1" applyProtection="1">
      <alignment horizontal="right" vertical="center"/>
    </xf>
    <xf numFmtId="0" fontId="7" fillId="0" borderId="12" xfId="51" applyFont="1" applyFill="1" applyBorder="1" applyAlignment="1" applyProtection="1">
      <alignment horizontal="left" vertical="center"/>
      <protection locked="0"/>
    </xf>
    <xf numFmtId="0" fontId="7" fillId="0" borderId="12" xfId="51" applyFont="1" applyFill="1" applyBorder="1" applyAlignment="1" applyProtection="1">
      <alignment horizontal="left" vertical="center" wrapText="1"/>
    </xf>
    <xf numFmtId="180" fontId="7" fillId="0" borderId="12"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8" fillId="0" borderId="0" xfId="51" applyFont="1" applyFill="1" applyBorder="1" applyAlignment="1" applyProtection="1">
      <alignment vertical="top" wrapText="1"/>
      <protection locked="0"/>
    </xf>
    <xf numFmtId="0" fontId="10"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8" fillId="0" borderId="12" xfId="51" applyNumberFormat="1" applyFont="1" applyFill="1" applyBorder="1" applyAlignment="1" applyProtection="1">
      <alignment vertical="top"/>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3" fillId="0" borderId="15" xfId="51" applyFont="1" applyFill="1" applyBorder="1" applyAlignment="1" applyProtection="1">
      <alignment vertical="center" wrapText="1"/>
    </xf>
    <xf numFmtId="180" fontId="7" fillId="0" borderId="15" xfId="51" applyNumberFormat="1" applyFont="1" applyFill="1" applyBorder="1" applyAlignment="1" applyProtection="1">
      <alignment horizontal="right" vertical="center"/>
      <protection locked="0"/>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1" fillId="0" borderId="11" xfId="51" applyFont="1" applyFill="1" applyBorder="1" applyAlignment="1" applyProtection="1"/>
    <xf numFmtId="0" fontId="7" fillId="0" borderId="13" xfId="51" applyFont="1" applyFill="1" applyBorder="1" applyAlignment="1" applyProtection="1">
      <alignment horizontal="center" vertical="center"/>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right" vertical="center"/>
    </xf>
    <xf numFmtId="0" fontId="7"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180" fontId="7" fillId="0" borderId="15" xfId="51" applyNumberFormat="1" applyFont="1" applyFill="1" applyBorder="1" applyAlignment="1" applyProtection="1">
      <alignment horizontal="right" vertical="center"/>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10" fillId="0" borderId="0" xfId="51" applyNumberFormat="1" applyFont="1" applyFill="1" applyBorder="1" applyAlignment="1" applyProtection="1"/>
    <xf numFmtId="49" fontId="22" fillId="0" borderId="0" xfId="51" applyNumberFormat="1" applyFont="1" applyFill="1" applyBorder="1" applyAlignment="1" applyProtection="1"/>
    <xf numFmtId="0" fontId="22"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3" fillId="0" borderId="0" xfId="51" applyFont="1" applyFill="1" applyBorder="1" applyAlignment="1" applyProtection="1">
      <alignment horizontal="center" vertical="center" wrapText="1"/>
    </xf>
    <xf numFmtId="0" fontId="23"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49" fontId="18" fillId="0" borderId="1" xfId="51" applyNumberFormat="1" applyFont="1" applyFill="1" applyBorder="1" applyAlignment="1" applyProtection="1">
      <alignment horizontal="center" vertical="center"/>
    </xf>
    <xf numFmtId="49" fontId="1" fillId="0" borderId="11" xfId="51" applyNumberFormat="1" applyFont="1" applyFill="1" applyBorder="1" applyAlignment="1" applyProtection="1">
      <alignment horizontal="left" vertical="center"/>
    </xf>
    <xf numFmtId="0" fontId="1" fillId="0" borderId="11" xfId="5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protection locked="0"/>
    </xf>
    <xf numFmtId="0" fontId="9" fillId="0" borderId="11" xfId="51" applyFont="1" applyFill="1" applyBorder="1" applyAlignment="1" applyProtection="1">
      <alignment horizontal="right" vertical="center"/>
      <protection locked="0"/>
    </xf>
    <xf numFmtId="0" fontId="10" fillId="0" borderId="13" xfId="51" applyFont="1" applyFill="1" applyBorder="1" applyAlignment="1" applyProtection="1">
      <alignment horizontal="center" vertical="center"/>
    </xf>
    <xf numFmtId="0" fontId="10" fillId="0" borderId="14" xfId="51" applyFont="1" applyFill="1" applyBorder="1" applyAlignment="1" applyProtection="1">
      <alignment horizontal="center" vertical="center"/>
    </xf>
    <xf numFmtId="0" fontId="10" fillId="0" borderId="15" xfId="51" applyFont="1" applyFill="1" applyBorder="1" applyAlignment="1" applyProtection="1">
      <alignment horizontal="center" vertical="center"/>
    </xf>
    <xf numFmtId="0" fontId="24" fillId="2" borderId="0" xfId="51" applyFont="1" applyFill="1" applyBorder="1" applyAlignment="1" applyProtection="1">
      <alignment horizontal="center" vertical="center"/>
    </xf>
    <xf numFmtId="0" fontId="24"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wrapText="1"/>
    </xf>
    <xf numFmtId="0" fontId="24"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5" fillId="2" borderId="3" xfId="51" applyFont="1" applyFill="1" applyBorder="1" applyAlignment="1" applyProtection="1">
      <alignment horizontal="left" vertical="center"/>
    </xf>
    <xf numFmtId="0" fontId="25"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6" fillId="0" borderId="2" xfId="51" applyFont="1" applyFill="1" applyBorder="1" applyAlignment="1" applyProtection="1">
      <alignment horizontal="left" vertical="center"/>
    </xf>
    <xf numFmtId="0" fontId="26"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19" xfId="51" applyFont="1" applyFill="1" applyBorder="1" applyAlignment="1" applyProtection="1">
      <alignment horizontal="center" vertical="center"/>
    </xf>
    <xf numFmtId="0" fontId="3" fillId="0" borderId="24" xfId="51" applyFont="1" applyFill="1" applyBorder="1" applyAlignment="1" applyProtection="1">
      <alignment horizontal="left" vertical="center"/>
    </xf>
    <xf numFmtId="0" fontId="3" fillId="0" borderId="23" xfId="51" applyFont="1" applyFill="1" applyBorder="1" applyAlignment="1" applyProtection="1">
      <alignment horizontal="left" vertical="center"/>
    </xf>
    <xf numFmtId="4" fontId="3" fillId="0" borderId="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49" fontId="3" fillId="0" borderId="19" xfId="51" applyNumberFormat="1" applyFont="1" applyFill="1" applyBorder="1" applyAlignment="1" applyProtection="1">
      <alignment horizontal="left" vertical="center" wrapText="1"/>
    </xf>
    <xf numFmtId="0" fontId="5" fillId="0" borderId="23" xfId="51" applyFont="1" applyFill="1" applyBorder="1" applyAlignment="1" applyProtection="1"/>
    <xf numFmtId="0" fontId="5" fillId="0" borderId="24" xfId="51" applyFont="1" applyFill="1" applyBorder="1" applyAlignment="1" applyProtection="1"/>
    <xf numFmtId="4" fontId="3" fillId="0" borderId="1" xfId="51" applyNumberFormat="1" applyFont="1" applyFill="1" applyBorder="1" applyAlignment="1" applyProtection="1">
      <alignment horizontal="right" vertical="center"/>
    </xf>
    <xf numFmtId="0" fontId="2" fillId="0" borderId="12" xfId="51" applyFont="1" applyFill="1" applyBorder="1" applyAlignment="1" applyProtection="1">
      <alignment horizontal="left" vertical="center"/>
    </xf>
    <xf numFmtId="4" fontId="3" fillId="0" borderId="12" xfId="51" applyNumberFormat="1" applyFont="1" applyFill="1" applyBorder="1" applyAlignment="1" applyProtection="1">
      <alignment horizontal="right" vertical="center"/>
      <protection locked="0"/>
    </xf>
    <xf numFmtId="0" fontId="26" fillId="0" borderId="26" xfId="51" applyFont="1" applyFill="1" applyBorder="1" applyAlignment="1" applyProtection="1">
      <alignment horizontal="left" vertical="center"/>
    </xf>
    <xf numFmtId="0" fontId="26" fillId="0" borderId="0" xfId="51" applyFont="1" applyFill="1" applyBorder="1" applyAlignment="1" applyProtection="1">
      <alignment horizontal="left" vertical="center"/>
    </xf>
    <xf numFmtId="0" fontId="26" fillId="0" borderId="2" xfId="51" applyFont="1" applyFill="1" applyBorder="1" applyAlignment="1" applyProtection="1">
      <alignment horizontal="center" vertical="center"/>
    </xf>
    <xf numFmtId="0" fontId="26" fillId="0" borderId="3" xfId="51" applyFont="1" applyFill="1" applyBorder="1" applyAlignment="1" applyProtection="1">
      <alignment horizontal="center" vertical="center"/>
    </xf>
    <xf numFmtId="0" fontId="26" fillId="0" borderId="4" xfId="51" applyFont="1" applyFill="1" applyBorder="1" applyAlignment="1" applyProtection="1">
      <alignment horizontal="center" vertical="center"/>
    </xf>
    <xf numFmtId="49" fontId="27" fillId="0" borderId="19" xfId="51" applyNumberFormat="1" applyFont="1" applyFill="1" applyBorder="1" applyAlignment="1" applyProtection="1">
      <alignment horizontal="center" vertical="center" wrapText="1"/>
    </xf>
    <xf numFmtId="49" fontId="27" fillId="0" borderId="11" xfId="51" applyNumberFormat="1" applyFont="1" applyFill="1" applyBorder="1" applyAlignment="1" applyProtection="1">
      <alignment horizontal="center" vertical="center"/>
      <protection locked="0"/>
    </xf>
    <xf numFmtId="49" fontId="27" fillId="0" borderId="11" xfId="51" applyNumberFormat="1" applyFont="1" applyFill="1" applyBorder="1" applyAlignment="1" applyProtection="1">
      <alignment horizontal="center" vertical="center" wrapText="1"/>
      <protection locked="0"/>
    </xf>
    <xf numFmtId="0" fontId="27"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6" fillId="0" borderId="4" xfId="51" applyFont="1" applyFill="1" applyBorder="1" applyAlignment="1" applyProtection="1">
      <alignment horizontal="left" vertical="center"/>
    </xf>
    <xf numFmtId="49" fontId="5" fillId="0" borderId="1" xfId="51" applyNumberFormat="1" applyFont="1" applyFill="1" applyBorder="1" applyAlignment="1" applyProtection="1">
      <alignment horizontal="center" vertical="center" wrapText="1"/>
    </xf>
    <xf numFmtId="49" fontId="5" fillId="0" borderId="1" xfId="51" applyNumberFormat="1" applyFont="1" applyFill="1" applyBorder="1" applyAlignment="1" applyProtection="1">
      <alignment horizontal="center" vertical="center" wrapText="1"/>
      <protection locked="0"/>
    </xf>
    <xf numFmtId="4" fontId="3" fillId="0" borderId="19" xfId="51" applyNumberFormat="1" applyFont="1" applyFill="1" applyBorder="1" applyAlignment="1" applyProtection="1">
      <alignment horizontal="right" vertical="center"/>
      <protection locked="0"/>
    </xf>
    <xf numFmtId="4" fontId="3" fillId="0" borderId="2" xfId="51" applyNumberFormat="1" applyFont="1" applyFill="1" applyBorder="1" applyAlignment="1" applyProtection="1">
      <alignment horizontal="right" vertical="center"/>
    </xf>
    <xf numFmtId="4" fontId="3" fillId="0" borderId="12" xfId="51" applyNumberFormat="1" applyFont="1" applyFill="1" applyBorder="1" applyAlignment="1" applyProtection="1">
      <alignment horizontal="right" vertical="center"/>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5" xfId="51" applyNumberFormat="1" applyFont="1" applyFill="1" applyBorder="1" applyAlignment="1" applyProtection="1">
      <alignment horizontal="right" vertical="center"/>
    </xf>
    <xf numFmtId="4" fontId="3" fillId="0" borderId="25" xfId="51" applyNumberFormat="1" applyFont="1" applyFill="1" applyBorder="1" applyAlignment="1" applyProtection="1">
      <alignment horizontal="right" vertical="center"/>
    </xf>
    <xf numFmtId="0" fontId="26" fillId="0" borderId="25" xfId="51" applyFont="1" applyFill="1" applyBorder="1" applyAlignment="1" applyProtection="1">
      <alignment horizontal="left" vertical="center"/>
    </xf>
    <xf numFmtId="49" fontId="27" fillId="0" borderId="19" xfId="51" applyNumberFormat="1" applyFont="1" applyFill="1" applyBorder="1" applyAlignment="1" applyProtection="1">
      <alignment horizontal="center" vertical="center"/>
    </xf>
    <xf numFmtId="0" fontId="27" fillId="0" borderId="23" xfId="51" applyFont="1" applyFill="1" applyBorder="1" applyAlignment="1" applyProtection="1">
      <alignment horizontal="center" vertical="center"/>
    </xf>
    <xf numFmtId="0" fontId="5" fillId="0" borderId="15" xfId="51" applyFont="1" applyFill="1" applyBorder="1" applyAlignment="1" applyProtection="1"/>
    <xf numFmtId="0" fontId="27" fillId="0" borderId="15" xfId="51" applyFont="1" applyFill="1" applyBorder="1" applyAlignment="1" applyProtection="1">
      <alignment horizontal="center" vertical="center"/>
    </xf>
    <xf numFmtId="0" fontId="3" fillId="0" borderId="13" xfId="51" applyFont="1" applyFill="1" applyBorder="1" applyAlignment="1" applyProtection="1">
      <alignment horizontal="left" vertical="center" wrapText="1"/>
    </xf>
    <xf numFmtId="0" fontId="5" fillId="0" borderId="14" xfId="51" applyFont="1" applyFill="1" applyBorder="1" applyAlignment="1" applyProtection="1"/>
    <xf numFmtId="49" fontId="11" fillId="0" borderId="16" xfId="53" applyNumberFormat="1" applyFont="1" applyFill="1" applyBorder="1" applyAlignment="1">
      <alignment horizontal="center" vertical="center" wrapText="1"/>
    </xf>
    <xf numFmtId="49" fontId="11" fillId="0" borderId="18" xfId="53" applyNumberFormat="1" applyFont="1" applyFill="1" applyBorder="1" applyAlignment="1">
      <alignment horizontal="center" vertical="center" wrapText="1"/>
    </xf>
    <xf numFmtId="0" fontId="21" fillId="0" borderId="13" xfId="51" applyFont="1" applyFill="1" applyBorder="1" applyAlignment="1" applyProtection="1">
      <alignment horizontal="center" vertical="center" wrapText="1"/>
    </xf>
    <xf numFmtId="0" fontId="21" fillId="0" borderId="15" xfId="51" applyFont="1" applyFill="1" applyBorder="1" applyAlignment="1" applyProtection="1"/>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horizontal="center" vertical="center"/>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1" fillId="0" borderId="11" xfId="51" applyFont="1" applyFill="1" applyBorder="1" applyAlignment="1" applyProtection="1">
      <alignment vertical="center"/>
    </xf>
    <xf numFmtId="0" fontId="9" fillId="0" borderId="11" xfId="51" applyFont="1" applyFill="1" applyBorder="1" applyAlignment="1" applyProtection="1">
      <alignment vertical="top"/>
      <protection locked="0"/>
    </xf>
    <xf numFmtId="0" fontId="3" fillId="0" borderId="11" xfId="51" applyFont="1" applyFill="1" applyBorder="1" applyAlignment="1" applyProtection="1">
      <alignment horizontal="center" vertical="center"/>
    </xf>
    <xf numFmtId="0" fontId="28" fillId="0" borderId="11" xfId="51" applyFont="1" applyFill="1" applyBorder="1" applyAlignment="1" applyProtection="1"/>
    <xf numFmtId="49" fontId="21"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xf>
    <xf numFmtId="0" fontId="8" fillId="0" borderId="4" xfId="51" applyFont="1" applyFill="1" applyBorder="1" applyAlignment="1" applyProtection="1">
      <alignment horizontal="left" vertical="center"/>
    </xf>
    <xf numFmtId="0" fontId="19" fillId="0" borderId="12" xfId="51" applyFont="1" applyFill="1" applyBorder="1" applyAlignment="1" applyProtection="1">
      <alignment horizontal="center" vertical="center" wrapText="1"/>
    </xf>
    <xf numFmtId="0" fontId="14" fillId="0" borderId="12" xfId="52" applyFont="1" applyFill="1" applyBorder="1" applyAlignment="1" applyProtection="1">
      <alignment horizontal="center" vertical="center" wrapText="1" readingOrder="1"/>
      <protection locked="0"/>
    </xf>
    <xf numFmtId="4" fontId="9" fillId="0" borderId="8" xfId="51" applyNumberFormat="1" applyFont="1" applyFill="1" applyBorder="1" applyAlignment="1" applyProtection="1">
      <alignment vertical="center"/>
      <protection locked="0"/>
    </xf>
    <xf numFmtId="4" fontId="9" fillId="0" borderId="8" xfId="51" applyNumberFormat="1" applyFont="1" applyFill="1" applyBorder="1" applyAlignment="1" applyProtection="1">
      <alignment vertical="center"/>
    </xf>
    <xf numFmtId="180" fontId="8" fillId="0" borderId="11" xfId="51" applyNumberFormat="1" applyFont="1" applyFill="1" applyBorder="1" applyAlignment="1" applyProtection="1">
      <alignment horizontal="right" vertical="center" wrapText="1"/>
      <protection locked="0"/>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4" fontId="3" fillId="0" borderId="11" xfId="51" applyNumberFormat="1" applyFont="1" applyFill="1" applyBorder="1" applyAlignment="1" applyProtection="1">
      <alignment vertical="center"/>
    </xf>
    <xf numFmtId="180" fontId="7" fillId="0" borderId="12" xfId="51" applyNumberFormat="1" applyFont="1" applyFill="1" applyBorder="1" applyAlignment="1" applyProtection="1">
      <alignment horizontal="right" vertical="center" wrapText="1"/>
    </xf>
    <xf numFmtId="0" fontId="10" fillId="0" borderId="16" xfId="51" applyFont="1" applyFill="1" applyBorder="1" applyAlignment="1" applyProtection="1">
      <alignment horizontal="center" vertical="center"/>
    </xf>
    <xf numFmtId="0" fontId="10" fillId="0" borderId="17" xfId="51" applyFont="1" applyFill="1" applyBorder="1" applyAlignment="1" applyProtection="1">
      <alignment horizontal="center" vertical="center"/>
    </xf>
    <xf numFmtId="0" fontId="10" fillId="0" borderId="18" xfId="51" applyFont="1" applyFill="1" applyBorder="1" applyAlignment="1" applyProtection="1">
      <alignment horizontal="center" vertical="center"/>
    </xf>
    <xf numFmtId="180" fontId="7" fillId="0" borderId="12" xfId="51" applyNumberFormat="1" applyFont="1" applyFill="1" applyBorder="1" applyAlignment="1" applyProtection="1">
      <alignment horizontal="right" vertical="center" wrapText="1"/>
      <protection locked="0"/>
    </xf>
    <xf numFmtId="0" fontId="29" fillId="0" borderId="0" xfId="51" applyFont="1" applyFill="1" applyBorder="1" applyAlignment="1" applyProtection="1">
      <alignment horizontal="center"/>
    </xf>
    <xf numFmtId="0" fontId="29" fillId="0" borderId="0" xfId="51" applyFont="1" applyFill="1" applyBorder="1" applyAlignment="1" applyProtection="1">
      <alignment horizontal="center" wrapText="1"/>
    </xf>
    <xf numFmtId="0" fontId="29" fillId="0" borderId="0" xfId="51" applyFont="1" applyFill="1" applyBorder="1" applyAlignment="1" applyProtection="1">
      <alignment wrapText="1"/>
    </xf>
    <xf numFmtId="0" fontId="29" fillId="0" borderId="0" xfId="51" applyFont="1" applyFill="1" applyBorder="1" applyAlignment="1" applyProtection="1"/>
    <xf numFmtId="0" fontId="10" fillId="0" borderId="0" xfId="51" applyFont="1" applyFill="1" applyBorder="1" applyAlignment="1" applyProtection="1">
      <alignment horizontal="center" wrapText="1"/>
    </xf>
    <xf numFmtId="0" fontId="10" fillId="0" borderId="0" xfId="51" applyFont="1" applyFill="1" applyBorder="1" applyAlignment="1" applyProtection="1">
      <alignment horizontal="right" wrapText="1"/>
    </xf>
    <xf numFmtId="0" fontId="30"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9" fillId="0" borderId="1" xfId="51" applyFont="1" applyFill="1" applyBorder="1" applyAlignment="1" applyProtection="1">
      <alignment horizontal="center" vertical="center" wrapText="1"/>
    </xf>
    <xf numFmtId="0" fontId="29" fillId="0" borderId="19" xfId="51" applyFont="1" applyFill="1" applyBorder="1" applyAlignment="1" applyProtection="1">
      <alignment horizontal="center" vertical="center" wrapText="1"/>
    </xf>
    <xf numFmtId="180" fontId="8" fillId="0" borderId="12" xfId="51" applyNumberFormat="1" applyFont="1" applyFill="1" applyBorder="1" applyAlignment="1" applyProtection="1">
      <alignment horizontal="center" vertical="center"/>
    </xf>
    <xf numFmtId="180" fontId="7" fillId="0" borderId="12" xfId="51" applyNumberFormat="1" applyFont="1" applyFill="1" applyBorder="1" applyAlignment="1" applyProtection="1">
      <alignment horizontal="center" vertical="center"/>
    </xf>
    <xf numFmtId="0" fontId="10"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9" fontId="31" fillId="0" borderId="0" xfId="51" applyNumberFormat="1" applyFont="1" applyFill="1" applyBorder="1" applyAlignment="1" applyProtection="1"/>
    <xf numFmtId="0" fontId="31" fillId="0" borderId="0" xfId="51" applyFont="1" applyFill="1" applyBorder="1" applyAlignment="1" applyProtection="1"/>
    <xf numFmtId="0" fontId="21" fillId="0" borderId="0" xfId="51" applyFont="1" applyFill="1" applyBorder="1" applyAlignment="1" applyProtection="1">
      <alignment vertical="center"/>
    </xf>
    <xf numFmtId="0" fontId="32" fillId="0" borderId="0" xfId="51" applyFont="1" applyFill="1" applyBorder="1" applyAlignment="1" applyProtection="1">
      <alignment horizontal="center" vertical="center"/>
    </xf>
    <xf numFmtId="0" fontId="33"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0" fontId="7"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vertical="center"/>
      <protection locked="0"/>
    </xf>
    <xf numFmtId="180" fontId="7" fillId="0" borderId="11" xfId="51" applyNumberFormat="1" applyFont="1" applyFill="1" applyBorder="1" applyAlignment="1" applyProtection="1">
      <alignment horizontal="right" vertical="center"/>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180" fontId="34"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vertical="center"/>
    </xf>
    <xf numFmtId="0" fontId="10" fillId="0" borderId="11" xfId="51" applyFont="1" applyFill="1" applyBorder="1" applyAlignment="1" applyProtection="1">
      <alignment vertical="center"/>
    </xf>
    <xf numFmtId="0" fontId="34" fillId="0" borderId="11" xfId="51" applyFont="1" applyFill="1" applyBorder="1" applyAlignment="1" applyProtection="1">
      <alignment horizontal="center" vertical="center"/>
    </xf>
    <xf numFmtId="0" fontId="34" fillId="0" borderId="11" xfId="51" applyFont="1" applyFill="1" applyBorder="1" applyAlignment="1" applyProtection="1">
      <alignment horizontal="right" vertical="center"/>
    </xf>
    <xf numFmtId="0" fontId="34" fillId="0" borderId="11" xfId="51" applyFont="1" applyFill="1" applyBorder="1" applyAlignment="1" applyProtection="1">
      <alignment horizontal="center" vertical="center"/>
      <protection locked="0"/>
    </xf>
    <xf numFmtId="0" fontId="7"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8"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180" fontId="7" fillId="0" borderId="16" xfId="51" applyNumberFormat="1" applyFont="1" applyFill="1" applyBorder="1" applyAlignment="1" applyProtection="1">
      <alignment horizontal="right" vertical="center"/>
    </xf>
    <xf numFmtId="180" fontId="7" fillId="0" borderId="10" xfId="51" applyNumberFormat="1" applyFont="1" applyFill="1" applyBorder="1" applyAlignment="1" applyProtection="1">
      <alignment horizontal="right" vertical="center"/>
    </xf>
    <xf numFmtId="0" fontId="10" fillId="0" borderId="4" xfId="51" applyFont="1" applyFill="1" applyBorder="1" applyAlignment="1" applyProtection="1">
      <alignment horizontal="center" vertical="center" wrapText="1"/>
    </xf>
    <xf numFmtId="180" fontId="7" fillId="0" borderId="8" xfId="51" applyNumberFormat="1" applyFont="1" applyFill="1" applyBorder="1" applyAlignment="1" applyProtection="1">
      <alignment horizontal="right" vertical="center"/>
    </xf>
    <xf numFmtId="0" fontId="16" fillId="0" borderId="0" xfId="51" applyFont="1" applyFill="1" applyBorder="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3"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25"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10"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center" vertical="center"/>
      <protection locked="0"/>
    </xf>
    <xf numFmtId="0" fontId="21" fillId="0" borderId="0" xfId="51" applyFont="1" applyFill="1" applyBorder="1" applyAlignment="1" applyProtection="1">
      <protection locked="0"/>
    </xf>
    <xf numFmtId="0" fontId="18" fillId="0" borderId="0" xfId="51" applyFont="1" applyFill="1" applyBorder="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14" xfId="51" applyFont="1" applyFill="1" applyBorder="1" applyAlignment="1" applyProtection="1">
      <alignment horizontal="center" vertical="center" wrapText="1"/>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10" fillId="0" borderId="12" xfId="51" applyFont="1" applyFill="1" applyBorder="1" applyAlignment="1" applyProtection="1">
      <alignment horizontal="center" vertical="center" wrapText="1"/>
    </xf>
    <xf numFmtId="0" fontId="10" fillId="0" borderId="16" xfId="51" applyFont="1" applyFill="1" applyBorder="1" applyAlignment="1" applyProtection="1">
      <alignment horizontal="center" vertical="center" wrapText="1"/>
      <protection locked="0"/>
    </xf>
    <xf numFmtId="0" fontId="35" fillId="0" borderId="0" xfId="51" applyFont="1" applyFill="1" applyBorder="1" applyAlignment="1" applyProtection="1"/>
    <xf numFmtId="0" fontId="17" fillId="0" borderId="0" xfId="51" applyFont="1" applyFill="1" applyBorder="1" applyAlignment="1" applyProtection="1">
      <alignment horizontal="center" vertical="top"/>
    </xf>
    <xf numFmtId="4" fontId="7"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3" fillId="0" borderId="13" xfId="51" applyNumberFormat="1" applyFont="1" applyFill="1" applyBorder="1" applyAlignment="1" applyProtection="1">
      <alignment horizontal="right" vertical="center"/>
      <protection locked="0"/>
    </xf>
    <xf numFmtId="0" fontId="36" fillId="0" borderId="13" xfId="51" applyFont="1" applyFill="1" applyBorder="1" applyAlignment="1" applyProtection="1">
      <alignment horizontal="right" vertical="center"/>
    </xf>
    <xf numFmtId="0" fontId="10" fillId="0" borderId="11" xfId="51" applyFont="1" applyFill="1" applyBorder="1" applyAlignment="1" applyProtection="1"/>
    <xf numFmtId="0" fontId="10" fillId="0" borderId="8" xfId="51" applyFont="1" applyFill="1" applyBorder="1" applyAlignment="1" applyProtection="1"/>
    <xf numFmtId="0" fontId="34" fillId="0" borderId="8" xfId="51" applyFont="1" applyFill="1" applyBorder="1" applyAlignment="1" applyProtection="1">
      <alignment horizontal="center" vertical="center"/>
    </xf>
    <xf numFmtId="4" fontId="36" fillId="0" borderId="13" xfId="51" applyNumberFormat="1" applyFont="1" applyFill="1" applyBorder="1" applyAlignment="1" applyProtection="1">
      <alignment horizontal="right" vertical="center"/>
    </xf>
    <xf numFmtId="0" fontId="7" fillId="0" borderId="11" xfId="51" applyFont="1" applyFill="1" applyBorder="1" applyAlignment="1" applyProtection="1">
      <alignment horizontal="right" vertical="center"/>
    </xf>
    <xf numFmtId="0" fontId="34" fillId="0" borderId="8" xfId="51" applyFont="1" applyFill="1" applyBorder="1" applyAlignment="1" applyProtection="1">
      <alignment horizontal="center" vertical="center"/>
      <protection locked="0"/>
    </xf>
    <xf numFmtId="180" fontId="34" fillId="0" borderId="11"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Fill="1" applyBorder="1" applyAlignment="1">
      <alignment horizontal="center" vertical="center"/>
    </xf>
    <xf numFmtId="0" fontId="40" fillId="0" borderId="12" xfId="0" applyFont="1" applyBorder="1" applyAlignment="1">
      <alignment horizontal="justify"/>
    </xf>
    <xf numFmtId="0" fontId="40" fillId="0" borderId="12" xfId="0" applyFont="1" applyBorder="1" applyAlignment="1">
      <alignment horizontal="left"/>
    </xf>
    <xf numFmtId="0" fontId="40" fillId="0" borderId="12" xfId="0" applyFont="1" applyFill="1" applyBorder="1" applyAlignment="1">
      <alignment horizontal="left"/>
    </xf>
    <xf numFmtId="0" fontId="21"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E25" sqref="E25"/>
    </sheetView>
  </sheetViews>
  <sheetFormatPr defaultColWidth="9.14285714285714" defaultRowHeight="20" customHeight="1" outlineLevelCol="3"/>
  <cols>
    <col min="1" max="1" width="13.5714285714286" style="82" customWidth="1"/>
    <col min="2" max="2" width="9.14285714285714" style="381"/>
    <col min="3" max="3" width="88.7142857142857" style="82" customWidth="1"/>
    <col min="4" max="16384" width="9.14285714285714" style="82"/>
  </cols>
  <sheetData>
    <row r="1" s="380" customFormat="1" ht="48" customHeight="1" spans="2:3">
      <c r="B1" s="382"/>
      <c r="C1" s="382"/>
    </row>
    <row r="2" s="82" customFormat="1" ht="27" customHeight="1" spans="2:3">
      <c r="B2" s="383" t="s">
        <v>0</v>
      </c>
      <c r="C2" s="383" t="s">
        <v>1</v>
      </c>
    </row>
    <row r="3" s="82" customFormat="1" customHeight="1" spans="2:3">
      <c r="B3" s="384">
        <v>1</v>
      </c>
      <c r="C3" s="385" t="s">
        <v>2</v>
      </c>
    </row>
    <row r="4" s="82" customFormat="1" customHeight="1" spans="2:3">
      <c r="B4" s="384">
        <v>2</v>
      </c>
      <c r="C4" s="385" t="s">
        <v>3</v>
      </c>
    </row>
    <row r="5" s="82" customFormat="1" customHeight="1" spans="2:3">
      <c r="B5" s="384">
        <v>3</v>
      </c>
      <c r="C5" s="385" t="s">
        <v>4</v>
      </c>
    </row>
    <row r="6" s="82" customFormat="1" customHeight="1" spans="2:3">
      <c r="B6" s="384">
        <v>4</v>
      </c>
      <c r="C6" s="385" t="s">
        <v>5</v>
      </c>
    </row>
    <row r="7" s="82" customFormat="1" customHeight="1" spans="2:3">
      <c r="B7" s="384">
        <v>5</v>
      </c>
      <c r="C7" s="386" t="s">
        <v>6</v>
      </c>
    </row>
    <row r="8" s="82" customFormat="1" customHeight="1" spans="2:3">
      <c r="B8" s="384">
        <v>6</v>
      </c>
      <c r="C8" s="386" t="s">
        <v>7</v>
      </c>
    </row>
    <row r="9" s="82" customFormat="1" customHeight="1" spans="2:3">
      <c r="B9" s="384">
        <v>7</v>
      </c>
      <c r="C9" s="386" t="s">
        <v>8</v>
      </c>
    </row>
    <row r="10" s="82" customFormat="1" customHeight="1" spans="2:3">
      <c r="B10" s="384">
        <v>8</v>
      </c>
      <c r="C10" s="386" t="s">
        <v>9</v>
      </c>
    </row>
    <row r="11" s="82" customFormat="1" customHeight="1" spans="2:3">
      <c r="B11" s="384">
        <v>9</v>
      </c>
      <c r="C11" s="387" t="s">
        <v>10</v>
      </c>
    </row>
    <row r="12" s="82" customFormat="1" customHeight="1" spans="2:3">
      <c r="B12" s="384">
        <v>10</v>
      </c>
      <c r="C12" s="387" t="s">
        <v>11</v>
      </c>
    </row>
    <row r="13" s="82" customFormat="1" customHeight="1" spans="2:3">
      <c r="B13" s="384">
        <v>11</v>
      </c>
      <c r="C13" s="385" t="s">
        <v>12</v>
      </c>
    </row>
    <row r="14" s="82" customFormat="1" customHeight="1" spans="2:3">
      <c r="B14" s="384">
        <v>12</v>
      </c>
      <c r="C14" s="385" t="s">
        <v>13</v>
      </c>
    </row>
    <row r="15" s="82" customFormat="1" customHeight="1" spans="2:4">
      <c r="B15" s="384">
        <v>13</v>
      </c>
      <c r="C15" s="385" t="s">
        <v>14</v>
      </c>
      <c r="D15" s="388"/>
    </row>
    <row r="16" s="82" customFormat="1" customHeight="1" spans="2:3">
      <c r="B16" s="384">
        <v>14</v>
      </c>
      <c r="C16" s="386" t="s">
        <v>15</v>
      </c>
    </row>
    <row r="17" s="82" customFormat="1" customHeight="1" spans="2:3">
      <c r="B17" s="384">
        <v>15</v>
      </c>
      <c r="C17" s="386" t="s">
        <v>16</v>
      </c>
    </row>
    <row r="18" s="82" customFormat="1" customHeight="1" spans="2:3">
      <c r="B18" s="384">
        <v>16</v>
      </c>
      <c r="C18" s="386" t="s">
        <v>17</v>
      </c>
    </row>
    <row r="19" s="82" customFormat="1" customHeight="1" spans="2:3">
      <c r="B19" s="384">
        <v>17</v>
      </c>
      <c r="C19" s="385" t="s">
        <v>18</v>
      </c>
    </row>
    <row r="20" s="82" customFormat="1" customHeight="1" spans="2:3">
      <c r="B20" s="384">
        <v>18</v>
      </c>
      <c r="C20" s="385" t="s">
        <v>19</v>
      </c>
    </row>
    <row r="21" s="82" customFormat="1" customHeight="1" spans="2:3">
      <c r="B21" s="384">
        <v>19</v>
      </c>
      <c r="C21" s="38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
  <sheetViews>
    <sheetView zoomScaleSheetLayoutView="60" workbookViewId="0">
      <selection activeCell="A3" sqref="A3:H3"/>
    </sheetView>
  </sheetViews>
  <sheetFormatPr defaultColWidth="8.88571428571429" defaultRowHeight="12"/>
  <cols>
    <col min="1" max="1" width="34.2857142857143" style="65" customWidth="1"/>
    <col min="2" max="2" width="50.7142857142857"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23.1428571428571" style="65" customWidth="1"/>
    <col min="11" max="11" width="9.13333333333333" style="66" customWidth="1"/>
    <col min="12" max="16384" width="9.13333333333333" style="66"/>
  </cols>
  <sheetData>
    <row r="1" customHeight="1" spans="10:10">
      <c r="J1" s="79"/>
    </row>
    <row r="2" ht="28.5" customHeight="1" spans="1:10">
      <c r="A2" s="67" t="s">
        <v>10</v>
      </c>
      <c r="B2" s="68"/>
      <c r="C2" s="68"/>
      <c r="D2" s="68"/>
      <c r="E2" s="68"/>
      <c r="F2" s="69"/>
      <c r="G2" s="68"/>
      <c r="H2" s="69"/>
      <c r="I2" s="69"/>
      <c r="J2" s="68"/>
    </row>
    <row r="3" ht="17.25" customHeight="1" spans="1:1">
      <c r="A3" s="70" t="s">
        <v>21</v>
      </c>
    </row>
    <row r="4" ht="44.25" customHeight="1" spans="1:10">
      <c r="A4" s="71" t="s">
        <v>450</v>
      </c>
      <c r="B4" s="71" t="s">
        <v>451</v>
      </c>
      <c r="C4" s="71" t="s">
        <v>452</v>
      </c>
      <c r="D4" s="71" t="s">
        <v>453</v>
      </c>
      <c r="E4" s="71" t="s">
        <v>454</v>
      </c>
      <c r="F4" s="72" t="s">
        <v>455</v>
      </c>
      <c r="G4" s="71" t="s">
        <v>456</v>
      </c>
      <c r="H4" s="72" t="s">
        <v>457</v>
      </c>
      <c r="I4" s="72" t="s">
        <v>458</v>
      </c>
      <c r="J4" s="71" t="s">
        <v>459</v>
      </c>
    </row>
    <row r="5" ht="14.25" customHeight="1" spans="1:10">
      <c r="A5" s="71">
        <v>1</v>
      </c>
      <c r="B5" s="71">
        <v>2</v>
      </c>
      <c r="C5" s="71">
        <v>3</v>
      </c>
      <c r="D5" s="71">
        <v>4</v>
      </c>
      <c r="E5" s="71">
        <v>5</v>
      </c>
      <c r="F5" s="71">
        <v>6</v>
      </c>
      <c r="G5" s="71">
        <v>7</v>
      </c>
      <c r="H5" s="71">
        <v>8</v>
      </c>
      <c r="I5" s="71">
        <v>9</v>
      </c>
      <c r="J5" s="71">
        <v>10</v>
      </c>
    </row>
    <row r="6" ht="14.25" customHeight="1" spans="1:10">
      <c r="A6" s="28" t="s">
        <v>90</v>
      </c>
      <c r="B6" s="262"/>
      <c r="C6" s="262"/>
      <c r="D6" s="262"/>
      <c r="E6" s="233"/>
      <c r="F6" s="263"/>
      <c r="G6" s="233"/>
      <c r="H6" s="263"/>
      <c r="I6" s="263"/>
      <c r="J6" s="268"/>
    </row>
    <row r="7" ht="14.25" customHeight="1" spans="1:10">
      <c r="A7" s="28" t="s">
        <v>92</v>
      </c>
      <c r="B7" s="28" t="s">
        <v>113</v>
      </c>
      <c r="C7" s="28" t="s">
        <v>113</v>
      </c>
      <c r="D7" s="28" t="s">
        <v>113</v>
      </c>
      <c r="E7" s="28" t="s">
        <v>113</v>
      </c>
      <c r="F7" s="28" t="s">
        <v>113</v>
      </c>
      <c r="G7" s="28" t="s">
        <v>113</v>
      </c>
      <c r="H7" s="28" t="s">
        <v>113</v>
      </c>
      <c r="I7" s="28" t="s">
        <v>113</v>
      </c>
      <c r="J7" s="38" t="s">
        <v>113</v>
      </c>
    </row>
    <row r="8" ht="22.5" spans="1:10">
      <c r="A8" s="41" t="s">
        <v>460</v>
      </c>
      <c r="B8" s="41" t="s">
        <v>461</v>
      </c>
      <c r="C8" s="28" t="s">
        <v>462</v>
      </c>
      <c r="D8" s="28" t="s">
        <v>463</v>
      </c>
      <c r="E8" s="28" t="s">
        <v>464</v>
      </c>
      <c r="F8" s="28" t="s">
        <v>465</v>
      </c>
      <c r="G8" s="28" t="s">
        <v>466</v>
      </c>
      <c r="H8" s="28" t="s">
        <v>467</v>
      </c>
      <c r="I8" s="28" t="s">
        <v>468</v>
      </c>
      <c r="J8" s="38" t="s">
        <v>469</v>
      </c>
    </row>
    <row r="9" ht="22.5" spans="1:10">
      <c r="A9" s="264"/>
      <c r="B9" s="264"/>
      <c r="C9" s="28" t="s">
        <v>462</v>
      </c>
      <c r="D9" s="28" t="s">
        <v>463</v>
      </c>
      <c r="E9" s="28" t="s">
        <v>470</v>
      </c>
      <c r="F9" s="28" t="s">
        <v>465</v>
      </c>
      <c r="G9" s="28" t="s">
        <v>471</v>
      </c>
      <c r="H9" s="28" t="s">
        <v>467</v>
      </c>
      <c r="I9" s="28" t="s">
        <v>468</v>
      </c>
      <c r="J9" s="38" t="s">
        <v>472</v>
      </c>
    </row>
    <row r="10" spans="1:10">
      <c r="A10" s="264"/>
      <c r="B10" s="264"/>
      <c r="C10" s="28" t="s">
        <v>462</v>
      </c>
      <c r="D10" s="28" t="s">
        <v>463</v>
      </c>
      <c r="E10" s="28" t="s">
        <v>473</v>
      </c>
      <c r="F10" s="28" t="s">
        <v>474</v>
      </c>
      <c r="G10" s="28" t="s">
        <v>211</v>
      </c>
      <c r="H10" s="28" t="s">
        <v>475</v>
      </c>
      <c r="I10" s="28" t="s">
        <v>468</v>
      </c>
      <c r="J10" s="38" t="s">
        <v>476</v>
      </c>
    </row>
    <row r="11" spans="1:10">
      <c r="A11" s="264"/>
      <c r="B11" s="264"/>
      <c r="C11" s="28" t="s">
        <v>462</v>
      </c>
      <c r="D11" s="28" t="s">
        <v>463</v>
      </c>
      <c r="E11" s="28" t="s">
        <v>477</v>
      </c>
      <c r="F11" s="28" t="s">
        <v>465</v>
      </c>
      <c r="G11" s="28" t="s">
        <v>478</v>
      </c>
      <c r="H11" s="28" t="s">
        <v>479</v>
      </c>
      <c r="I11" s="28" t="s">
        <v>468</v>
      </c>
      <c r="J11" s="38" t="s">
        <v>480</v>
      </c>
    </row>
    <row r="12" spans="1:10">
      <c r="A12" s="264"/>
      <c r="B12" s="264"/>
      <c r="C12" s="28" t="s">
        <v>462</v>
      </c>
      <c r="D12" s="28" t="s">
        <v>463</v>
      </c>
      <c r="E12" s="28" t="s">
        <v>481</v>
      </c>
      <c r="F12" s="28" t="s">
        <v>465</v>
      </c>
      <c r="G12" s="28" t="s">
        <v>482</v>
      </c>
      <c r="H12" s="28" t="s">
        <v>483</v>
      </c>
      <c r="I12" s="28" t="s">
        <v>468</v>
      </c>
      <c r="J12" s="38" t="s">
        <v>484</v>
      </c>
    </row>
    <row r="13" spans="1:10">
      <c r="A13" s="264"/>
      <c r="B13" s="264"/>
      <c r="C13" s="28" t="s">
        <v>462</v>
      </c>
      <c r="D13" s="28" t="s">
        <v>485</v>
      </c>
      <c r="E13" s="28" t="s">
        <v>486</v>
      </c>
      <c r="F13" s="28" t="s">
        <v>465</v>
      </c>
      <c r="G13" s="28" t="s">
        <v>487</v>
      </c>
      <c r="H13" s="28" t="s">
        <v>488</v>
      </c>
      <c r="I13" s="28" t="s">
        <v>468</v>
      </c>
      <c r="J13" s="38" t="s">
        <v>489</v>
      </c>
    </row>
    <row r="14" ht="22.5" spans="1:10">
      <c r="A14" s="264"/>
      <c r="B14" s="264"/>
      <c r="C14" s="28" t="s">
        <v>462</v>
      </c>
      <c r="D14" s="28" t="s">
        <v>485</v>
      </c>
      <c r="E14" s="28" t="s">
        <v>490</v>
      </c>
      <c r="F14" s="28" t="s">
        <v>474</v>
      </c>
      <c r="G14" s="28" t="s">
        <v>491</v>
      </c>
      <c r="H14" s="28" t="s">
        <v>488</v>
      </c>
      <c r="I14" s="28" t="s">
        <v>468</v>
      </c>
      <c r="J14" s="38" t="s">
        <v>492</v>
      </c>
    </row>
    <row r="15" ht="22.5" spans="1:10">
      <c r="A15" s="264"/>
      <c r="B15" s="264"/>
      <c r="C15" s="28" t="s">
        <v>462</v>
      </c>
      <c r="D15" s="28" t="s">
        <v>485</v>
      </c>
      <c r="E15" s="28" t="s">
        <v>493</v>
      </c>
      <c r="F15" s="28" t="s">
        <v>465</v>
      </c>
      <c r="G15" s="28" t="s">
        <v>494</v>
      </c>
      <c r="H15" s="28" t="s">
        <v>488</v>
      </c>
      <c r="I15" s="28" t="s">
        <v>468</v>
      </c>
      <c r="J15" s="38" t="s">
        <v>495</v>
      </c>
    </row>
    <row r="16" ht="22.5" spans="1:10">
      <c r="A16" s="264"/>
      <c r="B16" s="264"/>
      <c r="C16" s="28" t="s">
        <v>462</v>
      </c>
      <c r="D16" s="28" t="s">
        <v>485</v>
      </c>
      <c r="E16" s="28" t="s">
        <v>496</v>
      </c>
      <c r="F16" s="28" t="s">
        <v>465</v>
      </c>
      <c r="G16" s="28" t="s">
        <v>487</v>
      </c>
      <c r="H16" s="28" t="s">
        <v>488</v>
      </c>
      <c r="I16" s="28" t="s">
        <v>468</v>
      </c>
      <c r="J16" s="38" t="s">
        <v>497</v>
      </c>
    </row>
    <row r="17" spans="1:10">
      <c r="A17" s="264"/>
      <c r="B17" s="264"/>
      <c r="C17" s="28" t="s">
        <v>462</v>
      </c>
      <c r="D17" s="28" t="s">
        <v>485</v>
      </c>
      <c r="E17" s="28" t="s">
        <v>498</v>
      </c>
      <c r="F17" s="28" t="s">
        <v>474</v>
      </c>
      <c r="G17" s="28" t="s">
        <v>491</v>
      </c>
      <c r="H17" s="28" t="s">
        <v>488</v>
      </c>
      <c r="I17" s="28" t="s">
        <v>468</v>
      </c>
      <c r="J17" s="38" t="s">
        <v>499</v>
      </c>
    </row>
    <row r="18" spans="1:10">
      <c r="A18" s="264"/>
      <c r="B18" s="264"/>
      <c r="C18" s="28" t="s">
        <v>462</v>
      </c>
      <c r="D18" s="28" t="s">
        <v>485</v>
      </c>
      <c r="E18" s="28" t="s">
        <v>500</v>
      </c>
      <c r="F18" s="28" t="s">
        <v>474</v>
      </c>
      <c r="G18" s="28" t="s">
        <v>491</v>
      </c>
      <c r="H18" s="28" t="s">
        <v>488</v>
      </c>
      <c r="I18" s="28" t="s">
        <v>468</v>
      </c>
      <c r="J18" s="38" t="s">
        <v>501</v>
      </c>
    </row>
    <row r="19" spans="1:10">
      <c r="A19" s="264"/>
      <c r="B19" s="264"/>
      <c r="C19" s="28" t="s">
        <v>462</v>
      </c>
      <c r="D19" s="28" t="s">
        <v>485</v>
      </c>
      <c r="E19" s="28" t="s">
        <v>502</v>
      </c>
      <c r="F19" s="28" t="s">
        <v>465</v>
      </c>
      <c r="G19" s="28" t="s">
        <v>503</v>
      </c>
      <c r="H19" s="28" t="s">
        <v>488</v>
      </c>
      <c r="I19" s="28" t="s">
        <v>468</v>
      </c>
      <c r="J19" s="38" t="s">
        <v>504</v>
      </c>
    </row>
    <row r="20" ht="22.5" spans="1:10">
      <c r="A20" s="264"/>
      <c r="B20" s="264"/>
      <c r="C20" s="28" t="s">
        <v>462</v>
      </c>
      <c r="D20" s="28" t="s">
        <v>485</v>
      </c>
      <c r="E20" s="28" t="s">
        <v>505</v>
      </c>
      <c r="F20" s="28" t="s">
        <v>465</v>
      </c>
      <c r="G20" s="28" t="s">
        <v>487</v>
      </c>
      <c r="H20" s="28" t="s">
        <v>488</v>
      </c>
      <c r="I20" s="28" t="s">
        <v>468</v>
      </c>
      <c r="J20" s="38" t="s">
        <v>506</v>
      </c>
    </row>
    <row r="21" spans="1:10">
      <c r="A21" s="264"/>
      <c r="B21" s="264"/>
      <c r="C21" s="28" t="s">
        <v>462</v>
      </c>
      <c r="D21" s="28" t="s">
        <v>485</v>
      </c>
      <c r="E21" s="28" t="s">
        <v>507</v>
      </c>
      <c r="F21" s="28" t="s">
        <v>465</v>
      </c>
      <c r="G21" s="28" t="s">
        <v>508</v>
      </c>
      <c r="H21" s="28" t="s">
        <v>488</v>
      </c>
      <c r="I21" s="28" t="s">
        <v>468</v>
      </c>
      <c r="J21" s="38" t="s">
        <v>509</v>
      </c>
    </row>
    <row r="22" ht="22.5" spans="1:10">
      <c r="A22" s="264"/>
      <c r="B22" s="264"/>
      <c r="C22" s="28" t="s">
        <v>462</v>
      </c>
      <c r="D22" s="28" t="s">
        <v>485</v>
      </c>
      <c r="E22" s="28" t="s">
        <v>510</v>
      </c>
      <c r="F22" s="28" t="s">
        <v>465</v>
      </c>
      <c r="G22" s="28" t="s">
        <v>511</v>
      </c>
      <c r="H22" s="28" t="s">
        <v>488</v>
      </c>
      <c r="I22" s="28" t="s">
        <v>468</v>
      </c>
      <c r="J22" s="38" t="s">
        <v>512</v>
      </c>
    </row>
    <row r="23" spans="1:10">
      <c r="A23" s="264"/>
      <c r="B23" s="264"/>
      <c r="C23" s="28" t="s">
        <v>462</v>
      </c>
      <c r="D23" s="28" t="s">
        <v>485</v>
      </c>
      <c r="E23" s="28" t="s">
        <v>513</v>
      </c>
      <c r="F23" s="28" t="s">
        <v>465</v>
      </c>
      <c r="G23" s="28" t="s">
        <v>514</v>
      </c>
      <c r="H23" s="28" t="s">
        <v>488</v>
      </c>
      <c r="I23" s="28" t="s">
        <v>468</v>
      </c>
      <c r="J23" s="38" t="s">
        <v>515</v>
      </c>
    </row>
    <row r="24" ht="22.5" spans="1:10">
      <c r="A24" s="264"/>
      <c r="B24" s="264"/>
      <c r="C24" s="28" t="s">
        <v>462</v>
      </c>
      <c r="D24" s="28" t="s">
        <v>485</v>
      </c>
      <c r="E24" s="28" t="s">
        <v>516</v>
      </c>
      <c r="F24" s="28" t="s">
        <v>474</v>
      </c>
      <c r="G24" s="28" t="s">
        <v>491</v>
      </c>
      <c r="H24" s="28" t="s">
        <v>488</v>
      </c>
      <c r="I24" s="28" t="s">
        <v>468</v>
      </c>
      <c r="J24" s="38" t="s">
        <v>517</v>
      </c>
    </row>
    <row r="25" ht="22.5" spans="1:10">
      <c r="A25" s="264"/>
      <c r="B25" s="264"/>
      <c r="C25" s="28" t="s">
        <v>518</v>
      </c>
      <c r="D25" s="28" t="s">
        <v>519</v>
      </c>
      <c r="E25" s="28" t="s">
        <v>520</v>
      </c>
      <c r="F25" s="28" t="s">
        <v>474</v>
      </c>
      <c r="G25" s="28" t="s">
        <v>521</v>
      </c>
      <c r="H25" s="28" t="s">
        <v>522</v>
      </c>
      <c r="I25" s="28" t="s">
        <v>523</v>
      </c>
      <c r="J25" s="38" t="s">
        <v>524</v>
      </c>
    </row>
    <row r="26" ht="33.75" spans="1:10">
      <c r="A26" s="264"/>
      <c r="B26" s="264"/>
      <c r="C26" s="28" t="s">
        <v>518</v>
      </c>
      <c r="D26" s="28" t="s">
        <v>519</v>
      </c>
      <c r="E26" s="28" t="s">
        <v>525</v>
      </c>
      <c r="F26" s="28" t="s">
        <v>474</v>
      </c>
      <c r="G26" s="28" t="s">
        <v>526</v>
      </c>
      <c r="H26" s="28" t="s">
        <v>522</v>
      </c>
      <c r="I26" s="28" t="s">
        <v>523</v>
      </c>
      <c r="J26" s="38" t="s">
        <v>526</v>
      </c>
    </row>
    <row r="27" ht="33.75" spans="1:10">
      <c r="A27" s="264"/>
      <c r="B27" s="264"/>
      <c r="C27" s="28" t="s">
        <v>518</v>
      </c>
      <c r="D27" s="28" t="s">
        <v>519</v>
      </c>
      <c r="E27" s="28" t="s">
        <v>527</v>
      </c>
      <c r="F27" s="28" t="s">
        <v>474</v>
      </c>
      <c r="G27" s="28" t="s">
        <v>528</v>
      </c>
      <c r="H27" s="28" t="s">
        <v>522</v>
      </c>
      <c r="I27" s="28" t="s">
        <v>523</v>
      </c>
      <c r="J27" s="38" t="s">
        <v>528</v>
      </c>
    </row>
    <row r="28" ht="33.75" spans="1:10">
      <c r="A28" s="264"/>
      <c r="B28" s="264"/>
      <c r="C28" s="28" t="s">
        <v>518</v>
      </c>
      <c r="D28" s="28" t="s">
        <v>519</v>
      </c>
      <c r="E28" s="28" t="s">
        <v>529</v>
      </c>
      <c r="F28" s="28" t="s">
        <v>474</v>
      </c>
      <c r="G28" s="28" t="s">
        <v>530</v>
      </c>
      <c r="H28" s="28" t="s">
        <v>522</v>
      </c>
      <c r="I28" s="28" t="s">
        <v>523</v>
      </c>
      <c r="J28" s="38" t="s">
        <v>530</v>
      </c>
    </row>
    <row r="29" ht="22.5" spans="1:10">
      <c r="A29" s="265"/>
      <c r="B29" s="265"/>
      <c r="C29" s="28" t="s">
        <v>531</v>
      </c>
      <c r="D29" s="28" t="s">
        <v>532</v>
      </c>
      <c r="E29" s="28" t="s">
        <v>533</v>
      </c>
      <c r="F29" s="28" t="s">
        <v>474</v>
      </c>
      <c r="G29" s="28" t="s">
        <v>494</v>
      </c>
      <c r="H29" s="28" t="s">
        <v>488</v>
      </c>
      <c r="I29" s="28" t="s">
        <v>523</v>
      </c>
      <c r="J29" s="38" t="s">
        <v>534</v>
      </c>
    </row>
    <row r="30" spans="1:10">
      <c r="A30" s="41" t="s">
        <v>535</v>
      </c>
      <c r="B30" s="41" t="s">
        <v>536</v>
      </c>
      <c r="C30" s="28" t="s">
        <v>462</v>
      </c>
      <c r="D30" s="28" t="s">
        <v>463</v>
      </c>
      <c r="E30" s="28" t="s">
        <v>537</v>
      </c>
      <c r="F30" s="28" t="s">
        <v>474</v>
      </c>
      <c r="G30" s="28">
        <v>25</v>
      </c>
      <c r="H30" s="28" t="s">
        <v>538</v>
      </c>
      <c r="I30" s="28" t="s">
        <v>468</v>
      </c>
      <c r="J30" s="38" t="s">
        <v>539</v>
      </c>
    </row>
    <row r="31" spans="1:10">
      <c r="A31" s="264"/>
      <c r="B31" s="264"/>
      <c r="C31" s="28" t="s">
        <v>462</v>
      </c>
      <c r="D31" s="28" t="s">
        <v>540</v>
      </c>
      <c r="E31" s="28" t="s">
        <v>541</v>
      </c>
      <c r="F31" s="28" t="s">
        <v>542</v>
      </c>
      <c r="G31" s="28">
        <v>10000</v>
      </c>
      <c r="H31" s="28" t="s">
        <v>543</v>
      </c>
      <c r="I31" s="28" t="s">
        <v>468</v>
      </c>
      <c r="J31" s="38" t="s">
        <v>544</v>
      </c>
    </row>
    <row r="32" ht="22.5" spans="1:10">
      <c r="A32" s="264"/>
      <c r="B32" s="264"/>
      <c r="C32" s="28" t="s">
        <v>518</v>
      </c>
      <c r="D32" s="28" t="s">
        <v>519</v>
      </c>
      <c r="E32" s="28" t="s">
        <v>545</v>
      </c>
      <c r="F32" s="28" t="s">
        <v>465</v>
      </c>
      <c r="G32" s="28" t="s">
        <v>521</v>
      </c>
      <c r="H32" s="28" t="s">
        <v>522</v>
      </c>
      <c r="I32" s="28" t="s">
        <v>523</v>
      </c>
      <c r="J32" s="38" t="s">
        <v>545</v>
      </c>
    </row>
    <row r="33" spans="1:10">
      <c r="A33" s="265"/>
      <c r="B33" s="265"/>
      <c r="C33" s="28" t="s">
        <v>531</v>
      </c>
      <c r="D33" s="28" t="s">
        <v>532</v>
      </c>
      <c r="E33" s="28" t="s">
        <v>546</v>
      </c>
      <c r="F33" s="28" t="s">
        <v>474</v>
      </c>
      <c r="G33" s="28">
        <v>100</v>
      </c>
      <c r="H33" s="28" t="s">
        <v>488</v>
      </c>
      <c r="I33" s="28" t="s">
        <v>523</v>
      </c>
      <c r="J33" s="38" t="s">
        <v>547</v>
      </c>
    </row>
    <row r="34" ht="22.5" spans="1:10">
      <c r="A34" s="41" t="s">
        <v>548</v>
      </c>
      <c r="B34" s="41" t="s">
        <v>461</v>
      </c>
      <c r="C34" s="28" t="s">
        <v>462</v>
      </c>
      <c r="D34" s="28" t="s">
        <v>463</v>
      </c>
      <c r="E34" s="28" t="s">
        <v>464</v>
      </c>
      <c r="F34" s="28" t="s">
        <v>465</v>
      </c>
      <c r="G34" s="28">
        <v>4146200</v>
      </c>
      <c r="H34" s="28" t="s">
        <v>467</v>
      </c>
      <c r="I34" s="28" t="s">
        <v>468</v>
      </c>
      <c r="J34" s="38" t="s">
        <v>549</v>
      </c>
    </row>
    <row r="35" spans="1:10">
      <c r="A35" s="264"/>
      <c r="B35" s="264"/>
      <c r="C35" s="28" t="s">
        <v>462</v>
      </c>
      <c r="D35" s="28" t="s">
        <v>463</v>
      </c>
      <c r="E35" s="28" t="s">
        <v>473</v>
      </c>
      <c r="F35" s="28" t="s">
        <v>474</v>
      </c>
      <c r="G35" s="28">
        <v>5</v>
      </c>
      <c r="H35" s="28" t="s">
        <v>475</v>
      </c>
      <c r="I35" s="28" t="s">
        <v>468</v>
      </c>
      <c r="J35" s="38" t="s">
        <v>476</v>
      </c>
    </row>
    <row r="36" spans="1:10">
      <c r="A36" s="264"/>
      <c r="B36" s="264"/>
      <c r="C36" s="28" t="s">
        <v>462</v>
      </c>
      <c r="D36" s="28" t="s">
        <v>463</v>
      </c>
      <c r="E36" s="28" t="s">
        <v>477</v>
      </c>
      <c r="F36" s="28" t="s">
        <v>465</v>
      </c>
      <c r="G36" s="28">
        <v>21500</v>
      </c>
      <c r="H36" s="28" t="s">
        <v>479</v>
      </c>
      <c r="I36" s="28" t="s">
        <v>468</v>
      </c>
      <c r="J36" s="38" t="s">
        <v>480</v>
      </c>
    </row>
    <row r="37" spans="1:10">
      <c r="A37" s="264"/>
      <c r="B37" s="264"/>
      <c r="C37" s="28" t="s">
        <v>462</v>
      </c>
      <c r="D37" s="28" t="s">
        <v>463</v>
      </c>
      <c r="E37" s="28" t="s">
        <v>481</v>
      </c>
      <c r="F37" s="28" t="s">
        <v>465</v>
      </c>
      <c r="G37" s="28">
        <v>84</v>
      </c>
      <c r="H37" s="28" t="s">
        <v>550</v>
      </c>
      <c r="I37" s="28" t="s">
        <v>468</v>
      </c>
      <c r="J37" s="38" t="s">
        <v>484</v>
      </c>
    </row>
    <row r="38" ht="22.5" spans="1:10">
      <c r="A38" s="264"/>
      <c r="B38" s="264"/>
      <c r="C38" s="28" t="s">
        <v>462</v>
      </c>
      <c r="D38" s="28" t="s">
        <v>485</v>
      </c>
      <c r="E38" s="28" t="s">
        <v>493</v>
      </c>
      <c r="F38" s="28" t="s">
        <v>465</v>
      </c>
      <c r="G38" s="28">
        <v>95</v>
      </c>
      <c r="H38" s="28" t="s">
        <v>488</v>
      </c>
      <c r="I38" s="28" t="s">
        <v>468</v>
      </c>
      <c r="J38" s="38" t="s">
        <v>551</v>
      </c>
    </row>
    <row r="39" spans="1:10">
      <c r="A39" s="264"/>
      <c r="B39" s="264"/>
      <c r="C39" s="28" t="s">
        <v>462</v>
      </c>
      <c r="D39" s="28" t="s">
        <v>485</v>
      </c>
      <c r="E39" s="28" t="s">
        <v>502</v>
      </c>
      <c r="F39" s="28" t="s">
        <v>465</v>
      </c>
      <c r="G39" s="28">
        <v>99</v>
      </c>
      <c r="H39" s="28" t="s">
        <v>488</v>
      </c>
      <c r="I39" s="28" t="s">
        <v>468</v>
      </c>
      <c r="J39" s="38" t="s">
        <v>552</v>
      </c>
    </row>
    <row r="40" ht="33.75" spans="1:10">
      <c r="A40" s="264"/>
      <c r="B40" s="264"/>
      <c r="C40" s="28" t="s">
        <v>518</v>
      </c>
      <c r="D40" s="28" t="s">
        <v>553</v>
      </c>
      <c r="E40" s="28" t="s">
        <v>554</v>
      </c>
      <c r="F40" s="28" t="s">
        <v>474</v>
      </c>
      <c r="G40" s="28" t="s">
        <v>555</v>
      </c>
      <c r="H40" s="28" t="s">
        <v>522</v>
      </c>
      <c r="I40" s="28" t="s">
        <v>523</v>
      </c>
      <c r="J40" s="38" t="s">
        <v>554</v>
      </c>
    </row>
    <row r="41" ht="33.75" spans="1:10">
      <c r="A41" s="264"/>
      <c r="B41" s="264"/>
      <c r="C41" s="28" t="s">
        <v>518</v>
      </c>
      <c r="D41" s="28" t="s">
        <v>553</v>
      </c>
      <c r="E41" s="28" t="s">
        <v>527</v>
      </c>
      <c r="F41" s="28" t="s">
        <v>474</v>
      </c>
      <c r="G41" s="28" t="s">
        <v>528</v>
      </c>
      <c r="H41" s="28" t="s">
        <v>522</v>
      </c>
      <c r="I41" s="28" t="s">
        <v>523</v>
      </c>
      <c r="J41" s="38" t="s">
        <v>528</v>
      </c>
    </row>
    <row r="42" spans="1:10">
      <c r="A42" s="265"/>
      <c r="B42" s="265"/>
      <c r="C42" s="28" t="s">
        <v>531</v>
      </c>
      <c r="D42" s="28" t="s">
        <v>532</v>
      </c>
      <c r="E42" s="28" t="s">
        <v>533</v>
      </c>
      <c r="F42" s="28" t="s">
        <v>474</v>
      </c>
      <c r="G42" s="28">
        <v>95</v>
      </c>
      <c r="H42" s="28" t="s">
        <v>488</v>
      </c>
      <c r="I42" s="28" t="s">
        <v>523</v>
      </c>
      <c r="J42" s="38" t="s">
        <v>556</v>
      </c>
    </row>
    <row r="43" ht="12.75" spans="1:10">
      <c r="A43" s="28" t="s">
        <v>94</v>
      </c>
      <c r="B43" s="266"/>
      <c r="C43" s="266"/>
      <c r="D43" s="266"/>
      <c r="E43" s="266"/>
      <c r="F43" s="267"/>
      <c r="G43" s="266"/>
      <c r="H43" s="267"/>
      <c r="I43" s="267"/>
      <c r="J43" s="269"/>
    </row>
    <row r="44" ht="45" spans="1:10">
      <c r="A44" s="41" t="s">
        <v>557</v>
      </c>
      <c r="B44" s="41" t="s">
        <v>558</v>
      </c>
      <c r="C44" s="28" t="s">
        <v>462</v>
      </c>
      <c r="D44" s="28" t="s">
        <v>559</v>
      </c>
      <c r="E44" s="28" t="s">
        <v>560</v>
      </c>
      <c r="F44" s="28" t="s">
        <v>474</v>
      </c>
      <c r="G44" s="28" t="s">
        <v>491</v>
      </c>
      <c r="H44" s="28" t="s">
        <v>488</v>
      </c>
      <c r="I44" s="28" t="s">
        <v>468</v>
      </c>
      <c r="J44" s="38" t="s">
        <v>561</v>
      </c>
    </row>
    <row r="45" ht="45" spans="1:10">
      <c r="A45" s="264"/>
      <c r="B45" s="264"/>
      <c r="C45" s="28" t="s">
        <v>518</v>
      </c>
      <c r="D45" s="28" t="s">
        <v>519</v>
      </c>
      <c r="E45" s="28" t="s">
        <v>562</v>
      </c>
      <c r="F45" s="28" t="s">
        <v>465</v>
      </c>
      <c r="G45" s="28" t="s">
        <v>491</v>
      </c>
      <c r="H45" s="28" t="s">
        <v>488</v>
      </c>
      <c r="I45" s="28" t="s">
        <v>468</v>
      </c>
      <c r="J45" s="38" t="s">
        <v>563</v>
      </c>
    </row>
    <row r="46" ht="22.5" spans="1:10">
      <c r="A46" s="265"/>
      <c r="B46" s="265"/>
      <c r="C46" s="28" t="s">
        <v>531</v>
      </c>
      <c r="D46" s="28" t="s">
        <v>532</v>
      </c>
      <c r="E46" s="28" t="s">
        <v>564</v>
      </c>
      <c r="F46" s="28" t="s">
        <v>465</v>
      </c>
      <c r="G46" s="28" t="s">
        <v>565</v>
      </c>
      <c r="H46" s="28" t="s">
        <v>488</v>
      </c>
      <c r="I46" s="28" t="s">
        <v>468</v>
      </c>
      <c r="J46" s="38" t="s">
        <v>566</v>
      </c>
    </row>
    <row r="47" ht="12.75" spans="1:10">
      <c r="A47" s="28" t="s">
        <v>96</v>
      </c>
      <c r="B47" s="266"/>
      <c r="C47" s="266"/>
      <c r="D47" s="266"/>
      <c r="E47" s="266"/>
      <c r="F47" s="267"/>
      <c r="G47" s="266"/>
      <c r="H47" s="267"/>
      <c r="I47" s="267"/>
      <c r="J47" s="269"/>
    </row>
    <row r="48" spans="1:10">
      <c r="A48" s="41" t="s">
        <v>567</v>
      </c>
      <c r="B48" s="41" t="s">
        <v>568</v>
      </c>
      <c r="C48" s="28" t="s">
        <v>462</v>
      </c>
      <c r="D48" s="28" t="s">
        <v>463</v>
      </c>
      <c r="E48" s="28" t="s">
        <v>569</v>
      </c>
      <c r="F48" s="28" t="s">
        <v>474</v>
      </c>
      <c r="G48" s="28" t="s">
        <v>207</v>
      </c>
      <c r="H48" s="28" t="s">
        <v>570</v>
      </c>
      <c r="I48" s="28" t="s">
        <v>468</v>
      </c>
      <c r="J48" s="38" t="s">
        <v>571</v>
      </c>
    </row>
    <row r="49" spans="1:10">
      <c r="A49" s="264"/>
      <c r="B49" s="264"/>
      <c r="C49" s="28" t="s">
        <v>462</v>
      </c>
      <c r="D49" s="28" t="s">
        <v>559</v>
      </c>
      <c r="E49" s="28" t="s">
        <v>572</v>
      </c>
      <c r="F49" s="28" t="s">
        <v>474</v>
      </c>
      <c r="G49" s="28" t="s">
        <v>573</v>
      </c>
      <c r="H49" s="28" t="s">
        <v>522</v>
      </c>
      <c r="I49" s="28" t="s">
        <v>523</v>
      </c>
      <c r="J49" s="38" t="s">
        <v>574</v>
      </c>
    </row>
    <row r="50" spans="1:10">
      <c r="A50" s="264"/>
      <c r="B50" s="264"/>
      <c r="C50" s="28" t="s">
        <v>462</v>
      </c>
      <c r="D50" s="28" t="s">
        <v>540</v>
      </c>
      <c r="E50" s="28" t="s">
        <v>541</v>
      </c>
      <c r="F50" s="28" t="s">
        <v>474</v>
      </c>
      <c r="G50" s="28" t="s">
        <v>575</v>
      </c>
      <c r="H50" s="28" t="s">
        <v>576</v>
      </c>
      <c r="I50" s="28" t="s">
        <v>468</v>
      </c>
      <c r="J50" s="38" t="s">
        <v>577</v>
      </c>
    </row>
    <row r="51" spans="1:10">
      <c r="A51" s="264"/>
      <c r="B51" s="264"/>
      <c r="C51" s="28" t="s">
        <v>518</v>
      </c>
      <c r="D51" s="28" t="s">
        <v>519</v>
      </c>
      <c r="E51" s="28" t="s">
        <v>578</v>
      </c>
      <c r="F51" s="28" t="s">
        <v>474</v>
      </c>
      <c r="G51" s="28" t="s">
        <v>579</v>
      </c>
      <c r="H51" s="28" t="s">
        <v>522</v>
      </c>
      <c r="I51" s="28" t="s">
        <v>523</v>
      </c>
      <c r="J51" s="38" t="s">
        <v>578</v>
      </c>
    </row>
    <row r="52" spans="1:10">
      <c r="A52" s="265"/>
      <c r="B52" s="265"/>
      <c r="C52" s="28" t="s">
        <v>531</v>
      </c>
      <c r="D52" s="28" t="s">
        <v>532</v>
      </c>
      <c r="E52" s="28" t="s">
        <v>580</v>
      </c>
      <c r="F52" s="28" t="s">
        <v>465</v>
      </c>
      <c r="G52" s="28" t="s">
        <v>487</v>
      </c>
      <c r="H52" s="28" t="s">
        <v>488</v>
      </c>
      <c r="I52" s="28" t="s">
        <v>523</v>
      </c>
      <c r="J52" s="38" t="s">
        <v>581</v>
      </c>
    </row>
    <row r="53" ht="12.75" spans="1:10">
      <c r="A53" s="28" t="s">
        <v>98</v>
      </c>
      <c r="B53" s="266"/>
      <c r="C53" s="266"/>
      <c r="D53" s="266"/>
      <c r="E53" s="266"/>
      <c r="F53" s="267"/>
      <c r="G53" s="266"/>
      <c r="H53" s="267"/>
      <c r="I53" s="267"/>
      <c r="J53" s="269"/>
    </row>
    <row r="54" spans="1:10">
      <c r="A54" s="41" t="s">
        <v>582</v>
      </c>
      <c r="B54" s="41" t="s">
        <v>583</v>
      </c>
      <c r="C54" s="28" t="s">
        <v>462</v>
      </c>
      <c r="D54" s="28" t="s">
        <v>463</v>
      </c>
      <c r="E54" s="28" t="s">
        <v>584</v>
      </c>
      <c r="F54" s="28" t="s">
        <v>474</v>
      </c>
      <c r="G54" s="28">
        <v>4</v>
      </c>
      <c r="H54" s="28" t="s">
        <v>570</v>
      </c>
      <c r="I54" s="28" t="s">
        <v>468</v>
      </c>
      <c r="J54" s="38" t="s">
        <v>585</v>
      </c>
    </row>
    <row r="55" ht="22.5" spans="1:10">
      <c r="A55" s="264"/>
      <c r="B55" s="264"/>
      <c r="C55" s="28" t="s">
        <v>462</v>
      </c>
      <c r="D55" s="28" t="s">
        <v>485</v>
      </c>
      <c r="E55" s="28" t="s">
        <v>586</v>
      </c>
      <c r="F55" s="28" t="s">
        <v>465</v>
      </c>
      <c r="G55" s="28">
        <v>100</v>
      </c>
      <c r="H55" s="28" t="s">
        <v>488</v>
      </c>
      <c r="I55" s="28" t="s">
        <v>468</v>
      </c>
      <c r="J55" s="38" t="s">
        <v>587</v>
      </c>
    </row>
    <row r="56" ht="22.5" spans="1:10">
      <c r="A56" s="264"/>
      <c r="B56" s="264"/>
      <c r="C56" s="28" t="s">
        <v>518</v>
      </c>
      <c r="D56" s="28" t="s">
        <v>553</v>
      </c>
      <c r="E56" s="28" t="s">
        <v>588</v>
      </c>
      <c r="F56" s="28" t="s">
        <v>465</v>
      </c>
      <c r="G56" s="28" t="s">
        <v>588</v>
      </c>
      <c r="H56" s="28" t="s">
        <v>522</v>
      </c>
      <c r="I56" s="28" t="s">
        <v>523</v>
      </c>
      <c r="J56" s="38" t="s">
        <v>588</v>
      </c>
    </row>
    <row r="57" spans="1:10">
      <c r="A57" s="265"/>
      <c r="B57" s="265"/>
      <c r="C57" s="28" t="s">
        <v>531</v>
      </c>
      <c r="D57" s="28" t="s">
        <v>532</v>
      </c>
      <c r="E57" s="28" t="s">
        <v>580</v>
      </c>
      <c r="F57" s="28" t="s">
        <v>474</v>
      </c>
      <c r="G57" s="28">
        <v>99</v>
      </c>
      <c r="H57" s="28" t="s">
        <v>488</v>
      </c>
      <c r="I57" s="28" t="s">
        <v>523</v>
      </c>
      <c r="J57" s="38" t="s">
        <v>589</v>
      </c>
    </row>
    <row r="58" ht="22.5" spans="1:10">
      <c r="A58" s="41" t="s">
        <v>590</v>
      </c>
      <c r="B58" s="41" t="s">
        <v>591</v>
      </c>
      <c r="C58" s="28" t="s">
        <v>462</v>
      </c>
      <c r="D58" s="28" t="s">
        <v>463</v>
      </c>
      <c r="E58" s="28" t="s">
        <v>592</v>
      </c>
      <c r="F58" s="28" t="s">
        <v>465</v>
      </c>
      <c r="G58" s="28">
        <v>523.52</v>
      </c>
      <c r="H58" s="28" t="s">
        <v>467</v>
      </c>
      <c r="I58" s="28" t="s">
        <v>468</v>
      </c>
      <c r="J58" s="38" t="s">
        <v>593</v>
      </c>
    </row>
    <row r="59" spans="1:10">
      <c r="A59" s="264"/>
      <c r="B59" s="264"/>
      <c r="C59" s="28" t="s">
        <v>462</v>
      </c>
      <c r="D59" s="28" t="s">
        <v>463</v>
      </c>
      <c r="E59" s="28" t="s">
        <v>594</v>
      </c>
      <c r="F59" s="28" t="s">
        <v>474</v>
      </c>
      <c r="G59" s="28">
        <v>2</v>
      </c>
      <c r="H59" s="28" t="s">
        <v>595</v>
      </c>
      <c r="I59" s="28" t="s">
        <v>468</v>
      </c>
      <c r="J59" s="38" t="s">
        <v>596</v>
      </c>
    </row>
    <row r="60" ht="22.5" spans="1:10">
      <c r="A60" s="264"/>
      <c r="B60" s="264"/>
      <c r="C60" s="28" t="s">
        <v>462</v>
      </c>
      <c r="D60" s="28" t="s">
        <v>463</v>
      </c>
      <c r="E60" s="28" t="s">
        <v>597</v>
      </c>
      <c r="F60" s="28" t="s">
        <v>465</v>
      </c>
      <c r="G60" s="28">
        <v>348</v>
      </c>
      <c r="H60" s="28" t="s">
        <v>598</v>
      </c>
      <c r="I60" s="28" t="s">
        <v>468</v>
      </c>
      <c r="J60" s="38" t="s">
        <v>599</v>
      </c>
    </row>
    <row r="61" ht="22.5" spans="1:10">
      <c r="A61" s="264"/>
      <c r="B61" s="264"/>
      <c r="C61" s="28" t="s">
        <v>462</v>
      </c>
      <c r="D61" s="28" t="s">
        <v>463</v>
      </c>
      <c r="E61" s="28" t="s">
        <v>600</v>
      </c>
      <c r="F61" s="28" t="s">
        <v>465</v>
      </c>
      <c r="G61" s="28">
        <v>300</v>
      </c>
      <c r="H61" s="28" t="s">
        <v>595</v>
      </c>
      <c r="I61" s="28" t="s">
        <v>468</v>
      </c>
      <c r="J61" s="38" t="s">
        <v>601</v>
      </c>
    </row>
    <row r="62" spans="1:10">
      <c r="A62" s="264"/>
      <c r="B62" s="264"/>
      <c r="C62" s="28" t="s">
        <v>462</v>
      </c>
      <c r="D62" s="28" t="s">
        <v>463</v>
      </c>
      <c r="E62" s="28" t="s">
        <v>602</v>
      </c>
      <c r="F62" s="28" t="s">
        <v>474</v>
      </c>
      <c r="G62" s="28">
        <v>3</v>
      </c>
      <c r="H62" s="28" t="s">
        <v>603</v>
      </c>
      <c r="I62" s="28" t="s">
        <v>468</v>
      </c>
      <c r="J62" s="38" t="s">
        <v>604</v>
      </c>
    </row>
    <row r="63" spans="1:10">
      <c r="A63" s="264"/>
      <c r="B63" s="264"/>
      <c r="C63" s="28" t="s">
        <v>462</v>
      </c>
      <c r="D63" s="28" t="s">
        <v>485</v>
      </c>
      <c r="E63" s="28" t="s">
        <v>605</v>
      </c>
      <c r="F63" s="28" t="s">
        <v>465</v>
      </c>
      <c r="G63" s="28">
        <v>100</v>
      </c>
      <c r="H63" s="28" t="s">
        <v>488</v>
      </c>
      <c r="I63" s="28" t="s">
        <v>523</v>
      </c>
      <c r="J63" s="38" t="s">
        <v>606</v>
      </c>
    </row>
    <row r="64" spans="1:10">
      <c r="A64" s="264"/>
      <c r="B64" s="264"/>
      <c r="C64" s="28" t="s">
        <v>462</v>
      </c>
      <c r="D64" s="28" t="s">
        <v>485</v>
      </c>
      <c r="E64" s="28" t="s">
        <v>607</v>
      </c>
      <c r="F64" s="28" t="s">
        <v>465</v>
      </c>
      <c r="G64" s="28">
        <v>95</v>
      </c>
      <c r="H64" s="28" t="s">
        <v>488</v>
      </c>
      <c r="I64" s="28" t="s">
        <v>523</v>
      </c>
      <c r="J64" s="38" t="s">
        <v>608</v>
      </c>
    </row>
    <row r="65" ht="33.75" spans="1:10">
      <c r="A65" s="264"/>
      <c r="B65" s="264"/>
      <c r="C65" s="28" t="s">
        <v>518</v>
      </c>
      <c r="D65" s="28" t="s">
        <v>519</v>
      </c>
      <c r="E65" s="28" t="s">
        <v>609</v>
      </c>
      <c r="F65" s="28" t="s">
        <v>465</v>
      </c>
      <c r="G65" s="28" t="s">
        <v>610</v>
      </c>
      <c r="H65" s="28" t="s">
        <v>522</v>
      </c>
      <c r="I65" s="28" t="s">
        <v>523</v>
      </c>
      <c r="J65" s="38" t="s">
        <v>610</v>
      </c>
    </row>
    <row r="66" ht="22.5" spans="1:10">
      <c r="A66" s="264"/>
      <c r="B66" s="264"/>
      <c r="C66" s="28" t="s">
        <v>518</v>
      </c>
      <c r="D66" s="28" t="s">
        <v>519</v>
      </c>
      <c r="E66" s="28" t="s">
        <v>611</v>
      </c>
      <c r="F66" s="28" t="s">
        <v>465</v>
      </c>
      <c r="G66" s="28" t="s">
        <v>611</v>
      </c>
      <c r="H66" s="28" t="s">
        <v>522</v>
      </c>
      <c r="I66" s="28" t="s">
        <v>523</v>
      </c>
      <c r="J66" s="38" t="s">
        <v>611</v>
      </c>
    </row>
    <row r="67" ht="45" spans="1:10">
      <c r="A67" s="264"/>
      <c r="B67" s="264"/>
      <c r="C67" s="28" t="s">
        <v>518</v>
      </c>
      <c r="D67" s="28" t="s">
        <v>519</v>
      </c>
      <c r="E67" s="28" t="s">
        <v>612</v>
      </c>
      <c r="F67" s="28" t="s">
        <v>465</v>
      </c>
      <c r="G67" s="28" t="s">
        <v>613</v>
      </c>
      <c r="H67" s="28" t="s">
        <v>522</v>
      </c>
      <c r="I67" s="28" t="s">
        <v>523</v>
      </c>
      <c r="J67" s="38" t="s">
        <v>613</v>
      </c>
    </row>
    <row r="68" ht="22.5" spans="1:10">
      <c r="A68" s="264"/>
      <c r="B68" s="264"/>
      <c r="C68" s="28" t="s">
        <v>518</v>
      </c>
      <c r="D68" s="28" t="s">
        <v>553</v>
      </c>
      <c r="E68" s="28" t="s">
        <v>614</v>
      </c>
      <c r="F68" s="28" t="s">
        <v>465</v>
      </c>
      <c r="G68" s="28" t="s">
        <v>614</v>
      </c>
      <c r="H68" s="28" t="s">
        <v>522</v>
      </c>
      <c r="I68" s="28" t="s">
        <v>523</v>
      </c>
      <c r="J68" s="38" t="s">
        <v>614</v>
      </c>
    </row>
    <row r="69" spans="1:10">
      <c r="A69" s="265"/>
      <c r="B69" s="265"/>
      <c r="C69" s="28" t="s">
        <v>531</v>
      </c>
      <c r="D69" s="28" t="s">
        <v>532</v>
      </c>
      <c r="E69" s="28" t="s">
        <v>615</v>
      </c>
      <c r="F69" s="28" t="s">
        <v>474</v>
      </c>
      <c r="G69" s="28">
        <v>97</v>
      </c>
      <c r="H69" s="28" t="s">
        <v>488</v>
      </c>
      <c r="I69" s="28" t="s">
        <v>523</v>
      </c>
      <c r="J69" s="38" t="s">
        <v>616</v>
      </c>
    </row>
  </sheetData>
  <mergeCells count="16">
    <mergeCell ref="A2:J2"/>
    <mergeCell ref="A3:H3"/>
    <mergeCell ref="A8:A29"/>
    <mergeCell ref="A30:A33"/>
    <mergeCell ref="A34:A42"/>
    <mergeCell ref="A44:A46"/>
    <mergeCell ref="A48:A52"/>
    <mergeCell ref="A54:A57"/>
    <mergeCell ref="A58:A69"/>
    <mergeCell ref="B8:B29"/>
    <mergeCell ref="B30:B33"/>
    <mergeCell ref="B34:B42"/>
    <mergeCell ref="B44:B46"/>
    <mergeCell ref="B48:B52"/>
    <mergeCell ref="B54:B57"/>
    <mergeCell ref="B58:B69"/>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workbookViewId="0">
      <selection activeCell="A3" sqref="A3:C3"/>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4.7142857142857" style="8" customWidth="1"/>
    <col min="11" max="11" width="23.2857142857143" style="8" customWidth="1"/>
    <col min="12" max="12" width="13.7142857142857" style="8" customWidth="1"/>
    <col min="13" max="13" width="28.4285714285714" style="8" customWidth="1"/>
    <col min="14" max="16384" width="8.57142857142857" style="8" customWidth="1"/>
  </cols>
  <sheetData>
    <row r="1" s="8" customFormat="1" customHeight="1" spans="1:13">
      <c r="A1" s="181"/>
      <c r="B1" s="181"/>
      <c r="C1" s="181"/>
      <c r="D1" s="181"/>
      <c r="E1" s="181"/>
      <c r="F1" s="181"/>
      <c r="G1" s="181"/>
      <c r="H1" s="181"/>
      <c r="I1" s="181"/>
      <c r="J1" s="235"/>
      <c r="K1" s="235"/>
      <c r="L1" s="235"/>
      <c r="M1" s="236"/>
    </row>
    <row r="2" s="8" customFormat="1" ht="41.25" customHeight="1" spans="1:13">
      <c r="A2" s="181" t="s">
        <v>617</v>
      </c>
      <c r="B2" s="182"/>
      <c r="C2" s="182"/>
      <c r="D2" s="182"/>
      <c r="E2" s="182"/>
      <c r="F2" s="182"/>
      <c r="G2" s="182"/>
      <c r="H2" s="182"/>
      <c r="I2" s="182"/>
      <c r="J2" s="182"/>
      <c r="K2" s="182"/>
      <c r="L2" s="182"/>
      <c r="M2" s="182"/>
    </row>
    <row r="3" s="8" customFormat="1" ht="17.25" customHeight="1" spans="1:13">
      <c r="A3" s="183" t="s">
        <v>21</v>
      </c>
      <c r="B3" s="183"/>
      <c r="C3" s="184"/>
      <c r="D3" s="185"/>
      <c r="E3" s="185"/>
      <c r="F3" s="185"/>
      <c r="G3" s="185"/>
      <c r="H3" s="185"/>
      <c r="I3" s="185"/>
      <c r="J3" s="235"/>
      <c r="K3" s="235"/>
      <c r="L3" s="235"/>
      <c r="M3" s="236" t="s">
        <v>214</v>
      </c>
    </row>
    <row r="4" s="8" customFormat="1" ht="30" customHeight="1" spans="1:13">
      <c r="A4" s="186" t="s">
        <v>618</v>
      </c>
      <c r="B4" s="187">
        <v>340001</v>
      </c>
      <c r="C4" s="188"/>
      <c r="D4" s="188"/>
      <c r="E4" s="189"/>
      <c r="F4" s="190" t="s">
        <v>619</v>
      </c>
      <c r="G4" s="189"/>
      <c r="H4" s="191" t="s">
        <v>90</v>
      </c>
      <c r="I4" s="188"/>
      <c r="J4" s="188"/>
      <c r="K4" s="188"/>
      <c r="L4" s="188"/>
      <c r="M4" s="189"/>
    </row>
    <row r="5" s="8" customFormat="1" ht="32.25" customHeight="1" spans="1:13">
      <c r="A5" s="12" t="s">
        <v>1</v>
      </c>
      <c r="B5" s="13"/>
      <c r="C5" s="13"/>
      <c r="D5" s="13"/>
      <c r="E5" s="13"/>
      <c r="F5" s="13"/>
      <c r="G5" s="13"/>
      <c r="H5" s="13"/>
      <c r="I5" s="13"/>
      <c r="J5" s="13"/>
      <c r="K5" s="14"/>
      <c r="L5" s="12" t="s">
        <v>620</v>
      </c>
      <c r="M5" s="216"/>
    </row>
    <row r="6" s="8" customFormat="1" ht="140" customHeight="1" spans="1:13">
      <c r="A6" s="35" t="s">
        <v>621</v>
      </c>
      <c r="B6" s="192" t="s">
        <v>622</v>
      </c>
      <c r="C6" s="193" t="s">
        <v>623</v>
      </c>
      <c r="D6" s="194"/>
      <c r="E6" s="194"/>
      <c r="F6" s="194"/>
      <c r="G6" s="194"/>
      <c r="H6" s="194"/>
      <c r="I6" s="194"/>
      <c r="J6" s="237"/>
      <c r="K6" s="238"/>
      <c r="L6" s="239" t="s">
        <v>624</v>
      </c>
      <c r="M6" s="216"/>
    </row>
    <row r="7" s="8" customFormat="1" ht="145" customHeight="1" spans="1:13">
      <c r="A7" s="37"/>
      <c r="B7" s="192" t="s">
        <v>625</v>
      </c>
      <c r="C7" s="193" t="s">
        <v>626</v>
      </c>
      <c r="D7" s="194"/>
      <c r="E7" s="194"/>
      <c r="F7" s="194"/>
      <c r="G7" s="194"/>
      <c r="H7" s="194"/>
      <c r="I7" s="194"/>
      <c r="J7" s="237"/>
      <c r="K7" s="238"/>
      <c r="L7" s="239" t="s">
        <v>627</v>
      </c>
      <c r="M7" s="216"/>
    </row>
    <row r="8" s="8" customFormat="1" ht="163" customHeight="1" spans="1:13">
      <c r="A8" s="192" t="s">
        <v>628</v>
      </c>
      <c r="B8" s="195" t="s">
        <v>629</v>
      </c>
      <c r="C8" s="196" t="s">
        <v>630</v>
      </c>
      <c r="D8" s="197"/>
      <c r="E8" s="197"/>
      <c r="F8" s="197"/>
      <c r="G8" s="197"/>
      <c r="H8" s="197"/>
      <c r="I8" s="197"/>
      <c r="J8" s="237"/>
      <c r="K8" s="238"/>
      <c r="L8" s="240" t="s">
        <v>631</v>
      </c>
      <c r="M8" s="216"/>
    </row>
    <row r="9" s="8" customFormat="1" ht="32.25" customHeight="1" spans="1:13">
      <c r="A9" s="198" t="s">
        <v>632</v>
      </c>
      <c r="B9" s="199"/>
      <c r="C9" s="199"/>
      <c r="D9" s="199"/>
      <c r="E9" s="199"/>
      <c r="F9" s="199"/>
      <c r="G9" s="199"/>
      <c r="H9" s="199"/>
      <c r="I9" s="199"/>
      <c r="J9" s="199"/>
      <c r="K9" s="199"/>
      <c r="L9" s="199"/>
      <c r="M9" s="241"/>
    </row>
    <row r="10" s="8" customFormat="1" ht="32.25" customHeight="1" spans="1:13">
      <c r="A10" s="200" t="s">
        <v>633</v>
      </c>
      <c r="B10" s="201"/>
      <c r="C10" s="202" t="s">
        <v>634</v>
      </c>
      <c r="D10" s="203"/>
      <c r="E10" s="203"/>
      <c r="F10" s="203"/>
      <c r="G10" s="204"/>
      <c r="H10" s="12" t="s">
        <v>635</v>
      </c>
      <c r="I10" s="13"/>
      <c r="J10" s="14"/>
      <c r="K10" s="13" t="s">
        <v>636</v>
      </c>
      <c r="L10" s="13"/>
      <c r="M10" s="14"/>
    </row>
    <row r="11" s="8" customFormat="1" ht="32.25" customHeight="1" spans="1:13">
      <c r="A11" s="205"/>
      <c r="B11" s="206"/>
      <c r="C11" s="207"/>
      <c r="D11" s="208"/>
      <c r="E11" s="208"/>
      <c r="F11" s="208"/>
      <c r="G11" s="209"/>
      <c r="H11" s="192" t="s">
        <v>637</v>
      </c>
      <c r="I11" s="192" t="s">
        <v>638</v>
      </c>
      <c r="J11" s="242" t="s">
        <v>639</v>
      </c>
      <c r="K11" s="242" t="s">
        <v>637</v>
      </c>
      <c r="L11" s="242" t="s">
        <v>638</v>
      </c>
      <c r="M11" s="243" t="s">
        <v>639</v>
      </c>
    </row>
    <row r="12" s="8" customFormat="1" ht="30" customHeight="1" spans="1:13">
      <c r="A12" s="210" t="s">
        <v>75</v>
      </c>
      <c r="B12" s="211"/>
      <c r="C12" s="211"/>
      <c r="D12" s="211"/>
      <c r="E12" s="211"/>
      <c r="F12" s="211"/>
      <c r="G12" s="212"/>
      <c r="H12" s="213">
        <f>SUM(H13:H22)</f>
        <v>107935008</v>
      </c>
      <c r="I12" s="244">
        <f>SUM(I13:I21)</f>
        <v>41488729</v>
      </c>
      <c r="J12" s="223">
        <f>SUM(J13:J22)</f>
        <v>66446279</v>
      </c>
      <c r="K12" s="223">
        <f>SUM(K13:K22)</f>
        <v>102935008</v>
      </c>
      <c r="L12" s="223">
        <f>SUM(L13:L21)</f>
        <v>41488729</v>
      </c>
      <c r="M12" s="223">
        <f>SUM(M13:M22)</f>
        <v>66446279</v>
      </c>
    </row>
    <row r="13" s="8" customFormat="1" ht="30" customHeight="1" spans="1:13">
      <c r="A13" s="193" t="s">
        <v>640</v>
      </c>
      <c r="B13" s="214"/>
      <c r="C13" s="193" t="s">
        <v>641</v>
      </c>
      <c r="D13" s="194"/>
      <c r="E13" s="194"/>
      <c r="F13" s="194"/>
      <c r="G13" s="214"/>
      <c r="H13" s="215">
        <v>14509218</v>
      </c>
      <c r="I13" s="245">
        <v>14509218</v>
      </c>
      <c r="J13" s="246"/>
      <c r="K13" s="246">
        <v>14509218</v>
      </c>
      <c r="L13" s="246">
        <v>14509218</v>
      </c>
      <c r="M13" s="246"/>
    </row>
    <row r="14" s="8" customFormat="1" ht="30" customHeight="1" spans="1:13">
      <c r="A14" s="193" t="s">
        <v>642</v>
      </c>
      <c r="B14" s="216"/>
      <c r="C14" s="193" t="s">
        <v>643</v>
      </c>
      <c r="D14" s="217"/>
      <c r="E14" s="217"/>
      <c r="F14" s="217"/>
      <c r="G14" s="216"/>
      <c r="H14" s="215">
        <v>14747627</v>
      </c>
      <c r="I14" s="215">
        <v>14747627</v>
      </c>
      <c r="J14" s="247"/>
      <c r="K14" s="247">
        <v>14747627</v>
      </c>
      <c r="L14" s="248">
        <v>14747627</v>
      </c>
      <c r="M14" s="248"/>
    </row>
    <row r="15" s="8" customFormat="1" ht="30" customHeight="1" spans="1:13">
      <c r="A15" s="193" t="s">
        <v>644</v>
      </c>
      <c r="B15" s="216"/>
      <c r="C15" s="193" t="s">
        <v>645</v>
      </c>
      <c r="D15" s="217"/>
      <c r="E15" s="217"/>
      <c r="F15" s="217"/>
      <c r="G15" s="216"/>
      <c r="H15" s="215">
        <v>4226416</v>
      </c>
      <c r="I15" s="215">
        <v>4226416</v>
      </c>
      <c r="J15" s="215"/>
      <c r="K15" s="247">
        <v>4226416</v>
      </c>
      <c r="L15" s="248">
        <v>4226416</v>
      </c>
      <c r="M15" s="248"/>
    </row>
    <row r="16" s="8" customFormat="1" ht="30" customHeight="1" spans="1:13">
      <c r="A16" s="193" t="s">
        <v>646</v>
      </c>
      <c r="B16" s="216"/>
      <c r="C16" s="193" t="s">
        <v>647</v>
      </c>
      <c r="D16" s="217"/>
      <c r="E16" s="217"/>
      <c r="F16" s="217"/>
      <c r="G16" s="216"/>
      <c r="H16" s="215">
        <v>2154291</v>
      </c>
      <c r="I16" s="215">
        <v>626000</v>
      </c>
      <c r="J16" s="215">
        <v>1528291</v>
      </c>
      <c r="K16" s="247">
        <v>2154291</v>
      </c>
      <c r="L16" s="248">
        <v>626000</v>
      </c>
      <c r="M16" s="248">
        <v>1528291</v>
      </c>
    </row>
    <row r="17" s="8" customFormat="1" ht="30" customHeight="1" spans="1:13">
      <c r="A17" s="193" t="s">
        <v>648</v>
      </c>
      <c r="B17" s="216"/>
      <c r="C17" s="193" t="s">
        <v>649</v>
      </c>
      <c r="D17" s="217"/>
      <c r="E17" s="217"/>
      <c r="F17" s="217"/>
      <c r="G17" s="216"/>
      <c r="H17" s="215">
        <v>1307628</v>
      </c>
      <c r="I17" s="215">
        <v>1307628</v>
      </c>
      <c r="J17" s="215"/>
      <c r="K17" s="247">
        <v>1307628</v>
      </c>
      <c r="L17" s="248">
        <v>1307628</v>
      </c>
      <c r="M17" s="248"/>
    </row>
    <row r="18" s="8" customFormat="1" ht="120" customHeight="1" spans="1:13">
      <c r="A18" s="193" t="s">
        <v>416</v>
      </c>
      <c r="B18" s="216"/>
      <c r="C18" s="193" t="s">
        <v>650</v>
      </c>
      <c r="D18" s="217"/>
      <c r="E18" s="217"/>
      <c r="F18" s="217"/>
      <c r="G18" s="216"/>
      <c r="H18" s="215">
        <v>65000000</v>
      </c>
      <c r="I18" s="215">
        <v>5800000</v>
      </c>
      <c r="J18" s="215">
        <v>59200000</v>
      </c>
      <c r="K18" s="247">
        <v>60000000</v>
      </c>
      <c r="L18" s="248">
        <v>5800000</v>
      </c>
      <c r="M18" s="248">
        <v>59200000</v>
      </c>
    </row>
    <row r="19" s="8" customFormat="1" ht="30" customHeight="1" spans="1:13">
      <c r="A19" s="193" t="s">
        <v>392</v>
      </c>
      <c r="B19" s="216"/>
      <c r="C19" s="193" t="s">
        <v>392</v>
      </c>
      <c r="D19" s="217"/>
      <c r="E19" s="217"/>
      <c r="F19" s="217"/>
      <c r="G19" s="216"/>
      <c r="H19" s="215">
        <v>250000</v>
      </c>
      <c r="I19" s="215">
        <v>250000</v>
      </c>
      <c r="J19" s="215"/>
      <c r="K19" s="247">
        <v>250000</v>
      </c>
      <c r="L19" s="248">
        <v>250000</v>
      </c>
      <c r="M19" s="248"/>
    </row>
    <row r="20" s="8" customFormat="1" ht="30" customHeight="1" spans="1:13">
      <c r="A20" s="193" t="s">
        <v>651</v>
      </c>
      <c r="B20" s="216"/>
      <c r="C20" s="193" t="s">
        <v>651</v>
      </c>
      <c r="D20" s="217"/>
      <c r="E20" s="217"/>
      <c r="F20" s="217"/>
      <c r="G20" s="216"/>
      <c r="H20" s="215">
        <v>54840</v>
      </c>
      <c r="I20" s="215">
        <v>21840</v>
      </c>
      <c r="J20" s="215">
        <v>33000</v>
      </c>
      <c r="K20" s="247">
        <v>54840</v>
      </c>
      <c r="L20" s="248">
        <v>21840</v>
      </c>
      <c r="M20" s="248">
        <v>33000</v>
      </c>
    </row>
    <row r="21" s="8" customFormat="1" ht="34.5" customHeight="1" spans="1:13">
      <c r="A21" s="218" t="s">
        <v>382</v>
      </c>
      <c r="B21" s="219"/>
      <c r="C21" s="218" t="s">
        <v>382</v>
      </c>
      <c r="D21" s="220"/>
      <c r="E21" s="220"/>
      <c r="F21" s="220"/>
      <c r="G21" s="219"/>
      <c r="H21" s="221">
        <v>5534988</v>
      </c>
      <c r="I21" s="221"/>
      <c r="J21" s="221">
        <v>5534988</v>
      </c>
      <c r="K21" s="249">
        <v>5534988</v>
      </c>
      <c r="L21" s="250"/>
      <c r="M21" s="250">
        <v>5534988</v>
      </c>
    </row>
    <row r="22" s="8" customFormat="1" ht="34.5" customHeight="1" spans="1:13">
      <c r="A22" s="222" t="s">
        <v>443</v>
      </c>
      <c r="B22" s="222"/>
      <c r="C22" s="222" t="s">
        <v>652</v>
      </c>
      <c r="D22" s="222"/>
      <c r="E22" s="222"/>
      <c r="F22" s="222"/>
      <c r="G22" s="222"/>
      <c r="H22" s="223">
        <v>150000</v>
      </c>
      <c r="I22" s="223"/>
      <c r="J22" s="223">
        <v>150000</v>
      </c>
      <c r="K22" s="246">
        <f>L22+M22</f>
        <v>150000</v>
      </c>
      <c r="L22" s="246"/>
      <c r="M22" s="223">
        <v>150000</v>
      </c>
    </row>
    <row r="23" s="8" customFormat="1" ht="32.25" customHeight="1" spans="1:13">
      <c r="A23" s="224" t="s">
        <v>653</v>
      </c>
      <c r="B23" s="225"/>
      <c r="C23" s="225"/>
      <c r="D23" s="225"/>
      <c r="E23" s="225"/>
      <c r="F23" s="225"/>
      <c r="G23" s="225"/>
      <c r="H23" s="225"/>
      <c r="I23" s="225"/>
      <c r="J23" s="225"/>
      <c r="K23" s="225"/>
      <c r="L23" s="225"/>
      <c r="M23" s="251"/>
    </row>
    <row r="24" s="8" customFormat="1" ht="32.25" customHeight="1" spans="1:13">
      <c r="A24" s="226" t="s">
        <v>654</v>
      </c>
      <c r="B24" s="227"/>
      <c r="C24" s="227"/>
      <c r="D24" s="227"/>
      <c r="E24" s="227"/>
      <c r="F24" s="227"/>
      <c r="G24" s="228"/>
      <c r="H24" s="229" t="s">
        <v>655</v>
      </c>
      <c r="I24" s="219"/>
      <c r="J24" s="252" t="s">
        <v>459</v>
      </c>
      <c r="K24" s="253"/>
      <c r="L24" s="229" t="s">
        <v>656</v>
      </c>
      <c r="M24" s="219"/>
    </row>
    <row r="25" s="8" customFormat="1" ht="36" customHeight="1" spans="1:13">
      <c r="A25" s="230" t="s">
        <v>452</v>
      </c>
      <c r="B25" s="230" t="s">
        <v>657</v>
      </c>
      <c r="C25" s="231" t="s">
        <v>454</v>
      </c>
      <c r="D25" s="231" t="s">
        <v>455</v>
      </c>
      <c r="E25" s="231" t="s">
        <v>456</v>
      </c>
      <c r="F25" s="231" t="s">
        <v>457</v>
      </c>
      <c r="G25" s="231" t="s">
        <v>458</v>
      </c>
      <c r="H25" s="232"/>
      <c r="I25" s="254"/>
      <c r="J25" s="232"/>
      <c r="K25" s="255"/>
      <c r="L25" s="232"/>
      <c r="M25" s="254"/>
    </row>
    <row r="26" ht="12.75" spans="1:13">
      <c r="A26" s="233" t="s">
        <v>462</v>
      </c>
      <c r="B26" s="233" t="s">
        <v>463</v>
      </c>
      <c r="C26" s="28" t="s">
        <v>658</v>
      </c>
      <c r="D26" s="233" t="s">
        <v>474</v>
      </c>
      <c r="E26" s="233" t="s">
        <v>208</v>
      </c>
      <c r="F26" s="233" t="s">
        <v>659</v>
      </c>
      <c r="G26" s="233" t="s">
        <v>468</v>
      </c>
      <c r="H26" s="234" t="s">
        <v>660</v>
      </c>
      <c r="I26" s="254"/>
      <c r="J26" s="256" t="s">
        <v>661</v>
      </c>
      <c r="K26" s="257"/>
      <c r="L26" s="258" t="s">
        <v>662</v>
      </c>
      <c r="M26" s="259"/>
    </row>
    <row r="27" ht="12.75" spans="1:13">
      <c r="A27" s="233" t="s">
        <v>462</v>
      </c>
      <c r="B27" s="233" t="s">
        <v>463</v>
      </c>
      <c r="C27" s="28" t="s">
        <v>663</v>
      </c>
      <c r="D27" s="233" t="s">
        <v>474</v>
      </c>
      <c r="E27" s="233" t="s">
        <v>211</v>
      </c>
      <c r="F27" s="233" t="s">
        <v>659</v>
      </c>
      <c r="G27" s="233" t="s">
        <v>468</v>
      </c>
      <c r="H27" s="234" t="s">
        <v>660</v>
      </c>
      <c r="I27" s="254"/>
      <c r="J27" s="256" t="s">
        <v>664</v>
      </c>
      <c r="K27" s="257"/>
      <c r="L27" s="258" t="s">
        <v>662</v>
      </c>
      <c r="M27" s="259"/>
    </row>
    <row r="28" ht="12.75" spans="1:13">
      <c r="A28" s="233" t="s">
        <v>462</v>
      </c>
      <c r="B28" s="233" t="s">
        <v>463</v>
      </c>
      <c r="C28" s="28" t="s">
        <v>665</v>
      </c>
      <c r="D28" s="233" t="s">
        <v>465</v>
      </c>
      <c r="E28" s="233" t="s">
        <v>240</v>
      </c>
      <c r="F28" s="233" t="s">
        <v>475</v>
      </c>
      <c r="G28" s="233" t="s">
        <v>468</v>
      </c>
      <c r="H28" s="234" t="s">
        <v>660</v>
      </c>
      <c r="I28" s="254"/>
      <c r="J28" s="256" t="s">
        <v>666</v>
      </c>
      <c r="K28" s="257"/>
      <c r="L28" s="258" t="s">
        <v>662</v>
      </c>
      <c r="M28" s="259"/>
    </row>
    <row r="29" ht="12.75" spans="1:13">
      <c r="A29" s="233" t="s">
        <v>462</v>
      </c>
      <c r="B29" s="233" t="s">
        <v>463</v>
      </c>
      <c r="C29" s="28" t="s">
        <v>667</v>
      </c>
      <c r="D29" s="233" t="s">
        <v>465</v>
      </c>
      <c r="E29" s="233" t="s">
        <v>250</v>
      </c>
      <c r="F29" s="233" t="s">
        <v>668</v>
      </c>
      <c r="G29" s="233" t="s">
        <v>468</v>
      </c>
      <c r="H29" s="234" t="s">
        <v>660</v>
      </c>
      <c r="I29" s="254"/>
      <c r="J29" s="256" t="s">
        <v>669</v>
      </c>
      <c r="K29" s="257"/>
      <c r="L29" s="258" t="s">
        <v>662</v>
      </c>
      <c r="M29" s="259"/>
    </row>
    <row r="30" ht="22.5" spans="1:13">
      <c r="A30" s="233" t="s">
        <v>462</v>
      </c>
      <c r="B30" s="233" t="s">
        <v>463</v>
      </c>
      <c r="C30" s="28" t="s">
        <v>670</v>
      </c>
      <c r="D30" s="233" t="s">
        <v>474</v>
      </c>
      <c r="E30" s="233" t="s">
        <v>207</v>
      </c>
      <c r="F30" s="233" t="s">
        <v>475</v>
      </c>
      <c r="G30" s="233" t="s">
        <v>468</v>
      </c>
      <c r="H30" s="234" t="s">
        <v>660</v>
      </c>
      <c r="I30" s="254"/>
      <c r="J30" s="256" t="s">
        <v>671</v>
      </c>
      <c r="K30" s="257"/>
      <c r="L30" s="258" t="s">
        <v>662</v>
      </c>
      <c r="M30" s="259"/>
    </row>
    <row r="31" ht="22.5" spans="1:13">
      <c r="A31" s="233" t="s">
        <v>462</v>
      </c>
      <c r="B31" s="233" t="s">
        <v>463</v>
      </c>
      <c r="C31" s="28" t="s">
        <v>672</v>
      </c>
      <c r="D31" s="233" t="s">
        <v>474</v>
      </c>
      <c r="E31" s="233" t="s">
        <v>240</v>
      </c>
      <c r="F31" s="233" t="s">
        <v>475</v>
      </c>
      <c r="G31" s="233" t="s">
        <v>468</v>
      </c>
      <c r="H31" s="234" t="s">
        <v>660</v>
      </c>
      <c r="I31" s="254"/>
      <c r="J31" s="256" t="s">
        <v>673</v>
      </c>
      <c r="K31" s="257"/>
      <c r="L31" s="258" t="s">
        <v>662</v>
      </c>
      <c r="M31" s="259"/>
    </row>
    <row r="32" ht="12.75" spans="1:13">
      <c r="A32" s="233" t="s">
        <v>462</v>
      </c>
      <c r="B32" s="233" t="s">
        <v>463</v>
      </c>
      <c r="C32" s="28" t="s">
        <v>473</v>
      </c>
      <c r="D32" s="233" t="s">
        <v>474</v>
      </c>
      <c r="E32" s="233" t="s">
        <v>211</v>
      </c>
      <c r="F32" s="233" t="s">
        <v>475</v>
      </c>
      <c r="G32" s="233" t="s">
        <v>468</v>
      </c>
      <c r="H32" s="234" t="s">
        <v>660</v>
      </c>
      <c r="I32" s="254"/>
      <c r="J32" s="256" t="s">
        <v>476</v>
      </c>
      <c r="K32" s="257"/>
      <c r="L32" s="258" t="s">
        <v>662</v>
      </c>
      <c r="M32" s="259"/>
    </row>
    <row r="33" ht="12.75" spans="1:13">
      <c r="A33" s="233" t="s">
        <v>462</v>
      </c>
      <c r="B33" s="233" t="s">
        <v>463</v>
      </c>
      <c r="C33" s="28" t="s">
        <v>481</v>
      </c>
      <c r="D33" s="233" t="s">
        <v>465</v>
      </c>
      <c r="E33" s="233" t="s">
        <v>482</v>
      </c>
      <c r="F33" s="233" t="s">
        <v>475</v>
      </c>
      <c r="G33" s="233" t="s">
        <v>468</v>
      </c>
      <c r="H33" s="234" t="s">
        <v>660</v>
      </c>
      <c r="I33" s="254"/>
      <c r="J33" s="256" t="s">
        <v>674</v>
      </c>
      <c r="K33" s="257"/>
      <c r="L33" s="258" t="s">
        <v>662</v>
      </c>
      <c r="M33" s="259"/>
    </row>
    <row r="34" ht="12.75" spans="1:13">
      <c r="A34" s="233" t="s">
        <v>462</v>
      </c>
      <c r="B34" s="233" t="s">
        <v>485</v>
      </c>
      <c r="C34" s="28" t="s">
        <v>675</v>
      </c>
      <c r="D34" s="233" t="s">
        <v>465</v>
      </c>
      <c r="E34" s="233" t="s">
        <v>491</v>
      </c>
      <c r="F34" s="233" t="s">
        <v>488</v>
      </c>
      <c r="G34" s="233" t="s">
        <v>468</v>
      </c>
      <c r="H34" s="234" t="s">
        <v>660</v>
      </c>
      <c r="I34" s="254"/>
      <c r="J34" s="256" t="s">
        <v>676</v>
      </c>
      <c r="K34" s="257"/>
      <c r="L34" s="258" t="s">
        <v>662</v>
      </c>
      <c r="M34" s="259"/>
    </row>
    <row r="35" ht="12.75" spans="1:13">
      <c r="A35" s="233" t="s">
        <v>462</v>
      </c>
      <c r="B35" s="233" t="s">
        <v>485</v>
      </c>
      <c r="C35" s="28" t="s">
        <v>486</v>
      </c>
      <c r="D35" s="233" t="s">
        <v>465</v>
      </c>
      <c r="E35" s="233" t="s">
        <v>491</v>
      </c>
      <c r="F35" s="233" t="s">
        <v>488</v>
      </c>
      <c r="G35" s="233" t="s">
        <v>468</v>
      </c>
      <c r="H35" s="234" t="s">
        <v>660</v>
      </c>
      <c r="I35" s="254"/>
      <c r="J35" s="256" t="s">
        <v>677</v>
      </c>
      <c r="K35" s="257"/>
      <c r="L35" s="258" t="s">
        <v>662</v>
      </c>
      <c r="M35" s="259"/>
    </row>
    <row r="36" ht="12.75" spans="1:13">
      <c r="A36" s="233" t="s">
        <v>462</v>
      </c>
      <c r="B36" s="233" t="s">
        <v>485</v>
      </c>
      <c r="C36" s="28" t="s">
        <v>493</v>
      </c>
      <c r="D36" s="233" t="s">
        <v>465</v>
      </c>
      <c r="E36" s="233" t="s">
        <v>487</v>
      </c>
      <c r="F36" s="233" t="s">
        <v>488</v>
      </c>
      <c r="G36" s="233" t="s">
        <v>468</v>
      </c>
      <c r="H36" s="234" t="s">
        <v>660</v>
      </c>
      <c r="I36" s="254"/>
      <c r="J36" s="256" t="s">
        <v>678</v>
      </c>
      <c r="K36" s="257"/>
      <c r="L36" s="258" t="s">
        <v>662</v>
      </c>
      <c r="M36" s="259"/>
    </row>
    <row r="37" ht="22.5" spans="1:13">
      <c r="A37" s="233" t="s">
        <v>462</v>
      </c>
      <c r="B37" s="233" t="s">
        <v>485</v>
      </c>
      <c r="C37" s="28" t="s">
        <v>496</v>
      </c>
      <c r="D37" s="233" t="s">
        <v>465</v>
      </c>
      <c r="E37" s="233" t="s">
        <v>487</v>
      </c>
      <c r="F37" s="233" t="s">
        <v>488</v>
      </c>
      <c r="G37" s="233" t="s">
        <v>468</v>
      </c>
      <c r="H37" s="234" t="s">
        <v>660</v>
      </c>
      <c r="I37" s="254"/>
      <c r="J37" s="256" t="s">
        <v>679</v>
      </c>
      <c r="K37" s="257"/>
      <c r="L37" s="258" t="s">
        <v>662</v>
      </c>
      <c r="M37" s="259"/>
    </row>
    <row r="38" ht="12.75" spans="1:13">
      <c r="A38" s="233" t="s">
        <v>462</v>
      </c>
      <c r="B38" s="233" t="s">
        <v>485</v>
      </c>
      <c r="C38" s="28" t="s">
        <v>498</v>
      </c>
      <c r="D38" s="233" t="s">
        <v>465</v>
      </c>
      <c r="E38" s="233" t="s">
        <v>491</v>
      </c>
      <c r="F38" s="233" t="s">
        <v>488</v>
      </c>
      <c r="G38" s="233" t="s">
        <v>468</v>
      </c>
      <c r="H38" s="234" t="s">
        <v>660</v>
      </c>
      <c r="I38" s="254"/>
      <c r="J38" s="256" t="s">
        <v>680</v>
      </c>
      <c r="K38" s="257"/>
      <c r="L38" s="258" t="s">
        <v>662</v>
      </c>
      <c r="M38" s="259"/>
    </row>
    <row r="39" ht="12.75" spans="1:13">
      <c r="A39" s="233" t="s">
        <v>462</v>
      </c>
      <c r="B39" s="233" t="s">
        <v>485</v>
      </c>
      <c r="C39" s="28" t="s">
        <v>500</v>
      </c>
      <c r="D39" s="233" t="s">
        <v>465</v>
      </c>
      <c r="E39" s="233" t="s">
        <v>491</v>
      </c>
      <c r="F39" s="233" t="s">
        <v>488</v>
      </c>
      <c r="G39" s="233" t="s">
        <v>468</v>
      </c>
      <c r="H39" s="234" t="s">
        <v>660</v>
      </c>
      <c r="I39" s="254"/>
      <c r="J39" s="256" t="s">
        <v>501</v>
      </c>
      <c r="K39" s="257"/>
      <c r="L39" s="258" t="s">
        <v>662</v>
      </c>
      <c r="M39" s="259"/>
    </row>
    <row r="40" ht="12.75" spans="1:13">
      <c r="A40" s="233" t="s">
        <v>462</v>
      </c>
      <c r="B40" s="233" t="s">
        <v>485</v>
      </c>
      <c r="C40" s="28" t="s">
        <v>502</v>
      </c>
      <c r="D40" s="233" t="s">
        <v>465</v>
      </c>
      <c r="E40" s="233" t="s">
        <v>503</v>
      </c>
      <c r="F40" s="233" t="s">
        <v>488</v>
      </c>
      <c r="G40" s="233" t="s">
        <v>468</v>
      </c>
      <c r="H40" s="234" t="s">
        <v>660</v>
      </c>
      <c r="I40" s="254"/>
      <c r="J40" s="256" t="s">
        <v>681</v>
      </c>
      <c r="K40" s="257"/>
      <c r="L40" s="258" t="s">
        <v>662</v>
      </c>
      <c r="M40" s="259"/>
    </row>
    <row r="41" ht="12.75" spans="1:13">
      <c r="A41" s="233" t="s">
        <v>462</v>
      </c>
      <c r="B41" s="233" t="s">
        <v>485</v>
      </c>
      <c r="C41" s="28" t="s">
        <v>505</v>
      </c>
      <c r="D41" s="233" t="s">
        <v>465</v>
      </c>
      <c r="E41" s="233" t="s">
        <v>487</v>
      </c>
      <c r="F41" s="233" t="s">
        <v>488</v>
      </c>
      <c r="G41" s="233" t="s">
        <v>468</v>
      </c>
      <c r="H41" s="234" t="s">
        <v>660</v>
      </c>
      <c r="I41" s="254"/>
      <c r="J41" s="256" t="s">
        <v>682</v>
      </c>
      <c r="K41" s="257"/>
      <c r="L41" s="258" t="s">
        <v>662</v>
      </c>
      <c r="M41" s="259"/>
    </row>
    <row r="42" ht="12.75" spans="1:13">
      <c r="A42" s="233" t="s">
        <v>462</v>
      </c>
      <c r="B42" s="233" t="s">
        <v>485</v>
      </c>
      <c r="C42" s="28" t="s">
        <v>507</v>
      </c>
      <c r="D42" s="233" t="s">
        <v>465</v>
      </c>
      <c r="E42" s="233" t="s">
        <v>494</v>
      </c>
      <c r="F42" s="233" t="s">
        <v>488</v>
      </c>
      <c r="G42" s="233" t="s">
        <v>468</v>
      </c>
      <c r="H42" s="234" t="s">
        <v>660</v>
      </c>
      <c r="I42" s="254"/>
      <c r="J42" s="256" t="s">
        <v>683</v>
      </c>
      <c r="K42" s="257"/>
      <c r="L42" s="258" t="s">
        <v>662</v>
      </c>
      <c r="M42" s="259"/>
    </row>
    <row r="43" ht="12.75" spans="1:13">
      <c r="A43" s="233" t="s">
        <v>462</v>
      </c>
      <c r="B43" s="233" t="s">
        <v>485</v>
      </c>
      <c r="C43" s="28" t="s">
        <v>516</v>
      </c>
      <c r="D43" s="233" t="s">
        <v>465</v>
      </c>
      <c r="E43" s="233" t="s">
        <v>491</v>
      </c>
      <c r="F43" s="233" t="s">
        <v>488</v>
      </c>
      <c r="G43" s="233" t="s">
        <v>468</v>
      </c>
      <c r="H43" s="234" t="s">
        <v>660</v>
      </c>
      <c r="I43" s="254"/>
      <c r="J43" s="256" t="s">
        <v>684</v>
      </c>
      <c r="K43" s="257"/>
      <c r="L43" s="258" t="s">
        <v>662</v>
      </c>
      <c r="M43" s="259"/>
    </row>
    <row r="44" ht="33.75" spans="1:13">
      <c r="A44" s="233" t="s">
        <v>518</v>
      </c>
      <c r="B44" s="233" t="s">
        <v>519</v>
      </c>
      <c r="C44" s="28" t="s">
        <v>685</v>
      </c>
      <c r="D44" s="233" t="s">
        <v>465</v>
      </c>
      <c r="E44" s="233" t="s">
        <v>686</v>
      </c>
      <c r="F44" s="233" t="s">
        <v>522</v>
      </c>
      <c r="G44" s="233" t="s">
        <v>523</v>
      </c>
      <c r="H44" s="234" t="s">
        <v>660</v>
      </c>
      <c r="I44" s="254"/>
      <c r="J44" s="256" t="s">
        <v>685</v>
      </c>
      <c r="K44" s="257"/>
      <c r="L44" s="258" t="s">
        <v>662</v>
      </c>
      <c r="M44" s="259"/>
    </row>
    <row r="45" ht="22.5" spans="1:13">
      <c r="A45" s="233" t="s">
        <v>518</v>
      </c>
      <c r="B45" s="233" t="s">
        <v>519</v>
      </c>
      <c r="C45" s="28" t="s">
        <v>687</v>
      </c>
      <c r="D45" s="233" t="s">
        <v>465</v>
      </c>
      <c r="E45" s="233" t="s">
        <v>688</v>
      </c>
      <c r="F45" s="233" t="s">
        <v>522</v>
      </c>
      <c r="G45" s="233" t="s">
        <v>523</v>
      </c>
      <c r="H45" s="234" t="s">
        <v>660</v>
      </c>
      <c r="I45" s="254"/>
      <c r="J45" s="256" t="s">
        <v>687</v>
      </c>
      <c r="K45" s="257"/>
      <c r="L45" s="258" t="s">
        <v>662</v>
      </c>
      <c r="M45" s="259"/>
    </row>
    <row r="46" ht="22.5" spans="1:13">
      <c r="A46" s="233" t="s">
        <v>518</v>
      </c>
      <c r="B46" s="233" t="s">
        <v>519</v>
      </c>
      <c r="C46" s="28" t="s">
        <v>689</v>
      </c>
      <c r="D46" s="233" t="s">
        <v>465</v>
      </c>
      <c r="E46" s="233" t="s">
        <v>690</v>
      </c>
      <c r="F46" s="233" t="s">
        <v>522</v>
      </c>
      <c r="G46" s="233" t="s">
        <v>523</v>
      </c>
      <c r="H46" s="234" t="s">
        <v>660</v>
      </c>
      <c r="I46" s="254"/>
      <c r="J46" s="256" t="s">
        <v>689</v>
      </c>
      <c r="K46" s="257"/>
      <c r="L46" s="258" t="s">
        <v>662</v>
      </c>
      <c r="M46" s="259"/>
    </row>
    <row r="47" ht="33.75" spans="1:13">
      <c r="A47" s="233" t="s">
        <v>518</v>
      </c>
      <c r="B47" s="233" t="s">
        <v>519</v>
      </c>
      <c r="C47" s="28" t="s">
        <v>691</v>
      </c>
      <c r="D47" s="233" t="s">
        <v>465</v>
      </c>
      <c r="E47" s="233" t="s">
        <v>692</v>
      </c>
      <c r="F47" s="233" t="s">
        <v>522</v>
      </c>
      <c r="G47" s="233" t="s">
        <v>523</v>
      </c>
      <c r="H47" s="234" t="s">
        <v>660</v>
      </c>
      <c r="I47" s="254"/>
      <c r="J47" s="256" t="s">
        <v>691</v>
      </c>
      <c r="K47" s="257"/>
      <c r="L47" s="258" t="s">
        <v>662</v>
      </c>
      <c r="M47" s="259"/>
    </row>
    <row r="48" ht="22.5" spans="1:13">
      <c r="A48" s="233" t="s">
        <v>518</v>
      </c>
      <c r="B48" s="233" t="s">
        <v>519</v>
      </c>
      <c r="C48" s="28" t="s">
        <v>693</v>
      </c>
      <c r="D48" s="233" t="s">
        <v>465</v>
      </c>
      <c r="E48" s="233" t="s">
        <v>521</v>
      </c>
      <c r="F48" s="233" t="s">
        <v>522</v>
      </c>
      <c r="G48" s="233" t="s">
        <v>523</v>
      </c>
      <c r="H48" s="234" t="s">
        <v>660</v>
      </c>
      <c r="I48" s="254"/>
      <c r="J48" s="256" t="s">
        <v>693</v>
      </c>
      <c r="K48" s="257"/>
      <c r="L48" s="258" t="s">
        <v>662</v>
      </c>
      <c r="M48" s="259"/>
    </row>
    <row r="49" ht="12.75" spans="1:13">
      <c r="A49" s="233" t="s">
        <v>518</v>
      </c>
      <c r="B49" s="233" t="s">
        <v>519</v>
      </c>
      <c r="C49" s="28" t="s">
        <v>694</v>
      </c>
      <c r="D49" s="233" t="s">
        <v>465</v>
      </c>
      <c r="E49" s="233" t="s">
        <v>695</v>
      </c>
      <c r="F49" s="233" t="s">
        <v>522</v>
      </c>
      <c r="G49" s="233" t="s">
        <v>523</v>
      </c>
      <c r="H49" s="234" t="s">
        <v>660</v>
      </c>
      <c r="I49" s="254"/>
      <c r="J49" s="256" t="s">
        <v>694</v>
      </c>
      <c r="K49" s="257"/>
      <c r="L49" s="258" t="s">
        <v>662</v>
      </c>
      <c r="M49" s="259"/>
    </row>
    <row r="50" ht="12.75" spans="1:13">
      <c r="A50" s="233" t="s">
        <v>518</v>
      </c>
      <c r="B50" s="233" t="s">
        <v>519</v>
      </c>
      <c r="C50" s="28" t="s">
        <v>696</v>
      </c>
      <c r="D50" s="233" t="s">
        <v>465</v>
      </c>
      <c r="E50" s="233" t="s">
        <v>697</v>
      </c>
      <c r="F50" s="233" t="s">
        <v>522</v>
      </c>
      <c r="G50" s="233" t="s">
        <v>523</v>
      </c>
      <c r="H50" s="234" t="s">
        <v>660</v>
      </c>
      <c r="I50" s="254"/>
      <c r="J50" s="256" t="s">
        <v>696</v>
      </c>
      <c r="K50" s="257"/>
      <c r="L50" s="258" t="s">
        <v>662</v>
      </c>
      <c r="M50" s="259"/>
    </row>
    <row r="51" ht="12.75" spans="1:13">
      <c r="A51" s="233" t="s">
        <v>531</v>
      </c>
      <c r="B51" s="233" t="s">
        <v>532</v>
      </c>
      <c r="C51" s="28" t="s">
        <v>615</v>
      </c>
      <c r="D51" s="233" t="s">
        <v>465</v>
      </c>
      <c r="E51" s="233" t="s">
        <v>487</v>
      </c>
      <c r="F51" s="233" t="s">
        <v>488</v>
      </c>
      <c r="G51" s="233" t="s">
        <v>523</v>
      </c>
      <c r="H51" s="234" t="s">
        <v>660</v>
      </c>
      <c r="I51" s="254"/>
      <c r="J51" s="256" t="s">
        <v>698</v>
      </c>
      <c r="K51" s="257"/>
      <c r="L51" s="260" t="s">
        <v>662</v>
      </c>
      <c r="M51" s="261"/>
    </row>
  </sheetData>
  <mergeCells count="123">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6:A7"/>
    <mergeCell ref="A10:B11"/>
    <mergeCell ref="C10:G11"/>
    <mergeCell ref="H24:I25"/>
    <mergeCell ref="J24:K25"/>
    <mergeCell ref="L24:M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A3" sqref="A3:D3"/>
    </sheetView>
  </sheetViews>
  <sheetFormatPr defaultColWidth="8.88571428571429" defaultRowHeight="14.25" customHeight="1" outlineLevelCol="5"/>
  <cols>
    <col min="1" max="2" width="21.1333333333333" style="157" customWidth="1"/>
    <col min="3" max="3" width="35.4285714285714" style="81" customWidth="1"/>
    <col min="4" max="4" width="27.7142857142857" style="81" customWidth="1"/>
    <col min="5" max="6" width="36.7142857142857" style="81" customWidth="1"/>
    <col min="7" max="7" width="9.13333333333333" style="81" customWidth="1"/>
    <col min="8" max="16384" width="9.13333333333333" style="81"/>
  </cols>
  <sheetData>
    <row r="1" ht="12" customHeight="1" spans="1:6">
      <c r="A1" s="158">
        <v>0</v>
      </c>
      <c r="B1" s="158">
        <v>0</v>
      </c>
      <c r="C1" s="159">
        <v>1</v>
      </c>
      <c r="D1" s="160"/>
      <c r="E1" s="160"/>
      <c r="F1" s="160"/>
    </row>
    <row r="2" ht="26.25" customHeight="1" spans="1:6">
      <c r="A2" s="161" t="s">
        <v>12</v>
      </c>
      <c r="B2" s="161"/>
      <c r="C2" s="162"/>
      <c r="D2" s="162"/>
      <c r="E2" s="162"/>
      <c r="F2" s="162"/>
    </row>
    <row r="3" ht="13.5" customHeight="1" spans="1:6">
      <c r="A3" s="163" t="s">
        <v>21</v>
      </c>
      <c r="B3" s="163"/>
      <c r="C3" s="159"/>
      <c r="D3" s="160"/>
      <c r="E3" s="160"/>
      <c r="F3" s="160" t="s">
        <v>22</v>
      </c>
    </row>
    <row r="4" ht="19.5" customHeight="1" spans="1:6">
      <c r="A4" s="89" t="s">
        <v>221</v>
      </c>
      <c r="B4" s="164" t="s">
        <v>101</v>
      </c>
      <c r="C4" s="89" t="s">
        <v>102</v>
      </c>
      <c r="D4" s="90" t="s">
        <v>699</v>
      </c>
      <c r="E4" s="91"/>
      <c r="F4" s="165"/>
    </row>
    <row r="5" ht="18.75" customHeight="1" spans="1:6">
      <c r="A5" s="93"/>
      <c r="B5" s="166"/>
      <c r="C5" s="94"/>
      <c r="D5" s="89" t="s">
        <v>75</v>
      </c>
      <c r="E5" s="90" t="s">
        <v>104</v>
      </c>
      <c r="F5" s="89" t="s">
        <v>105</v>
      </c>
    </row>
    <row r="6" ht="18.75" customHeight="1" spans="1:6">
      <c r="A6" s="173">
        <v>1</v>
      </c>
      <c r="B6" s="173" t="s">
        <v>208</v>
      </c>
      <c r="C6" s="89">
        <v>3</v>
      </c>
      <c r="D6" s="167" t="s">
        <v>210</v>
      </c>
      <c r="E6" s="167" t="s">
        <v>211</v>
      </c>
      <c r="F6" s="109">
        <v>6</v>
      </c>
    </row>
    <row r="7" ht="18.75" customHeight="1" spans="1:6">
      <c r="A7" s="121" t="s">
        <v>90</v>
      </c>
      <c r="B7" s="174" t="s">
        <v>140</v>
      </c>
      <c r="C7" s="175" t="s">
        <v>141</v>
      </c>
      <c r="D7" s="176">
        <v>59200000</v>
      </c>
      <c r="E7" s="177"/>
      <c r="F7" s="176">
        <v>59200000</v>
      </c>
    </row>
    <row r="8" ht="18.75" customHeight="1" spans="1:6">
      <c r="A8" s="121" t="s">
        <v>90</v>
      </c>
      <c r="B8" s="174" t="s">
        <v>158</v>
      </c>
      <c r="C8" s="175" t="s">
        <v>159</v>
      </c>
      <c r="D8" s="176">
        <v>59200000</v>
      </c>
      <c r="E8" s="145"/>
      <c r="F8" s="176">
        <v>59200000</v>
      </c>
    </row>
    <row r="9" ht="18.75" customHeight="1" spans="1:6">
      <c r="A9" s="121" t="s">
        <v>90</v>
      </c>
      <c r="B9" s="174" t="s">
        <v>160</v>
      </c>
      <c r="C9" s="175" t="s">
        <v>161</v>
      </c>
      <c r="D9" s="176">
        <v>59200000</v>
      </c>
      <c r="E9" s="145"/>
      <c r="F9" s="176">
        <v>59200000</v>
      </c>
    </row>
    <row r="10" ht="18.75" customHeight="1" spans="1:6">
      <c r="A10" s="178" t="s">
        <v>168</v>
      </c>
      <c r="B10" s="179"/>
      <c r="C10" s="180" t="s">
        <v>168</v>
      </c>
      <c r="D10" s="168">
        <f>D9</f>
        <v>59200000</v>
      </c>
      <c r="E10" s="169" t="s">
        <v>113</v>
      </c>
      <c r="F10" s="176">
        <f>F9</f>
        <v>59200000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7"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58">
        <v>0</v>
      </c>
      <c r="B1" s="158">
        <v>0</v>
      </c>
      <c r="C1" s="159">
        <v>1</v>
      </c>
      <c r="D1" s="160"/>
      <c r="E1" s="160"/>
      <c r="F1" s="160"/>
    </row>
    <row r="2" s="81" customFormat="1" ht="26.25" customHeight="1" spans="1:6">
      <c r="A2" s="161" t="s">
        <v>13</v>
      </c>
      <c r="B2" s="161"/>
      <c r="C2" s="162"/>
      <c r="D2" s="162"/>
      <c r="E2" s="162"/>
      <c r="F2" s="162"/>
    </row>
    <row r="3" s="81" customFormat="1" ht="13.5" customHeight="1" spans="1:6">
      <c r="A3" s="163" t="s">
        <v>21</v>
      </c>
      <c r="B3" s="163"/>
      <c r="C3" s="159"/>
      <c r="D3" s="160"/>
      <c r="E3" s="160"/>
      <c r="F3" s="160" t="s">
        <v>22</v>
      </c>
    </row>
    <row r="4" s="81" customFormat="1" ht="19.5" customHeight="1" spans="1:6">
      <c r="A4" s="89" t="s">
        <v>221</v>
      </c>
      <c r="B4" s="164" t="s">
        <v>101</v>
      </c>
      <c r="C4" s="89" t="s">
        <v>102</v>
      </c>
      <c r="D4" s="90" t="s">
        <v>700</v>
      </c>
      <c r="E4" s="91"/>
      <c r="F4" s="165"/>
    </row>
    <row r="5" s="81" customFormat="1" ht="18.75" customHeight="1" spans="1:6">
      <c r="A5" s="93"/>
      <c r="B5" s="166"/>
      <c r="C5" s="94"/>
      <c r="D5" s="89" t="s">
        <v>75</v>
      </c>
      <c r="E5" s="90" t="s">
        <v>104</v>
      </c>
      <c r="F5" s="89" t="s">
        <v>105</v>
      </c>
    </row>
    <row r="6" s="81" customFormat="1" ht="18.75" customHeight="1" spans="1:6">
      <c r="A6" s="167">
        <v>1</v>
      </c>
      <c r="B6" s="167" t="s">
        <v>208</v>
      </c>
      <c r="C6" s="109">
        <v>3</v>
      </c>
      <c r="D6" s="167" t="s">
        <v>210</v>
      </c>
      <c r="E6" s="167" t="s">
        <v>211</v>
      </c>
      <c r="F6" s="109">
        <v>6</v>
      </c>
    </row>
    <row r="7" s="81" customFormat="1" ht="18.75" customHeight="1" spans="1:6">
      <c r="A7" s="78" t="s">
        <v>113</v>
      </c>
      <c r="B7" s="78" t="s">
        <v>113</v>
      </c>
      <c r="C7" s="78" t="s">
        <v>113</v>
      </c>
      <c r="D7" s="168" t="s">
        <v>113</v>
      </c>
      <c r="E7" s="169" t="s">
        <v>113</v>
      </c>
      <c r="F7" s="169" t="s">
        <v>113</v>
      </c>
    </row>
    <row r="8" s="81" customFormat="1" ht="18.75" customHeight="1" spans="1:6">
      <c r="A8" s="170" t="s">
        <v>168</v>
      </c>
      <c r="B8" s="171"/>
      <c r="C8" s="172"/>
      <c r="D8" s="168" t="s">
        <v>113</v>
      </c>
      <c r="E8" s="169" t="s">
        <v>113</v>
      </c>
      <c r="F8" s="169" t="s">
        <v>113</v>
      </c>
    </row>
    <row r="9" customHeight="1" spans="1:1">
      <c r="A9" s="157" t="s">
        <v>701</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zoomScaleSheetLayoutView="60" workbookViewId="0">
      <selection activeCell="A3" sqref="A3:F3"/>
    </sheetView>
  </sheetViews>
  <sheetFormatPr defaultColWidth="8.88571428571429" defaultRowHeight="14.25" customHeight="1"/>
  <cols>
    <col min="1" max="1" width="26.7142857142857" style="81" customWidth="1"/>
    <col min="2" max="2" width="21.7142857142857" style="81" customWidth="1"/>
    <col min="3" max="3" width="35.2857142857143" style="81" customWidth="1"/>
    <col min="4" max="4" width="7.71428571428571" style="81" customWidth="1"/>
    <col min="5" max="6" width="10.2857142857143" style="81" customWidth="1"/>
    <col min="7" max="7" width="12" style="81" customWidth="1"/>
    <col min="8" max="10" width="10" style="81" customWidth="1"/>
    <col min="11" max="11" width="9.13333333333333" style="66" customWidth="1"/>
    <col min="12" max="13" width="9.13333333333333" style="81" customWidth="1"/>
    <col min="14" max="15" width="12.7142857142857" style="81" customWidth="1"/>
    <col min="16" max="16" width="9.13333333333333" style="66" customWidth="1"/>
    <col min="17" max="17" width="10.4285714285714" style="81" customWidth="1"/>
    <col min="18" max="18" width="9.13333333333333" style="66" customWidth="1"/>
    <col min="19" max="16384" width="9.13333333333333" style="66"/>
  </cols>
  <sheetData>
    <row r="1" ht="13.5" customHeight="1" spans="1:17">
      <c r="A1" s="83"/>
      <c r="B1" s="83"/>
      <c r="C1" s="83"/>
      <c r="D1" s="83"/>
      <c r="E1" s="83"/>
      <c r="F1" s="83"/>
      <c r="G1" s="83"/>
      <c r="H1" s="83"/>
      <c r="I1" s="83"/>
      <c r="J1" s="83"/>
      <c r="P1" s="79"/>
      <c r="Q1" s="155"/>
    </row>
    <row r="2" ht="27.75" customHeight="1" spans="1:17">
      <c r="A2" s="133" t="s">
        <v>14</v>
      </c>
      <c r="B2" s="68"/>
      <c r="C2" s="68"/>
      <c r="D2" s="68"/>
      <c r="E2" s="68"/>
      <c r="F2" s="68"/>
      <c r="G2" s="68"/>
      <c r="H2" s="68"/>
      <c r="I2" s="68"/>
      <c r="J2" s="68"/>
      <c r="K2" s="69"/>
      <c r="L2" s="68"/>
      <c r="M2" s="68"/>
      <c r="N2" s="68"/>
      <c r="O2" s="68"/>
      <c r="P2" s="69"/>
      <c r="Q2" s="68"/>
    </row>
    <row r="3" ht="18.75" customHeight="1" spans="1:17">
      <c r="A3" s="86" t="s">
        <v>21</v>
      </c>
      <c r="B3" s="87"/>
      <c r="C3" s="87"/>
      <c r="D3" s="87"/>
      <c r="E3" s="87"/>
      <c r="F3" s="87"/>
      <c r="G3" s="87"/>
      <c r="H3" s="87"/>
      <c r="I3" s="87"/>
      <c r="J3" s="87"/>
      <c r="P3" s="149"/>
      <c r="Q3" s="156" t="s">
        <v>214</v>
      </c>
    </row>
    <row r="4" ht="15.75" customHeight="1" spans="1:17">
      <c r="A4" s="95" t="s">
        <v>702</v>
      </c>
      <c r="B4" s="134" t="s">
        <v>703</v>
      </c>
      <c r="C4" s="134" t="s">
        <v>704</v>
      </c>
      <c r="D4" s="134" t="s">
        <v>705</v>
      </c>
      <c r="E4" s="134" t="s">
        <v>706</v>
      </c>
      <c r="F4" s="134" t="s">
        <v>707</v>
      </c>
      <c r="G4" s="74" t="s">
        <v>228</v>
      </c>
      <c r="H4" s="135"/>
      <c r="I4" s="135"/>
      <c r="J4" s="74"/>
      <c r="K4" s="150"/>
      <c r="L4" s="74"/>
      <c r="M4" s="74"/>
      <c r="N4" s="74"/>
      <c r="O4" s="74"/>
      <c r="P4" s="150"/>
      <c r="Q4" s="75"/>
    </row>
    <row r="5" ht="17.25" customHeight="1" spans="1:17">
      <c r="A5" s="136"/>
      <c r="B5" s="137"/>
      <c r="C5" s="137"/>
      <c r="D5" s="137"/>
      <c r="E5" s="137"/>
      <c r="F5" s="137"/>
      <c r="G5" s="138" t="s">
        <v>75</v>
      </c>
      <c r="H5" s="115" t="s">
        <v>78</v>
      </c>
      <c r="I5" s="115" t="s">
        <v>708</v>
      </c>
      <c r="J5" s="137" t="s">
        <v>709</v>
      </c>
      <c r="K5" s="151" t="s">
        <v>710</v>
      </c>
      <c r="L5" s="140" t="s">
        <v>82</v>
      </c>
      <c r="M5" s="140"/>
      <c r="N5" s="140"/>
      <c r="O5" s="140"/>
      <c r="P5" s="152"/>
      <c r="Q5" s="139"/>
    </row>
    <row r="6" ht="54" customHeight="1" spans="1:17">
      <c r="A6" s="108"/>
      <c r="B6" s="139"/>
      <c r="C6" s="139"/>
      <c r="D6" s="139"/>
      <c r="E6" s="139"/>
      <c r="F6" s="139"/>
      <c r="G6" s="140"/>
      <c r="H6" s="115"/>
      <c r="I6" s="115"/>
      <c r="J6" s="139"/>
      <c r="K6" s="153"/>
      <c r="L6" s="139" t="s">
        <v>77</v>
      </c>
      <c r="M6" s="139" t="s">
        <v>84</v>
      </c>
      <c r="N6" s="139" t="s">
        <v>372</v>
      </c>
      <c r="O6" s="139" t="s">
        <v>86</v>
      </c>
      <c r="P6" s="153" t="s">
        <v>87</v>
      </c>
      <c r="Q6" s="139" t="s">
        <v>88</v>
      </c>
    </row>
    <row r="7" ht="15" customHeight="1" spans="1:17">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row>
    <row r="8" ht="21" customHeight="1" spans="1:17">
      <c r="A8" s="25" t="s">
        <v>90</v>
      </c>
      <c r="B8" s="141"/>
      <c r="C8" s="141"/>
      <c r="D8" s="141"/>
      <c r="E8" s="141"/>
      <c r="F8" s="142">
        <v>13375</v>
      </c>
      <c r="G8" s="142">
        <v>13375</v>
      </c>
      <c r="H8" s="142">
        <v>13375</v>
      </c>
      <c r="I8" s="142" t="s">
        <v>113</v>
      </c>
      <c r="J8" s="142" t="s">
        <v>113</v>
      </c>
      <c r="K8" s="142" t="s">
        <v>113</v>
      </c>
      <c r="L8" s="142" t="s">
        <v>113</v>
      </c>
      <c r="M8" s="142" t="s">
        <v>113</v>
      </c>
      <c r="N8" s="142" t="s">
        <v>113</v>
      </c>
      <c r="O8" s="142"/>
      <c r="P8" s="142" t="s">
        <v>113</v>
      </c>
      <c r="Q8" s="142" t="s">
        <v>113</v>
      </c>
    </row>
    <row r="9" ht="21" customHeight="1" spans="1:17">
      <c r="A9" s="25" t="s">
        <v>92</v>
      </c>
      <c r="B9" s="141" t="s">
        <v>113</v>
      </c>
      <c r="C9" s="141" t="s">
        <v>113</v>
      </c>
      <c r="D9" s="141" t="s">
        <v>113</v>
      </c>
      <c r="E9" s="141" t="s">
        <v>113</v>
      </c>
      <c r="F9" s="143">
        <v>3200</v>
      </c>
      <c r="G9" s="143">
        <v>3200</v>
      </c>
      <c r="H9" s="144">
        <v>3200</v>
      </c>
      <c r="I9" s="142"/>
      <c r="J9" s="142"/>
      <c r="K9" s="142"/>
      <c r="L9" s="142"/>
      <c r="M9" s="142"/>
      <c r="N9" s="142"/>
      <c r="O9" s="142"/>
      <c r="P9" s="142"/>
      <c r="Q9" s="142"/>
    </row>
    <row r="10" ht="21" customHeight="1" spans="1:17">
      <c r="A10" s="25" t="s">
        <v>711</v>
      </c>
      <c r="B10" s="141" t="s">
        <v>712</v>
      </c>
      <c r="C10" s="141" t="s">
        <v>713</v>
      </c>
      <c r="D10" s="141" t="s">
        <v>714</v>
      </c>
      <c r="E10" s="141" t="s">
        <v>250</v>
      </c>
      <c r="F10" s="143">
        <v>3200</v>
      </c>
      <c r="G10" s="143">
        <v>3200</v>
      </c>
      <c r="H10" s="144">
        <v>3200</v>
      </c>
      <c r="I10" s="142"/>
      <c r="J10" s="142"/>
      <c r="K10" s="142"/>
      <c r="L10" s="142"/>
      <c r="M10" s="142"/>
      <c r="N10" s="142"/>
      <c r="O10" s="142"/>
      <c r="P10" s="142"/>
      <c r="Q10" s="142"/>
    </row>
    <row r="11" ht="21" customHeight="1" spans="1:17">
      <c r="A11" s="25" t="s">
        <v>94</v>
      </c>
      <c r="B11" s="145"/>
      <c r="C11" s="145"/>
      <c r="D11" s="145"/>
      <c r="E11" s="145"/>
      <c r="F11" s="143">
        <v>5550</v>
      </c>
      <c r="G11" s="143">
        <v>5550</v>
      </c>
      <c r="H11" s="144">
        <v>5550</v>
      </c>
      <c r="I11" s="142"/>
      <c r="J11" s="142"/>
      <c r="K11" s="142"/>
      <c r="L11" s="142"/>
      <c r="M11" s="142"/>
      <c r="N11" s="142"/>
      <c r="O11" s="142"/>
      <c r="P11" s="142"/>
      <c r="Q11" s="142"/>
    </row>
    <row r="12" ht="21" customHeight="1" spans="1:17">
      <c r="A12" s="25" t="s">
        <v>711</v>
      </c>
      <c r="B12" s="141" t="s">
        <v>715</v>
      </c>
      <c r="C12" s="141" t="s">
        <v>713</v>
      </c>
      <c r="D12" s="141" t="s">
        <v>716</v>
      </c>
      <c r="E12" s="141" t="s">
        <v>717</v>
      </c>
      <c r="F12" s="143">
        <v>5550</v>
      </c>
      <c r="G12" s="143">
        <v>5550</v>
      </c>
      <c r="H12" s="144">
        <v>5550</v>
      </c>
      <c r="I12" s="142"/>
      <c r="J12" s="142"/>
      <c r="K12" s="142"/>
      <c r="L12" s="142"/>
      <c r="M12" s="142"/>
      <c r="N12" s="142"/>
      <c r="O12" s="142"/>
      <c r="P12" s="142"/>
      <c r="Q12" s="142"/>
    </row>
    <row r="13" ht="21" customHeight="1" spans="1:17">
      <c r="A13" s="25" t="s">
        <v>96</v>
      </c>
      <c r="B13" s="145"/>
      <c r="C13" s="145"/>
      <c r="D13" s="145"/>
      <c r="E13" s="145"/>
      <c r="F13" s="143">
        <v>4625</v>
      </c>
      <c r="G13" s="143">
        <v>4625</v>
      </c>
      <c r="H13" s="144">
        <v>4625</v>
      </c>
      <c r="I13" s="142"/>
      <c r="J13" s="142"/>
      <c r="K13" s="142"/>
      <c r="L13" s="142"/>
      <c r="M13" s="142"/>
      <c r="N13" s="142"/>
      <c r="O13" s="142"/>
      <c r="P13" s="142"/>
      <c r="Q13" s="142"/>
    </row>
    <row r="14" ht="21" customHeight="1" spans="1:17">
      <c r="A14" s="25" t="s">
        <v>711</v>
      </c>
      <c r="B14" s="141" t="s">
        <v>713</v>
      </c>
      <c r="C14" s="141" t="s">
        <v>713</v>
      </c>
      <c r="D14" s="141" t="s">
        <v>714</v>
      </c>
      <c r="E14" s="141" t="s">
        <v>718</v>
      </c>
      <c r="F14" s="143">
        <v>4625</v>
      </c>
      <c r="G14" s="143">
        <v>4625</v>
      </c>
      <c r="H14" s="144">
        <v>4625</v>
      </c>
      <c r="I14" s="154" t="s">
        <v>113</v>
      </c>
      <c r="J14" s="154" t="s">
        <v>113</v>
      </c>
      <c r="K14" s="142" t="s">
        <v>113</v>
      </c>
      <c r="L14" s="154" t="s">
        <v>113</v>
      </c>
      <c r="M14" s="154" t="s">
        <v>113</v>
      </c>
      <c r="N14" s="154" t="s">
        <v>113</v>
      </c>
      <c r="O14" s="154"/>
      <c r="P14" s="142" t="s">
        <v>113</v>
      </c>
      <c r="Q14" s="154" t="s">
        <v>113</v>
      </c>
    </row>
    <row r="15" ht="21" customHeight="1" spans="1:17">
      <c r="A15" s="146" t="s">
        <v>168</v>
      </c>
      <c r="B15" s="147"/>
      <c r="C15" s="147"/>
      <c r="D15" s="147"/>
      <c r="E15" s="148"/>
      <c r="F15" s="142">
        <f>F9+F11+F13</f>
        <v>13375</v>
      </c>
      <c r="G15" s="142">
        <f>G9+G11+G13</f>
        <v>13375</v>
      </c>
      <c r="H15" s="142">
        <f>H9+H11+H13</f>
        <v>13375</v>
      </c>
      <c r="I15" s="142" t="s">
        <v>113</v>
      </c>
      <c r="J15" s="142" t="s">
        <v>113</v>
      </c>
      <c r="K15" s="142" t="s">
        <v>113</v>
      </c>
      <c r="L15" s="142" t="s">
        <v>113</v>
      </c>
      <c r="M15" s="142" t="s">
        <v>113</v>
      </c>
      <c r="N15" s="142" t="s">
        <v>113</v>
      </c>
      <c r="O15" s="142"/>
      <c r="P15" s="142" t="s">
        <v>113</v>
      </c>
      <c r="Q15" s="142" t="s">
        <v>113</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A3" sqref="A3:C3"/>
    </sheetView>
  </sheetViews>
  <sheetFormatPr defaultColWidth="8.71428571428571" defaultRowHeight="14.25" customHeight="1"/>
  <cols>
    <col min="1" max="2" width="9.13333333333333" style="111" customWidth="1"/>
    <col min="3" max="3" width="17.1428571428571" style="111" customWidth="1"/>
    <col min="4" max="6" width="9.13333333333333" style="111" customWidth="1"/>
    <col min="7" max="7" width="12" style="81" customWidth="1"/>
    <col min="8" max="10" width="10" style="81" customWidth="1"/>
    <col min="11" max="11" width="9.13333333333333" style="66" customWidth="1"/>
    <col min="12" max="13" width="9.13333333333333" style="81" customWidth="1"/>
    <col min="14" max="15" width="12.7142857142857" style="81" customWidth="1"/>
    <col min="16" max="16" width="9.13333333333333" style="66" customWidth="1"/>
    <col min="17" max="17" width="10.4285714285714" style="81" customWidth="1"/>
    <col min="18" max="18" width="9.13333333333333" style="66" customWidth="1"/>
    <col min="19" max="246" width="9.13333333333333" style="66"/>
    <col min="247" max="255" width="8.71428571428571" style="66"/>
  </cols>
  <sheetData>
    <row r="1" ht="13.5" customHeight="1" spans="1:17">
      <c r="A1" s="83"/>
      <c r="B1" s="83"/>
      <c r="C1" s="83"/>
      <c r="D1" s="83"/>
      <c r="E1" s="83"/>
      <c r="F1" s="83"/>
      <c r="G1" s="112"/>
      <c r="H1" s="112"/>
      <c r="I1" s="112"/>
      <c r="J1" s="112"/>
      <c r="K1" s="124"/>
      <c r="L1" s="125"/>
      <c r="M1" s="125"/>
      <c r="N1" s="125"/>
      <c r="O1" s="125"/>
      <c r="P1" s="126"/>
      <c r="Q1" s="131"/>
    </row>
    <row r="2" ht="27.75" customHeight="1" spans="1:17">
      <c r="A2" s="113" t="s">
        <v>15</v>
      </c>
      <c r="B2" s="113"/>
      <c r="C2" s="113"/>
      <c r="D2" s="113"/>
      <c r="E2" s="113"/>
      <c r="F2" s="113"/>
      <c r="G2" s="113"/>
      <c r="H2" s="113"/>
      <c r="I2" s="113"/>
      <c r="J2" s="113"/>
      <c r="K2" s="113"/>
      <c r="L2" s="113"/>
      <c r="M2" s="113"/>
      <c r="N2" s="113"/>
      <c r="O2" s="113"/>
      <c r="P2" s="113"/>
      <c r="Q2" s="113"/>
    </row>
    <row r="3" ht="26.1" customHeight="1" spans="1:17">
      <c r="A3" s="86" t="s">
        <v>21</v>
      </c>
      <c r="B3" s="87"/>
      <c r="C3" s="87"/>
      <c r="D3" s="87"/>
      <c r="E3" s="87"/>
      <c r="F3" s="87"/>
      <c r="G3" s="114"/>
      <c r="H3" s="114"/>
      <c r="I3" s="114"/>
      <c r="J3" s="114"/>
      <c r="K3" s="124"/>
      <c r="L3" s="125"/>
      <c r="M3" s="125"/>
      <c r="N3" s="125"/>
      <c r="O3" s="125"/>
      <c r="P3" s="127"/>
      <c r="Q3" s="132" t="s">
        <v>214</v>
      </c>
    </row>
    <row r="4" ht="15.75" customHeight="1" spans="1:17">
      <c r="A4" s="115" t="s">
        <v>702</v>
      </c>
      <c r="B4" s="115" t="s">
        <v>719</v>
      </c>
      <c r="C4" s="115" t="s">
        <v>720</v>
      </c>
      <c r="D4" s="115" t="s">
        <v>721</v>
      </c>
      <c r="E4" s="115" t="s">
        <v>722</v>
      </c>
      <c r="F4" s="115" t="s">
        <v>723</v>
      </c>
      <c r="G4" s="115" t="s">
        <v>228</v>
      </c>
      <c r="H4" s="115"/>
      <c r="I4" s="115"/>
      <c r="J4" s="115"/>
      <c r="K4" s="128"/>
      <c r="L4" s="115"/>
      <c r="M4" s="115"/>
      <c r="N4" s="115"/>
      <c r="O4" s="115"/>
      <c r="P4" s="128"/>
      <c r="Q4" s="115"/>
    </row>
    <row r="5" ht="17.25" customHeight="1" spans="1:17">
      <c r="A5" s="115"/>
      <c r="B5" s="115"/>
      <c r="C5" s="115"/>
      <c r="D5" s="115"/>
      <c r="E5" s="115"/>
      <c r="F5" s="115"/>
      <c r="G5" s="115" t="s">
        <v>75</v>
      </c>
      <c r="H5" s="115" t="s">
        <v>78</v>
      </c>
      <c r="I5" s="115" t="s">
        <v>708</v>
      </c>
      <c r="J5" s="115" t="s">
        <v>709</v>
      </c>
      <c r="K5" s="129" t="s">
        <v>710</v>
      </c>
      <c r="L5" s="115" t="s">
        <v>82</v>
      </c>
      <c r="M5" s="115"/>
      <c r="N5" s="115"/>
      <c r="O5" s="115"/>
      <c r="P5" s="129"/>
      <c r="Q5" s="115"/>
    </row>
    <row r="6" ht="54" customHeight="1" spans="1:17">
      <c r="A6" s="115"/>
      <c r="B6" s="115"/>
      <c r="C6" s="115"/>
      <c r="D6" s="115"/>
      <c r="E6" s="115"/>
      <c r="F6" s="115"/>
      <c r="G6" s="115"/>
      <c r="H6" s="115"/>
      <c r="I6" s="115"/>
      <c r="J6" s="115"/>
      <c r="K6" s="128"/>
      <c r="L6" s="115" t="s">
        <v>77</v>
      </c>
      <c r="M6" s="115" t="s">
        <v>84</v>
      </c>
      <c r="N6" s="115" t="s">
        <v>372</v>
      </c>
      <c r="O6" s="115" t="s">
        <v>86</v>
      </c>
      <c r="P6" s="128" t="s">
        <v>87</v>
      </c>
      <c r="Q6" s="115" t="s">
        <v>88</v>
      </c>
    </row>
    <row r="7" ht="15" customHeight="1" spans="1:17">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row>
    <row r="8" ht="22.5" customHeight="1" spans="1:17">
      <c r="A8" s="92"/>
      <c r="B8" s="92"/>
      <c r="C8" s="92"/>
      <c r="D8" s="92"/>
      <c r="E8" s="92"/>
      <c r="F8" s="92"/>
      <c r="G8" s="116" t="s">
        <v>113</v>
      </c>
      <c r="H8" s="116" t="s">
        <v>113</v>
      </c>
      <c r="I8" s="116" t="s">
        <v>113</v>
      </c>
      <c r="J8" s="116" t="s">
        <v>113</v>
      </c>
      <c r="K8" s="116" t="s">
        <v>113</v>
      </c>
      <c r="L8" s="116" t="s">
        <v>113</v>
      </c>
      <c r="M8" s="116" t="s">
        <v>113</v>
      </c>
      <c r="N8" s="116" t="s">
        <v>113</v>
      </c>
      <c r="O8" s="116"/>
      <c r="P8" s="116" t="s">
        <v>113</v>
      </c>
      <c r="Q8" s="116" t="s">
        <v>113</v>
      </c>
    </row>
    <row r="9" ht="22.5" customHeight="1" spans="1:17">
      <c r="A9" s="117" t="s">
        <v>724</v>
      </c>
      <c r="B9" s="118"/>
      <c r="C9" s="118"/>
      <c r="D9" s="118"/>
      <c r="E9" s="118"/>
      <c r="F9" s="118"/>
      <c r="G9" s="119" t="s">
        <v>113</v>
      </c>
      <c r="H9" s="119" t="s">
        <v>113</v>
      </c>
      <c r="I9" s="119" t="s">
        <v>113</v>
      </c>
      <c r="J9" s="119" t="s">
        <v>113</v>
      </c>
      <c r="K9" s="116" t="s">
        <v>113</v>
      </c>
      <c r="L9" s="119" t="s">
        <v>113</v>
      </c>
      <c r="M9" s="119" t="s">
        <v>113</v>
      </c>
      <c r="N9" s="119" t="s">
        <v>113</v>
      </c>
      <c r="O9" s="119"/>
      <c r="P9" s="116" t="s">
        <v>113</v>
      </c>
      <c r="Q9" s="119" t="s">
        <v>113</v>
      </c>
    </row>
    <row r="10" ht="22.5" customHeight="1" spans="1:17">
      <c r="A10" s="120"/>
      <c r="B10" s="121"/>
      <c r="C10" s="121"/>
      <c r="D10" s="121"/>
      <c r="E10" s="121"/>
      <c r="F10" s="121"/>
      <c r="G10" s="122" t="s">
        <v>113</v>
      </c>
      <c r="H10" s="122" t="s">
        <v>113</v>
      </c>
      <c r="I10" s="122" t="s">
        <v>113</v>
      </c>
      <c r="J10" s="122" t="s">
        <v>113</v>
      </c>
      <c r="K10" s="122" t="s">
        <v>113</v>
      </c>
      <c r="L10" s="122" t="s">
        <v>113</v>
      </c>
      <c r="M10" s="122" t="s">
        <v>113</v>
      </c>
      <c r="N10" s="122" t="s">
        <v>113</v>
      </c>
      <c r="O10" s="122"/>
      <c r="P10" s="122" t="s">
        <v>113</v>
      </c>
      <c r="Q10" s="122" t="s">
        <v>113</v>
      </c>
    </row>
    <row r="11" ht="22.5" customHeight="1" spans="1:17">
      <c r="A11" s="92" t="s">
        <v>168</v>
      </c>
      <c r="B11" s="92"/>
      <c r="C11" s="92"/>
      <c r="D11" s="92"/>
      <c r="E11" s="92"/>
      <c r="F11" s="92"/>
      <c r="G11" s="123"/>
      <c r="H11" s="123"/>
      <c r="I11" s="123"/>
      <c r="J11" s="123"/>
      <c r="K11" s="130"/>
      <c r="L11" s="123"/>
      <c r="M11" s="123"/>
      <c r="N11" s="123"/>
      <c r="O11" s="123"/>
      <c r="P11" s="130"/>
      <c r="Q11" s="123"/>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6" customWidth="1"/>
    <col min="15" max="246" width="9.13333333333333" style="66"/>
    <col min="247" max="247" width="9.13333333333333" style="82"/>
    <col min="248" max="256" width="8.88571428571429" style="82"/>
  </cols>
  <sheetData>
    <row r="1" s="66" customFormat="1" ht="13.5" customHeight="1" spans="1:13">
      <c r="A1" s="83"/>
      <c r="B1" s="83"/>
      <c r="C1" s="83"/>
      <c r="D1" s="84"/>
      <c r="E1" s="81"/>
      <c r="F1" s="81"/>
      <c r="G1" s="81"/>
      <c r="H1" s="81"/>
      <c r="I1" s="81"/>
      <c r="J1" s="81"/>
      <c r="K1" s="81"/>
      <c r="L1" s="81"/>
      <c r="M1" s="81"/>
    </row>
    <row r="2" s="66" customFormat="1" ht="35" customHeight="1" spans="1:13">
      <c r="A2" s="85" t="s">
        <v>16</v>
      </c>
      <c r="B2" s="85"/>
      <c r="C2" s="85"/>
      <c r="D2" s="85"/>
      <c r="E2" s="85"/>
      <c r="F2" s="85"/>
      <c r="G2" s="85"/>
      <c r="H2" s="85"/>
      <c r="I2" s="85"/>
      <c r="J2" s="85"/>
      <c r="K2" s="85"/>
      <c r="L2" s="85"/>
      <c r="M2" s="85"/>
    </row>
    <row r="3" s="80" customFormat="1" ht="24" customHeight="1" spans="1:13">
      <c r="A3" s="86" t="s">
        <v>21</v>
      </c>
      <c r="B3" s="87"/>
      <c r="C3" s="87"/>
      <c r="D3" s="87"/>
      <c r="E3" s="88"/>
      <c r="F3" s="88"/>
      <c r="G3" s="88"/>
      <c r="H3" s="88"/>
      <c r="I3" s="88"/>
      <c r="J3" s="106"/>
      <c r="K3" s="106"/>
      <c r="L3" s="106"/>
      <c r="M3" s="107" t="s">
        <v>214</v>
      </c>
    </row>
    <row r="4" s="66" customFormat="1" ht="19.5" customHeight="1" spans="1:13">
      <c r="A4" s="89" t="s">
        <v>725</v>
      </c>
      <c r="B4" s="90" t="s">
        <v>228</v>
      </c>
      <c r="C4" s="91"/>
      <c r="D4" s="91"/>
      <c r="E4" s="92" t="s">
        <v>726</v>
      </c>
      <c r="F4" s="92"/>
      <c r="G4" s="92"/>
      <c r="H4" s="92"/>
      <c r="I4" s="92"/>
      <c r="J4" s="92"/>
      <c r="K4" s="92"/>
      <c r="L4" s="92"/>
      <c r="M4" s="92"/>
    </row>
    <row r="5" s="66" customFormat="1" ht="40.5" customHeight="1" spans="1:13">
      <c r="A5" s="93"/>
      <c r="B5" s="94" t="s">
        <v>75</v>
      </c>
      <c r="C5" s="95" t="s">
        <v>78</v>
      </c>
      <c r="D5" s="96" t="s">
        <v>727</v>
      </c>
      <c r="E5" s="93" t="s">
        <v>728</v>
      </c>
      <c r="F5" s="93" t="s">
        <v>729</v>
      </c>
      <c r="G5" s="93" t="s">
        <v>730</v>
      </c>
      <c r="H5" s="93" t="s">
        <v>731</v>
      </c>
      <c r="I5" s="108" t="s">
        <v>732</v>
      </c>
      <c r="J5" s="93" t="s">
        <v>733</v>
      </c>
      <c r="K5" s="93" t="s">
        <v>734</v>
      </c>
      <c r="L5" s="93" t="s">
        <v>735</v>
      </c>
      <c r="M5" s="93" t="s">
        <v>736</v>
      </c>
    </row>
    <row r="6" s="66" customFormat="1" ht="19.5" customHeight="1" spans="1:13">
      <c r="A6" s="89">
        <v>1</v>
      </c>
      <c r="B6" s="89">
        <v>2</v>
      </c>
      <c r="C6" s="89">
        <v>3</v>
      </c>
      <c r="D6" s="97">
        <v>4</v>
      </c>
      <c r="E6" s="89">
        <v>5</v>
      </c>
      <c r="F6" s="89">
        <v>6</v>
      </c>
      <c r="G6" s="89">
        <v>7</v>
      </c>
      <c r="H6" s="98">
        <v>8</v>
      </c>
      <c r="I6" s="109">
        <v>9</v>
      </c>
      <c r="J6" s="109">
        <v>10</v>
      </c>
      <c r="K6" s="109">
        <v>11</v>
      </c>
      <c r="L6" s="98">
        <v>12</v>
      </c>
      <c r="M6" s="109">
        <v>13</v>
      </c>
    </row>
    <row r="7" s="66" customFormat="1" ht="19.5" customHeight="1" spans="1:247">
      <c r="A7" s="99" t="s">
        <v>737</v>
      </c>
      <c r="B7" s="100"/>
      <c r="C7" s="100"/>
      <c r="D7" s="100"/>
      <c r="E7" s="100"/>
      <c r="F7" s="100"/>
      <c r="G7" s="101"/>
      <c r="H7" s="102" t="s">
        <v>113</v>
      </c>
      <c r="I7" s="102" t="s">
        <v>113</v>
      </c>
      <c r="J7" s="102" t="s">
        <v>113</v>
      </c>
      <c r="K7" s="102" t="s">
        <v>113</v>
      </c>
      <c r="L7" s="102" t="s">
        <v>113</v>
      </c>
      <c r="M7" s="102" t="s">
        <v>113</v>
      </c>
      <c r="IM7" s="110"/>
    </row>
    <row r="8" s="66" customFormat="1" ht="19.5" customHeight="1" spans="1:13">
      <c r="A8" s="24" t="s">
        <v>113</v>
      </c>
      <c r="B8" s="103" t="s">
        <v>113</v>
      </c>
      <c r="C8" s="103" t="s">
        <v>113</v>
      </c>
      <c r="D8" s="104" t="s">
        <v>113</v>
      </c>
      <c r="E8" s="103" t="s">
        <v>113</v>
      </c>
      <c r="F8" s="103" t="s">
        <v>113</v>
      </c>
      <c r="G8" s="103" t="s">
        <v>113</v>
      </c>
      <c r="H8" s="105" t="s">
        <v>113</v>
      </c>
      <c r="I8" s="105" t="s">
        <v>113</v>
      </c>
      <c r="J8" s="105" t="s">
        <v>113</v>
      </c>
      <c r="K8" s="105" t="s">
        <v>113</v>
      </c>
      <c r="L8" s="105" t="s">
        <v>113</v>
      </c>
      <c r="M8" s="105" t="s">
        <v>113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I37" sqref="I37"/>
    </sheetView>
  </sheetViews>
  <sheetFormatPr defaultColWidth="8.8857142857142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0:10">
      <c r="J1" s="79"/>
    </row>
    <row r="2" ht="28.5" customHeight="1" spans="1:10">
      <c r="A2" s="67" t="s">
        <v>17</v>
      </c>
      <c r="B2" s="68"/>
      <c r="C2" s="68"/>
      <c r="D2" s="68"/>
      <c r="E2" s="68"/>
      <c r="F2" s="69"/>
      <c r="G2" s="68"/>
      <c r="H2" s="69"/>
      <c r="I2" s="69"/>
      <c r="J2" s="68"/>
    </row>
    <row r="3" ht="17.25" customHeight="1" spans="1:1">
      <c r="A3" s="70" t="s">
        <v>21</v>
      </c>
    </row>
    <row r="4" ht="44.25" customHeight="1" spans="1:10">
      <c r="A4" s="71" t="s">
        <v>450</v>
      </c>
      <c r="B4" s="71" t="s">
        <v>451</v>
      </c>
      <c r="C4" s="71" t="s">
        <v>452</v>
      </c>
      <c r="D4" s="71" t="s">
        <v>453</v>
      </c>
      <c r="E4" s="71" t="s">
        <v>454</v>
      </c>
      <c r="F4" s="72" t="s">
        <v>455</v>
      </c>
      <c r="G4" s="71" t="s">
        <v>456</v>
      </c>
      <c r="H4" s="72" t="s">
        <v>457</v>
      </c>
      <c r="I4" s="72" t="s">
        <v>458</v>
      </c>
      <c r="J4" s="71" t="s">
        <v>459</v>
      </c>
    </row>
    <row r="5" ht="14.25" customHeight="1" spans="1:10">
      <c r="A5" s="71">
        <v>1</v>
      </c>
      <c r="B5" s="71">
        <v>2</v>
      </c>
      <c r="C5" s="71">
        <v>3</v>
      </c>
      <c r="D5" s="71">
        <v>4</v>
      </c>
      <c r="E5" s="71">
        <v>5</v>
      </c>
      <c r="F5" s="71">
        <v>6</v>
      </c>
      <c r="G5" s="71">
        <v>7</v>
      </c>
      <c r="H5" s="71">
        <v>8</v>
      </c>
      <c r="I5" s="71">
        <v>9</v>
      </c>
      <c r="J5" s="71">
        <v>10</v>
      </c>
    </row>
    <row r="6" ht="42" customHeight="1" spans="1:10">
      <c r="A6" s="73" t="s">
        <v>737</v>
      </c>
      <c r="B6" s="74"/>
      <c r="C6" s="74"/>
      <c r="D6" s="75"/>
      <c r="E6" s="76"/>
      <c r="F6" s="77"/>
      <c r="G6" s="76"/>
      <c r="H6" s="77"/>
      <c r="I6" s="77"/>
      <c r="J6" s="76"/>
    </row>
    <row r="7" ht="42.75" customHeight="1" spans="1:10">
      <c r="A7" s="26" t="s">
        <v>113</v>
      </c>
      <c r="B7" s="26" t="s">
        <v>113</v>
      </c>
      <c r="C7" s="26" t="s">
        <v>113</v>
      </c>
      <c r="D7" s="26" t="s">
        <v>113</v>
      </c>
      <c r="E7" s="78" t="s">
        <v>113</v>
      </c>
      <c r="F7" s="26" t="s">
        <v>113</v>
      </c>
      <c r="G7" s="78" t="s">
        <v>113</v>
      </c>
      <c r="H7" s="26" t="s">
        <v>113</v>
      </c>
      <c r="I7" s="26" t="s">
        <v>113</v>
      </c>
      <c r="J7" s="78" t="s">
        <v>113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3" sqref="A3"/>
    </sheetView>
  </sheetViews>
  <sheetFormatPr defaultColWidth="8.88571428571429" defaultRowHeight="12" outlineLevelCol="7"/>
  <cols>
    <col min="1" max="1" width="29" style="51"/>
    <col min="2" max="2" width="18.7142857142857" style="51" customWidth="1"/>
    <col min="3" max="3" width="24.847619047619" style="51" customWidth="1"/>
    <col min="4" max="6" width="23.5714285714286" style="51" customWidth="1"/>
    <col min="7" max="7" width="25.1333333333333" style="51" customWidth="1"/>
    <col min="8" max="8" width="18.847619047619" style="51" customWidth="1"/>
    <col min="9" max="16384" width="9.13333333333333" style="51"/>
  </cols>
  <sheetData>
    <row r="1" spans="8:8">
      <c r="H1" s="52"/>
    </row>
    <row r="2" ht="28.5" spans="1:8">
      <c r="A2" s="53" t="s">
        <v>18</v>
      </c>
      <c r="B2" s="53"/>
      <c r="C2" s="53"/>
      <c r="D2" s="53"/>
      <c r="E2" s="53"/>
      <c r="F2" s="53"/>
      <c r="G2" s="53"/>
      <c r="H2" s="53"/>
    </row>
    <row r="3" ht="13.5" spans="1:2">
      <c r="A3" s="54" t="s">
        <v>21</v>
      </c>
      <c r="B3" s="55"/>
    </row>
    <row r="4" ht="18" customHeight="1" spans="1:8">
      <c r="A4" s="56" t="s">
        <v>221</v>
      </c>
      <c r="B4" s="56" t="s">
        <v>738</v>
      </c>
      <c r="C4" s="56" t="s">
        <v>739</v>
      </c>
      <c r="D4" s="56" t="s">
        <v>740</v>
      </c>
      <c r="E4" s="56" t="s">
        <v>741</v>
      </c>
      <c r="F4" s="57" t="s">
        <v>742</v>
      </c>
      <c r="G4" s="58"/>
      <c r="H4" s="59"/>
    </row>
    <row r="5" ht="18" customHeight="1" spans="1:8">
      <c r="A5" s="60"/>
      <c r="B5" s="60"/>
      <c r="C5" s="60"/>
      <c r="D5" s="60"/>
      <c r="E5" s="60"/>
      <c r="F5" s="61" t="s">
        <v>706</v>
      </c>
      <c r="G5" s="61" t="s">
        <v>743</v>
      </c>
      <c r="H5" s="61" t="s">
        <v>744</v>
      </c>
    </row>
    <row r="6" ht="21" customHeight="1" spans="1:8">
      <c r="A6" s="62">
        <v>1</v>
      </c>
      <c r="B6" s="62">
        <v>2</v>
      </c>
      <c r="C6" s="62">
        <v>3</v>
      </c>
      <c r="D6" s="62">
        <v>4</v>
      </c>
      <c r="E6" s="62">
        <v>5</v>
      </c>
      <c r="F6" s="62">
        <v>6</v>
      </c>
      <c r="G6" s="62">
        <v>7</v>
      </c>
      <c r="H6" s="62">
        <v>8</v>
      </c>
    </row>
    <row r="7" ht="33" customHeight="1" spans="1:8">
      <c r="A7" s="63"/>
      <c r="B7" s="63"/>
      <c r="C7" s="63"/>
      <c r="D7" s="63"/>
      <c r="E7" s="63"/>
      <c r="F7" s="62"/>
      <c r="G7" s="62"/>
      <c r="H7" s="62"/>
    </row>
    <row r="8" ht="24" customHeight="1" spans="1:8">
      <c r="A8" s="64"/>
      <c r="B8" s="64"/>
      <c r="C8" s="64"/>
      <c r="D8" s="64"/>
      <c r="E8" s="64"/>
      <c r="F8" s="62"/>
      <c r="G8" s="62"/>
      <c r="H8" s="62"/>
    </row>
    <row r="9" ht="24" customHeight="1" spans="1:8">
      <c r="A9" s="64"/>
      <c r="B9" s="64"/>
      <c r="C9" s="64"/>
      <c r="D9" s="64"/>
      <c r="E9" s="64"/>
      <c r="F9" s="62"/>
      <c r="G9" s="62"/>
      <c r="H9" s="62"/>
    </row>
    <row r="10" ht="21" customHeight="1" spans="1:1">
      <c r="A10" s="51" t="s">
        <v>745</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G3"/>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214</v>
      </c>
    </row>
    <row r="4" s="1" customFormat="1" ht="21.75" customHeight="1" spans="1:11">
      <c r="A4" s="10" t="s">
        <v>367</v>
      </c>
      <c r="B4" s="10" t="s">
        <v>223</v>
      </c>
      <c r="C4" s="10" t="s">
        <v>368</v>
      </c>
      <c r="D4" s="11" t="s">
        <v>224</v>
      </c>
      <c r="E4" s="11" t="s">
        <v>225</v>
      </c>
      <c r="F4" s="11" t="s">
        <v>369</v>
      </c>
      <c r="G4" s="11" t="s">
        <v>370</v>
      </c>
      <c r="H4" s="35" t="s">
        <v>75</v>
      </c>
      <c r="I4" s="12" t="s">
        <v>746</v>
      </c>
      <c r="J4" s="13"/>
      <c r="K4" s="14"/>
    </row>
    <row r="5" s="1" customFormat="1" ht="21.75" customHeight="1" spans="1:11">
      <c r="A5" s="15"/>
      <c r="B5" s="15"/>
      <c r="C5" s="15"/>
      <c r="D5" s="16"/>
      <c r="E5" s="16"/>
      <c r="F5" s="16"/>
      <c r="G5" s="16"/>
      <c r="H5" s="36"/>
      <c r="I5" s="11" t="s">
        <v>78</v>
      </c>
      <c r="J5" s="11" t="s">
        <v>79</v>
      </c>
      <c r="K5" s="11" t="s">
        <v>80</v>
      </c>
    </row>
    <row r="6" s="1" customFormat="1" ht="40.5" customHeight="1" spans="1:11">
      <c r="A6" s="19"/>
      <c r="B6" s="19"/>
      <c r="C6" s="19"/>
      <c r="D6" s="20"/>
      <c r="E6" s="20"/>
      <c r="F6" s="20"/>
      <c r="G6" s="20"/>
      <c r="H6" s="37"/>
      <c r="I6" s="20"/>
      <c r="J6" s="20"/>
      <c r="K6" s="20"/>
    </row>
    <row r="7" s="1" customFormat="1" ht="15" customHeight="1" spans="1:11">
      <c r="A7" s="23">
        <v>1</v>
      </c>
      <c r="B7" s="23">
        <v>2</v>
      </c>
      <c r="C7" s="23">
        <v>3</v>
      </c>
      <c r="D7" s="23">
        <v>4</v>
      </c>
      <c r="E7" s="23">
        <v>5</v>
      </c>
      <c r="F7" s="23">
        <v>6</v>
      </c>
      <c r="G7" s="23">
        <v>7</v>
      </c>
      <c r="H7" s="23">
        <v>8</v>
      </c>
      <c r="I7" s="23">
        <v>9</v>
      </c>
      <c r="J7" s="50">
        <v>10</v>
      </c>
      <c r="K7" s="50">
        <v>11</v>
      </c>
    </row>
    <row r="8" s="1" customFormat="1" ht="18.75" customHeight="1" spans="1:11">
      <c r="A8" s="38"/>
      <c r="B8" s="28" t="s">
        <v>113</v>
      </c>
      <c r="C8" s="38"/>
      <c r="D8" s="38"/>
      <c r="E8" s="38"/>
      <c r="F8" s="38"/>
      <c r="G8" s="38"/>
      <c r="H8" s="39" t="s">
        <v>113</v>
      </c>
      <c r="I8" s="39" t="s">
        <v>113</v>
      </c>
      <c r="J8" s="39" t="s">
        <v>113</v>
      </c>
      <c r="K8" s="39"/>
    </row>
    <row r="9" s="1" customFormat="1" ht="18.75" customHeight="1" spans="1:11">
      <c r="A9" s="40" t="s">
        <v>113</v>
      </c>
      <c r="B9" s="41" t="s">
        <v>113</v>
      </c>
      <c r="C9" s="41" t="s">
        <v>113</v>
      </c>
      <c r="D9" s="41" t="s">
        <v>113</v>
      </c>
      <c r="E9" s="41" t="s">
        <v>113</v>
      </c>
      <c r="F9" s="41" t="s">
        <v>113</v>
      </c>
      <c r="G9" s="41" t="s">
        <v>113</v>
      </c>
      <c r="H9" s="42" t="s">
        <v>113</v>
      </c>
      <c r="I9" s="42" t="s">
        <v>113</v>
      </c>
      <c r="J9" s="42" t="s">
        <v>113</v>
      </c>
      <c r="K9" s="42"/>
    </row>
    <row r="10" s="1" customFormat="1" ht="18.75" customHeight="1" spans="1:11">
      <c r="A10" s="43"/>
      <c r="B10" s="44"/>
      <c r="C10" s="44"/>
      <c r="D10" s="44"/>
      <c r="E10" s="44"/>
      <c r="F10" s="44"/>
      <c r="G10" s="44"/>
      <c r="H10" s="45"/>
      <c r="I10" s="45"/>
      <c r="J10" s="45"/>
      <c r="K10" s="45"/>
    </row>
    <row r="11" s="1" customFormat="1" ht="18.75" customHeight="1" spans="1:11">
      <c r="A11" s="43"/>
      <c r="B11" s="44"/>
      <c r="C11" s="44"/>
      <c r="D11" s="44"/>
      <c r="E11" s="44"/>
      <c r="F11" s="44"/>
      <c r="G11" s="44"/>
      <c r="H11" s="45"/>
      <c r="I11" s="45"/>
      <c r="J11" s="45"/>
      <c r="K11" s="45"/>
    </row>
    <row r="12" s="1" customFormat="1" ht="18.75" customHeight="1" spans="1:11">
      <c r="A12" s="43"/>
      <c r="B12" s="44"/>
      <c r="C12" s="44"/>
      <c r="D12" s="44"/>
      <c r="E12" s="44"/>
      <c r="F12" s="44"/>
      <c r="G12" s="44"/>
      <c r="H12" s="45"/>
      <c r="I12" s="45"/>
      <c r="J12" s="45"/>
      <c r="K12" s="45"/>
    </row>
    <row r="13" s="1" customFormat="1" ht="18.75" customHeight="1" spans="1:11">
      <c r="A13" s="43"/>
      <c r="B13" s="44"/>
      <c r="C13" s="44"/>
      <c r="D13" s="44"/>
      <c r="E13" s="44"/>
      <c r="F13" s="44"/>
      <c r="G13" s="44"/>
      <c r="H13" s="45"/>
      <c r="I13" s="45"/>
      <c r="J13" s="45"/>
      <c r="K13" s="45"/>
    </row>
    <row r="14" s="1" customFormat="1" ht="18.75" customHeight="1" spans="1:11">
      <c r="A14" s="46" t="s">
        <v>168</v>
      </c>
      <c r="B14" s="47"/>
      <c r="C14" s="47"/>
      <c r="D14" s="47"/>
      <c r="E14" s="47"/>
      <c r="F14" s="47"/>
      <c r="G14" s="48"/>
      <c r="H14" s="49" t="s">
        <v>113</v>
      </c>
      <c r="I14" s="49" t="s">
        <v>113</v>
      </c>
      <c r="J14" s="49" t="s">
        <v>113</v>
      </c>
      <c r="K14" s="49"/>
    </row>
    <row r="15" s="1" customFormat="1" customHeight="1" spans="1:1">
      <c r="A15" s="1" t="s">
        <v>747</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A3" sqref="A3:B3"/>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6" customWidth="1"/>
    <col min="6" max="16384" width="8" style="66"/>
  </cols>
  <sheetData>
    <row r="1" ht="17" customHeight="1" spans="1:4">
      <c r="A1" s="367"/>
      <c r="B1" s="83"/>
      <c r="C1" s="83"/>
      <c r="D1" s="156"/>
    </row>
    <row r="2" ht="36" customHeight="1" spans="1:4">
      <c r="A2" s="67" t="s">
        <v>2</v>
      </c>
      <c r="B2" s="368"/>
      <c r="C2" s="368"/>
      <c r="D2" s="368"/>
    </row>
    <row r="3" ht="21" customHeight="1" spans="1:4">
      <c r="A3" s="86" t="s">
        <v>21</v>
      </c>
      <c r="B3" s="323"/>
      <c r="C3" s="323"/>
      <c r="D3" s="155" t="s">
        <v>22</v>
      </c>
    </row>
    <row r="4" ht="19.5" customHeight="1" spans="1:4">
      <c r="A4" s="90" t="s">
        <v>23</v>
      </c>
      <c r="B4" s="165"/>
      <c r="C4" s="90" t="s">
        <v>24</v>
      </c>
      <c r="D4" s="165"/>
    </row>
    <row r="5" ht="19.5" customHeight="1" spans="1:4">
      <c r="A5" s="89" t="s">
        <v>25</v>
      </c>
      <c r="B5" s="89" t="s">
        <v>26</v>
      </c>
      <c r="C5" s="89" t="s">
        <v>27</v>
      </c>
      <c r="D5" s="89" t="s">
        <v>26</v>
      </c>
    </row>
    <row r="6" ht="19.5" customHeight="1" spans="1:4">
      <c r="A6" s="93"/>
      <c r="B6" s="93"/>
      <c r="C6" s="93"/>
      <c r="D6" s="93"/>
    </row>
    <row r="7" ht="20.25" customHeight="1" spans="1:4">
      <c r="A7" s="329" t="s">
        <v>28</v>
      </c>
      <c r="B7" s="215">
        <v>41488729</v>
      </c>
      <c r="C7" s="329" t="s">
        <v>29</v>
      </c>
      <c r="D7" s="369"/>
    </row>
    <row r="8" ht="20.25" customHeight="1" spans="1:4">
      <c r="A8" s="329" t="s">
        <v>30</v>
      </c>
      <c r="B8" s="215">
        <v>59200000</v>
      </c>
      <c r="C8" s="329" t="s">
        <v>31</v>
      </c>
      <c r="D8" s="369"/>
    </row>
    <row r="9" ht="20.25" customHeight="1" spans="1:4">
      <c r="A9" s="329" t="s">
        <v>32</v>
      </c>
      <c r="B9" s="215"/>
      <c r="C9" s="329" t="s">
        <v>33</v>
      </c>
      <c r="D9" s="369"/>
    </row>
    <row r="10" ht="20.25" customHeight="1" spans="1:4">
      <c r="A10" s="329" t="s">
        <v>34</v>
      </c>
      <c r="B10" s="215"/>
      <c r="C10" s="329" t="s">
        <v>35</v>
      </c>
      <c r="D10" s="369"/>
    </row>
    <row r="11" ht="20.25" customHeight="1" spans="1:4">
      <c r="A11" s="329" t="s">
        <v>36</v>
      </c>
      <c r="B11" s="176">
        <v>7096279</v>
      </c>
      <c r="C11" s="329" t="s">
        <v>37</v>
      </c>
      <c r="D11" s="369"/>
    </row>
    <row r="12" ht="20.25" customHeight="1" spans="1:4">
      <c r="A12" s="329" t="s">
        <v>38</v>
      </c>
      <c r="B12" s="176"/>
      <c r="C12" s="329" t="s">
        <v>39</v>
      </c>
      <c r="D12" s="369"/>
    </row>
    <row r="13" ht="20.25" customHeight="1" spans="1:4">
      <c r="A13" s="329" t="s">
        <v>40</v>
      </c>
      <c r="B13" s="176"/>
      <c r="C13" s="329" t="s">
        <v>41</v>
      </c>
      <c r="D13" s="369"/>
    </row>
    <row r="14" ht="20.25" customHeight="1" spans="1:4">
      <c r="A14" s="329" t="s">
        <v>42</v>
      </c>
      <c r="B14" s="176">
        <v>7096279</v>
      </c>
      <c r="C14" s="329" t="s">
        <v>43</v>
      </c>
      <c r="D14" s="215">
        <v>4416360.44</v>
      </c>
    </row>
    <row r="15" ht="20.25" customHeight="1" spans="1:4">
      <c r="A15" s="370" t="s">
        <v>44</v>
      </c>
      <c r="B15" s="176"/>
      <c r="C15" s="329" t="s">
        <v>45</v>
      </c>
      <c r="D15" s="215">
        <v>2297911.86</v>
      </c>
    </row>
    <row r="16" ht="20.25" customHeight="1" spans="1:4">
      <c r="A16" s="370" t="s">
        <v>46</v>
      </c>
      <c r="B16" s="371"/>
      <c r="C16" s="329" t="s">
        <v>47</v>
      </c>
      <c r="D16" s="369"/>
    </row>
    <row r="17" ht="20.25" customHeight="1" spans="1:4">
      <c r="A17" s="370"/>
      <c r="B17" s="372"/>
      <c r="C17" s="329" t="s">
        <v>48</v>
      </c>
      <c r="D17" s="215">
        <v>101151552.57</v>
      </c>
    </row>
    <row r="18" ht="20.25" customHeight="1" spans="1:4">
      <c r="A18" s="373"/>
      <c r="B18" s="372"/>
      <c r="C18" s="329" t="s">
        <v>49</v>
      </c>
      <c r="D18" s="369"/>
    </row>
    <row r="19" ht="20.25" customHeight="1" spans="1:4">
      <c r="A19" s="373"/>
      <c r="B19" s="372"/>
      <c r="C19" s="329" t="s">
        <v>50</v>
      </c>
      <c r="D19" s="369"/>
    </row>
    <row r="20" ht="20.25" customHeight="1" spans="1:4">
      <c r="A20" s="373"/>
      <c r="B20" s="372"/>
      <c r="C20" s="329" t="s">
        <v>51</v>
      </c>
      <c r="D20" s="369"/>
    </row>
    <row r="21" ht="20.25" customHeight="1" spans="1:4">
      <c r="A21" s="373"/>
      <c r="B21" s="372"/>
      <c r="C21" s="329" t="s">
        <v>52</v>
      </c>
      <c r="D21" s="369"/>
    </row>
    <row r="22" ht="20.25" customHeight="1" spans="1:4">
      <c r="A22" s="373"/>
      <c r="B22" s="372"/>
      <c r="C22" s="329" t="s">
        <v>53</v>
      </c>
      <c r="D22" s="369"/>
    </row>
    <row r="23" ht="20.25" customHeight="1" spans="1:4">
      <c r="A23" s="373"/>
      <c r="B23" s="372"/>
      <c r="C23" s="329" t="s">
        <v>54</v>
      </c>
      <c r="D23" s="369"/>
    </row>
    <row r="24" ht="20.25" customHeight="1" spans="1:4">
      <c r="A24" s="373"/>
      <c r="B24" s="372"/>
      <c r="C24" s="329" t="s">
        <v>55</v>
      </c>
      <c r="D24" s="369"/>
    </row>
    <row r="25" ht="20.25" customHeight="1" spans="1:4">
      <c r="A25" s="373"/>
      <c r="B25" s="372"/>
      <c r="C25" s="329" t="s">
        <v>56</v>
      </c>
      <c r="D25" s="215">
        <v>2000896</v>
      </c>
    </row>
    <row r="26" ht="20.25" customHeight="1" spans="1:4">
      <c r="A26" s="373"/>
      <c r="B26" s="372"/>
      <c r="C26" s="329" t="s">
        <v>57</v>
      </c>
      <c r="D26" s="369"/>
    </row>
    <row r="27" ht="20.25" customHeight="1" spans="1:4">
      <c r="A27" s="373"/>
      <c r="B27" s="372"/>
      <c r="C27" s="329" t="s">
        <v>58</v>
      </c>
      <c r="D27" s="369"/>
    </row>
    <row r="28" ht="20.25" customHeight="1" spans="1:4">
      <c r="A28" s="373"/>
      <c r="B28" s="372"/>
      <c r="C28" s="329" t="s">
        <v>59</v>
      </c>
      <c r="D28" s="369"/>
    </row>
    <row r="29" ht="20.25" customHeight="1" spans="1:4">
      <c r="A29" s="373"/>
      <c r="B29" s="372"/>
      <c r="C29" s="329" t="s">
        <v>60</v>
      </c>
      <c r="D29" s="369"/>
    </row>
    <row r="30" ht="20.25" customHeight="1" spans="1:4">
      <c r="A30" s="374"/>
      <c r="B30" s="372"/>
      <c r="C30" s="329" t="s">
        <v>61</v>
      </c>
      <c r="D30" s="369"/>
    </row>
    <row r="31" ht="20.25" customHeight="1" spans="1:4">
      <c r="A31" s="374"/>
      <c r="B31" s="372"/>
      <c r="C31" s="329" t="s">
        <v>62</v>
      </c>
      <c r="D31" s="369"/>
    </row>
    <row r="32" ht="20.25" customHeight="1" spans="1:4">
      <c r="A32" s="374"/>
      <c r="B32" s="372"/>
      <c r="C32" s="329" t="s">
        <v>63</v>
      </c>
      <c r="D32" s="369"/>
    </row>
    <row r="33" ht="20.25" customHeight="1" spans="1:4">
      <c r="A33" s="375" t="s">
        <v>64</v>
      </c>
      <c r="B33" s="376">
        <f>SUM(B7:B11)</f>
        <v>107785008</v>
      </c>
      <c r="C33" s="334" t="s">
        <v>65</v>
      </c>
      <c r="D33" s="331">
        <f>SUM(D7:D29)</f>
        <v>109866720.87</v>
      </c>
    </row>
    <row r="34" ht="20.25" customHeight="1" spans="1:4">
      <c r="A34" s="370" t="s">
        <v>66</v>
      </c>
      <c r="B34" s="376">
        <v>2081712.87</v>
      </c>
      <c r="C34" s="329" t="s">
        <v>67</v>
      </c>
      <c r="D34" s="328"/>
    </row>
    <row r="35" ht="20.25" customHeight="1" spans="1:4">
      <c r="A35" s="370" t="s">
        <v>68</v>
      </c>
      <c r="B35" s="372"/>
      <c r="C35" s="370" t="s">
        <v>68</v>
      </c>
      <c r="D35" s="377"/>
    </row>
    <row r="36" ht="20.25" customHeight="1" spans="1:4">
      <c r="A36" s="370" t="s">
        <v>69</v>
      </c>
      <c r="B36" s="176">
        <v>2081712.87</v>
      </c>
      <c r="C36" s="370" t="s">
        <v>70</v>
      </c>
      <c r="D36" s="377"/>
    </row>
    <row r="37" ht="20.25" customHeight="1" spans="1:4">
      <c r="A37" s="378" t="s">
        <v>71</v>
      </c>
      <c r="B37" s="379">
        <f>B33+B34</f>
        <v>109866720.87</v>
      </c>
      <c r="C37" s="334" t="s">
        <v>72</v>
      </c>
      <c r="D37" s="379">
        <f>D33+D34</f>
        <v>109866720.87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I29" sqref="I2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214</v>
      </c>
    </row>
    <row r="4" s="1" customFormat="1" ht="21.75" customHeight="1" spans="1:7">
      <c r="A4" s="10" t="s">
        <v>368</v>
      </c>
      <c r="B4" s="10" t="s">
        <v>367</v>
      </c>
      <c r="C4" s="10" t="s">
        <v>223</v>
      </c>
      <c r="D4" s="11" t="s">
        <v>748</v>
      </c>
      <c r="E4" s="12" t="s">
        <v>78</v>
      </c>
      <c r="F4" s="13"/>
      <c r="G4" s="14"/>
    </row>
    <row r="5" s="1" customFormat="1" ht="21.75" customHeight="1" spans="1:7">
      <c r="A5" s="15"/>
      <c r="B5" s="15"/>
      <c r="C5" s="15"/>
      <c r="D5" s="16"/>
      <c r="E5" s="17" t="s">
        <v>749</v>
      </c>
      <c r="F5" s="18" t="s">
        <v>750</v>
      </c>
      <c r="G5" s="18" t="s">
        <v>751</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752</v>
      </c>
      <c r="B8" s="24" t="s">
        <v>402</v>
      </c>
      <c r="C8" s="25" t="s">
        <v>404</v>
      </c>
      <c r="D8" s="26" t="s">
        <v>753</v>
      </c>
      <c r="E8" s="27">
        <v>10920</v>
      </c>
      <c r="F8" s="27">
        <v>10920</v>
      </c>
      <c r="G8" s="27">
        <v>10920</v>
      </c>
    </row>
    <row r="9" s="1" customFormat="1" ht="18.75" customHeight="1" spans="1:7">
      <c r="A9" s="24" t="s">
        <v>411</v>
      </c>
      <c r="B9" s="24" t="s">
        <v>402</v>
      </c>
      <c r="C9" s="25" t="s">
        <v>410</v>
      </c>
      <c r="D9" s="26" t="s">
        <v>753</v>
      </c>
      <c r="E9" s="27">
        <v>10920</v>
      </c>
      <c r="F9" s="27">
        <v>10920</v>
      </c>
      <c r="G9" s="27">
        <v>10920</v>
      </c>
    </row>
    <row r="10" s="1" customFormat="1" ht="18.75" customHeight="1" spans="1:7">
      <c r="A10" s="28" t="s">
        <v>90</v>
      </c>
      <c r="B10" s="29" t="s">
        <v>374</v>
      </c>
      <c r="C10" s="29" t="s">
        <v>392</v>
      </c>
      <c r="D10" s="30" t="s">
        <v>753</v>
      </c>
      <c r="E10" s="27">
        <v>250000</v>
      </c>
      <c r="F10" s="27">
        <v>0</v>
      </c>
      <c r="G10" s="27">
        <v>0</v>
      </c>
    </row>
    <row r="11" s="1" customFormat="1" ht="18.75" customHeight="1" spans="1:7">
      <c r="A11" s="28" t="s">
        <v>90</v>
      </c>
      <c r="B11" s="29" t="s">
        <v>374</v>
      </c>
      <c r="C11" s="28" t="s">
        <v>397</v>
      </c>
      <c r="D11" s="30" t="s">
        <v>753</v>
      </c>
      <c r="E11" s="27">
        <v>5800000</v>
      </c>
      <c r="F11" s="27">
        <v>5800000</v>
      </c>
      <c r="G11" s="27">
        <v>5800000</v>
      </c>
    </row>
    <row r="12" s="1" customFormat="1" ht="18.75" customHeight="1" spans="1:7">
      <c r="A12" s="31" t="s">
        <v>75</v>
      </c>
      <c r="B12" s="32"/>
      <c r="C12" s="32"/>
      <c r="D12" s="33"/>
      <c r="E12" s="34">
        <f>E8+E9+E10+E11</f>
        <v>6071840</v>
      </c>
      <c r="F12" s="34">
        <f>F8+F9+F10+F11</f>
        <v>5821840</v>
      </c>
      <c r="G12" s="34">
        <f>G8+G9+G10+G11</f>
        <v>5821840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workbookViewId="0">
      <selection activeCell="A3" sqref="A3:D3"/>
    </sheetView>
  </sheetViews>
  <sheetFormatPr defaultColWidth="8" defaultRowHeight="14.25" customHeight="1"/>
  <cols>
    <col min="1" max="1" width="21.1333333333333" style="81" customWidth="1"/>
    <col min="2" max="2" width="23.4285714285714" style="81" customWidth="1"/>
    <col min="3" max="5" width="12.5714285714286" style="81" customWidth="1"/>
    <col min="6" max="6" width="14" style="81" customWidth="1"/>
    <col min="7" max="8" width="12.5714285714286" style="81" customWidth="1"/>
    <col min="9" max="9" width="12.4285714285714" style="81" customWidth="1"/>
    <col min="10" max="14" width="12.5714285714286" style="81" customWidth="1"/>
    <col min="15" max="15" width="14.1428571428571" style="66" customWidth="1"/>
    <col min="16" max="16" width="9.57142857142857" style="66" customWidth="1"/>
    <col min="17" max="17" width="9.71428571428571" style="66" customWidth="1"/>
    <col min="18" max="18" width="10.5714285714286" style="66" customWidth="1"/>
    <col min="19" max="19" width="14.7142857142857" style="81" customWidth="1"/>
    <col min="20" max="16384" width="8" style="66"/>
  </cols>
  <sheetData>
    <row r="1" ht="12" customHeight="1" spans="1:19">
      <c r="A1" s="83"/>
      <c r="B1" s="83"/>
      <c r="C1" s="83"/>
      <c r="D1" s="83"/>
      <c r="E1" s="83"/>
      <c r="F1" s="83"/>
      <c r="G1" s="83"/>
      <c r="H1" s="83"/>
      <c r="I1" s="83"/>
      <c r="J1" s="83"/>
      <c r="K1" s="83"/>
      <c r="L1" s="83"/>
      <c r="M1" s="83"/>
      <c r="N1" s="83"/>
      <c r="O1" s="358"/>
      <c r="P1" s="358"/>
      <c r="Q1" s="358"/>
      <c r="R1" s="358"/>
      <c r="S1" s="363"/>
    </row>
    <row r="2" ht="36" customHeight="1" spans="1:19">
      <c r="A2" s="345" t="s">
        <v>3</v>
      </c>
      <c r="B2" s="68"/>
      <c r="C2" s="68"/>
      <c r="D2" s="68"/>
      <c r="E2" s="68"/>
      <c r="F2" s="68"/>
      <c r="G2" s="68"/>
      <c r="H2" s="68"/>
      <c r="I2" s="68"/>
      <c r="J2" s="68"/>
      <c r="K2" s="68"/>
      <c r="L2" s="68"/>
      <c r="M2" s="68"/>
      <c r="N2" s="68"/>
      <c r="O2" s="69"/>
      <c r="P2" s="69"/>
      <c r="Q2" s="69"/>
      <c r="R2" s="69"/>
      <c r="S2" s="68"/>
    </row>
    <row r="3" ht="20.25" customHeight="1" spans="1:19">
      <c r="A3" s="86" t="s">
        <v>21</v>
      </c>
      <c r="B3" s="87"/>
      <c r="C3" s="87"/>
      <c r="D3" s="87"/>
      <c r="E3" s="87"/>
      <c r="F3" s="87"/>
      <c r="G3" s="87"/>
      <c r="H3" s="87"/>
      <c r="I3" s="87"/>
      <c r="J3" s="87"/>
      <c r="K3" s="87"/>
      <c r="L3" s="87"/>
      <c r="M3" s="87"/>
      <c r="N3" s="87"/>
      <c r="O3" s="359"/>
      <c r="P3" s="359"/>
      <c r="Q3" s="359"/>
      <c r="R3" s="359"/>
      <c r="S3" s="364" t="s">
        <v>22</v>
      </c>
    </row>
    <row r="4" ht="18.75" customHeight="1" spans="1:19">
      <c r="A4" s="346" t="s">
        <v>73</v>
      </c>
      <c r="B4" s="347" t="s">
        <v>74</v>
      </c>
      <c r="C4" s="347" t="s">
        <v>75</v>
      </c>
      <c r="D4" s="274" t="s">
        <v>76</v>
      </c>
      <c r="E4" s="348"/>
      <c r="F4" s="348"/>
      <c r="G4" s="348"/>
      <c r="H4" s="348"/>
      <c r="I4" s="348"/>
      <c r="J4" s="348"/>
      <c r="K4" s="348"/>
      <c r="L4" s="348"/>
      <c r="M4" s="348"/>
      <c r="N4" s="348"/>
      <c r="O4" s="360" t="s">
        <v>66</v>
      </c>
      <c r="P4" s="360"/>
      <c r="Q4" s="360"/>
      <c r="R4" s="360"/>
      <c r="S4" s="365"/>
    </row>
    <row r="5" ht="18.75" customHeight="1" spans="1:19">
      <c r="A5" s="349"/>
      <c r="B5" s="350"/>
      <c r="C5" s="350"/>
      <c r="D5" s="351" t="s">
        <v>77</v>
      </c>
      <c r="E5" s="351" t="s">
        <v>78</v>
      </c>
      <c r="F5" s="351" t="s">
        <v>79</v>
      </c>
      <c r="G5" s="351" t="s">
        <v>80</v>
      </c>
      <c r="H5" s="351" t="s">
        <v>81</v>
      </c>
      <c r="I5" s="361" t="s">
        <v>82</v>
      </c>
      <c r="J5" s="348"/>
      <c r="K5" s="348"/>
      <c r="L5" s="348"/>
      <c r="M5" s="348"/>
      <c r="N5" s="348"/>
      <c r="O5" s="360" t="s">
        <v>77</v>
      </c>
      <c r="P5" s="360" t="s">
        <v>78</v>
      </c>
      <c r="Q5" s="360" t="s">
        <v>79</v>
      </c>
      <c r="R5" s="366" t="s">
        <v>80</v>
      </c>
      <c r="S5" s="360" t="s">
        <v>83</v>
      </c>
    </row>
    <row r="6" ht="33.75" customHeight="1" spans="1:19">
      <c r="A6" s="352"/>
      <c r="B6" s="353"/>
      <c r="C6" s="353"/>
      <c r="D6" s="352"/>
      <c r="E6" s="352"/>
      <c r="F6" s="352"/>
      <c r="G6" s="352"/>
      <c r="H6" s="352"/>
      <c r="I6" s="353" t="s">
        <v>77</v>
      </c>
      <c r="J6" s="353" t="s">
        <v>84</v>
      </c>
      <c r="K6" s="353" t="s">
        <v>85</v>
      </c>
      <c r="L6" s="353" t="s">
        <v>86</v>
      </c>
      <c r="M6" s="353" t="s">
        <v>87</v>
      </c>
      <c r="N6" s="362" t="s">
        <v>88</v>
      </c>
      <c r="O6" s="360"/>
      <c r="P6" s="360"/>
      <c r="Q6" s="360"/>
      <c r="R6" s="366"/>
      <c r="S6" s="360"/>
    </row>
    <row r="7" ht="16.5" customHeight="1" spans="1:19">
      <c r="A7" s="354">
        <v>1</v>
      </c>
      <c r="B7" s="355">
        <v>2</v>
      </c>
      <c r="C7" s="355">
        <v>3</v>
      </c>
      <c r="D7" s="354">
        <v>4</v>
      </c>
      <c r="E7" s="355">
        <v>5</v>
      </c>
      <c r="F7" s="355">
        <v>6</v>
      </c>
      <c r="G7" s="354">
        <v>7</v>
      </c>
      <c r="H7" s="355">
        <v>8</v>
      </c>
      <c r="I7" s="355">
        <v>9</v>
      </c>
      <c r="J7" s="354">
        <v>10</v>
      </c>
      <c r="K7" s="354">
        <v>11</v>
      </c>
      <c r="L7" s="354">
        <v>12</v>
      </c>
      <c r="M7" s="354">
        <v>13</v>
      </c>
      <c r="N7" s="354">
        <v>14</v>
      </c>
      <c r="O7" s="354">
        <v>15</v>
      </c>
      <c r="P7" s="354">
        <v>16</v>
      </c>
      <c r="Q7" s="354">
        <v>17</v>
      </c>
      <c r="R7" s="354">
        <v>18</v>
      </c>
      <c r="S7" s="272">
        <v>19</v>
      </c>
    </row>
    <row r="8" ht="16.5" customHeight="1" spans="1:19">
      <c r="A8" s="286" t="s">
        <v>89</v>
      </c>
      <c r="B8" s="286" t="s">
        <v>90</v>
      </c>
      <c r="C8" s="294">
        <v>109866720.87</v>
      </c>
      <c r="D8" s="294">
        <v>107785008</v>
      </c>
      <c r="E8" s="287">
        <v>41488729</v>
      </c>
      <c r="F8" s="287">
        <v>59200000</v>
      </c>
      <c r="G8" s="287"/>
      <c r="H8" s="294"/>
      <c r="I8" s="287">
        <v>7096279</v>
      </c>
      <c r="J8" s="287"/>
      <c r="K8" s="287"/>
      <c r="L8" s="287">
        <v>7096279</v>
      </c>
      <c r="M8" s="287"/>
      <c r="N8" s="287"/>
      <c r="O8" s="287">
        <v>2081712.87</v>
      </c>
      <c r="P8" s="287"/>
      <c r="Q8" s="287"/>
      <c r="R8" s="287"/>
      <c r="S8" s="287">
        <v>2081712.87</v>
      </c>
    </row>
    <row r="9" ht="16.5" customHeight="1" spans="1:19">
      <c r="A9" s="286" t="s">
        <v>91</v>
      </c>
      <c r="B9" s="286" t="s">
        <v>92</v>
      </c>
      <c r="C9" s="294">
        <v>79909218</v>
      </c>
      <c r="D9" s="294">
        <v>79759218</v>
      </c>
      <c r="E9" s="287">
        <v>20559218</v>
      </c>
      <c r="F9" s="287">
        <v>59200000</v>
      </c>
      <c r="G9" s="287"/>
      <c r="H9" s="294"/>
      <c r="I9" s="287"/>
      <c r="J9" s="287"/>
      <c r="K9" s="287"/>
      <c r="L9" s="287"/>
      <c r="M9" s="287"/>
      <c r="N9" s="287"/>
      <c r="O9" s="287">
        <v>150000</v>
      </c>
      <c r="P9" s="287"/>
      <c r="Q9" s="287"/>
      <c r="R9" s="287"/>
      <c r="S9" s="287">
        <v>150000</v>
      </c>
    </row>
    <row r="10" ht="16.5" customHeight="1" spans="1:19">
      <c r="A10" s="286" t="s">
        <v>93</v>
      </c>
      <c r="B10" s="286" t="s">
        <v>94</v>
      </c>
      <c r="C10" s="294">
        <v>14758547</v>
      </c>
      <c r="D10" s="294">
        <v>14758547</v>
      </c>
      <c r="E10" s="287">
        <v>14758547</v>
      </c>
      <c r="F10" s="287"/>
      <c r="G10" s="287"/>
      <c r="H10" s="294"/>
      <c r="I10" s="287"/>
      <c r="J10" s="287"/>
      <c r="K10" s="287"/>
      <c r="L10" s="287"/>
      <c r="M10" s="287"/>
      <c r="N10" s="287"/>
      <c r="O10" s="287"/>
      <c r="P10" s="287"/>
      <c r="Q10" s="287"/>
      <c r="R10" s="287"/>
      <c r="S10" s="287"/>
    </row>
    <row r="11" ht="16.5" customHeight="1" spans="1:19">
      <c r="A11" s="286" t="s">
        <v>95</v>
      </c>
      <c r="B11" s="286" t="s">
        <v>96</v>
      </c>
      <c r="C11" s="294">
        <v>4237336</v>
      </c>
      <c r="D11" s="294">
        <v>4237336</v>
      </c>
      <c r="E11" s="287">
        <v>4237336</v>
      </c>
      <c r="F11" s="287"/>
      <c r="G11" s="287"/>
      <c r="H11" s="294"/>
      <c r="I11" s="287"/>
      <c r="J11" s="287"/>
      <c r="K11" s="287"/>
      <c r="L11" s="287"/>
      <c r="M11" s="287"/>
      <c r="N11" s="287"/>
      <c r="O11" s="287"/>
      <c r="P11" s="287"/>
      <c r="Q11" s="287"/>
      <c r="R11" s="287"/>
      <c r="S11" s="287"/>
    </row>
    <row r="12" ht="16.5" customHeight="1" spans="1:19">
      <c r="A12" s="286" t="s">
        <v>97</v>
      </c>
      <c r="B12" s="286" t="s">
        <v>98</v>
      </c>
      <c r="C12" s="294">
        <v>9653991.87</v>
      </c>
      <c r="D12" s="294">
        <v>7722279</v>
      </c>
      <c r="E12" s="287">
        <v>626000</v>
      </c>
      <c r="F12" s="287"/>
      <c r="G12" s="287"/>
      <c r="H12" s="294"/>
      <c r="I12" s="287">
        <v>7096279</v>
      </c>
      <c r="J12" s="287"/>
      <c r="K12" s="287"/>
      <c r="L12" s="287">
        <v>7096279</v>
      </c>
      <c r="M12" s="287"/>
      <c r="N12" s="287"/>
      <c r="O12" s="287">
        <v>1931712.87</v>
      </c>
      <c r="P12" s="287"/>
      <c r="Q12" s="287"/>
      <c r="R12" s="287"/>
      <c r="S12" s="287">
        <v>1931712.87</v>
      </c>
    </row>
    <row r="13" ht="16.5" customHeight="1" spans="1:19">
      <c r="A13" s="286" t="s">
        <v>99</v>
      </c>
      <c r="B13" s="286" t="s">
        <v>100</v>
      </c>
      <c r="C13" s="294">
        <v>1307628</v>
      </c>
      <c r="D13" s="294">
        <v>1307628</v>
      </c>
      <c r="E13" s="287">
        <v>1307628</v>
      </c>
      <c r="F13" s="287"/>
      <c r="G13" s="287"/>
      <c r="H13" s="294"/>
      <c r="I13" s="287"/>
      <c r="J13" s="287"/>
      <c r="K13" s="287"/>
      <c r="L13" s="287"/>
      <c r="M13" s="287"/>
      <c r="N13" s="287"/>
      <c r="O13" s="287"/>
      <c r="P13" s="287"/>
      <c r="Q13" s="287"/>
      <c r="R13" s="287"/>
      <c r="S13" s="287"/>
    </row>
    <row r="14" ht="16.5" customHeight="1" spans="1:19">
      <c r="A14" s="356" t="s">
        <v>75</v>
      </c>
      <c r="B14" s="357"/>
      <c r="C14" s="294">
        <f>C8</f>
        <v>109866720.87</v>
      </c>
      <c r="D14" s="294">
        <f t="shared" ref="D14:I14" si="0">D8</f>
        <v>107785008</v>
      </c>
      <c r="E14" s="294">
        <f t="shared" si="0"/>
        <v>41488729</v>
      </c>
      <c r="F14" s="294">
        <f t="shared" si="0"/>
        <v>59200000</v>
      </c>
      <c r="G14" s="294"/>
      <c r="H14" s="294"/>
      <c r="I14" s="294">
        <f t="shared" si="0"/>
        <v>7096279</v>
      </c>
      <c r="J14" s="294"/>
      <c r="K14" s="294"/>
      <c r="L14" s="294">
        <f>L8</f>
        <v>7096279</v>
      </c>
      <c r="M14" s="294"/>
      <c r="N14" s="294"/>
      <c r="O14" s="294">
        <f>O8</f>
        <v>2081712.87</v>
      </c>
      <c r="P14" s="294"/>
      <c r="Q14" s="294"/>
      <c r="R14" s="294"/>
      <c r="S14" s="294">
        <f>S8</f>
        <v>2081712.87</v>
      </c>
    </row>
    <row r="15" customHeight="1" spans="19:19">
      <c r="S15" s="79"/>
    </row>
  </sheetData>
  <mergeCells count="19">
    <mergeCell ref="A2:S2"/>
    <mergeCell ref="A3:D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zoomScaleSheetLayoutView="60" workbookViewId="0">
      <selection activeCell="A3" sqref="A3:L3"/>
    </sheetView>
  </sheetViews>
  <sheetFormatPr defaultColWidth="8.88571428571429" defaultRowHeight="14.25" customHeight="1"/>
  <cols>
    <col min="1" max="1" width="14.2857142857143" style="81" customWidth="1"/>
    <col min="2" max="2" width="34.8571428571429" style="81" customWidth="1"/>
    <col min="3" max="4" width="15.4285714285714" style="81" customWidth="1"/>
    <col min="5"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5">
      <c r="A1" s="83"/>
      <c r="B1" s="83"/>
      <c r="C1" s="83"/>
      <c r="D1" s="83"/>
      <c r="E1" s="83"/>
      <c r="F1" s="83"/>
      <c r="G1" s="83"/>
      <c r="H1" s="83"/>
      <c r="I1" s="83"/>
      <c r="J1" s="83"/>
      <c r="K1" s="83"/>
      <c r="L1" s="83"/>
      <c r="M1" s="83"/>
      <c r="N1" s="83"/>
      <c r="O1" s="84"/>
    </row>
    <row r="2" ht="28.5" customHeight="1" spans="1:15">
      <c r="A2" s="68" t="s">
        <v>4</v>
      </c>
      <c r="B2" s="68"/>
      <c r="C2" s="68"/>
      <c r="D2" s="68"/>
      <c r="E2" s="68"/>
      <c r="F2" s="68"/>
      <c r="G2" s="68"/>
      <c r="H2" s="68"/>
      <c r="I2" s="68"/>
      <c r="J2" s="68"/>
      <c r="K2" s="68"/>
      <c r="L2" s="68"/>
      <c r="M2" s="68"/>
      <c r="N2" s="68"/>
      <c r="O2" s="68"/>
    </row>
    <row r="3" ht="15" customHeight="1" spans="1:15">
      <c r="A3" s="337" t="s">
        <v>21</v>
      </c>
      <c r="B3" s="338"/>
      <c r="C3" s="114"/>
      <c r="D3" s="114"/>
      <c r="E3" s="114"/>
      <c r="F3" s="114"/>
      <c r="G3" s="114"/>
      <c r="H3" s="114"/>
      <c r="I3" s="114"/>
      <c r="J3" s="114"/>
      <c r="K3" s="114"/>
      <c r="L3" s="114"/>
      <c r="M3" s="87"/>
      <c r="N3" s="87"/>
      <c r="O3" s="160" t="s">
        <v>22</v>
      </c>
    </row>
    <row r="4" ht="17.25" customHeight="1" spans="1:15">
      <c r="A4" s="95" t="s">
        <v>101</v>
      </c>
      <c r="B4" s="95" t="s">
        <v>102</v>
      </c>
      <c r="C4" s="96" t="s">
        <v>75</v>
      </c>
      <c r="D4" s="115" t="s">
        <v>78</v>
      </c>
      <c r="E4" s="115"/>
      <c r="F4" s="115"/>
      <c r="G4" s="115" t="s">
        <v>79</v>
      </c>
      <c r="H4" s="115" t="s">
        <v>80</v>
      </c>
      <c r="I4" s="115" t="s">
        <v>103</v>
      </c>
      <c r="J4" s="115" t="s">
        <v>82</v>
      </c>
      <c r="K4" s="115"/>
      <c r="L4" s="115"/>
      <c r="M4" s="115"/>
      <c r="N4" s="115"/>
      <c r="O4" s="115"/>
    </row>
    <row r="5" ht="27" spans="1:15">
      <c r="A5" s="108"/>
      <c r="B5" s="108"/>
      <c r="C5" s="339"/>
      <c r="D5" s="115" t="s">
        <v>77</v>
      </c>
      <c r="E5" s="115" t="s">
        <v>104</v>
      </c>
      <c r="F5" s="115" t="s">
        <v>105</v>
      </c>
      <c r="G5" s="115"/>
      <c r="H5" s="115"/>
      <c r="I5" s="115"/>
      <c r="J5" s="115" t="s">
        <v>77</v>
      </c>
      <c r="K5" s="115" t="s">
        <v>106</v>
      </c>
      <c r="L5" s="115" t="s">
        <v>107</v>
      </c>
      <c r="M5" s="115" t="s">
        <v>108</v>
      </c>
      <c r="N5" s="115" t="s">
        <v>109</v>
      </c>
      <c r="O5" s="115" t="s">
        <v>110</v>
      </c>
    </row>
    <row r="6" ht="16.5" customHeight="1" spans="1:15">
      <c r="A6" s="109">
        <v>1</v>
      </c>
      <c r="B6" s="109">
        <v>2</v>
      </c>
      <c r="C6" s="109">
        <v>3</v>
      </c>
      <c r="D6" s="109">
        <v>4</v>
      </c>
      <c r="E6" s="109">
        <v>5</v>
      </c>
      <c r="F6" s="109">
        <v>6</v>
      </c>
      <c r="G6" s="109">
        <v>7</v>
      </c>
      <c r="H6" s="109">
        <v>8</v>
      </c>
      <c r="I6" s="109">
        <v>9</v>
      </c>
      <c r="J6" s="109">
        <v>10</v>
      </c>
      <c r="K6" s="109">
        <v>11</v>
      </c>
      <c r="L6" s="109">
        <v>12</v>
      </c>
      <c r="M6" s="109">
        <v>13</v>
      </c>
      <c r="N6" s="109">
        <v>14</v>
      </c>
      <c r="O6" s="109">
        <v>15</v>
      </c>
    </row>
    <row r="7" ht="20.25" customHeight="1" spans="1:15">
      <c r="A7" s="340" t="s">
        <v>111</v>
      </c>
      <c r="B7" s="340" t="s">
        <v>112</v>
      </c>
      <c r="C7" s="294">
        <v>4416360.44</v>
      </c>
      <c r="D7" s="341">
        <f>SUM(E7:F7)</f>
        <v>4132331</v>
      </c>
      <c r="E7" s="287">
        <v>4110491</v>
      </c>
      <c r="F7" s="287">
        <v>21840</v>
      </c>
      <c r="G7" s="119"/>
      <c r="H7" s="119"/>
      <c r="I7" s="119" t="s">
        <v>113</v>
      </c>
      <c r="J7" s="294">
        <v>284029.44</v>
      </c>
      <c r="K7" s="294"/>
      <c r="L7" s="294"/>
      <c r="M7" s="287">
        <v>284029.44</v>
      </c>
      <c r="N7" s="119" t="s">
        <v>113</v>
      </c>
      <c r="O7" s="119" t="s">
        <v>113</v>
      </c>
    </row>
    <row r="8" ht="20.25" customHeight="1" spans="1:15">
      <c r="A8" s="340" t="s">
        <v>114</v>
      </c>
      <c r="B8" s="340" t="s">
        <v>115</v>
      </c>
      <c r="C8" s="294">
        <v>4361520.44</v>
      </c>
      <c r="D8" s="341">
        <f t="shared" ref="D8:D34" si="0">SUM(E8:F8)</f>
        <v>4110491</v>
      </c>
      <c r="E8" s="287">
        <v>4110491</v>
      </c>
      <c r="F8" s="287"/>
      <c r="G8" s="342"/>
      <c r="H8" s="342"/>
      <c r="I8" s="342"/>
      <c r="J8" s="294">
        <v>251029.44</v>
      </c>
      <c r="K8" s="294"/>
      <c r="L8" s="294"/>
      <c r="M8" s="287">
        <v>251029.44</v>
      </c>
      <c r="N8" s="342"/>
      <c r="O8" s="342"/>
    </row>
    <row r="9" ht="20.25" customHeight="1" spans="1:15">
      <c r="A9" s="340" t="s">
        <v>116</v>
      </c>
      <c r="B9" s="340" t="s">
        <v>117</v>
      </c>
      <c r="C9" s="294">
        <v>162600</v>
      </c>
      <c r="D9" s="341">
        <f t="shared" si="0"/>
        <v>162600</v>
      </c>
      <c r="E9" s="287">
        <v>162600</v>
      </c>
      <c r="F9" s="287"/>
      <c r="G9" s="342"/>
      <c r="H9" s="342"/>
      <c r="I9" s="342"/>
      <c r="J9" s="294"/>
      <c r="K9" s="294"/>
      <c r="L9" s="294"/>
      <c r="M9" s="287"/>
      <c r="N9" s="342"/>
      <c r="O9" s="342"/>
    </row>
    <row r="10" ht="20.25" customHeight="1" spans="1:15">
      <c r="A10" s="340" t="s">
        <v>118</v>
      </c>
      <c r="B10" s="340" t="s">
        <v>119</v>
      </c>
      <c r="C10" s="294">
        <v>898600</v>
      </c>
      <c r="D10" s="341">
        <f t="shared" si="0"/>
        <v>898600</v>
      </c>
      <c r="E10" s="287">
        <v>898600</v>
      </c>
      <c r="F10" s="287"/>
      <c r="G10" s="342"/>
      <c r="H10" s="342"/>
      <c r="I10" s="342"/>
      <c r="J10" s="294"/>
      <c r="K10" s="294"/>
      <c r="L10" s="294"/>
      <c r="M10" s="287"/>
      <c r="N10" s="342"/>
      <c r="O10" s="342"/>
    </row>
    <row r="11" ht="20.25" customHeight="1" spans="1:15">
      <c r="A11" s="340" t="s">
        <v>120</v>
      </c>
      <c r="B11" s="340" t="s">
        <v>121</v>
      </c>
      <c r="C11" s="294">
        <v>2858215.96</v>
      </c>
      <c r="D11" s="341">
        <f t="shared" si="0"/>
        <v>2692863</v>
      </c>
      <c r="E11" s="287">
        <v>2692863</v>
      </c>
      <c r="F11" s="287"/>
      <c r="G11" s="342"/>
      <c r="H11" s="342"/>
      <c r="I11" s="342"/>
      <c r="J11" s="294">
        <v>165352.96</v>
      </c>
      <c r="K11" s="294"/>
      <c r="L11" s="294"/>
      <c r="M11" s="287">
        <v>165352.96</v>
      </c>
      <c r="N11" s="342"/>
      <c r="O11" s="342"/>
    </row>
    <row r="12" ht="20.25" customHeight="1" spans="1:15">
      <c r="A12" s="340" t="s">
        <v>122</v>
      </c>
      <c r="B12" s="340" t="s">
        <v>123</v>
      </c>
      <c r="C12" s="294">
        <v>442104.48</v>
      </c>
      <c r="D12" s="341">
        <f t="shared" si="0"/>
        <v>356428</v>
      </c>
      <c r="E12" s="287">
        <v>356428</v>
      </c>
      <c r="F12" s="287"/>
      <c r="G12" s="342"/>
      <c r="H12" s="342"/>
      <c r="I12" s="342"/>
      <c r="J12" s="294">
        <v>85676.48</v>
      </c>
      <c r="K12" s="294"/>
      <c r="L12" s="294"/>
      <c r="M12" s="287">
        <v>85676.48</v>
      </c>
      <c r="N12" s="342"/>
      <c r="O12" s="342"/>
    </row>
    <row r="13" ht="20.25" customHeight="1" spans="1:15">
      <c r="A13" s="340" t="s">
        <v>124</v>
      </c>
      <c r="B13" s="340" t="s">
        <v>125</v>
      </c>
      <c r="C13" s="294">
        <v>54840</v>
      </c>
      <c r="D13" s="341">
        <f t="shared" si="0"/>
        <v>21840</v>
      </c>
      <c r="E13" s="287"/>
      <c r="F13" s="287">
        <v>21840</v>
      </c>
      <c r="G13" s="342"/>
      <c r="H13" s="342"/>
      <c r="I13" s="342"/>
      <c r="J13" s="294">
        <v>33000</v>
      </c>
      <c r="K13" s="294"/>
      <c r="L13" s="294"/>
      <c r="M13" s="287">
        <v>33000</v>
      </c>
      <c r="N13" s="342"/>
      <c r="O13" s="342"/>
    </row>
    <row r="14" ht="20.25" customHeight="1" spans="1:15">
      <c r="A14" s="340" t="s">
        <v>126</v>
      </c>
      <c r="B14" s="340" t="s">
        <v>127</v>
      </c>
      <c r="C14" s="294">
        <v>54840</v>
      </c>
      <c r="D14" s="341">
        <f t="shared" si="0"/>
        <v>21840</v>
      </c>
      <c r="E14" s="287"/>
      <c r="F14" s="287">
        <v>21840</v>
      </c>
      <c r="G14" s="342"/>
      <c r="H14" s="342"/>
      <c r="I14" s="342"/>
      <c r="J14" s="294">
        <v>33000</v>
      </c>
      <c r="K14" s="294"/>
      <c r="L14" s="294"/>
      <c r="M14" s="287">
        <v>33000</v>
      </c>
      <c r="N14" s="342"/>
      <c r="O14" s="342"/>
    </row>
    <row r="15" ht="20.25" customHeight="1" spans="1:15">
      <c r="A15" s="340" t="s">
        <v>128</v>
      </c>
      <c r="B15" s="340" t="s">
        <v>129</v>
      </c>
      <c r="C15" s="294">
        <v>2297911.86</v>
      </c>
      <c r="D15" s="341">
        <f t="shared" si="0"/>
        <v>2069835</v>
      </c>
      <c r="E15" s="287">
        <v>2069835</v>
      </c>
      <c r="F15" s="287"/>
      <c r="G15" s="342"/>
      <c r="H15" s="342"/>
      <c r="I15" s="342"/>
      <c r="J15" s="294">
        <v>228076.86</v>
      </c>
      <c r="K15" s="294"/>
      <c r="L15" s="294"/>
      <c r="M15" s="287">
        <v>228076.86</v>
      </c>
      <c r="N15" s="342"/>
      <c r="O15" s="342"/>
    </row>
    <row r="16" ht="20.25" customHeight="1" spans="1:15">
      <c r="A16" s="340" t="s">
        <v>130</v>
      </c>
      <c r="B16" s="340" t="s">
        <v>131</v>
      </c>
      <c r="C16" s="294">
        <v>2297911.86</v>
      </c>
      <c r="D16" s="341">
        <f t="shared" si="0"/>
        <v>2069835</v>
      </c>
      <c r="E16" s="287">
        <v>2069835</v>
      </c>
      <c r="F16" s="287"/>
      <c r="G16" s="342"/>
      <c r="H16" s="342"/>
      <c r="I16" s="342"/>
      <c r="J16" s="294">
        <v>228076.86</v>
      </c>
      <c r="K16" s="294"/>
      <c r="L16" s="294"/>
      <c r="M16" s="287">
        <v>228076.86</v>
      </c>
      <c r="N16" s="342"/>
      <c r="O16" s="342"/>
    </row>
    <row r="17" ht="20.25" customHeight="1" spans="1:15">
      <c r="A17" s="340" t="s">
        <v>132</v>
      </c>
      <c r="B17" s="340" t="s">
        <v>133</v>
      </c>
      <c r="C17" s="294">
        <v>168780</v>
      </c>
      <c r="D17" s="341">
        <f t="shared" si="0"/>
        <v>168780</v>
      </c>
      <c r="E17" s="287">
        <v>168780</v>
      </c>
      <c r="F17" s="287"/>
      <c r="G17" s="342"/>
      <c r="H17" s="342"/>
      <c r="I17" s="342"/>
      <c r="J17" s="294"/>
      <c r="K17" s="294"/>
      <c r="L17" s="294"/>
      <c r="M17" s="287"/>
      <c r="N17" s="342"/>
      <c r="O17" s="342"/>
    </row>
    <row r="18" ht="20.25" customHeight="1" spans="1:15">
      <c r="A18" s="340" t="s">
        <v>134</v>
      </c>
      <c r="B18" s="340" t="s">
        <v>135</v>
      </c>
      <c r="C18" s="294">
        <v>1157454.02</v>
      </c>
      <c r="D18" s="341">
        <f t="shared" si="0"/>
        <v>1049264</v>
      </c>
      <c r="E18" s="287">
        <v>1049264</v>
      </c>
      <c r="F18" s="287"/>
      <c r="G18" s="342"/>
      <c r="H18" s="342"/>
      <c r="I18" s="342"/>
      <c r="J18" s="294">
        <v>108190.02</v>
      </c>
      <c r="K18" s="294"/>
      <c r="L18" s="294"/>
      <c r="M18" s="287">
        <v>108190.02</v>
      </c>
      <c r="N18" s="342"/>
      <c r="O18" s="342"/>
    </row>
    <row r="19" ht="20.25" customHeight="1" spans="1:15">
      <c r="A19" s="340" t="s">
        <v>136</v>
      </c>
      <c r="B19" s="340" t="s">
        <v>137</v>
      </c>
      <c r="C19" s="294">
        <v>943446.84</v>
      </c>
      <c r="D19" s="341">
        <f t="shared" si="0"/>
        <v>823560</v>
      </c>
      <c r="E19" s="287">
        <v>823560</v>
      </c>
      <c r="F19" s="287"/>
      <c r="G19" s="342"/>
      <c r="H19" s="342"/>
      <c r="I19" s="342"/>
      <c r="J19" s="294">
        <v>119886.84</v>
      </c>
      <c r="K19" s="294"/>
      <c r="L19" s="294"/>
      <c r="M19" s="287">
        <v>119886.84</v>
      </c>
      <c r="N19" s="342"/>
      <c r="O19" s="342"/>
    </row>
    <row r="20" ht="20.25" customHeight="1" spans="1:15">
      <c r="A20" s="340" t="s">
        <v>138</v>
      </c>
      <c r="B20" s="340" t="s">
        <v>139</v>
      </c>
      <c r="C20" s="294">
        <v>28231</v>
      </c>
      <c r="D20" s="341">
        <f t="shared" si="0"/>
        <v>28231</v>
      </c>
      <c r="E20" s="287">
        <v>28231</v>
      </c>
      <c r="F20" s="287"/>
      <c r="G20" s="342"/>
      <c r="H20" s="342"/>
      <c r="I20" s="342"/>
      <c r="J20" s="294"/>
      <c r="K20" s="294"/>
      <c r="L20" s="294"/>
      <c r="M20" s="287"/>
      <c r="N20" s="342"/>
      <c r="O20" s="342"/>
    </row>
    <row r="21" ht="20.25" customHeight="1" spans="1:15">
      <c r="A21" s="340" t="s">
        <v>140</v>
      </c>
      <c r="B21" s="340" t="s">
        <v>141</v>
      </c>
      <c r="C21" s="294">
        <v>101151552.57</v>
      </c>
      <c r="D21" s="341">
        <f t="shared" si="0"/>
        <v>33445667</v>
      </c>
      <c r="E21" s="287">
        <v>27395667</v>
      </c>
      <c r="F21" s="287">
        <v>6050000</v>
      </c>
      <c r="G21" s="287">
        <v>59200000</v>
      </c>
      <c r="H21" s="342"/>
      <c r="I21" s="342"/>
      <c r="J21" s="294">
        <v>8505885.57</v>
      </c>
      <c r="K21" s="294"/>
      <c r="L21" s="294"/>
      <c r="M21" s="287">
        <v>8505885.57</v>
      </c>
      <c r="N21" s="342"/>
      <c r="O21" s="342"/>
    </row>
    <row r="22" ht="20.25" customHeight="1" spans="1:15">
      <c r="A22" s="340" t="s">
        <v>142</v>
      </c>
      <c r="B22" s="340" t="s">
        <v>143</v>
      </c>
      <c r="C22" s="294">
        <v>23786330</v>
      </c>
      <c r="D22" s="341">
        <f t="shared" si="0"/>
        <v>23786330</v>
      </c>
      <c r="E22" s="287">
        <v>23536330</v>
      </c>
      <c r="F22" s="287">
        <v>250000</v>
      </c>
      <c r="G22" s="287"/>
      <c r="H22" s="342"/>
      <c r="I22" s="342"/>
      <c r="J22" s="294"/>
      <c r="K22" s="294"/>
      <c r="L22" s="294"/>
      <c r="M22" s="287"/>
      <c r="N22" s="342"/>
      <c r="O22" s="342"/>
    </row>
    <row r="23" ht="20.25" customHeight="1" spans="1:15">
      <c r="A23" s="340" t="s">
        <v>144</v>
      </c>
      <c r="B23" s="340" t="s">
        <v>145</v>
      </c>
      <c r="C23" s="294">
        <v>13134718</v>
      </c>
      <c r="D23" s="341">
        <f t="shared" si="0"/>
        <v>13134718</v>
      </c>
      <c r="E23" s="287">
        <v>13134718</v>
      </c>
      <c r="F23" s="287"/>
      <c r="G23" s="287"/>
      <c r="H23" s="342"/>
      <c r="I23" s="342"/>
      <c r="J23" s="294"/>
      <c r="K23" s="294"/>
      <c r="L23" s="294"/>
      <c r="M23" s="287"/>
      <c r="N23" s="342"/>
      <c r="O23" s="342"/>
    </row>
    <row r="24" ht="20.25" customHeight="1" spans="1:15">
      <c r="A24" s="340" t="s">
        <v>146</v>
      </c>
      <c r="B24" s="340" t="s">
        <v>147</v>
      </c>
      <c r="C24" s="294">
        <v>250000</v>
      </c>
      <c r="D24" s="341">
        <f t="shared" si="0"/>
        <v>250000</v>
      </c>
      <c r="E24" s="287"/>
      <c r="F24" s="287">
        <v>250000</v>
      </c>
      <c r="G24" s="287"/>
      <c r="H24" s="342"/>
      <c r="I24" s="342"/>
      <c r="J24" s="294"/>
      <c r="K24" s="294"/>
      <c r="L24" s="294"/>
      <c r="M24" s="287"/>
      <c r="N24" s="342"/>
      <c r="O24" s="342"/>
    </row>
    <row r="25" ht="20.25" customHeight="1" spans="1:15">
      <c r="A25" s="340" t="s">
        <v>148</v>
      </c>
      <c r="B25" s="340" t="s">
        <v>149</v>
      </c>
      <c r="C25" s="294">
        <v>10401612</v>
      </c>
      <c r="D25" s="341">
        <f t="shared" si="0"/>
        <v>10401612</v>
      </c>
      <c r="E25" s="287">
        <v>10401612</v>
      </c>
      <c r="F25" s="287"/>
      <c r="G25" s="287"/>
      <c r="H25" s="342"/>
      <c r="I25" s="342"/>
      <c r="J25" s="294"/>
      <c r="K25" s="294"/>
      <c r="L25" s="294"/>
      <c r="M25" s="287"/>
      <c r="N25" s="342"/>
      <c r="O25" s="342"/>
    </row>
    <row r="26" ht="20.25" customHeight="1" spans="1:15">
      <c r="A26" s="340" t="s">
        <v>150</v>
      </c>
      <c r="B26" s="340" t="s">
        <v>151</v>
      </c>
      <c r="C26" s="294">
        <v>17275957.57</v>
      </c>
      <c r="D26" s="341">
        <f t="shared" si="0"/>
        <v>8770072</v>
      </c>
      <c r="E26" s="287">
        <v>2970072</v>
      </c>
      <c r="F26" s="287">
        <v>5800000</v>
      </c>
      <c r="G26" s="287"/>
      <c r="H26" s="342"/>
      <c r="I26" s="342"/>
      <c r="J26" s="294">
        <v>8505885.57</v>
      </c>
      <c r="K26" s="294"/>
      <c r="L26" s="294"/>
      <c r="M26" s="287">
        <v>8505885.57</v>
      </c>
      <c r="N26" s="342"/>
      <c r="O26" s="342"/>
    </row>
    <row r="27" ht="20.25" customHeight="1" spans="1:15">
      <c r="A27" s="340" t="s">
        <v>152</v>
      </c>
      <c r="B27" s="340" t="s">
        <v>153</v>
      </c>
      <c r="C27" s="294">
        <v>17275957.57</v>
      </c>
      <c r="D27" s="341">
        <f t="shared" si="0"/>
        <v>8770072</v>
      </c>
      <c r="E27" s="287">
        <v>2970072</v>
      </c>
      <c r="F27" s="287">
        <v>5800000</v>
      </c>
      <c r="G27" s="287"/>
      <c r="H27" s="342"/>
      <c r="I27" s="342"/>
      <c r="J27" s="294">
        <v>8505885.57</v>
      </c>
      <c r="K27" s="294"/>
      <c r="L27" s="294"/>
      <c r="M27" s="287">
        <v>8505885.57</v>
      </c>
      <c r="N27" s="342"/>
      <c r="O27" s="342"/>
    </row>
    <row r="28" ht="20.25" customHeight="1" spans="1:15">
      <c r="A28" s="340" t="s">
        <v>154</v>
      </c>
      <c r="B28" s="340" t="s">
        <v>155</v>
      </c>
      <c r="C28" s="294">
        <v>889265</v>
      </c>
      <c r="D28" s="341">
        <f t="shared" si="0"/>
        <v>889265</v>
      </c>
      <c r="E28" s="287">
        <v>889265</v>
      </c>
      <c r="F28" s="287"/>
      <c r="G28" s="287"/>
      <c r="H28" s="342"/>
      <c r="I28" s="342"/>
      <c r="J28" s="294"/>
      <c r="K28" s="294"/>
      <c r="L28" s="294"/>
      <c r="M28" s="287"/>
      <c r="N28" s="342"/>
      <c r="O28" s="342"/>
    </row>
    <row r="29" ht="20.25" customHeight="1" spans="1:15">
      <c r="A29" s="340" t="s">
        <v>156</v>
      </c>
      <c r="B29" s="340" t="s">
        <v>157</v>
      </c>
      <c r="C29" s="294">
        <v>889265</v>
      </c>
      <c r="D29" s="341">
        <f t="shared" si="0"/>
        <v>889265</v>
      </c>
      <c r="E29" s="287">
        <v>889265</v>
      </c>
      <c r="F29" s="287"/>
      <c r="G29" s="287"/>
      <c r="H29" s="342"/>
      <c r="I29" s="342"/>
      <c r="J29" s="294"/>
      <c r="K29" s="294"/>
      <c r="L29" s="294"/>
      <c r="M29" s="287"/>
      <c r="N29" s="342"/>
      <c r="O29" s="342"/>
    </row>
    <row r="30" ht="20.25" customHeight="1" spans="1:15">
      <c r="A30" s="340" t="s">
        <v>158</v>
      </c>
      <c r="B30" s="340" t="s">
        <v>159</v>
      </c>
      <c r="C30" s="294">
        <v>59200000</v>
      </c>
      <c r="D30" s="341">
        <f t="shared" si="0"/>
        <v>0</v>
      </c>
      <c r="E30" s="287"/>
      <c r="F30" s="287"/>
      <c r="G30" s="287">
        <v>59200000</v>
      </c>
      <c r="H30" s="342"/>
      <c r="I30" s="342"/>
      <c r="J30" s="294"/>
      <c r="K30" s="294"/>
      <c r="L30" s="294"/>
      <c r="M30" s="287"/>
      <c r="N30" s="342"/>
      <c r="O30" s="342"/>
    </row>
    <row r="31" ht="20.25" customHeight="1" spans="1:15">
      <c r="A31" s="340" t="s">
        <v>160</v>
      </c>
      <c r="B31" s="340" t="s">
        <v>161</v>
      </c>
      <c r="C31" s="294">
        <v>59200000</v>
      </c>
      <c r="D31" s="341">
        <f t="shared" si="0"/>
        <v>0</v>
      </c>
      <c r="E31" s="287"/>
      <c r="F31" s="287"/>
      <c r="G31" s="287">
        <v>59200000</v>
      </c>
      <c r="H31" s="342"/>
      <c r="I31" s="342"/>
      <c r="J31" s="294"/>
      <c r="K31" s="294"/>
      <c r="L31" s="294"/>
      <c r="M31" s="287"/>
      <c r="N31" s="342"/>
      <c r="O31" s="342"/>
    </row>
    <row r="32" ht="20.25" customHeight="1" spans="1:15">
      <c r="A32" s="340" t="s">
        <v>162</v>
      </c>
      <c r="B32" s="340" t="s">
        <v>163</v>
      </c>
      <c r="C32" s="294">
        <v>2000896</v>
      </c>
      <c r="D32" s="341">
        <f t="shared" si="0"/>
        <v>1840896</v>
      </c>
      <c r="E32" s="287">
        <v>1840896</v>
      </c>
      <c r="F32" s="287"/>
      <c r="G32" s="342"/>
      <c r="H32" s="342"/>
      <c r="I32" s="342"/>
      <c r="J32" s="294">
        <v>160000</v>
      </c>
      <c r="K32" s="294"/>
      <c r="L32" s="294"/>
      <c r="M32" s="287">
        <v>160000</v>
      </c>
      <c r="N32" s="342"/>
      <c r="O32" s="342"/>
    </row>
    <row r="33" ht="20.25" customHeight="1" spans="1:15">
      <c r="A33" s="340" t="s">
        <v>164</v>
      </c>
      <c r="B33" s="340" t="s">
        <v>165</v>
      </c>
      <c r="C33" s="294">
        <v>2000896</v>
      </c>
      <c r="D33" s="341">
        <f t="shared" si="0"/>
        <v>1840896</v>
      </c>
      <c r="E33" s="287">
        <v>1840896</v>
      </c>
      <c r="F33" s="287"/>
      <c r="G33" s="342"/>
      <c r="H33" s="342"/>
      <c r="I33" s="342"/>
      <c r="J33" s="294">
        <v>160000</v>
      </c>
      <c r="K33" s="294"/>
      <c r="L33" s="294"/>
      <c r="M33" s="287">
        <v>160000</v>
      </c>
      <c r="N33" s="342"/>
      <c r="O33" s="342"/>
    </row>
    <row r="34" ht="20.25" customHeight="1" spans="1:15">
      <c r="A34" s="340" t="s">
        <v>166</v>
      </c>
      <c r="B34" s="340" t="s">
        <v>167</v>
      </c>
      <c r="C34" s="294">
        <v>2000896</v>
      </c>
      <c r="D34" s="341">
        <f t="shared" si="0"/>
        <v>1840896</v>
      </c>
      <c r="E34" s="287">
        <v>1840896</v>
      </c>
      <c r="F34" s="287"/>
      <c r="G34" s="342"/>
      <c r="H34" s="342"/>
      <c r="I34" s="342"/>
      <c r="J34" s="294">
        <v>160000</v>
      </c>
      <c r="K34" s="294"/>
      <c r="L34" s="294"/>
      <c r="M34" s="287">
        <v>160000</v>
      </c>
      <c r="N34" s="342"/>
      <c r="O34" s="342"/>
    </row>
    <row r="35" ht="17.25" customHeight="1" spans="1:15">
      <c r="A35" s="273" t="s">
        <v>168</v>
      </c>
      <c r="B35" s="343" t="s">
        <v>168</v>
      </c>
      <c r="C35" s="287">
        <v>109866720.87</v>
      </c>
      <c r="D35" s="344">
        <f>E35+F35</f>
        <v>41488729</v>
      </c>
      <c r="E35" s="287">
        <v>35416889</v>
      </c>
      <c r="F35" s="287">
        <v>6071840</v>
      </c>
      <c r="G35" s="344">
        <f>G31</f>
        <v>59200000</v>
      </c>
      <c r="H35" s="344"/>
      <c r="I35" s="344" t="s">
        <v>113</v>
      </c>
      <c r="J35" s="294">
        <v>9177991.87</v>
      </c>
      <c r="K35" s="287"/>
      <c r="L35" s="287"/>
      <c r="M35" s="287">
        <v>9177991.87</v>
      </c>
      <c r="N35" s="344" t="s">
        <v>113</v>
      </c>
      <c r="O35" s="344" t="s">
        <v>113</v>
      </c>
    </row>
    <row r="36" customHeight="1" spans="4:8">
      <c r="D36" s="320"/>
      <c r="H36" s="320"/>
    </row>
  </sheetData>
  <mergeCells count="11">
    <mergeCell ref="A2:O2"/>
    <mergeCell ref="A3:L3"/>
    <mergeCell ref="D4:F4"/>
    <mergeCell ref="J4:O4"/>
    <mergeCell ref="A35:B3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3"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321"/>
      <c r="B1" s="321"/>
      <c r="C1" s="321"/>
      <c r="D1" s="155"/>
    </row>
    <row r="2" ht="31.5" customHeight="1" spans="1:4">
      <c r="A2" s="67" t="s">
        <v>5</v>
      </c>
      <c r="B2" s="322"/>
      <c r="C2" s="322"/>
      <c r="D2" s="322"/>
    </row>
    <row r="3" ht="17.25" customHeight="1" spans="1:4">
      <c r="A3" s="163" t="s">
        <v>21</v>
      </c>
      <c r="B3" s="323"/>
      <c r="C3" s="323"/>
      <c r="D3" s="156" t="s">
        <v>22</v>
      </c>
    </row>
    <row r="4" ht="19.5" customHeight="1" spans="1:4">
      <c r="A4" s="90" t="s">
        <v>23</v>
      </c>
      <c r="B4" s="165"/>
      <c r="C4" s="90" t="s">
        <v>24</v>
      </c>
      <c r="D4" s="165"/>
    </row>
    <row r="5" ht="21.75" customHeight="1" spans="1:4">
      <c r="A5" s="89" t="s">
        <v>25</v>
      </c>
      <c r="B5" s="324" t="s">
        <v>26</v>
      </c>
      <c r="C5" s="89" t="s">
        <v>169</v>
      </c>
      <c r="D5" s="324" t="s">
        <v>26</v>
      </c>
    </row>
    <row r="6" ht="17.25" customHeight="1" spans="1:4">
      <c r="A6" s="93"/>
      <c r="B6" s="108"/>
      <c r="C6" s="93"/>
      <c r="D6" s="108"/>
    </row>
    <row r="7" ht="17.25" customHeight="1" spans="1:4">
      <c r="A7" s="325" t="s">
        <v>170</v>
      </c>
      <c r="B7" s="215">
        <v>100688729</v>
      </c>
      <c r="C7" s="326" t="s">
        <v>171</v>
      </c>
      <c r="D7" s="176">
        <v>100688729</v>
      </c>
    </row>
    <row r="8" ht="17.25" customHeight="1" spans="1:4">
      <c r="A8" s="327" t="s">
        <v>172</v>
      </c>
      <c r="B8" s="215">
        <v>41488729</v>
      </c>
      <c r="C8" s="326" t="s">
        <v>173</v>
      </c>
      <c r="D8" s="176"/>
    </row>
    <row r="9" ht="17.25" customHeight="1" spans="1:4">
      <c r="A9" s="327" t="s">
        <v>174</v>
      </c>
      <c r="B9" s="176">
        <v>59200000</v>
      </c>
      <c r="C9" s="326" t="s">
        <v>175</v>
      </c>
      <c r="D9" s="176"/>
    </row>
    <row r="10" ht="17.25" customHeight="1" spans="1:4">
      <c r="A10" s="327" t="s">
        <v>176</v>
      </c>
      <c r="B10" s="328"/>
      <c r="C10" s="326" t="s">
        <v>177</v>
      </c>
      <c r="D10" s="176"/>
    </row>
    <row r="11" ht="17.25" customHeight="1" spans="1:4">
      <c r="A11" s="327" t="s">
        <v>178</v>
      </c>
      <c r="B11" s="328"/>
      <c r="C11" s="326" t="s">
        <v>179</v>
      </c>
      <c r="D11" s="176"/>
    </row>
    <row r="12" ht="17.25" customHeight="1" spans="1:4">
      <c r="A12" s="327" t="s">
        <v>172</v>
      </c>
      <c r="B12" s="328"/>
      <c r="C12" s="326" t="s">
        <v>180</v>
      </c>
      <c r="D12" s="176"/>
    </row>
    <row r="13" ht="17.25" customHeight="1" spans="1:4">
      <c r="A13" s="329" t="s">
        <v>174</v>
      </c>
      <c r="B13" s="330"/>
      <c r="C13" s="326" t="s">
        <v>181</v>
      </c>
      <c r="D13" s="176"/>
    </row>
    <row r="14" ht="17.25" customHeight="1" spans="1:4">
      <c r="A14" s="329" t="s">
        <v>176</v>
      </c>
      <c r="B14" s="330"/>
      <c r="C14" s="326" t="s">
        <v>182</v>
      </c>
      <c r="D14" s="215"/>
    </row>
    <row r="15" ht="17.25" customHeight="1" spans="1:4">
      <c r="A15" s="327"/>
      <c r="B15" s="330"/>
      <c r="C15" s="326" t="s">
        <v>183</v>
      </c>
      <c r="D15" s="215">
        <v>4132331</v>
      </c>
    </row>
    <row r="16" ht="17.25" customHeight="1" spans="1:4">
      <c r="A16" s="327"/>
      <c r="B16" s="328"/>
      <c r="C16" s="326" t="s">
        <v>184</v>
      </c>
      <c r="D16" s="215">
        <v>2069835</v>
      </c>
    </row>
    <row r="17" ht="17.25" customHeight="1" spans="1:4">
      <c r="A17" s="327"/>
      <c r="B17" s="331"/>
      <c r="C17" s="326" t="s">
        <v>185</v>
      </c>
      <c r="D17" s="215"/>
    </row>
    <row r="18" ht="17.25" customHeight="1" spans="1:4">
      <c r="A18" s="329"/>
      <c r="B18" s="331"/>
      <c r="C18" s="326" t="s">
        <v>186</v>
      </c>
      <c r="D18" s="215">
        <v>92645667</v>
      </c>
    </row>
    <row r="19" ht="17.25" customHeight="1" spans="1:4">
      <c r="A19" s="329"/>
      <c r="B19" s="332"/>
      <c r="C19" s="326" t="s">
        <v>187</v>
      </c>
      <c r="D19" s="215"/>
    </row>
    <row r="20" ht="17.25" customHeight="1" spans="1:4">
      <c r="A20" s="333"/>
      <c r="B20" s="332"/>
      <c r="C20" s="326" t="s">
        <v>188</v>
      </c>
      <c r="D20" s="215"/>
    </row>
    <row r="21" ht="17.25" customHeight="1" spans="1:4">
      <c r="A21" s="333"/>
      <c r="B21" s="332"/>
      <c r="C21" s="326" t="s">
        <v>189</v>
      </c>
      <c r="D21" s="215"/>
    </row>
    <row r="22" ht="17.25" customHeight="1" spans="1:4">
      <c r="A22" s="333"/>
      <c r="B22" s="332"/>
      <c r="C22" s="326" t="s">
        <v>190</v>
      </c>
      <c r="D22" s="215"/>
    </row>
    <row r="23" ht="17.25" customHeight="1" spans="1:4">
      <c r="A23" s="333"/>
      <c r="B23" s="332"/>
      <c r="C23" s="326" t="s">
        <v>191</v>
      </c>
      <c r="D23" s="215"/>
    </row>
    <row r="24" ht="17.25" customHeight="1" spans="1:4">
      <c r="A24" s="333"/>
      <c r="B24" s="332"/>
      <c r="C24" s="326" t="s">
        <v>192</v>
      </c>
      <c r="D24" s="215"/>
    </row>
    <row r="25" ht="17.25" customHeight="1" spans="1:4">
      <c r="A25" s="333"/>
      <c r="B25" s="332"/>
      <c r="C25" s="326" t="s">
        <v>193</v>
      </c>
      <c r="D25" s="215"/>
    </row>
    <row r="26" ht="17.25" customHeight="1" spans="1:4">
      <c r="A26" s="333"/>
      <c r="B26" s="332"/>
      <c r="C26" s="326" t="s">
        <v>194</v>
      </c>
      <c r="D26" s="215">
        <v>1840896</v>
      </c>
    </row>
    <row r="27" ht="17.25" customHeight="1" spans="1:4">
      <c r="A27" s="333"/>
      <c r="B27" s="332"/>
      <c r="C27" s="326" t="s">
        <v>195</v>
      </c>
      <c r="D27" s="215"/>
    </row>
    <row r="28" ht="17.25" customHeight="1" spans="1:4">
      <c r="A28" s="333"/>
      <c r="B28" s="332"/>
      <c r="C28" s="326" t="s">
        <v>196</v>
      </c>
      <c r="D28" s="215"/>
    </row>
    <row r="29" ht="17.25" customHeight="1" spans="1:4">
      <c r="A29" s="333"/>
      <c r="B29" s="332"/>
      <c r="C29" s="326" t="s">
        <v>197</v>
      </c>
      <c r="D29" s="215"/>
    </row>
    <row r="30" ht="17.25" customHeight="1" spans="1:4">
      <c r="A30" s="333"/>
      <c r="B30" s="332"/>
      <c r="C30" s="326" t="s">
        <v>198</v>
      </c>
      <c r="D30" s="215"/>
    </row>
    <row r="31" customHeight="1" spans="1:4">
      <c r="A31" s="334"/>
      <c r="B31" s="331"/>
      <c r="C31" s="326" t="s">
        <v>199</v>
      </c>
      <c r="D31" s="215"/>
    </row>
    <row r="32" customHeight="1" spans="1:4">
      <c r="A32" s="334"/>
      <c r="B32" s="331"/>
      <c r="C32" s="326" t="s">
        <v>200</v>
      </c>
      <c r="D32" s="215"/>
    </row>
    <row r="33" customHeight="1" spans="1:4">
      <c r="A33" s="334"/>
      <c r="B33" s="331"/>
      <c r="C33" s="326" t="s">
        <v>201</v>
      </c>
      <c r="D33" s="215"/>
    </row>
    <row r="34" customHeight="1" spans="1:4">
      <c r="A34" s="334"/>
      <c r="B34" s="331"/>
      <c r="C34" s="329" t="s">
        <v>202</v>
      </c>
      <c r="D34" s="335"/>
    </row>
    <row r="35" ht="17.25" customHeight="1" spans="1:4">
      <c r="A35" s="336" t="s">
        <v>203</v>
      </c>
      <c r="B35" s="331">
        <f>SUM(B8:B34)</f>
        <v>100688729</v>
      </c>
      <c r="C35" s="334" t="s">
        <v>72</v>
      </c>
      <c r="D35" s="331">
        <f>SUM(D8:D33)</f>
        <v>100688729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zoomScaleSheetLayoutView="60" workbookViewId="0">
      <selection activeCell="A3" sqref="A3:E3"/>
    </sheetView>
  </sheetViews>
  <sheetFormatPr defaultColWidth="8.88571428571429" defaultRowHeight="14.25" customHeight="1" outlineLevelCol="6"/>
  <cols>
    <col min="1" max="1" width="20.1333333333333" style="157" customWidth="1"/>
    <col min="2" max="2" width="44" style="157" customWidth="1"/>
    <col min="3" max="3" width="24.2857142857143" style="81" customWidth="1"/>
    <col min="4" max="4" width="16.5714285714286" style="81" customWidth="1"/>
    <col min="5" max="7" width="24.2857142857143" style="81" customWidth="1"/>
    <col min="8" max="8" width="9.13333333333333" style="81" customWidth="1"/>
    <col min="9" max="16384" width="9.13333333333333" style="81"/>
  </cols>
  <sheetData>
    <row r="1" ht="12" customHeight="1" spans="4:7">
      <c r="D1" s="312"/>
      <c r="F1" s="84"/>
      <c r="G1" s="84"/>
    </row>
    <row r="2" ht="39" customHeight="1" spans="1:7">
      <c r="A2" s="162" t="s">
        <v>6</v>
      </c>
      <c r="B2" s="162"/>
      <c r="C2" s="162"/>
      <c r="D2" s="162"/>
      <c r="E2" s="162"/>
      <c r="F2" s="162"/>
      <c r="G2" s="162"/>
    </row>
    <row r="3" ht="18" customHeight="1" spans="1:7">
      <c r="A3" s="163" t="s">
        <v>21</v>
      </c>
      <c r="F3" s="160"/>
      <c r="G3" s="160" t="s">
        <v>22</v>
      </c>
    </row>
    <row r="4" ht="20.25" customHeight="1" spans="1:7">
      <c r="A4" s="313" t="s">
        <v>204</v>
      </c>
      <c r="B4" s="314"/>
      <c r="C4" s="92" t="s">
        <v>75</v>
      </c>
      <c r="D4" s="92" t="s">
        <v>104</v>
      </c>
      <c r="E4" s="92"/>
      <c r="F4" s="92"/>
      <c r="G4" s="315" t="s">
        <v>105</v>
      </c>
    </row>
    <row r="5" ht="20.25" customHeight="1" spans="1:7">
      <c r="A5" s="167" t="s">
        <v>101</v>
      </c>
      <c r="B5" s="316" t="s">
        <v>102</v>
      </c>
      <c r="C5" s="92"/>
      <c r="D5" s="92" t="s">
        <v>77</v>
      </c>
      <c r="E5" s="92" t="s">
        <v>205</v>
      </c>
      <c r="F5" s="92" t="s">
        <v>206</v>
      </c>
      <c r="G5" s="317"/>
    </row>
    <row r="6" ht="13.5" customHeight="1" spans="1:7">
      <c r="A6" s="167" t="s">
        <v>207</v>
      </c>
      <c r="B6" s="167" t="s">
        <v>208</v>
      </c>
      <c r="C6" s="318" t="s">
        <v>209</v>
      </c>
      <c r="D6" s="318" t="s">
        <v>210</v>
      </c>
      <c r="E6" s="318" t="s">
        <v>211</v>
      </c>
      <c r="F6" s="318" t="s">
        <v>212</v>
      </c>
      <c r="G6" s="167" t="s">
        <v>213</v>
      </c>
    </row>
    <row r="7" ht="13.5" customHeight="1" spans="1:7">
      <c r="A7" s="286" t="s">
        <v>111</v>
      </c>
      <c r="B7" s="286" t="s">
        <v>112</v>
      </c>
      <c r="C7" s="287">
        <v>4132331</v>
      </c>
      <c r="D7" s="294">
        <v>4110491</v>
      </c>
      <c r="E7" s="294">
        <v>4057291</v>
      </c>
      <c r="F7" s="294">
        <v>53200</v>
      </c>
      <c r="G7" s="294">
        <v>21840</v>
      </c>
    </row>
    <row r="8" ht="13.5" customHeight="1" spans="1:7">
      <c r="A8" s="286" t="s">
        <v>114</v>
      </c>
      <c r="B8" s="286" t="s">
        <v>115</v>
      </c>
      <c r="C8" s="287">
        <v>4110491</v>
      </c>
      <c r="D8" s="294">
        <v>4110491</v>
      </c>
      <c r="E8" s="294">
        <v>4057291</v>
      </c>
      <c r="F8" s="294">
        <v>53200</v>
      </c>
      <c r="G8" s="294"/>
    </row>
    <row r="9" ht="13.5" customHeight="1" spans="1:7">
      <c r="A9" s="286" t="s">
        <v>116</v>
      </c>
      <c r="B9" s="286" t="s">
        <v>117</v>
      </c>
      <c r="C9" s="287">
        <v>162600</v>
      </c>
      <c r="D9" s="294">
        <v>162600</v>
      </c>
      <c r="E9" s="294">
        <v>151200</v>
      </c>
      <c r="F9" s="294">
        <v>11400</v>
      </c>
      <c r="G9" s="294"/>
    </row>
    <row r="10" ht="13.5" customHeight="1" spans="1:7">
      <c r="A10" s="286" t="s">
        <v>118</v>
      </c>
      <c r="B10" s="286" t="s">
        <v>119</v>
      </c>
      <c r="C10" s="287">
        <v>898600</v>
      </c>
      <c r="D10" s="294">
        <v>898600</v>
      </c>
      <c r="E10" s="294">
        <v>856800</v>
      </c>
      <c r="F10" s="294">
        <v>41800</v>
      </c>
      <c r="G10" s="294"/>
    </row>
    <row r="11" ht="13.5" customHeight="1" spans="1:7">
      <c r="A11" s="286" t="s">
        <v>120</v>
      </c>
      <c r="B11" s="286" t="s">
        <v>121</v>
      </c>
      <c r="C11" s="287">
        <v>2692863</v>
      </c>
      <c r="D11" s="294">
        <v>2692863</v>
      </c>
      <c r="E11" s="294">
        <v>2692863</v>
      </c>
      <c r="F11" s="294"/>
      <c r="G11" s="294"/>
    </row>
    <row r="12" ht="13.5" customHeight="1" spans="1:7">
      <c r="A12" s="286" t="s">
        <v>122</v>
      </c>
      <c r="B12" s="286" t="s">
        <v>123</v>
      </c>
      <c r="C12" s="287">
        <v>356428</v>
      </c>
      <c r="D12" s="294">
        <v>356428</v>
      </c>
      <c r="E12" s="294">
        <v>356428</v>
      </c>
      <c r="F12" s="294"/>
      <c r="G12" s="294"/>
    </row>
    <row r="13" ht="13.5" customHeight="1" spans="1:7">
      <c r="A13" s="286" t="s">
        <v>124</v>
      </c>
      <c r="B13" s="286" t="s">
        <v>125</v>
      </c>
      <c r="C13" s="287">
        <v>21840</v>
      </c>
      <c r="D13" s="294"/>
      <c r="E13" s="294"/>
      <c r="F13" s="294"/>
      <c r="G13" s="294">
        <v>21840</v>
      </c>
    </row>
    <row r="14" ht="13.5" customHeight="1" spans="1:7">
      <c r="A14" s="286" t="s">
        <v>126</v>
      </c>
      <c r="B14" s="286" t="s">
        <v>127</v>
      </c>
      <c r="C14" s="287">
        <v>21840</v>
      </c>
      <c r="D14" s="294"/>
      <c r="E14" s="294"/>
      <c r="F14" s="294"/>
      <c r="G14" s="294">
        <v>21840</v>
      </c>
    </row>
    <row r="15" ht="13.5" customHeight="1" spans="1:7">
      <c r="A15" s="286" t="s">
        <v>128</v>
      </c>
      <c r="B15" s="286" t="s">
        <v>129</v>
      </c>
      <c r="C15" s="287">
        <v>2069835</v>
      </c>
      <c r="D15" s="294">
        <v>2069835</v>
      </c>
      <c r="E15" s="294">
        <v>2069835</v>
      </c>
      <c r="F15" s="294"/>
      <c r="G15" s="294"/>
    </row>
    <row r="16" ht="13.5" customHeight="1" spans="1:7">
      <c r="A16" s="286" t="s">
        <v>130</v>
      </c>
      <c r="B16" s="286" t="s">
        <v>131</v>
      </c>
      <c r="C16" s="287">
        <v>2069835</v>
      </c>
      <c r="D16" s="294">
        <v>2069835</v>
      </c>
      <c r="E16" s="294">
        <v>2069835</v>
      </c>
      <c r="F16" s="294"/>
      <c r="G16" s="294"/>
    </row>
    <row r="17" ht="13.5" customHeight="1" spans="1:7">
      <c r="A17" s="286" t="s">
        <v>132</v>
      </c>
      <c r="B17" s="286" t="s">
        <v>133</v>
      </c>
      <c r="C17" s="287">
        <v>168780</v>
      </c>
      <c r="D17" s="294">
        <v>168780</v>
      </c>
      <c r="E17" s="294">
        <v>168780</v>
      </c>
      <c r="F17" s="294"/>
      <c r="G17" s="294"/>
    </row>
    <row r="18" ht="13.5" customHeight="1" spans="1:7">
      <c r="A18" s="286" t="s">
        <v>134</v>
      </c>
      <c r="B18" s="286" t="s">
        <v>135</v>
      </c>
      <c r="C18" s="287">
        <v>1049264</v>
      </c>
      <c r="D18" s="294">
        <v>1049264</v>
      </c>
      <c r="E18" s="294">
        <v>1049264</v>
      </c>
      <c r="F18" s="294"/>
      <c r="G18" s="294"/>
    </row>
    <row r="19" ht="13.5" customHeight="1" spans="1:7">
      <c r="A19" s="286" t="s">
        <v>136</v>
      </c>
      <c r="B19" s="286" t="s">
        <v>137</v>
      </c>
      <c r="C19" s="287">
        <v>823560</v>
      </c>
      <c r="D19" s="294">
        <v>823560</v>
      </c>
      <c r="E19" s="294">
        <v>823560</v>
      </c>
      <c r="F19" s="294"/>
      <c r="G19" s="294"/>
    </row>
    <row r="20" ht="13.5" customHeight="1" spans="1:7">
      <c r="A20" s="286" t="s">
        <v>138</v>
      </c>
      <c r="B20" s="286" t="s">
        <v>139</v>
      </c>
      <c r="C20" s="287">
        <v>28231</v>
      </c>
      <c r="D20" s="294">
        <v>28231</v>
      </c>
      <c r="E20" s="294">
        <v>28231</v>
      </c>
      <c r="F20" s="294"/>
      <c r="G20" s="294"/>
    </row>
    <row r="21" ht="13.5" customHeight="1" spans="1:7">
      <c r="A21" s="286" t="s">
        <v>140</v>
      </c>
      <c r="B21" s="286" t="s">
        <v>141</v>
      </c>
      <c r="C21" s="287">
        <v>33445667</v>
      </c>
      <c r="D21" s="294">
        <v>27395667</v>
      </c>
      <c r="E21" s="294">
        <v>26113777</v>
      </c>
      <c r="F21" s="294">
        <v>1281890</v>
      </c>
      <c r="G21" s="294">
        <v>6050000</v>
      </c>
    </row>
    <row r="22" ht="13.5" customHeight="1" spans="1:7">
      <c r="A22" s="286" t="s">
        <v>142</v>
      </c>
      <c r="B22" s="286" t="s">
        <v>143</v>
      </c>
      <c r="C22" s="287">
        <v>23786330</v>
      </c>
      <c r="D22" s="294">
        <v>23536330</v>
      </c>
      <c r="E22" s="294">
        <v>22487170</v>
      </c>
      <c r="F22" s="294">
        <v>1049160</v>
      </c>
      <c r="G22" s="294">
        <v>250000</v>
      </c>
    </row>
    <row r="23" ht="13.5" customHeight="1" spans="1:7">
      <c r="A23" s="286" t="s">
        <v>144</v>
      </c>
      <c r="B23" s="286" t="s">
        <v>145</v>
      </c>
      <c r="C23" s="287">
        <v>13134718</v>
      </c>
      <c r="D23" s="294">
        <v>13134718</v>
      </c>
      <c r="E23" s="294">
        <v>12827048</v>
      </c>
      <c r="F23" s="294">
        <v>307670</v>
      </c>
      <c r="G23" s="294"/>
    </row>
    <row r="24" ht="13.5" customHeight="1" spans="1:7">
      <c r="A24" s="286" t="s">
        <v>146</v>
      </c>
      <c r="B24" s="286" t="s">
        <v>147</v>
      </c>
      <c r="C24" s="287">
        <v>250000</v>
      </c>
      <c r="D24" s="294"/>
      <c r="E24" s="294"/>
      <c r="F24" s="294"/>
      <c r="G24" s="294">
        <v>250000</v>
      </c>
    </row>
    <row r="25" ht="13.5" customHeight="1" spans="1:7">
      <c r="A25" s="286" t="s">
        <v>148</v>
      </c>
      <c r="B25" s="286" t="s">
        <v>149</v>
      </c>
      <c r="C25" s="287">
        <v>10401612</v>
      </c>
      <c r="D25" s="294">
        <v>10401612</v>
      </c>
      <c r="E25" s="294">
        <v>9660122</v>
      </c>
      <c r="F25" s="294">
        <v>741490</v>
      </c>
      <c r="G25" s="294"/>
    </row>
    <row r="26" ht="13.5" customHeight="1" spans="1:7">
      <c r="A26" s="286" t="s">
        <v>150</v>
      </c>
      <c r="B26" s="286" t="s">
        <v>151</v>
      </c>
      <c r="C26" s="287">
        <v>8770072</v>
      </c>
      <c r="D26" s="294">
        <v>2970072</v>
      </c>
      <c r="E26" s="294">
        <v>2807992</v>
      </c>
      <c r="F26" s="294">
        <v>162080</v>
      </c>
      <c r="G26" s="294">
        <v>5800000</v>
      </c>
    </row>
    <row r="27" ht="13.5" customHeight="1" spans="1:7">
      <c r="A27" s="286" t="s">
        <v>152</v>
      </c>
      <c r="B27" s="286" t="s">
        <v>153</v>
      </c>
      <c r="C27" s="287">
        <v>8770072</v>
      </c>
      <c r="D27" s="294">
        <v>2970072</v>
      </c>
      <c r="E27" s="294">
        <v>2807992</v>
      </c>
      <c r="F27" s="294">
        <v>162080</v>
      </c>
      <c r="G27" s="294">
        <v>5800000</v>
      </c>
    </row>
    <row r="28" ht="13.5" customHeight="1" spans="1:7">
      <c r="A28" s="286" t="s">
        <v>154</v>
      </c>
      <c r="B28" s="286" t="s">
        <v>155</v>
      </c>
      <c r="C28" s="287">
        <v>889265</v>
      </c>
      <c r="D28" s="294">
        <v>889265</v>
      </c>
      <c r="E28" s="294">
        <v>818615</v>
      </c>
      <c r="F28" s="294">
        <v>70650</v>
      </c>
      <c r="G28" s="294"/>
    </row>
    <row r="29" ht="13.5" customHeight="1" spans="1:7">
      <c r="A29" s="286" t="s">
        <v>156</v>
      </c>
      <c r="B29" s="286" t="s">
        <v>157</v>
      </c>
      <c r="C29" s="287">
        <v>889265</v>
      </c>
      <c r="D29" s="294">
        <v>889265</v>
      </c>
      <c r="E29" s="294">
        <v>818615</v>
      </c>
      <c r="F29" s="294">
        <v>70650</v>
      </c>
      <c r="G29" s="294"/>
    </row>
    <row r="30" ht="13.5" customHeight="1" spans="1:7">
      <c r="A30" s="286" t="s">
        <v>162</v>
      </c>
      <c r="B30" s="286" t="s">
        <v>163</v>
      </c>
      <c r="C30" s="287">
        <v>1840896</v>
      </c>
      <c r="D30" s="294">
        <v>1840896</v>
      </c>
      <c r="E30" s="294">
        <v>1840896</v>
      </c>
      <c r="F30" s="294"/>
      <c r="G30" s="294"/>
    </row>
    <row r="31" ht="13.5" customHeight="1" spans="1:7">
      <c r="A31" s="286" t="s">
        <v>164</v>
      </c>
      <c r="B31" s="286" t="s">
        <v>165</v>
      </c>
      <c r="C31" s="287">
        <v>1840896</v>
      </c>
      <c r="D31" s="294">
        <v>1840896</v>
      </c>
      <c r="E31" s="294">
        <v>1840896</v>
      </c>
      <c r="F31" s="294"/>
      <c r="G31" s="294"/>
    </row>
    <row r="32" ht="18" customHeight="1" spans="1:7">
      <c r="A32" s="286" t="s">
        <v>166</v>
      </c>
      <c r="B32" s="286" t="s">
        <v>167</v>
      </c>
      <c r="C32" s="287">
        <v>1840896</v>
      </c>
      <c r="D32" s="294">
        <v>1840896</v>
      </c>
      <c r="E32" s="294">
        <v>1840896</v>
      </c>
      <c r="F32" s="294"/>
      <c r="G32" s="294"/>
    </row>
    <row r="33" ht="18" customHeight="1" spans="1:7">
      <c r="A33" s="170" t="s">
        <v>168</v>
      </c>
      <c r="B33" s="172" t="s">
        <v>168</v>
      </c>
      <c r="C33" s="287">
        <v>41488729</v>
      </c>
      <c r="D33" s="287">
        <v>35416889</v>
      </c>
      <c r="E33" s="287">
        <v>34081799</v>
      </c>
      <c r="F33" s="287">
        <v>1335090</v>
      </c>
      <c r="G33" s="287">
        <v>6071840</v>
      </c>
    </row>
    <row r="34" customHeight="1" spans="2:4">
      <c r="B34" s="319"/>
      <c r="C34" s="320"/>
      <c r="D34" s="320"/>
    </row>
  </sheetData>
  <mergeCells count="7">
    <mergeCell ref="A2:G2"/>
    <mergeCell ref="A3:E3"/>
    <mergeCell ref="A4:B4"/>
    <mergeCell ref="D4:F4"/>
    <mergeCell ref="A33:B3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301" customWidth="1"/>
    <col min="3" max="3" width="17.2857142857143" style="302" customWidth="1"/>
    <col min="4" max="5" width="26.2857142857143" style="303" customWidth="1"/>
    <col min="6" max="6" width="18.7142857142857" style="303" customWidth="1"/>
    <col min="7" max="7" width="9.13333333333333" style="81" customWidth="1"/>
    <col min="8" max="16384" width="9.13333333333333" style="81"/>
  </cols>
  <sheetData>
    <row r="1" ht="12" customHeight="1" spans="1:6">
      <c r="A1" s="304"/>
      <c r="B1" s="304"/>
      <c r="C1" s="125"/>
      <c r="D1" s="81"/>
      <c r="E1" s="81"/>
      <c r="F1" s="305"/>
    </row>
    <row r="2" ht="25.5" customHeight="1" spans="1:6">
      <c r="A2" s="306" t="s">
        <v>7</v>
      </c>
      <c r="B2" s="306"/>
      <c r="C2" s="306"/>
      <c r="D2" s="306"/>
      <c r="E2" s="306"/>
      <c r="F2" s="306"/>
    </row>
    <row r="3" ht="15.75" customHeight="1" spans="1:6">
      <c r="A3" s="163" t="s">
        <v>21</v>
      </c>
      <c r="B3" s="304"/>
      <c r="C3" s="125"/>
      <c r="D3" s="81"/>
      <c r="E3" s="81"/>
      <c r="F3" s="305" t="s">
        <v>214</v>
      </c>
    </row>
    <row r="4" s="300" customFormat="1" ht="19.5" customHeight="1" spans="1:6">
      <c r="A4" s="307" t="s">
        <v>215</v>
      </c>
      <c r="B4" s="89" t="s">
        <v>216</v>
      </c>
      <c r="C4" s="90" t="s">
        <v>217</v>
      </c>
      <c r="D4" s="91"/>
      <c r="E4" s="165"/>
      <c r="F4" s="89" t="s">
        <v>218</v>
      </c>
    </row>
    <row r="5" s="300" customFormat="1" ht="19.5" customHeight="1" spans="1:6">
      <c r="A5" s="108"/>
      <c r="B5" s="93"/>
      <c r="C5" s="109" t="s">
        <v>77</v>
      </c>
      <c r="D5" s="109" t="s">
        <v>219</v>
      </c>
      <c r="E5" s="109" t="s">
        <v>220</v>
      </c>
      <c r="F5" s="93"/>
    </row>
    <row r="6" s="300" customFormat="1" ht="18.75" customHeight="1" spans="1:6">
      <c r="A6" s="308">
        <v>1</v>
      </c>
      <c r="B6" s="308">
        <v>2</v>
      </c>
      <c r="C6" s="309">
        <v>3</v>
      </c>
      <c r="D6" s="308">
        <v>4</v>
      </c>
      <c r="E6" s="308">
        <v>5</v>
      </c>
      <c r="F6" s="308">
        <v>6</v>
      </c>
    </row>
    <row r="7" ht="18.75" customHeight="1" spans="1:6">
      <c r="A7" s="310">
        <f>C7+F7</f>
        <v>119700</v>
      </c>
      <c r="B7" s="311">
        <v>0</v>
      </c>
      <c r="C7" s="310">
        <f>E7</f>
        <v>105000</v>
      </c>
      <c r="D7" s="311">
        <v>0</v>
      </c>
      <c r="E7" s="311">
        <v>105000</v>
      </c>
      <c r="F7" s="311">
        <v>14700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9"/>
  <sheetViews>
    <sheetView zoomScaleSheetLayoutView="60" workbookViewId="0">
      <selection activeCell="A3" sqref="A3:I3"/>
    </sheetView>
  </sheetViews>
  <sheetFormatPr defaultColWidth="8.88571428571429" defaultRowHeight="14.25" customHeight="1"/>
  <cols>
    <col min="1" max="1" width="30.8571428571429" style="157" customWidth="1"/>
    <col min="2" max="2" width="26.1428571428571" style="157" customWidth="1"/>
    <col min="3" max="3" width="28.5714285714286" style="157" customWidth="1"/>
    <col min="4" max="4" width="15.1333333333333" style="157"/>
    <col min="5" max="5" width="33.4285714285714" style="157" customWidth="1"/>
    <col min="6" max="6" width="14.2857142857143" style="157" customWidth="1"/>
    <col min="7" max="7" width="29.5714285714286" style="157" customWidth="1"/>
    <col min="8" max="8" width="16.7142857142857" style="125" customWidth="1"/>
    <col min="9" max="9" width="16.8571428571429" style="125" customWidth="1"/>
    <col min="10" max="10" width="14.5714285714286" style="125" customWidth="1"/>
    <col min="11" max="12" width="12.1333333333333" style="125" customWidth="1"/>
    <col min="13" max="13" width="16.1428571428571" style="125" customWidth="1"/>
    <col min="14" max="24" width="12.1333333333333" style="125" customWidth="1"/>
    <col min="25" max="25" width="9.13333333333333" style="81" customWidth="1"/>
    <col min="26" max="16384" width="9.13333333333333" style="81"/>
  </cols>
  <sheetData>
    <row r="1" ht="12" customHeight="1" spans="24:24">
      <c r="X1" s="292"/>
    </row>
    <row r="2" ht="39" customHeight="1" spans="1:24">
      <c r="A2" s="162" t="s">
        <v>8</v>
      </c>
      <c r="B2" s="162"/>
      <c r="C2" s="162"/>
      <c r="D2" s="162"/>
      <c r="E2" s="162"/>
      <c r="F2" s="162"/>
      <c r="G2" s="162"/>
      <c r="H2" s="162"/>
      <c r="I2" s="162"/>
      <c r="J2" s="162"/>
      <c r="K2" s="162"/>
      <c r="L2" s="162"/>
      <c r="M2" s="162"/>
      <c r="N2" s="162"/>
      <c r="O2" s="162"/>
      <c r="P2" s="162"/>
      <c r="Q2" s="162"/>
      <c r="R2" s="162"/>
      <c r="S2" s="162"/>
      <c r="T2" s="162"/>
      <c r="U2" s="162"/>
      <c r="V2" s="162"/>
      <c r="W2" s="162"/>
      <c r="X2" s="162"/>
    </row>
    <row r="3" ht="18" customHeight="1" spans="1:24">
      <c r="A3" s="163" t="s">
        <v>21</v>
      </c>
      <c r="H3" s="81"/>
      <c r="I3" s="81"/>
      <c r="J3" s="81"/>
      <c r="K3" s="81"/>
      <c r="L3" s="81"/>
      <c r="M3" s="81"/>
      <c r="N3" s="81"/>
      <c r="O3" s="81"/>
      <c r="P3" s="81"/>
      <c r="Q3" s="81"/>
      <c r="X3" s="293" t="s">
        <v>22</v>
      </c>
    </row>
    <row r="4" ht="13.5" spans="1:24">
      <c r="A4" s="284" t="s">
        <v>221</v>
      </c>
      <c r="B4" s="284" t="s">
        <v>222</v>
      </c>
      <c r="C4" s="284" t="s">
        <v>223</v>
      </c>
      <c r="D4" s="284" t="s">
        <v>224</v>
      </c>
      <c r="E4" s="284" t="s">
        <v>225</v>
      </c>
      <c r="F4" s="284" t="s">
        <v>226</v>
      </c>
      <c r="G4" s="284" t="s">
        <v>227</v>
      </c>
      <c r="H4" s="115" t="s">
        <v>228</v>
      </c>
      <c r="I4" s="115"/>
      <c r="J4" s="115"/>
      <c r="K4" s="115"/>
      <c r="L4" s="115"/>
      <c r="M4" s="115"/>
      <c r="N4" s="115"/>
      <c r="O4" s="115"/>
      <c r="P4" s="115"/>
      <c r="Q4" s="115"/>
      <c r="R4" s="115"/>
      <c r="S4" s="115"/>
      <c r="T4" s="115"/>
      <c r="U4" s="115"/>
      <c r="V4" s="115"/>
      <c r="W4" s="115"/>
      <c r="X4" s="115"/>
    </row>
    <row r="5" ht="13.5" spans="1:24">
      <c r="A5" s="284"/>
      <c r="B5" s="284"/>
      <c r="C5" s="284"/>
      <c r="D5" s="284"/>
      <c r="E5" s="284"/>
      <c r="F5" s="284"/>
      <c r="G5" s="284"/>
      <c r="H5" s="115" t="s">
        <v>229</v>
      </c>
      <c r="I5" s="115" t="s">
        <v>230</v>
      </c>
      <c r="J5" s="115"/>
      <c r="K5" s="115"/>
      <c r="L5" s="115"/>
      <c r="M5" s="115"/>
      <c r="N5" s="115"/>
      <c r="O5" s="92" t="s">
        <v>231</v>
      </c>
      <c r="P5" s="92"/>
      <c r="Q5" s="92"/>
      <c r="R5" s="115" t="s">
        <v>81</v>
      </c>
      <c r="S5" s="115" t="s">
        <v>82</v>
      </c>
      <c r="T5" s="115"/>
      <c r="U5" s="115"/>
      <c r="V5" s="115"/>
      <c r="W5" s="115"/>
      <c r="X5" s="115"/>
    </row>
    <row r="6" ht="13.5" customHeight="1" spans="1:24">
      <c r="A6" s="284"/>
      <c r="B6" s="284"/>
      <c r="C6" s="284"/>
      <c r="D6" s="284"/>
      <c r="E6" s="284"/>
      <c r="F6" s="284"/>
      <c r="G6" s="284"/>
      <c r="H6" s="115"/>
      <c r="I6" s="115" t="s">
        <v>232</v>
      </c>
      <c r="J6" s="115"/>
      <c r="K6" s="115" t="s">
        <v>233</v>
      </c>
      <c r="L6" s="115" t="s">
        <v>234</v>
      </c>
      <c r="M6" s="115" t="s">
        <v>235</v>
      </c>
      <c r="N6" s="115" t="s">
        <v>236</v>
      </c>
      <c r="O6" s="288" t="s">
        <v>78</v>
      </c>
      <c r="P6" s="288" t="s">
        <v>79</v>
      </c>
      <c r="Q6" s="288" t="s">
        <v>80</v>
      </c>
      <c r="R6" s="115"/>
      <c r="S6" s="115" t="s">
        <v>77</v>
      </c>
      <c r="T6" s="115" t="s">
        <v>84</v>
      </c>
      <c r="U6" s="115" t="s">
        <v>85</v>
      </c>
      <c r="V6" s="115" t="s">
        <v>86</v>
      </c>
      <c r="W6" s="115" t="s">
        <v>87</v>
      </c>
      <c r="X6" s="115" t="s">
        <v>88</v>
      </c>
    </row>
    <row r="7" ht="27" spans="1:24">
      <c r="A7" s="284"/>
      <c r="B7" s="284"/>
      <c r="C7" s="284"/>
      <c r="D7" s="284"/>
      <c r="E7" s="284"/>
      <c r="F7" s="284"/>
      <c r="G7" s="284"/>
      <c r="H7" s="115"/>
      <c r="I7" s="115" t="s">
        <v>77</v>
      </c>
      <c r="J7" s="115" t="s">
        <v>237</v>
      </c>
      <c r="K7" s="115"/>
      <c r="L7" s="115"/>
      <c r="M7" s="115"/>
      <c r="N7" s="115"/>
      <c r="O7" s="289"/>
      <c r="P7" s="289"/>
      <c r="Q7" s="289"/>
      <c r="R7" s="115"/>
      <c r="S7" s="115"/>
      <c r="T7" s="115"/>
      <c r="U7" s="115"/>
      <c r="V7" s="115"/>
      <c r="W7" s="115"/>
      <c r="X7" s="115"/>
    </row>
    <row r="8" ht="13.5" customHeight="1" spans="1:24">
      <c r="A8" s="285" t="s">
        <v>207</v>
      </c>
      <c r="B8" s="285" t="s">
        <v>208</v>
      </c>
      <c r="C8" s="285" t="s">
        <v>209</v>
      </c>
      <c r="D8" s="285" t="s">
        <v>210</v>
      </c>
      <c r="E8" s="285" t="s">
        <v>211</v>
      </c>
      <c r="F8" s="285" t="s">
        <v>212</v>
      </c>
      <c r="G8" s="285" t="s">
        <v>213</v>
      </c>
      <c r="H8" s="285" t="s">
        <v>238</v>
      </c>
      <c r="I8" s="285" t="s">
        <v>239</v>
      </c>
      <c r="J8" s="285" t="s">
        <v>240</v>
      </c>
      <c r="K8" s="285" t="s">
        <v>241</v>
      </c>
      <c r="L8" s="285" t="s">
        <v>242</v>
      </c>
      <c r="M8" s="285" t="s">
        <v>243</v>
      </c>
      <c r="N8" s="285" t="s">
        <v>244</v>
      </c>
      <c r="O8" s="285" t="s">
        <v>245</v>
      </c>
      <c r="P8" s="285" t="s">
        <v>246</v>
      </c>
      <c r="Q8" s="285" t="s">
        <v>247</v>
      </c>
      <c r="R8" s="285" t="s">
        <v>248</v>
      </c>
      <c r="S8" s="285" t="s">
        <v>249</v>
      </c>
      <c r="T8" s="285" t="s">
        <v>250</v>
      </c>
      <c r="U8" s="285" t="s">
        <v>251</v>
      </c>
      <c r="V8" s="285" t="s">
        <v>252</v>
      </c>
      <c r="W8" s="285" t="s">
        <v>253</v>
      </c>
      <c r="X8" s="285" t="s">
        <v>254</v>
      </c>
    </row>
    <row r="9" ht="13.5" customHeight="1" spans="1:24">
      <c r="A9" s="286" t="s">
        <v>90</v>
      </c>
      <c r="B9" s="286" t="s">
        <v>113</v>
      </c>
      <c r="C9" s="286" t="s">
        <v>113</v>
      </c>
      <c r="D9" s="286" t="s">
        <v>113</v>
      </c>
      <c r="E9" s="286" t="s">
        <v>113</v>
      </c>
      <c r="F9" s="286" t="s">
        <v>113</v>
      </c>
      <c r="G9" s="286" t="s">
        <v>113</v>
      </c>
      <c r="H9" s="287">
        <v>36945180</v>
      </c>
      <c r="I9" s="176">
        <v>35416889</v>
      </c>
      <c r="J9" s="290"/>
      <c r="K9" s="290"/>
      <c r="L9" s="290"/>
      <c r="M9" s="176">
        <v>35416889</v>
      </c>
      <c r="N9" s="285"/>
      <c r="O9" s="285"/>
      <c r="P9" s="285"/>
      <c r="Q9" s="285"/>
      <c r="R9" s="285"/>
      <c r="S9" s="287">
        <v>1528291</v>
      </c>
      <c r="T9" s="294"/>
      <c r="U9" s="294"/>
      <c r="V9" s="294">
        <v>1528291</v>
      </c>
      <c r="W9" s="285"/>
      <c r="X9" s="285"/>
    </row>
    <row r="10" ht="13.5" customHeight="1" spans="1:24">
      <c r="A10" s="286" t="s">
        <v>92</v>
      </c>
      <c r="B10" s="286" t="s">
        <v>255</v>
      </c>
      <c r="C10" s="286" t="s">
        <v>256</v>
      </c>
      <c r="D10" s="286" t="s">
        <v>144</v>
      </c>
      <c r="E10" s="286" t="s">
        <v>257</v>
      </c>
      <c r="F10" s="286" t="s">
        <v>258</v>
      </c>
      <c r="G10" s="286" t="s">
        <v>259</v>
      </c>
      <c r="H10" s="287">
        <v>648672</v>
      </c>
      <c r="I10" s="176">
        <v>648672</v>
      </c>
      <c r="J10" s="291"/>
      <c r="K10" s="291"/>
      <c r="L10" s="291"/>
      <c r="M10" s="176">
        <v>648672</v>
      </c>
      <c r="N10" s="285"/>
      <c r="O10" s="285"/>
      <c r="P10" s="285"/>
      <c r="Q10" s="285"/>
      <c r="R10" s="285"/>
      <c r="S10" s="285"/>
      <c r="T10" s="285"/>
      <c r="U10" s="285"/>
      <c r="V10" s="285"/>
      <c r="W10" s="285"/>
      <c r="X10" s="285"/>
    </row>
    <row r="11" ht="13.5" customHeight="1" spans="1:24">
      <c r="A11" s="286" t="s">
        <v>92</v>
      </c>
      <c r="B11" s="286" t="s">
        <v>255</v>
      </c>
      <c r="C11" s="286" t="s">
        <v>256</v>
      </c>
      <c r="D11" s="286" t="s">
        <v>144</v>
      </c>
      <c r="E11" s="286" t="s">
        <v>257</v>
      </c>
      <c r="F11" s="286" t="s">
        <v>260</v>
      </c>
      <c r="G11" s="286" t="s">
        <v>261</v>
      </c>
      <c r="H11" s="287">
        <v>894180</v>
      </c>
      <c r="I11" s="176">
        <v>894180</v>
      </c>
      <c r="J11" s="291"/>
      <c r="K11" s="291"/>
      <c r="L11" s="291"/>
      <c r="M11" s="176">
        <v>894180</v>
      </c>
      <c r="N11" s="285"/>
      <c r="O11" s="285"/>
      <c r="P11" s="285"/>
      <c r="Q11" s="285"/>
      <c r="R11" s="285"/>
      <c r="S11" s="285"/>
      <c r="T11" s="285"/>
      <c r="U11" s="285"/>
      <c r="V11" s="285"/>
      <c r="W11" s="285"/>
      <c r="X11" s="285"/>
    </row>
    <row r="12" ht="13.5" customHeight="1" spans="1:24">
      <c r="A12" s="286" t="s">
        <v>92</v>
      </c>
      <c r="B12" s="286" t="s">
        <v>255</v>
      </c>
      <c r="C12" s="286" t="s">
        <v>256</v>
      </c>
      <c r="D12" s="286" t="s">
        <v>144</v>
      </c>
      <c r="E12" s="286" t="s">
        <v>257</v>
      </c>
      <c r="F12" s="286" t="s">
        <v>262</v>
      </c>
      <c r="G12" s="286" t="s">
        <v>263</v>
      </c>
      <c r="H12" s="287">
        <v>54056</v>
      </c>
      <c r="I12" s="176">
        <v>54056</v>
      </c>
      <c r="J12" s="291"/>
      <c r="K12" s="291"/>
      <c r="L12" s="291"/>
      <c r="M12" s="176">
        <v>54056</v>
      </c>
      <c r="N12" s="285"/>
      <c r="O12" s="285"/>
      <c r="P12" s="285"/>
      <c r="Q12" s="285"/>
      <c r="R12" s="285"/>
      <c r="S12" s="285"/>
      <c r="T12" s="285"/>
      <c r="U12" s="285"/>
      <c r="V12" s="285"/>
      <c r="W12" s="285"/>
      <c r="X12" s="285"/>
    </row>
    <row r="13" ht="13.5" customHeight="1" spans="1:24">
      <c r="A13" s="286" t="s">
        <v>92</v>
      </c>
      <c r="B13" s="286" t="s">
        <v>264</v>
      </c>
      <c r="C13" s="286" t="s">
        <v>265</v>
      </c>
      <c r="D13" s="286" t="s">
        <v>120</v>
      </c>
      <c r="E13" s="286" t="s">
        <v>266</v>
      </c>
      <c r="F13" s="286" t="s">
        <v>267</v>
      </c>
      <c r="G13" s="286" t="s">
        <v>268</v>
      </c>
      <c r="H13" s="287">
        <v>384975</v>
      </c>
      <c r="I13" s="176">
        <v>384975</v>
      </c>
      <c r="J13" s="291"/>
      <c r="K13" s="291"/>
      <c r="L13" s="291"/>
      <c r="M13" s="176">
        <v>384975</v>
      </c>
      <c r="N13" s="285"/>
      <c r="O13" s="285"/>
      <c r="P13" s="285"/>
      <c r="Q13" s="285"/>
      <c r="R13" s="285"/>
      <c r="S13" s="285"/>
      <c r="T13" s="285"/>
      <c r="U13" s="285"/>
      <c r="V13" s="285"/>
      <c r="W13" s="285"/>
      <c r="X13" s="285"/>
    </row>
    <row r="14" ht="13.5" customHeight="1" spans="1:24">
      <c r="A14" s="286" t="s">
        <v>92</v>
      </c>
      <c r="B14" s="286" t="s">
        <v>264</v>
      </c>
      <c r="C14" s="286" t="s">
        <v>265</v>
      </c>
      <c r="D14" s="286" t="s">
        <v>122</v>
      </c>
      <c r="E14" s="286" t="s">
        <v>269</v>
      </c>
      <c r="F14" s="286" t="s">
        <v>270</v>
      </c>
      <c r="G14" s="286" t="s">
        <v>271</v>
      </c>
      <c r="H14" s="287">
        <v>207828</v>
      </c>
      <c r="I14" s="176">
        <v>207828</v>
      </c>
      <c r="J14" s="291"/>
      <c r="K14" s="291"/>
      <c r="L14" s="291"/>
      <c r="M14" s="176">
        <v>207828</v>
      </c>
      <c r="N14" s="285"/>
      <c r="O14" s="285"/>
      <c r="P14" s="285"/>
      <c r="Q14" s="285"/>
      <c r="R14" s="285"/>
      <c r="S14" s="285"/>
      <c r="T14" s="285"/>
      <c r="U14" s="285"/>
      <c r="V14" s="285"/>
      <c r="W14" s="285"/>
      <c r="X14" s="285"/>
    </row>
    <row r="15" ht="13.5" customHeight="1" spans="1:24">
      <c r="A15" s="286" t="s">
        <v>92</v>
      </c>
      <c r="B15" s="286" t="s">
        <v>264</v>
      </c>
      <c r="C15" s="286" t="s">
        <v>265</v>
      </c>
      <c r="D15" s="286" t="s">
        <v>132</v>
      </c>
      <c r="E15" s="286" t="s">
        <v>272</v>
      </c>
      <c r="F15" s="286" t="s">
        <v>273</v>
      </c>
      <c r="G15" s="286" t="s">
        <v>274</v>
      </c>
      <c r="H15" s="287">
        <v>168240</v>
      </c>
      <c r="I15" s="176">
        <v>168240</v>
      </c>
      <c r="J15" s="291"/>
      <c r="K15" s="291"/>
      <c r="L15" s="291"/>
      <c r="M15" s="176">
        <v>168240</v>
      </c>
      <c r="N15" s="285"/>
      <c r="O15" s="285"/>
      <c r="P15" s="285"/>
      <c r="Q15" s="285"/>
      <c r="R15" s="285"/>
      <c r="S15" s="285"/>
      <c r="T15" s="285"/>
      <c r="U15" s="285"/>
      <c r="V15" s="285"/>
      <c r="W15" s="285"/>
      <c r="X15" s="285"/>
    </row>
    <row r="16" ht="13.5" customHeight="1" spans="1:24">
      <c r="A16" s="286" t="s">
        <v>92</v>
      </c>
      <c r="B16" s="286" t="s">
        <v>264</v>
      </c>
      <c r="C16" s="286" t="s">
        <v>265</v>
      </c>
      <c r="D16" s="286" t="s">
        <v>136</v>
      </c>
      <c r="E16" s="286" t="s">
        <v>275</v>
      </c>
      <c r="F16" s="286" t="s">
        <v>276</v>
      </c>
      <c r="G16" s="286" t="s">
        <v>277</v>
      </c>
      <c r="H16" s="287">
        <v>117600</v>
      </c>
      <c r="I16" s="176">
        <v>117600</v>
      </c>
      <c r="J16" s="291"/>
      <c r="K16" s="291"/>
      <c r="L16" s="291"/>
      <c r="M16" s="176">
        <v>117600</v>
      </c>
      <c r="N16" s="285"/>
      <c r="O16" s="285"/>
      <c r="P16" s="285"/>
      <c r="Q16" s="285"/>
      <c r="R16" s="285"/>
      <c r="S16" s="285"/>
      <c r="T16" s="285"/>
      <c r="U16" s="285"/>
      <c r="V16" s="285"/>
      <c r="W16" s="285"/>
      <c r="X16" s="285"/>
    </row>
    <row r="17" ht="13.5" customHeight="1" spans="1:24">
      <c r="A17" s="286" t="s">
        <v>92</v>
      </c>
      <c r="B17" s="286" t="s">
        <v>264</v>
      </c>
      <c r="C17" s="286" t="s">
        <v>265</v>
      </c>
      <c r="D17" s="286" t="s">
        <v>138</v>
      </c>
      <c r="E17" s="286" t="s">
        <v>278</v>
      </c>
      <c r="F17" s="286" t="s">
        <v>279</v>
      </c>
      <c r="G17" s="286" t="s">
        <v>280</v>
      </c>
      <c r="H17" s="287">
        <v>3885</v>
      </c>
      <c r="I17" s="176">
        <v>3885</v>
      </c>
      <c r="J17" s="291"/>
      <c r="K17" s="291"/>
      <c r="L17" s="291"/>
      <c r="M17" s="176">
        <v>3885</v>
      </c>
      <c r="N17" s="285"/>
      <c r="O17" s="285"/>
      <c r="P17" s="285"/>
      <c r="Q17" s="285"/>
      <c r="R17" s="285"/>
      <c r="S17" s="285"/>
      <c r="T17" s="285"/>
      <c r="U17" s="285"/>
      <c r="V17" s="285"/>
      <c r="W17" s="285"/>
      <c r="X17" s="285"/>
    </row>
    <row r="18" ht="13.5" customHeight="1" spans="1:24">
      <c r="A18" s="286" t="s">
        <v>92</v>
      </c>
      <c r="B18" s="286" t="s">
        <v>264</v>
      </c>
      <c r="C18" s="286" t="s">
        <v>265</v>
      </c>
      <c r="D18" s="286" t="s">
        <v>144</v>
      </c>
      <c r="E18" s="286" t="s">
        <v>257</v>
      </c>
      <c r="F18" s="286" t="s">
        <v>279</v>
      </c>
      <c r="G18" s="286" t="s">
        <v>280</v>
      </c>
      <c r="H18" s="287">
        <v>840</v>
      </c>
      <c r="I18" s="176">
        <v>840</v>
      </c>
      <c r="J18" s="291"/>
      <c r="K18" s="291"/>
      <c r="L18" s="291"/>
      <c r="M18" s="176">
        <v>840</v>
      </c>
      <c r="N18" s="285"/>
      <c r="O18" s="285"/>
      <c r="P18" s="285"/>
      <c r="Q18" s="285"/>
      <c r="R18" s="285"/>
      <c r="S18" s="285"/>
      <c r="T18" s="285"/>
      <c r="U18" s="285"/>
      <c r="V18" s="285"/>
      <c r="W18" s="285"/>
      <c r="X18" s="285"/>
    </row>
    <row r="19" ht="13.5" customHeight="1" spans="1:24">
      <c r="A19" s="286" t="s">
        <v>92</v>
      </c>
      <c r="B19" s="286" t="s">
        <v>281</v>
      </c>
      <c r="C19" s="286" t="s">
        <v>282</v>
      </c>
      <c r="D19" s="286" t="s">
        <v>166</v>
      </c>
      <c r="E19" s="286" t="s">
        <v>282</v>
      </c>
      <c r="F19" s="286" t="s">
        <v>283</v>
      </c>
      <c r="G19" s="286" t="s">
        <v>282</v>
      </c>
      <c r="H19" s="287">
        <v>254472</v>
      </c>
      <c r="I19" s="176">
        <v>254472</v>
      </c>
      <c r="J19" s="291"/>
      <c r="K19" s="291"/>
      <c r="L19" s="291"/>
      <c r="M19" s="176">
        <v>254472</v>
      </c>
      <c r="N19" s="285"/>
      <c r="O19" s="285"/>
      <c r="P19" s="285"/>
      <c r="Q19" s="285"/>
      <c r="R19" s="285"/>
      <c r="S19" s="285"/>
      <c r="T19" s="285"/>
      <c r="U19" s="285"/>
      <c r="V19" s="285"/>
      <c r="W19" s="285"/>
      <c r="X19" s="285"/>
    </row>
    <row r="20" ht="13.5" customHeight="1" spans="1:24">
      <c r="A20" s="286" t="s">
        <v>92</v>
      </c>
      <c r="B20" s="286" t="s">
        <v>284</v>
      </c>
      <c r="C20" s="286" t="s">
        <v>285</v>
      </c>
      <c r="D20" s="286" t="s">
        <v>116</v>
      </c>
      <c r="E20" s="286" t="s">
        <v>286</v>
      </c>
      <c r="F20" s="286" t="s">
        <v>287</v>
      </c>
      <c r="G20" s="286" t="s">
        <v>288</v>
      </c>
      <c r="H20" s="287">
        <v>126000</v>
      </c>
      <c r="I20" s="176">
        <v>126000</v>
      </c>
      <c r="J20" s="291"/>
      <c r="K20" s="291"/>
      <c r="L20" s="291"/>
      <c r="M20" s="176">
        <v>126000</v>
      </c>
      <c r="N20" s="285"/>
      <c r="O20" s="285"/>
      <c r="P20" s="285"/>
      <c r="Q20" s="285"/>
      <c r="R20" s="285"/>
      <c r="S20" s="285"/>
      <c r="T20" s="285"/>
      <c r="U20" s="285"/>
      <c r="V20" s="285"/>
      <c r="W20" s="285"/>
      <c r="X20" s="285"/>
    </row>
    <row r="21" ht="13.5" customHeight="1" spans="1:24">
      <c r="A21" s="286" t="s">
        <v>92</v>
      </c>
      <c r="B21" s="286" t="s">
        <v>284</v>
      </c>
      <c r="C21" s="286" t="s">
        <v>285</v>
      </c>
      <c r="D21" s="286" t="s">
        <v>118</v>
      </c>
      <c r="E21" s="286" t="s">
        <v>289</v>
      </c>
      <c r="F21" s="286" t="s">
        <v>287</v>
      </c>
      <c r="G21" s="286" t="s">
        <v>288</v>
      </c>
      <c r="H21" s="287">
        <v>102000</v>
      </c>
      <c r="I21" s="176">
        <v>102000</v>
      </c>
      <c r="J21" s="291"/>
      <c r="K21" s="291"/>
      <c r="L21" s="291"/>
      <c r="M21" s="176">
        <v>102000</v>
      </c>
      <c r="N21" s="285"/>
      <c r="O21" s="285"/>
      <c r="P21" s="285"/>
      <c r="Q21" s="285"/>
      <c r="R21" s="285"/>
      <c r="S21" s="285"/>
      <c r="T21" s="285"/>
      <c r="U21" s="285"/>
      <c r="V21" s="285"/>
      <c r="W21" s="285"/>
      <c r="X21" s="285"/>
    </row>
    <row r="22" ht="13.5" customHeight="1" spans="1:24">
      <c r="A22" s="286" t="s">
        <v>92</v>
      </c>
      <c r="B22" s="286" t="s">
        <v>290</v>
      </c>
      <c r="C22" s="286" t="s">
        <v>291</v>
      </c>
      <c r="D22" s="286" t="s">
        <v>144</v>
      </c>
      <c r="E22" s="286" t="s">
        <v>257</v>
      </c>
      <c r="F22" s="286" t="s">
        <v>292</v>
      </c>
      <c r="G22" s="286" t="s">
        <v>293</v>
      </c>
      <c r="H22" s="287">
        <v>15000</v>
      </c>
      <c r="I22" s="176">
        <v>15000</v>
      </c>
      <c r="J22" s="291"/>
      <c r="K22" s="291"/>
      <c r="L22" s="291"/>
      <c r="M22" s="176">
        <v>15000</v>
      </c>
      <c r="N22" s="285"/>
      <c r="O22" s="285"/>
      <c r="P22" s="285"/>
      <c r="Q22" s="285"/>
      <c r="R22" s="285"/>
      <c r="S22" s="285"/>
      <c r="T22" s="285"/>
      <c r="U22" s="285"/>
      <c r="V22" s="285"/>
      <c r="W22" s="285"/>
      <c r="X22" s="285"/>
    </row>
    <row r="23" ht="13.5" customHeight="1" spans="1:24">
      <c r="A23" s="286" t="s">
        <v>92</v>
      </c>
      <c r="B23" s="286" t="s">
        <v>294</v>
      </c>
      <c r="C23" s="286" t="s">
        <v>295</v>
      </c>
      <c r="D23" s="286" t="s">
        <v>144</v>
      </c>
      <c r="E23" s="286" t="s">
        <v>257</v>
      </c>
      <c r="F23" s="286" t="s">
        <v>296</v>
      </c>
      <c r="G23" s="286" t="s">
        <v>297</v>
      </c>
      <c r="H23" s="287">
        <v>130200</v>
      </c>
      <c r="I23" s="176">
        <v>130200</v>
      </c>
      <c r="J23" s="291"/>
      <c r="K23" s="291"/>
      <c r="L23" s="291"/>
      <c r="M23" s="176">
        <v>130200</v>
      </c>
      <c r="N23" s="285"/>
      <c r="O23" s="285"/>
      <c r="P23" s="285"/>
      <c r="Q23" s="285"/>
      <c r="R23" s="285"/>
      <c r="S23" s="285"/>
      <c r="T23" s="285"/>
      <c r="U23" s="285"/>
      <c r="V23" s="285"/>
      <c r="W23" s="285"/>
      <c r="X23" s="285"/>
    </row>
    <row r="24" ht="13.5" customHeight="1" spans="1:24">
      <c r="A24" s="286" t="s">
        <v>92</v>
      </c>
      <c r="B24" s="286" t="s">
        <v>298</v>
      </c>
      <c r="C24" s="286" t="s">
        <v>299</v>
      </c>
      <c r="D24" s="286" t="s">
        <v>116</v>
      </c>
      <c r="E24" s="286" t="s">
        <v>286</v>
      </c>
      <c r="F24" s="286" t="s">
        <v>300</v>
      </c>
      <c r="G24" s="286" t="s">
        <v>301</v>
      </c>
      <c r="H24" s="287">
        <v>1500</v>
      </c>
      <c r="I24" s="176">
        <v>1500</v>
      </c>
      <c r="J24" s="291"/>
      <c r="K24" s="291"/>
      <c r="L24" s="291"/>
      <c r="M24" s="176">
        <v>1500</v>
      </c>
      <c r="N24" s="285"/>
      <c r="O24" s="285"/>
      <c r="P24" s="285"/>
      <c r="Q24" s="285"/>
      <c r="R24" s="285"/>
      <c r="S24" s="285"/>
      <c r="T24" s="285"/>
      <c r="U24" s="285"/>
      <c r="V24" s="285"/>
      <c r="W24" s="285"/>
      <c r="X24" s="285"/>
    </row>
    <row r="25" ht="13.5" customHeight="1" spans="1:24">
      <c r="A25" s="286" t="s">
        <v>92</v>
      </c>
      <c r="B25" s="286" t="s">
        <v>298</v>
      </c>
      <c r="C25" s="286" t="s">
        <v>299</v>
      </c>
      <c r="D25" s="286" t="s">
        <v>116</v>
      </c>
      <c r="E25" s="286" t="s">
        <v>286</v>
      </c>
      <c r="F25" s="286" t="s">
        <v>302</v>
      </c>
      <c r="G25" s="286" t="s">
        <v>303</v>
      </c>
      <c r="H25" s="287">
        <v>8000</v>
      </c>
      <c r="I25" s="176">
        <v>8000</v>
      </c>
      <c r="J25" s="291"/>
      <c r="K25" s="291"/>
      <c r="L25" s="291"/>
      <c r="M25" s="176">
        <v>8000</v>
      </c>
      <c r="N25" s="285"/>
      <c r="O25" s="285"/>
      <c r="P25" s="285"/>
      <c r="Q25" s="285"/>
      <c r="R25" s="285"/>
      <c r="S25" s="285"/>
      <c r="T25" s="285"/>
      <c r="U25" s="285"/>
      <c r="V25" s="285"/>
      <c r="W25" s="285"/>
      <c r="X25" s="285"/>
    </row>
    <row r="26" ht="13.5" customHeight="1" spans="1:24">
      <c r="A26" s="286" t="s">
        <v>92</v>
      </c>
      <c r="B26" s="286" t="s">
        <v>298</v>
      </c>
      <c r="C26" s="286" t="s">
        <v>299</v>
      </c>
      <c r="D26" s="286" t="s">
        <v>144</v>
      </c>
      <c r="E26" s="286" t="s">
        <v>257</v>
      </c>
      <c r="F26" s="286" t="s">
        <v>304</v>
      </c>
      <c r="G26" s="286" t="s">
        <v>305</v>
      </c>
      <c r="H26" s="287">
        <v>39600</v>
      </c>
      <c r="I26" s="176">
        <v>39600</v>
      </c>
      <c r="J26" s="291"/>
      <c r="K26" s="291"/>
      <c r="L26" s="291"/>
      <c r="M26" s="176">
        <v>39600</v>
      </c>
      <c r="N26" s="285"/>
      <c r="O26" s="285"/>
      <c r="P26" s="285"/>
      <c r="Q26" s="285"/>
      <c r="R26" s="285"/>
      <c r="S26" s="285"/>
      <c r="T26" s="285"/>
      <c r="U26" s="285"/>
      <c r="V26" s="285"/>
      <c r="W26" s="285"/>
      <c r="X26" s="285"/>
    </row>
    <row r="27" ht="13.5" customHeight="1" spans="1:24">
      <c r="A27" s="286" t="s">
        <v>92</v>
      </c>
      <c r="B27" s="286" t="s">
        <v>298</v>
      </c>
      <c r="C27" s="286" t="s">
        <v>299</v>
      </c>
      <c r="D27" s="286" t="s">
        <v>144</v>
      </c>
      <c r="E27" s="286" t="s">
        <v>257</v>
      </c>
      <c r="F27" s="286" t="s">
        <v>306</v>
      </c>
      <c r="G27" s="286" t="s">
        <v>307</v>
      </c>
      <c r="H27" s="287">
        <v>3000</v>
      </c>
      <c r="I27" s="176">
        <v>3000</v>
      </c>
      <c r="J27" s="291"/>
      <c r="K27" s="291"/>
      <c r="L27" s="291"/>
      <c r="M27" s="176">
        <v>3000</v>
      </c>
      <c r="N27" s="285"/>
      <c r="O27" s="285"/>
      <c r="P27" s="285"/>
      <c r="Q27" s="285"/>
      <c r="R27" s="285"/>
      <c r="S27" s="285"/>
      <c r="T27" s="285"/>
      <c r="U27" s="285"/>
      <c r="V27" s="285"/>
      <c r="W27" s="285"/>
      <c r="X27" s="285"/>
    </row>
    <row r="28" ht="13.5" customHeight="1" spans="1:24">
      <c r="A28" s="286" t="s">
        <v>92</v>
      </c>
      <c r="B28" s="286" t="s">
        <v>298</v>
      </c>
      <c r="C28" s="286" t="s">
        <v>299</v>
      </c>
      <c r="D28" s="286" t="s">
        <v>144</v>
      </c>
      <c r="E28" s="286" t="s">
        <v>257</v>
      </c>
      <c r="F28" s="286" t="s">
        <v>308</v>
      </c>
      <c r="G28" s="286" t="s">
        <v>309</v>
      </c>
      <c r="H28" s="287">
        <v>30000</v>
      </c>
      <c r="I28" s="176">
        <v>30000</v>
      </c>
      <c r="J28" s="291"/>
      <c r="K28" s="291"/>
      <c r="L28" s="291"/>
      <c r="M28" s="176">
        <v>30000</v>
      </c>
      <c r="N28" s="285"/>
      <c r="O28" s="285"/>
      <c r="P28" s="285"/>
      <c r="Q28" s="285"/>
      <c r="R28" s="285"/>
      <c r="S28" s="285"/>
      <c r="T28" s="285"/>
      <c r="U28" s="285"/>
      <c r="V28" s="285"/>
      <c r="W28" s="285"/>
      <c r="X28" s="285"/>
    </row>
    <row r="29" ht="13.5" customHeight="1" spans="1:24">
      <c r="A29" s="286" t="s">
        <v>92</v>
      </c>
      <c r="B29" s="286" t="s">
        <v>298</v>
      </c>
      <c r="C29" s="286" t="s">
        <v>299</v>
      </c>
      <c r="D29" s="286" t="s">
        <v>144</v>
      </c>
      <c r="E29" s="286" t="s">
        <v>257</v>
      </c>
      <c r="F29" s="286" t="s">
        <v>310</v>
      </c>
      <c r="G29" s="286" t="s">
        <v>311</v>
      </c>
      <c r="H29" s="287">
        <v>4050</v>
      </c>
      <c r="I29" s="176">
        <v>4050</v>
      </c>
      <c r="J29" s="291"/>
      <c r="K29" s="291"/>
      <c r="L29" s="291"/>
      <c r="M29" s="176">
        <v>4050</v>
      </c>
      <c r="N29" s="285"/>
      <c r="O29" s="285"/>
      <c r="P29" s="285"/>
      <c r="Q29" s="285"/>
      <c r="R29" s="285"/>
      <c r="S29" s="285"/>
      <c r="T29" s="285"/>
      <c r="U29" s="285"/>
      <c r="V29" s="285"/>
      <c r="W29" s="285"/>
      <c r="X29" s="285"/>
    </row>
    <row r="30" ht="13.5" customHeight="1" spans="1:24">
      <c r="A30" s="286" t="s">
        <v>92</v>
      </c>
      <c r="B30" s="286" t="s">
        <v>298</v>
      </c>
      <c r="C30" s="286" t="s">
        <v>299</v>
      </c>
      <c r="D30" s="286" t="s">
        <v>144</v>
      </c>
      <c r="E30" s="286" t="s">
        <v>257</v>
      </c>
      <c r="F30" s="286" t="s">
        <v>300</v>
      </c>
      <c r="G30" s="286" t="s">
        <v>301</v>
      </c>
      <c r="H30" s="287">
        <v>36000</v>
      </c>
      <c r="I30" s="176">
        <v>36000</v>
      </c>
      <c r="J30" s="291"/>
      <c r="K30" s="291"/>
      <c r="L30" s="291"/>
      <c r="M30" s="176">
        <v>36000</v>
      </c>
      <c r="N30" s="285"/>
      <c r="O30" s="285"/>
      <c r="P30" s="285"/>
      <c r="Q30" s="285"/>
      <c r="R30" s="285"/>
      <c r="S30" s="285"/>
      <c r="T30" s="285"/>
      <c r="U30" s="285"/>
      <c r="V30" s="285"/>
      <c r="W30" s="285"/>
      <c r="X30" s="285"/>
    </row>
    <row r="31" ht="13.5" customHeight="1" spans="1:24">
      <c r="A31" s="286" t="s">
        <v>92</v>
      </c>
      <c r="B31" s="286" t="s">
        <v>298</v>
      </c>
      <c r="C31" s="286" t="s">
        <v>299</v>
      </c>
      <c r="D31" s="286" t="s">
        <v>144</v>
      </c>
      <c r="E31" s="286" t="s">
        <v>257</v>
      </c>
      <c r="F31" s="286" t="s">
        <v>296</v>
      </c>
      <c r="G31" s="286" t="s">
        <v>297</v>
      </c>
      <c r="H31" s="287">
        <v>13020</v>
      </c>
      <c r="I31" s="176">
        <v>13020</v>
      </c>
      <c r="J31" s="291"/>
      <c r="K31" s="291"/>
      <c r="L31" s="291"/>
      <c r="M31" s="176">
        <v>13020</v>
      </c>
      <c r="N31" s="285"/>
      <c r="O31" s="285"/>
      <c r="P31" s="285"/>
      <c r="Q31" s="285"/>
      <c r="R31" s="285"/>
      <c r="S31" s="285"/>
      <c r="T31" s="285"/>
      <c r="U31" s="285"/>
      <c r="V31" s="285"/>
      <c r="W31" s="285"/>
      <c r="X31" s="285"/>
    </row>
    <row r="32" ht="13.5" customHeight="1" spans="1:24">
      <c r="A32" s="286" t="s">
        <v>92</v>
      </c>
      <c r="B32" s="286" t="s">
        <v>298</v>
      </c>
      <c r="C32" s="286" t="s">
        <v>299</v>
      </c>
      <c r="D32" s="286" t="s">
        <v>144</v>
      </c>
      <c r="E32" s="286" t="s">
        <v>257</v>
      </c>
      <c r="F32" s="286" t="s">
        <v>302</v>
      </c>
      <c r="G32" s="286" t="s">
        <v>303</v>
      </c>
      <c r="H32" s="287">
        <v>26000</v>
      </c>
      <c r="I32" s="176">
        <v>26000</v>
      </c>
      <c r="J32" s="291"/>
      <c r="K32" s="291"/>
      <c r="L32" s="291"/>
      <c r="M32" s="176">
        <v>26000</v>
      </c>
      <c r="N32" s="285"/>
      <c r="O32" s="285"/>
      <c r="P32" s="285"/>
      <c r="Q32" s="285"/>
      <c r="R32" s="285"/>
      <c r="S32" s="285"/>
      <c r="T32" s="285"/>
      <c r="U32" s="285"/>
      <c r="V32" s="285"/>
      <c r="W32" s="285"/>
      <c r="X32" s="285"/>
    </row>
    <row r="33" ht="13.5" customHeight="1" spans="1:24">
      <c r="A33" s="286" t="s">
        <v>92</v>
      </c>
      <c r="B33" s="286" t="s">
        <v>312</v>
      </c>
      <c r="C33" s="286" t="s">
        <v>313</v>
      </c>
      <c r="D33" s="286" t="s">
        <v>144</v>
      </c>
      <c r="E33" s="286" t="s">
        <v>257</v>
      </c>
      <c r="F33" s="286" t="s">
        <v>314</v>
      </c>
      <c r="G33" s="286" t="s">
        <v>313</v>
      </c>
      <c r="H33" s="287">
        <v>5400</v>
      </c>
      <c r="I33" s="176">
        <v>5400</v>
      </c>
      <c r="J33" s="291"/>
      <c r="K33" s="291"/>
      <c r="L33" s="291"/>
      <c r="M33" s="176">
        <v>5400</v>
      </c>
      <c r="N33" s="285"/>
      <c r="O33" s="285"/>
      <c r="P33" s="285"/>
      <c r="Q33" s="285"/>
      <c r="R33" s="285"/>
      <c r="S33" s="285"/>
      <c r="T33" s="285"/>
      <c r="U33" s="285"/>
      <c r="V33" s="285"/>
      <c r="W33" s="285"/>
      <c r="X33" s="285"/>
    </row>
    <row r="34" ht="13.5" customHeight="1" spans="1:24">
      <c r="A34" s="286" t="s">
        <v>92</v>
      </c>
      <c r="B34" s="286" t="s">
        <v>315</v>
      </c>
      <c r="C34" s="286" t="s">
        <v>316</v>
      </c>
      <c r="D34" s="286" t="s">
        <v>144</v>
      </c>
      <c r="E34" s="286" t="s">
        <v>257</v>
      </c>
      <c r="F34" s="286" t="s">
        <v>262</v>
      </c>
      <c r="G34" s="286" t="s">
        <v>263</v>
      </c>
      <c r="H34" s="287">
        <v>573300</v>
      </c>
      <c r="I34" s="176">
        <v>573300</v>
      </c>
      <c r="J34" s="291"/>
      <c r="K34" s="291"/>
      <c r="L34" s="291"/>
      <c r="M34" s="176">
        <v>573300</v>
      </c>
      <c r="N34" s="285"/>
      <c r="O34" s="285"/>
      <c r="P34" s="285"/>
      <c r="Q34" s="285"/>
      <c r="R34" s="285"/>
      <c r="S34" s="285"/>
      <c r="T34" s="285"/>
      <c r="U34" s="285"/>
      <c r="V34" s="285"/>
      <c r="W34" s="285"/>
      <c r="X34" s="285"/>
    </row>
    <row r="35" ht="13.5" customHeight="1" spans="1:24">
      <c r="A35" s="286" t="s">
        <v>92</v>
      </c>
      <c r="B35" s="286" t="s">
        <v>317</v>
      </c>
      <c r="C35" s="286" t="s">
        <v>318</v>
      </c>
      <c r="D35" s="286" t="s">
        <v>144</v>
      </c>
      <c r="E35" s="286" t="s">
        <v>257</v>
      </c>
      <c r="F35" s="286" t="s">
        <v>319</v>
      </c>
      <c r="G35" s="286" t="s">
        <v>320</v>
      </c>
      <c r="H35" s="287">
        <v>10656000</v>
      </c>
      <c r="I35" s="176">
        <v>10656000</v>
      </c>
      <c r="J35" s="291"/>
      <c r="K35" s="291"/>
      <c r="L35" s="291"/>
      <c r="M35" s="176">
        <v>10656000</v>
      </c>
      <c r="N35" s="285"/>
      <c r="O35" s="285"/>
      <c r="P35" s="285"/>
      <c r="Q35" s="285"/>
      <c r="R35" s="285"/>
      <c r="S35" s="285"/>
      <c r="T35" s="285"/>
      <c r="U35" s="285"/>
      <c r="V35" s="285"/>
      <c r="W35" s="285"/>
      <c r="X35" s="285"/>
    </row>
    <row r="36" ht="13.5" customHeight="1" spans="1:24">
      <c r="A36" s="286" t="s">
        <v>92</v>
      </c>
      <c r="B36" s="286" t="s">
        <v>321</v>
      </c>
      <c r="C36" s="286" t="s">
        <v>218</v>
      </c>
      <c r="D36" s="286" t="s">
        <v>144</v>
      </c>
      <c r="E36" s="286" t="s">
        <v>257</v>
      </c>
      <c r="F36" s="286" t="s">
        <v>322</v>
      </c>
      <c r="G36" s="286" t="s">
        <v>218</v>
      </c>
      <c r="H36" s="287">
        <v>5400</v>
      </c>
      <c r="I36" s="176">
        <v>5400</v>
      </c>
      <c r="J36" s="291"/>
      <c r="K36" s="291"/>
      <c r="L36" s="291"/>
      <c r="M36" s="176">
        <v>5400</v>
      </c>
      <c r="N36" s="285"/>
      <c r="O36" s="285"/>
      <c r="P36" s="285"/>
      <c r="Q36" s="285"/>
      <c r="R36" s="285"/>
      <c r="S36" s="285"/>
      <c r="T36" s="285"/>
      <c r="U36" s="285"/>
      <c r="V36" s="285"/>
      <c r="W36" s="285"/>
      <c r="X36" s="285"/>
    </row>
    <row r="37" ht="13.5" customHeight="1" spans="1:24">
      <c r="A37" s="286" t="s">
        <v>94</v>
      </c>
      <c r="B37" s="286" t="s">
        <v>323</v>
      </c>
      <c r="C37" s="286" t="s">
        <v>324</v>
      </c>
      <c r="D37" s="286" t="s">
        <v>148</v>
      </c>
      <c r="E37" s="286" t="s">
        <v>325</v>
      </c>
      <c r="F37" s="286" t="s">
        <v>258</v>
      </c>
      <c r="G37" s="286" t="s">
        <v>259</v>
      </c>
      <c r="H37" s="287">
        <v>2487768</v>
      </c>
      <c r="I37" s="176">
        <v>2487768</v>
      </c>
      <c r="J37" s="291"/>
      <c r="K37" s="291"/>
      <c r="L37" s="291"/>
      <c r="M37" s="176">
        <v>2487768</v>
      </c>
      <c r="N37" s="285"/>
      <c r="O37" s="285"/>
      <c r="P37" s="285"/>
      <c r="Q37" s="285"/>
      <c r="R37" s="285"/>
      <c r="S37" s="285"/>
      <c r="T37" s="285"/>
      <c r="U37" s="285"/>
      <c r="V37" s="285"/>
      <c r="W37" s="285"/>
      <c r="X37" s="285"/>
    </row>
    <row r="38" ht="13.5" customHeight="1" spans="1:24">
      <c r="A38" s="286" t="s">
        <v>94</v>
      </c>
      <c r="B38" s="286" t="s">
        <v>323</v>
      </c>
      <c r="C38" s="286" t="s">
        <v>324</v>
      </c>
      <c r="D38" s="286" t="s">
        <v>148</v>
      </c>
      <c r="E38" s="286" t="s">
        <v>325</v>
      </c>
      <c r="F38" s="286" t="s">
        <v>260</v>
      </c>
      <c r="G38" s="286" t="s">
        <v>261</v>
      </c>
      <c r="H38" s="287">
        <v>60</v>
      </c>
      <c r="I38" s="176">
        <v>60</v>
      </c>
      <c r="J38" s="291"/>
      <c r="K38" s="291"/>
      <c r="L38" s="291"/>
      <c r="M38" s="176">
        <v>60</v>
      </c>
      <c r="N38" s="285"/>
      <c r="O38" s="285"/>
      <c r="P38" s="285"/>
      <c r="Q38" s="285"/>
      <c r="R38" s="285"/>
      <c r="S38" s="285"/>
      <c r="T38" s="285"/>
      <c r="U38" s="285"/>
      <c r="V38" s="285"/>
      <c r="W38" s="285"/>
      <c r="X38" s="285"/>
    </row>
    <row r="39" ht="13.5" customHeight="1" spans="1:24">
      <c r="A39" s="286" t="s">
        <v>94</v>
      </c>
      <c r="B39" s="286" t="s">
        <v>323</v>
      </c>
      <c r="C39" s="286" t="s">
        <v>324</v>
      </c>
      <c r="D39" s="286" t="s">
        <v>148</v>
      </c>
      <c r="E39" s="286" t="s">
        <v>325</v>
      </c>
      <c r="F39" s="286" t="s">
        <v>262</v>
      </c>
      <c r="G39" s="286" t="s">
        <v>263</v>
      </c>
      <c r="H39" s="287">
        <v>207314</v>
      </c>
      <c r="I39" s="176">
        <v>207314</v>
      </c>
      <c r="J39" s="291"/>
      <c r="K39" s="291"/>
      <c r="L39" s="291"/>
      <c r="M39" s="176">
        <v>207314</v>
      </c>
      <c r="N39" s="285"/>
      <c r="O39" s="285"/>
      <c r="P39" s="285"/>
      <c r="Q39" s="285"/>
      <c r="R39" s="285"/>
      <c r="S39" s="285"/>
      <c r="T39" s="285"/>
      <c r="U39" s="285"/>
      <c r="V39" s="285"/>
      <c r="W39" s="285"/>
      <c r="X39" s="285"/>
    </row>
    <row r="40" ht="13.5" customHeight="1" spans="1:24">
      <c r="A40" s="286" t="s">
        <v>94</v>
      </c>
      <c r="B40" s="286" t="s">
        <v>323</v>
      </c>
      <c r="C40" s="286" t="s">
        <v>324</v>
      </c>
      <c r="D40" s="286" t="s">
        <v>148</v>
      </c>
      <c r="E40" s="286" t="s">
        <v>325</v>
      </c>
      <c r="F40" s="286" t="s">
        <v>326</v>
      </c>
      <c r="G40" s="286" t="s">
        <v>327</v>
      </c>
      <c r="H40" s="287">
        <v>4069800</v>
      </c>
      <c r="I40" s="176">
        <v>4069800</v>
      </c>
      <c r="J40" s="291"/>
      <c r="K40" s="291"/>
      <c r="L40" s="291"/>
      <c r="M40" s="176">
        <v>4069800</v>
      </c>
      <c r="N40" s="285"/>
      <c r="O40" s="285"/>
      <c r="P40" s="285"/>
      <c r="Q40" s="285"/>
      <c r="R40" s="285"/>
      <c r="S40" s="285"/>
      <c r="T40" s="285"/>
      <c r="U40" s="285"/>
      <c r="V40" s="285"/>
      <c r="W40" s="285"/>
      <c r="X40" s="285"/>
    </row>
    <row r="41" ht="13.5" customHeight="1" spans="1:24">
      <c r="A41" s="286" t="s">
        <v>94</v>
      </c>
      <c r="B41" s="286" t="s">
        <v>328</v>
      </c>
      <c r="C41" s="286" t="s">
        <v>265</v>
      </c>
      <c r="D41" s="286" t="s">
        <v>120</v>
      </c>
      <c r="E41" s="286" t="s">
        <v>266</v>
      </c>
      <c r="F41" s="286" t="s">
        <v>267</v>
      </c>
      <c r="G41" s="286" t="s">
        <v>268</v>
      </c>
      <c r="H41" s="287">
        <v>1792296</v>
      </c>
      <c r="I41" s="176">
        <v>1792296</v>
      </c>
      <c r="J41" s="291"/>
      <c r="K41" s="291"/>
      <c r="L41" s="291"/>
      <c r="M41" s="176">
        <v>1792296</v>
      </c>
      <c r="N41" s="285"/>
      <c r="O41" s="285"/>
      <c r="P41" s="285"/>
      <c r="Q41" s="285"/>
      <c r="R41" s="285"/>
      <c r="S41" s="285"/>
      <c r="T41" s="285"/>
      <c r="U41" s="285"/>
      <c r="V41" s="285"/>
      <c r="W41" s="285"/>
      <c r="X41" s="285"/>
    </row>
    <row r="42" ht="13.5" customHeight="1" spans="1:24">
      <c r="A42" s="286" t="s">
        <v>94</v>
      </c>
      <c r="B42" s="286" t="s">
        <v>328</v>
      </c>
      <c r="C42" s="286" t="s">
        <v>265</v>
      </c>
      <c r="D42" s="286" t="s">
        <v>132</v>
      </c>
      <c r="E42" s="286" t="s">
        <v>272</v>
      </c>
      <c r="F42" s="286" t="s">
        <v>273</v>
      </c>
      <c r="G42" s="286" t="s">
        <v>274</v>
      </c>
      <c r="H42" s="287">
        <v>540</v>
      </c>
      <c r="I42" s="176">
        <v>540</v>
      </c>
      <c r="J42" s="291"/>
      <c r="K42" s="291"/>
      <c r="L42" s="291"/>
      <c r="M42" s="176">
        <v>540</v>
      </c>
      <c r="N42" s="285"/>
      <c r="O42" s="285"/>
      <c r="P42" s="285"/>
      <c r="Q42" s="285"/>
      <c r="R42" s="285"/>
      <c r="S42" s="285"/>
      <c r="T42" s="285"/>
      <c r="U42" s="285"/>
      <c r="V42" s="285"/>
      <c r="W42" s="285"/>
      <c r="X42" s="285"/>
    </row>
    <row r="43" ht="13.5" customHeight="1" spans="1:24">
      <c r="A43" s="286" t="s">
        <v>94</v>
      </c>
      <c r="B43" s="286" t="s">
        <v>328</v>
      </c>
      <c r="C43" s="286" t="s">
        <v>265</v>
      </c>
      <c r="D43" s="286" t="s">
        <v>134</v>
      </c>
      <c r="E43" s="286" t="s">
        <v>329</v>
      </c>
      <c r="F43" s="286" t="s">
        <v>273</v>
      </c>
      <c r="G43" s="286" t="s">
        <v>274</v>
      </c>
      <c r="H43" s="287">
        <v>806168</v>
      </c>
      <c r="I43" s="176">
        <v>806168</v>
      </c>
      <c r="J43" s="291"/>
      <c r="K43" s="291"/>
      <c r="L43" s="291"/>
      <c r="M43" s="176">
        <v>806168</v>
      </c>
      <c r="N43" s="285"/>
      <c r="O43" s="285"/>
      <c r="P43" s="285"/>
      <c r="Q43" s="285"/>
      <c r="R43" s="285"/>
      <c r="S43" s="285"/>
      <c r="T43" s="285"/>
      <c r="U43" s="285"/>
      <c r="V43" s="285"/>
      <c r="W43" s="285"/>
      <c r="X43" s="285"/>
    </row>
    <row r="44" ht="13.5" customHeight="1" spans="1:24">
      <c r="A44" s="286" t="s">
        <v>94</v>
      </c>
      <c r="B44" s="286" t="s">
        <v>328</v>
      </c>
      <c r="C44" s="286" t="s">
        <v>265</v>
      </c>
      <c r="D44" s="286" t="s">
        <v>136</v>
      </c>
      <c r="E44" s="286" t="s">
        <v>275</v>
      </c>
      <c r="F44" s="286" t="s">
        <v>276</v>
      </c>
      <c r="G44" s="286" t="s">
        <v>277</v>
      </c>
      <c r="H44" s="287">
        <v>489240</v>
      </c>
      <c r="I44" s="176">
        <v>489240</v>
      </c>
      <c r="J44" s="291"/>
      <c r="K44" s="291"/>
      <c r="L44" s="291"/>
      <c r="M44" s="176">
        <v>489240</v>
      </c>
      <c r="N44" s="285"/>
      <c r="O44" s="285"/>
      <c r="P44" s="285"/>
      <c r="Q44" s="285"/>
      <c r="R44" s="285"/>
      <c r="S44" s="285"/>
      <c r="T44" s="285"/>
      <c r="U44" s="285"/>
      <c r="V44" s="285"/>
      <c r="W44" s="285"/>
      <c r="X44" s="285"/>
    </row>
    <row r="45" ht="13.5" customHeight="1" spans="1:24">
      <c r="A45" s="286" t="s">
        <v>94</v>
      </c>
      <c r="B45" s="286" t="s">
        <v>328</v>
      </c>
      <c r="C45" s="286" t="s">
        <v>265</v>
      </c>
      <c r="D45" s="286" t="s">
        <v>138</v>
      </c>
      <c r="E45" s="286" t="s">
        <v>278</v>
      </c>
      <c r="F45" s="286" t="s">
        <v>279</v>
      </c>
      <c r="G45" s="286" t="s">
        <v>280</v>
      </c>
      <c r="H45" s="287">
        <v>18907</v>
      </c>
      <c r="I45" s="176">
        <v>18907</v>
      </c>
      <c r="J45" s="291"/>
      <c r="K45" s="291"/>
      <c r="L45" s="291"/>
      <c r="M45" s="176">
        <v>18907</v>
      </c>
      <c r="N45" s="285"/>
      <c r="O45" s="285"/>
      <c r="P45" s="285"/>
      <c r="Q45" s="285"/>
      <c r="R45" s="285"/>
      <c r="S45" s="285"/>
      <c r="T45" s="285"/>
      <c r="U45" s="285"/>
      <c r="V45" s="285"/>
      <c r="W45" s="285"/>
      <c r="X45" s="285"/>
    </row>
    <row r="46" ht="13.5" customHeight="1" spans="1:24">
      <c r="A46" s="286" t="s">
        <v>94</v>
      </c>
      <c r="B46" s="286" t="s">
        <v>328</v>
      </c>
      <c r="C46" s="286" t="s">
        <v>265</v>
      </c>
      <c r="D46" s="286" t="s">
        <v>148</v>
      </c>
      <c r="E46" s="286" t="s">
        <v>325</v>
      </c>
      <c r="F46" s="286" t="s">
        <v>279</v>
      </c>
      <c r="G46" s="286" t="s">
        <v>280</v>
      </c>
      <c r="H46" s="287">
        <v>61320</v>
      </c>
      <c r="I46" s="176">
        <v>61320</v>
      </c>
      <c r="J46" s="291"/>
      <c r="K46" s="291"/>
      <c r="L46" s="291"/>
      <c r="M46" s="176">
        <v>61320</v>
      </c>
      <c r="N46" s="285"/>
      <c r="O46" s="285"/>
      <c r="P46" s="285"/>
      <c r="Q46" s="285"/>
      <c r="R46" s="285"/>
      <c r="S46" s="285"/>
      <c r="T46" s="285"/>
      <c r="U46" s="285"/>
      <c r="V46" s="285"/>
      <c r="W46" s="285"/>
      <c r="X46" s="285"/>
    </row>
    <row r="47" ht="13.5" customHeight="1" spans="1:24">
      <c r="A47" s="286" t="s">
        <v>94</v>
      </c>
      <c r="B47" s="286" t="s">
        <v>330</v>
      </c>
      <c r="C47" s="286" t="s">
        <v>282</v>
      </c>
      <c r="D47" s="286" t="s">
        <v>166</v>
      </c>
      <c r="E47" s="286" t="s">
        <v>282</v>
      </c>
      <c r="F47" s="286" t="s">
        <v>283</v>
      </c>
      <c r="G47" s="286" t="s">
        <v>282</v>
      </c>
      <c r="H47" s="287">
        <v>1189464</v>
      </c>
      <c r="I47" s="176">
        <v>1189464</v>
      </c>
      <c r="J47" s="291"/>
      <c r="K47" s="291"/>
      <c r="L47" s="291"/>
      <c r="M47" s="176">
        <v>1189464</v>
      </c>
      <c r="N47" s="285"/>
      <c r="O47" s="285"/>
      <c r="P47" s="285"/>
      <c r="Q47" s="285"/>
      <c r="R47" s="285"/>
      <c r="S47" s="285"/>
      <c r="T47" s="285"/>
      <c r="U47" s="285"/>
      <c r="V47" s="285"/>
      <c r="W47" s="285"/>
      <c r="X47" s="285"/>
    </row>
    <row r="48" ht="13.5" customHeight="1" spans="1:24">
      <c r="A48" s="286" t="s">
        <v>94</v>
      </c>
      <c r="B48" s="286" t="s">
        <v>331</v>
      </c>
      <c r="C48" s="286" t="s">
        <v>285</v>
      </c>
      <c r="D48" s="286" t="s">
        <v>116</v>
      </c>
      <c r="E48" s="286" t="s">
        <v>286</v>
      </c>
      <c r="F48" s="286" t="s">
        <v>287</v>
      </c>
      <c r="G48" s="286" t="s">
        <v>288</v>
      </c>
      <c r="H48" s="287">
        <v>25200</v>
      </c>
      <c r="I48" s="176">
        <v>25200</v>
      </c>
      <c r="J48" s="291"/>
      <c r="K48" s="291"/>
      <c r="L48" s="291"/>
      <c r="M48" s="176">
        <v>25200</v>
      </c>
      <c r="N48" s="285"/>
      <c r="O48" s="285"/>
      <c r="P48" s="285"/>
      <c r="Q48" s="285"/>
      <c r="R48" s="285"/>
      <c r="S48" s="285"/>
      <c r="T48" s="285"/>
      <c r="U48" s="285"/>
      <c r="V48" s="285"/>
      <c r="W48" s="285"/>
      <c r="X48" s="285"/>
    </row>
    <row r="49" ht="13.5" customHeight="1" spans="1:24">
      <c r="A49" s="286" t="s">
        <v>94</v>
      </c>
      <c r="B49" s="286" t="s">
        <v>331</v>
      </c>
      <c r="C49" s="286" t="s">
        <v>285</v>
      </c>
      <c r="D49" s="286" t="s">
        <v>118</v>
      </c>
      <c r="E49" s="286" t="s">
        <v>289</v>
      </c>
      <c r="F49" s="286" t="s">
        <v>287</v>
      </c>
      <c r="G49" s="286" t="s">
        <v>288</v>
      </c>
      <c r="H49" s="287">
        <v>20400</v>
      </c>
      <c r="I49" s="176">
        <v>20400</v>
      </c>
      <c r="J49" s="291"/>
      <c r="K49" s="291"/>
      <c r="L49" s="291"/>
      <c r="M49" s="176">
        <v>20400</v>
      </c>
      <c r="N49" s="285"/>
      <c r="O49" s="285"/>
      <c r="P49" s="285"/>
      <c r="Q49" s="285"/>
      <c r="R49" s="285"/>
      <c r="S49" s="285"/>
      <c r="T49" s="285"/>
      <c r="U49" s="285"/>
      <c r="V49" s="285"/>
      <c r="W49" s="285"/>
      <c r="X49" s="285"/>
    </row>
    <row r="50" ht="13.5" customHeight="1" spans="1:24">
      <c r="A50" s="286" t="s">
        <v>94</v>
      </c>
      <c r="B50" s="286" t="s">
        <v>332</v>
      </c>
      <c r="C50" s="286" t="s">
        <v>291</v>
      </c>
      <c r="D50" s="286" t="s">
        <v>148</v>
      </c>
      <c r="E50" s="286" t="s">
        <v>325</v>
      </c>
      <c r="F50" s="286" t="s">
        <v>292</v>
      </c>
      <c r="G50" s="286" t="s">
        <v>293</v>
      </c>
      <c r="H50" s="287">
        <v>75000</v>
      </c>
      <c r="I50" s="176">
        <v>75000</v>
      </c>
      <c r="J50" s="291"/>
      <c r="K50" s="291"/>
      <c r="L50" s="291"/>
      <c r="M50" s="176">
        <v>75000</v>
      </c>
      <c r="N50" s="285"/>
      <c r="O50" s="285"/>
      <c r="P50" s="285"/>
      <c r="Q50" s="285"/>
      <c r="R50" s="285"/>
      <c r="S50" s="285"/>
      <c r="T50" s="285"/>
      <c r="U50" s="285"/>
      <c r="V50" s="285"/>
      <c r="W50" s="285"/>
      <c r="X50" s="285"/>
    </row>
    <row r="51" ht="13.5" customHeight="1" spans="1:24">
      <c r="A51" s="286" t="s">
        <v>94</v>
      </c>
      <c r="B51" s="286" t="s">
        <v>333</v>
      </c>
      <c r="C51" s="286" t="s">
        <v>299</v>
      </c>
      <c r="D51" s="286" t="s">
        <v>116</v>
      </c>
      <c r="E51" s="286" t="s">
        <v>286</v>
      </c>
      <c r="F51" s="286" t="s">
        <v>300</v>
      </c>
      <c r="G51" s="286" t="s">
        <v>301</v>
      </c>
      <c r="H51" s="287">
        <v>300</v>
      </c>
      <c r="I51" s="176">
        <v>300</v>
      </c>
      <c r="J51" s="291"/>
      <c r="K51" s="291"/>
      <c r="L51" s="291"/>
      <c r="M51" s="176">
        <v>300</v>
      </c>
      <c r="N51" s="285"/>
      <c r="O51" s="285"/>
      <c r="P51" s="285"/>
      <c r="Q51" s="285"/>
      <c r="R51" s="285"/>
      <c r="S51" s="285"/>
      <c r="T51" s="285"/>
      <c r="U51" s="285"/>
      <c r="V51" s="285"/>
      <c r="W51" s="285"/>
      <c r="X51" s="285"/>
    </row>
    <row r="52" ht="13.5" customHeight="1" spans="1:24">
      <c r="A52" s="286" t="s">
        <v>94</v>
      </c>
      <c r="B52" s="286" t="s">
        <v>333</v>
      </c>
      <c r="C52" s="286" t="s">
        <v>299</v>
      </c>
      <c r="D52" s="286" t="s">
        <v>116</v>
      </c>
      <c r="E52" s="286" t="s">
        <v>286</v>
      </c>
      <c r="F52" s="286" t="s">
        <v>302</v>
      </c>
      <c r="G52" s="286" t="s">
        <v>303</v>
      </c>
      <c r="H52" s="287">
        <v>1600</v>
      </c>
      <c r="I52" s="176">
        <v>1600</v>
      </c>
      <c r="J52" s="291"/>
      <c r="K52" s="291"/>
      <c r="L52" s="291"/>
      <c r="M52" s="176">
        <v>1600</v>
      </c>
      <c r="N52" s="285"/>
      <c r="O52" s="285"/>
      <c r="P52" s="285"/>
      <c r="Q52" s="285"/>
      <c r="R52" s="285"/>
      <c r="S52" s="285"/>
      <c r="T52" s="285"/>
      <c r="U52" s="285"/>
      <c r="V52" s="285"/>
      <c r="W52" s="285"/>
      <c r="X52" s="285"/>
    </row>
    <row r="53" ht="13.5" customHeight="1" spans="1:24">
      <c r="A53" s="286" t="s">
        <v>94</v>
      </c>
      <c r="B53" s="286" t="s">
        <v>333</v>
      </c>
      <c r="C53" s="286" t="s">
        <v>299</v>
      </c>
      <c r="D53" s="286" t="s">
        <v>118</v>
      </c>
      <c r="E53" s="286" t="s">
        <v>289</v>
      </c>
      <c r="F53" s="286" t="s">
        <v>300</v>
      </c>
      <c r="G53" s="286" t="s">
        <v>301</v>
      </c>
      <c r="H53" s="287">
        <v>300</v>
      </c>
      <c r="I53" s="176">
        <v>300</v>
      </c>
      <c r="J53" s="291"/>
      <c r="K53" s="291"/>
      <c r="L53" s="291"/>
      <c r="M53" s="176">
        <v>300</v>
      </c>
      <c r="N53" s="285"/>
      <c r="O53" s="285"/>
      <c r="P53" s="285"/>
      <c r="Q53" s="285"/>
      <c r="R53" s="285"/>
      <c r="S53" s="285"/>
      <c r="T53" s="285"/>
      <c r="U53" s="285"/>
      <c r="V53" s="285"/>
      <c r="W53" s="285"/>
      <c r="X53" s="285"/>
    </row>
    <row r="54" ht="13.5" customHeight="1" spans="1:24">
      <c r="A54" s="286" t="s">
        <v>94</v>
      </c>
      <c r="B54" s="286" t="s">
        <v>333</v>
      </c>
      <c r="C54" s="286" t="s">
        <v>299</v>
      </c>
      <c r="D54" s="286" t="s">
        <v>118</v>
      </c>
      <c r="E54" s="286" t="s">
        <v>289</v>
      </c>
      <c r="F54" s="286" t="s">
        <v>302</v>
      </c>
      <c r="G54" s="286" t="s">
        <v>303</v>
      </c>
      <c r="H54" s="287">
        <v>1600</v>
      </c>
      <c r="I54" s="176">
        <v>1600</v>
      </c>
      <c r="J54" s="291"/>
      <c r="K54" s="291"/>
      <c r="L54" s="291"/>
      <c r="M54" s="176">
        <v>1600</v>
      </c>
      <c r="N54" s="285"/>
      <c r="O54" s="285"/>
      <c r="P54" s="285"/>
      <c r="Q54" s="285"/>
      <c r="R54" s="285"/>
      <c r="S54" s="285"/>
      <c r="T54" s="285"/>
      <c r="U54" s="285"/>
      <c r="V54" s="285"/>
      <c r="W54" s="285"/>
      <c r="X54" s="285"/>
    </row>
    <row r="55" ht="13.5" customHeight="1" spans="1:24">
      <c r="A55" s="286" t="s">
        <v>94</v>
      </c>
      <c r="B55" s="286" t="s">
        <v>333</v>
      </c>
      <c r="C55" s="286" t="s">
        <v>299</v>
      </c>
      <c r="D55" s="286" t="s">
        <v>148</v>
      </c>
      <c r="E55" s="286" t="s">
        <v>325</v>
      </c>
      <c r="F55" s="286" t="s">
        <v>304</v>
      </c>
      <c r="G55" s="286" t="s">
        <v>305</v>
      </c>
      <c r="H55" s="287">
        <v>136700</v>
      </c>
      <c r="I55" s="176">
        <v>136700</v>
      </c>
      <c r="J55" s="291"/>
      <c r="K55" s="291"/>
      <c r="L55" s="291"/>
      <c r="M55" s="176">
        <v>136700</v>
      </c>
      <c r="N55" s="285"/>
      <c r="O55" s="285"/>
      <c r="P55" s="285"/>
      <c r="Q55" s="285"/>
      <c r="R55" s="285"/>
      <c r="S55" s="285"/>
      <c r="T55" s="285"/>
      <c r="U55" s="285"/>
      <c r="V55" s="285"/>
      <c r="W55" s="285"/>
      <c r="X55" s="285"/>
    </row>
    <row r="56" ht="13.5" customHeight="1" spans="1:24">
      <c r="A56" s="286" t="s">
        <v>94</v>
      </c>
      <c r="B56" s="286" t="s">
        <v>333</v>
      </c>
      <c r="C56" s="286" t="s">
        <v>299</v>
      </c>
      <c r="D56" s="286" t="s">
        <v>148</v>
      </c>
      <c r="E56" s="286" t="s">
        <v>325</v>
      </c>
      <c r="F56" s="286" t="s">
        <v>306</v>
      </c>
      <c r="G56" s="286" t="s">
        <v>307</v>
      </c>
      <c r="H56" s="287">
        <v>14600</v>
      </c>
      <c r="I56" s="176">
        <v>14600</v>
      </c>
      <c r="J56" s="291"/>
      <c r="K56" s="291"/>
      <c r="L56" s="291"/>
      <c r="M56" s="176">
        <v>14600</v>
      </c>
      <c r="N56" s="285"/>
      <c r="O56" s="285"/>
      <c r="P56" s="285"/>
      <c r="Q56" s="285"/>
      <c r="R56" s="285"/>
      <c r="S56" s="285"/>
      <c r="T56" s="285"/>
      <c r="U56" s="285"/>
      <c r="V56" s="285"/>
      <c r="W56" s="285"/>
      <c r="X56" s="285"/>
    </row>
    <row r="57" ht="13.5" customHeight="1" spans="1:24">
      <c r="A57" s="286" t="s">
        <v>94</v>
      </c>
      <c r="B57" s="286" t="s">
        <v>333</v>
      </c>
      <c r="C57" s="286" t="s">
        <v>299</v>
      </c>
      <c r="D57" s="286" t="s">
        <v>148</v>
      </c>
      <c r="E57" s="286" t="s">
        <v>325</v>
      </c>
      <c r="F57" s="286" t="s">
        <v>308</v>
      </c>
      <c r="G57" s="286" t="s">
        <v>309</v>
      </c>
      <c r="H57" s="287">
        <v>146000</v>
      </c>
      <c r="I57" s="176">
        <v>146000</v>
      </c>
      <c r="J57" s="291"/>
      <c r="K57" s="291"/>
      <c r="L57" s="291"/>
      <c r="M57" s="176">
        <v>146000</v>
      </c>
      <c r="N57" s="285"/>
      <c r="O57" s="285"/>
      <c r="P57" s="285"/>
      <c r="Q57" s="285"/>
      <c r="R57" s="285"/>
      <c r="S57" s="285"/>
      <c r="T57" s="285"/>
      <c r="U57" s="285"/>
      <c r="V57" s="285"/>
      <c r="W57" s="285"/>
      <c r="X57" s="285"/>
    </row>
    <row r="58" ht="13.5" customHeight="1" spans="1:24">
      <c r="A58" s="286" t="s">
        <v>94</v>
      </c>
      <c r="B58" s="286" t="s">
        <v>333</v>
      </c>
      <c r="C58" s="286" t="s">
        <v>299</v>
      </c>
      <c r="D58" s="286" t="s">
        <v>148</v>
      </c>
      <c r="E58" s="286" t="s">
        <v>325</v>
      </c>
      <c r="F58" s="286" t="s">
        <v>310</v>
      </c>
      <c r="G58" s="286" t="s">
        <v>311</v>
      </c>
      <c r="H58" s="287">
        <v>19710</v>
      </c>
      <c r="I58" s="176">
        <v>19710</v>
      </c>
      <c r="J58" s="291"/>
      <c r="K58" s="291"/>
      <c r="L58" s="291"/>
      <c r="M58" s="176">
        <v>19710</v>
      </c>
      <c r="N58" s="285"/>
      <c r="O58" s="285"/>
      <c r="P58" s="285"/>
      <c r="Q58" s="285"/>
      <c r="R58" s="285"/>
      <c r="S58" s="285"/>
      <c r="T58" s="285"/>
      <c r="U58" s="285"/>
      <c r="V58" s="285"/>
      <c r="W58" s="285"/>
      <c r="X58" s="285"/>
    </row>
    <row r="59" ht="13.5" customHeight="1" spans="1:24">
      <c r="A59" s="286" t="s">
        <v>94</v>
      </c>
      <c r="B59" s="286" t="s">
        <v>333</v>
      </c>
      <c r="C59" s="286" t="s">
        <v>299</v>
      </c>
      <c r="D59" s="286" t="s">
        <v>148</v>
      </c>
      <c r="E59" s="286" t="s">
        <v>325</v>
      </c>
      <c r="F59" s="286" t="s">
        <v>300</v>
      </c>
      <c r="G59" s="286" t="s">
        <v>301</v>
      </c>
      <c r="H59" s="287">
        <v>175200</v>
      </c>
      <c r="I59" s="176">
        <v>175200</v>
      </c>
      <c r="J59" s="291"/>
      <c r="K59" s="291"/>
      <c r="L59" s="291"/>
      <c r="M59" s="176">
        <v>175200</v>
      </c>
      <c r="N59" s="285"/>
      <c r="O59" s="285"/>
      <c r="P59" s="285"/>
      <c r="Q59" s="285"/>
      <c r="R59" s="285"/>
      <c r="S59" s="285"/>
      <c r="T59" s="285"/>
      <c r="U59" s="285"/>
      <c r="V59" s="285"/>
      <c r="W59" s="285"/>
      <c r="X59" s="285"/>
    </row>
    <row r="60" ht="13.5" customHeight="1" spans="1:24">
      <c r="A60" s="286" t="s">
        <v>94</v>
      </c>
      <c r="B60" s="286" t="s">
        <v>333</v>
      </c>
      <c r="C60" s="286" t="s">
        <v>299</v>
      </c>
      <c r="D60" s="286" t="s">
        <v>148</v>
      </c>
      <c r="E60" s="286" t="s">
        <v>325</v>
      </c>
      <c r="F60" s="286" t="s">
        <v>296</v>
      </c>
      <c r="G60" s="286" t="s">
        <v>297</v>
      </c>
      <c r="H60" s="287">
        <v>65700</v>
      </c>
      <c r="I60" s="176">
        <v>65700</v>
      </c>
      <c r="J60" s="291"/>
      <c r="K60" s="291"/>
      <c r="L60" s="291"/>
      <c r="M60" s="176">
        <v>65700</v>
      </c>
      <c r="N60" s="285"/>
      <c r="O60" s="285"/>
      <c r="P60" s="285"/>
      <c r="Q60" s="285"/>
      <c r="R60" s="285"/>
      <c r="S60" s="285"/>
      <c r="T60" s="285"/>
      <c r="U60" s="285"/>
      <c r="V60" s="285"/>
      <c r="W60" s="285"/>
      <c r="X60" s="285"/>
    </row>
    <row r="61" ht="13.5" customHeight="1" spans="1:24">
      <c r="A61" s="286" t="s">
        <v>94</v>
      </c>
      <c r="B61" s="286" t="s">
        <v>333</v>
      </c>
      <c r="C61" s="286" t="s">
        <v>299</v>
      </c>
      <c r="D61" s="286" t="s">
        <v>148</v>
      </c>
      <c r="E61" s="286" t="s">
        <v>325</v>
      </c>
      <c r="F61" s="286" t="s">
        <v>302</v>
      </c>
      <c r="G61" s="286" t="s">
        <v>303</v>
      </c>
      <c r="H61" s="287">
        <v>73000</v>
      </c>
      <c r="I61" s="176">
        <v>73000</v>
      </c>
      <c r="J61" s="291"/>
      <c r="K61" s="291"/>
      <c r="L61" s="291"/>
      <c r="M61" s="176">
        <v>73000</v>
      </c>
      <c r="N61" s="285"/>
      <c r="O61" s="285"/>
      <c r="P61" s="285"/>
      <c r="Q61" s="285"/>
      <c r="R61" s="285"/>
      <c r="S61" s="285"/>
      <c r="T61" s="285"/>
      <c r="U61" s="285"/>
      <c r="V61" s="285"/>
      <c r="W61" s="285"/>
      <c r="X61" s="285"/>
    </row>
    <row r="62" ht="13.5" customHeight="1" spans="1:24">
      <c r="A62" s="286" t="s">
        <v>94</v>
      </c>
      <c r="B62" s="286" t="s">
        <v>334</v>
      </c>
      <c r="C62" s="286" t="s">
        <v>313</v>
      </c>
      <c r="D62" s="286" t="s">
        <v>148</v>
      </c>
      <c r="E62" s="286" t="s">
        <v>325</v>
      </c>
      <c r="F62" s="286" t="s">
        <v>314</v>
      </c>
      <c r="G62" s="286" t="s">
        <v>313</v>
      </c>
      <c r="H62" s="287">
        <v>26280</v>
      </c>
      <c r="I62" s="176">
        <v>26280</v>
      </c>
      <c r="J62" s="291"/>
      <c r="K62" s="291"/>
      <c r="L62" s="291"/>
      <c r="M62" s="176">
        <v>26280</v>
      </c>
      <c r="N62" s="285"/>
      <c r="O62" s="285"/>
      <c r="P62" s="285"/>
      <c r="Q62" s="285"/>
      <c r="R62" s="285"/>
      <c r="S62" s="285"/>
      <c r="T62" s="285"/>
      <c r="U62" s="285"/>
      <c r="V62" s="285"/>
      <c r="W62" s="285"/>
      <c r="X62" s="285"/>
    </row>
    <row r="63" ht="13.5" customHeight="1" spans="1:24">
      <c r="A63" s="286" t="s">
        <v>94</v>
      </c>
      <c r="B63" s="286" t="s">
        <v>335</v>
      </c>
      <c r="C63" s="286" t="s">
        <v>336</v>
      </c>
      <c r="D63" s="286" t="s">
        <v>148</v>
      </c>
      <c r="E63" s="286" t="s">
        <v>325</v>
      </c>
      <c r="F63" s="286" t="s">
        <v>262</v>
      </c>
      <c r="G63" s="286" t="s">
        <v>263</v>
      </c>
      <c r="H63" s="287">
        <v>1169460</v>
      </c>
      <c r="I63" s="176">
        <v>1169460</v>
      </c>
      <c r="J63" s="291"/>
      <c r="K63" s="291"/>
      <c r="L63" s="291"/>
      <c r="M63" s="176">
        <v>1169460</v>
      </c>
      <c r="N63" s="285"/>
      <c r="O63" s="285"/>
      <c r="P63" s="285"/>
      <c r="Q63" s="285"/>
      <c r="R63" s="285"/>
      <c r="S63" s="285"/>
      <c r="T63" s="285"/>
      <c r="U63" s="285"/>
      <c r="V63" s="285"/>
      <c r="W63" s="285"/>
      <c r="X63" s="285"/>
    </row>
    <row r="64" ht="13.5" customHeight="1" spans="1:24">
      <c r="A64" s="286" t="s">
        <v>94</v>
      </c>
      <c r="B64" s="286" t="s">
        <v>335</v>
      </c>
      <c r="C64" s="286" t="s">
        <v>336</v>
      </c>
      <c r="D64" s="286" t="s">
        <v>148</v>
      </c>
      <c r="E64" s="286" t="s">
        <v>325</v>
      </c>
      <c r="F64" s="286" t="s">
        <v>326</v>
      </c>
      <c r="G64" s="286" t="s">
        <v>327</v>
      </c>
      <c r="H64" s="287">
        <v>1664400</v>
      </c>
      <c r="I64" s="176">
        <v>1664400</v>
      </c>
      <c r="J64" s="291"/>
      <c r="K64" s="291"/>
      <c r="L64" s="291"/>
      <c r="M64" s="176">
        <v>1664400</v>
      </c>
      <c r="N64" s="285"/>
      <c r="O64" s="285"/>
      <c r="P64" s="285"/>
      <c r="Q64" s="285"/>
      <c r="R64" s="285"/>
      <c r="S64" s="285"/>
      <c r="T64" s="285"/>
      <c r="U64" s="285"/>
      <c r="V64" s="285"/>
      <c r="W64" s="285"/>
      <c r="X64" s="285"/>
    </row>
    <row r="65" ht="13.5" customHeight="1" spans="1:24">
      <c r="A65" s="286" t="s">
        <v>94</v>
      </c>
      <c r="B65" s="286" t="s">
        <v>337</v>
      </c>
      <c r="C65" s="286" t="s">
        <v>218</v>
      </c>
      <c r="D65" s="286" t="s">
        <v>148</v>
      </c>
      <c r="E65" s="286" t="s">
        <v>325</v>
      </c>
      <c r="F65" s="286" t="s">
        <v>322</v>
      </c>
      <c r="G65" s="286" t="s">
        <v>218</v>
      </c>
      <c r="H65" s="287">
        <v>9300</v>
      </c>
      <c r="I65" s="176">
        <v>9300</v>
      </c>
      <c r="J65" s="291"/>
      <c r="K65" s="291"/>
      <c r="L65" s="291"/>
      <c r="M65" s="176">
        <v>9300</v>
      </c>
      <c r="N65" s="285"/>
      <c r="O65" s="285"/>
      <c r="P65" s="285"/>
      <c r="Q65" s="285"/>
      <c r="R65" s="285"/>
      <c r="S65" s="285"/>
      <c r="T65" s="285"/>
      <c r="U65" s="285"/>
      <c r="V65" s="285"/>
      <c r="W65" s="285"/>
      <c r="X65" s="285"/>
    </row>
    <row r="66" ht="13.5" customHeight="1" spans="1:24">
      <c r="A66" s="286" t="s">
        <v>96</v>
      </c>
      <c r="B66" s="286" t="s">
        <v>338</v>
      </c>
      <c r="C66" s="286" t="s">
        <v>324</v>
      </c>
      <c r="D66" s="286" t="s">
        <v>152</v>
      </c>
      <c r="E66" s="286" t="s">
        <v>339</v>
      </c>
      <c r="F66" s="286" t="s">
        <v>258</v>
      </c>
      <c r="G66" s="286" t="s">
        <v>259</v>
      </c>
      <c r="H66" s="287">
        <v>836880</v>
      </c>
      <c r="I66" s="176">
        <v>836880</v>
      </c>
      <c r="J66" s="291"/>
      <c r="K66" s="291"/>
      <c r="L66" s="291"/>
      <c r="M66" s="176">
        <v>836880</v>
      </c>
      <c r="N66" s="285"/>
      <c r="O66" s="285"/>
      <c r="P66" s="285"/>
      <c r="Q66" s="285"/>
      <c r="R66" s="285"/>
      <c r="S66" s="285"/>
      <c r="T66" s="285"/>
      <c r="U66" s="285"/>
      <c r="V66" s="285"/>
      <c r="W66" s="285"/>
      <c r="X66" s="285"/>
    </row>
    <row r="67" ht="13.5" customHeight="1" spans="1:24">
      <c r="A67" s="286" t="s">
        <v>96</v>
      </c>
      <c r="B67" s="286" t="s">
        <v>338</v>
      </c>
      <c r="C67" s="286" t="s">
        <v>324</v>
      </c>
      <c r="D67" s="286" t="s">
        <v>152</v>
      </c>
      <c r="E67" s="286" t="s">
        <v>339</v>
      </c>
      <c r="F67" s="286" t="s">
        <v>260</v>
      </c>
      <c r="G67" s="286" t="s">
        <v>261</v>
      </c>
      <c r="H67" s="287">
        <v>343620</v>
      </c>
      <c r="I67" s="176">
        <v>343620</v>
      </c>
      <c r="J67" s="291"/>
      <c r="K67" s="291"/>
      <c r="L67" s="291"/>
      <c r="M67" s="176">
        <v>343620</v>
      </c>
      <c r="N67" s="285"/>
      <c r="O67" s="285"/>
      <c r="P67" s="285"/>
      <c r="Q67" s="285"/>
      <c r="R67" s="285"/>
      <c r="S67" s="285"/>
      <c r="T67" s="285"/>
      <c r="U67" s="285"/>
      <c r="V67" s="285"/>
      <c r="W67" s="285"/>
      <c r="X67" s="285"/>
    </row>
    <row r="68" ht="13.5" customHeight="1" spans="1:24">
      <c r="A68" s="286" t="s">
        <v>96</v>
      </c>
      <c r="B68" s="286" t="s">
        <v>338</v>
      </c>
      <c r="C68" s="286" t="s">
        <v>324</v>
      </c>
      <c r="D68" s="286" t="s">
        <v>152</v>
      </c>
      <c r="E68" s="286" t="s">
        <v>339</v>
      </c>
      <c r="F68" s="286" t="s">
        <v>262</v>
      </c>
      <c r="G68" s="286" t="s">
        <v>263</v>
      </c>
      <c r="H68" s="287">
        <v>69740</v>
      </c>
      <c r="I68" s="176">
        <v>69740</v>
      </c>
      <c r="J68" s="291"/>
      <c r="K68" s="291"/>
      <c r="L68" s="291"/>
      <c r="M68" s="176">
        <v>69740</v>
      </c>
      <c r="N68" s="285"/>
      <c r="O68" s="285"/>
      <c r="P68" s="285"/>
      <c r="Q68" s="285"/>
      <c r="R68" s="285"/>
      <c r="S68" s="285"/>
      <c r="T68" s="285"/>
      <c r="U68" s="285"/>
      <c r="V68" s="285"/>
      <c r="W68" s="285"/>
      <c r="X68" s="285"/>
    </row>
    <row r="69" ht="13.5" customHeight="1" spans="1:24">
      <c r="A69" s="286" t="s">
        <v>96</v>
      </c>
      <c r="B69" s="286" t="s">
        <v>338</v>
      </c>
      <c r="C69" s="286" t="s">
        <v>324</v>
      </c>
      <c r="D69" s="286" t="s">
        <v>152</v>
      </c>
      <c r="E69" s="286" t="s">
        <v>339</v>
      </c>
      <c r="F69" s="286" t="s">
        <v>326</v>
      </c>
      <c r="G69" s="286" t="s">
        <v>327</v>
      </c>
      <c r="H69" s="287">
        <v>603192</v>
      </c>
      <c r="I69" s="176">
        <v>603192</v>
      </c>
      <c r="J69" s="291"/>
      <c r="K69" s="291"/>
      <c r="L69" s="291"/>
      <c r="M69" s="176">
        <v>603192</v>
      </c>
      <c r="N69" s="285"/>
      <c r="O69" s="285"/>
      <c r="P69" s="285"/>
      <c r="Q69" s="285"/>
      <c r="R69" s="285"/>
      <c r="S69" s="285"/>
      <c r="T69" s="285"/>
      <c r="U69" s="285"/>
      <c r="V69" s="285"/>
      <c r="W69" s="285"/>
      <c r="X69" s="285"/>
    </row>
    <row r="70" ht="13.5" customHeight="1" spans="1:24">
      <c r="A70" s="286" t="s">
        <v>96</v>
      </c>
      <c r="B70" s="286" t="s">
        <v>340</v>
      </c>
      <c r="C70" s="286" t="s">
        <v>265</v>
      </c>
      <c r="D70" s="286" t="s">
        <v>120</v>
      </c>
      <c r="E70" s="286" t="s">
        <v>266</v>
      </c>
      <c r="F70" s="286" t="s">
        <v>267</v>
      </c>
      <c r="G70" s="286" t="s">
        <v>268</v>
      </c>
      <c r="H70" s="287">
        <v>392832</v>
      </c>
      <c r="I70" s="176">
        <v>392832</v>
      </c>
      <c r="J70" s="291"/>
      <c r="K70" s="291"/>
      <c r="L70" s="291"/>
      <c r="M70" s="176">
        <v>392832</v>
      </c>
      <c r="N70" s="285"/>
      <c r="O70" s="285"/>
      <c r="P70" s="285"/>
      <c r="Q70" s="285"/>
      <c r="R70" s="285"/>
      <c r="S70" s="285"/>
      <c r="T70" s="285"/>
      <c r="U70" s="285"/>
      <c r="V70" s="285"/>
      <c r="W70" s="285"/>
      <c r="X70" s="285"/>
    </row>
    <row r="71" ht="13.5" customHeight="1" spans="1:24">
      <c r="A71" s="286" t="s">
        <v>96</v>
      </c>
      <c r="B71" s="286" t="s">
        <v>340</v>
      </c>
      <c r="C71" s="286" t="s">
        <v>265</v>
      </c>
      <c r="D71" s="286" t="s">
        <v>122</v>
      </c>
      <c r="E71" s="286" t="s">
        <v>269</v>
      </c>
      <c r="F71" s="286" t="s">
        <v>270</v>
      </c>
      <c r="G71" s="286" t="s">
        <v>271</v>
      </c>
      <c r="H71" s="287">
        <v>148600</v>
      </c>
      <c r="I71" s="176">
        <v>148600</v>
      </c>
      <c r="J71" s="291"/>
      <c r="K71" s="291"/>
      <c r="L71" s="291"/>
      <c r="M71" s="176">
        <v>148600</v>
      </c>
      <c r="N71" s="285"/>
      <c r="O71" s="285"/>
      <c r="P71" s="285"/>
      <c r="Q71" s="285"/>
      <c r="R71" s="285"/>
      <c r="S71" s="285"/>
      <c r="T71" s="285"/>
      <c r="U71" s="285"/>
      <c r="V71" s="285"/>
      <c r="W71" s="285"/>
      <c r="X71" s="285"/>
    </row>
    <row r="72" ht="13.5" customHeight="1" spans="1:24">
      <c r="A72" s="286" t="s">
        <v>96</v>
      </c>
      <c r="B72" s="286" t="s">
        <v>340</v>
      </c>
      <c r="C72" s="286" t="s">
        <v>265</v>
      </c>
      <c r="D72" s="286" t="s">
        <v>134</v>
      </c>
      <c r="E72" s="286" t="s">
        <v>329</v>
      </c>
      <c r="F72" s="286" t="s">
        <v>273</v>
      </c>
      <c r="G72" s="286" t="s">
        <v>274</v>
      </c>
      <c r="H72" s="287">
        <v>185756</v>
      </c>
      <c r="I72" s="176">
        <v>185756</v>
      </c>
      <c r="J72" s="291"/>
      <c r="K72" s="291"/>
      <c r="L72" s="291"/>
      <c r="M72" s="176">
        <v>185756</v>
      </c>
      <c r="N72" s="285"/>
      <c r="O72" s="285"/>
      <c r="P72" s="285"/>
      <c r="Q72" s="285"/>
      <c r="R72" s="285"/>
      <c r="S72" s="285"/>
      <c r="T72" s="285"/>
      <c r="U72" s="285"/>
      <c r="V72" s="285"/>
      <c r="W72" s="285"/>
      <c r="X72" s="285"/>
    </row>
    <row r="73" ht="13.5" customHeight="1" spans="1:24">
      <c r="A73" s="286" t="s">
        <v>96</v>
      </c>
      <c r="B73" s="286" t="s">
        <v>340</v>
      </c>
      <c r="C73" s="286" t="s">
        <v>265</v>
      </c>
      <c r="D73" s="286" t="s">
        <v>136</v>
      </c>
      <c r="E73" s="286" t="s">
        <v>275</v>
      </c>
      <c r="F73" s="286" t="s">
        <v>276</v>
      </c>
      <c r="G73" s="286" t="s">
        <v>277</v>
      </c>
      <c r="H73" s="287">
        <v>168840</v>
      </c>
      <c r="I73" s="176">
        <v>168840</v>
      </c>
      <c r="J73" s="291"/>
      <c r="K73" s="291"/>
      <c r="L73" s="291"/>
      <c r="M73" s="176">
        <v>168840</v>
      </c>
      <c r="N73" s="285"/>
      <c r="O73" s="285"/>
      <c r="P73" s="285"/>
      <c r="Q73" s="285"/>
      <c r="R73" s="285"/>
      <c r="S73" s="285"/>
      <c r="T73" s="285"/>
      <c r="U73" s="285"/>
      <c r="V73" s="285"/>
      <c r="W73" s="285"/>
      <c r="X73" s="285"/>
    </row>
    <row r="74" ht="13.5" customHeight="1" spans="1:24">
      <c r="A74" s="286" t="s">
        <v>96</v>
      </c>
      <c r="B74" s="286" t="s">
        <v>340</v>
      </c>
      <c r="C74" s="286" t="s">
        <v>265</v>
      </c>
      <c r="D74" s="286" t="s">
        <v>138</v>
      </c>
      <c r="E74" s="286" t="s">
        <v>278</v>
      </c>
      <c r="F74" s="286" t="s">
        <v>279</v>
      </c>
      <c r="G74" s="286" t="s">
        <v>280</v>
      </c>
      <c r="H74" s="287">
        <v>4144</v>
      </c>
      <c r="I74" s="176">
        <v>4144</v>
      </c>
      <c r="J74" s="291"/>
      <c r="K74" s="291"/>
      <c r="L74" s="291"/>
      <c r="M74" s="176">
        <v>4144</v>
      </c>
      <c r="N74" s="285"/>
      <c r="O74" s="285"/>
      <c r="P74" s="285"/>
      <c r="Q74" s="285"/>
      <c r="R74" s="285"/>
      <c r="S74" s="285"/>
      <c r="T74" s="285"/>
      <c r="U74" s="285"/>
      <c r="V74" s="285"/>
      <c r="W74" s="285"/>
      <c r="X74" s="285"/>
    </row>
    <row r="75" ht="13.5" customHeight="1" spans="1:24">
      <c r="A75" s="286" t="s">
        <v>96</v>
      </c>
      <c r="B75" s="286" t="s">
        <v>340</v>
      </c>
      <c r="C75" s="286" t="s">
        <v>265</v>
      </c>
      <c r="D75" s="286" t="s">
        <v>152</v>
      </c>
      <c r="E75" s="286" t="s">
        <v>339</v>
      </c>
      <c r="F75" s="286" t="s">
        <v>279</v>
      </c>
      <c r="G75" s="286" t="s">
        <v>280</v>
      </c>
      <c r="H75" s="287">
        <v>13440</v>
      </c>
      <c r="I75" s="176">
        <v>13440</v>
      </c>
      <c r="J75" s="291"/>
      <c r="K75" s="291"/>
      <c r="L75" s="291"/>
      <c r="M75" s="176">
        <v>13440</v>
      </c>
      <c r="N75" s="285"/>
      <c r="O75" s="285"/>
      <c r="P75" s="285"/>
      <c r="Q75" s="285"/>
      <c r="R75" s="285"/>
      <c r="S75" s="285"/>
      <c r="T75" s="285"/>
      <c r="U75" s="285"/>
      <c r="V75" s="285"/>
      <c r="W75" s="285"/>
      <c r="X75" s="285"/>
    </row>
    <row r="76" ht="13.5" customHeight="1" spans="1:24">
      <c r="A76" s="286" t="s">
        <v>96</v>
      </c>
      <c r="B76" s="286" t="s">
        <v>341</v>
      </c>
      <c r="C76" s="286" t="s">
        <v>285</v>
      </c>
      <c r="D76" s="286" t="s">
        <v>118</v>
      </c>
      <c r="E76" s="286" t="s">
        <v>289</v>
      </c>
      <c r="F76" s="286" t="s">
        <v>287</v>
      </c>
      <c r="G76" s="286" t="s">
        <v>288</v>
      </c>
      <c r="H76" s="287">
        <v>346800</v>
      </c>
      <c r="I76" s="176">
        <v>346800</v>
      </c>
      <c r="J76" s="291"/>
      <c r="K76" s="291"/>
      <c r="L76" s="291"/>
      <c r="M76" s="176">
        <v>346800</v>
      </c>
      <c r="N76" s="285"/>
      <c r="O76" s="285"/>
      <c r="P76" s="285"/>
      <c r="Q76" s="285"/>
      <c r="R76" s="285"/>
      <c r="S76" s="285"/>
      <c r="T76" s="285"/>
      <c r="U76" s="285"/>
      <c r="V76" s="285"/>
      <c r="W76" s="285"/>
      <c r="X76" s="285"/>
    </row>
    <row r="77" ht="13.5" customHeight="1" spans="1:24">
      <c r="A77" s="286" t="s">
        <v>96</v>
      </c>
      <c r="B77" s="286" t="s">
        <v>342</v>
      </c>
      <c r="C77" s="286" t="s">
        <v>282</v>
      </c>
      <c r="D77" s="286" t="s">
        <v>166</v>
      </c>
      <c r="E77" s="286" t="s">
        <v>282</v>
      </c>
      <c r="F77" s="286" t="s">
        <v>283</v>
      </c>
      <c r="G77" s="286" t="s">
        <v>282</v>
      </c>
      <c r="H77" s="287">
        <v>297072</v>
      </c>
      <c r="I77" s="176">
        <v>297072</v>
      </c>
      <c r="J77" s="291"/>
      <c r="K77" s="291"/>
      <c r="L77" s="291"/>
      <c r="M77" s="176">
        <v>297072</v>
      </c>
      <c r="N77" s="285"/>
      <c r="O77" s="285"/>
      <c r="P77" s="285"/>
      <c r="Q77" s="285"/>
      <c r="R77" s="285"/>
      <c r="S77" s="285"/>
      <c r="T77" s="285"/>
      <c r="U77" s="285"/>
      <c r="V77" s="285"/>
      <c r="W77" s="285"/>
      <c r="X77" s="285"/>
    </row>
    <row r="78" ht="13.5" customHeight="1" spans="1:24">
      <c r="A78" s="286" t="s">
        <v>96</v>
      </c>
      <c r="B78" s="286" t="s">
        <v>343</v>
      </c>
      <c r="C78" s="286" t="s">
        <v>299</v>
      </c>
      <c r="D78" s="286" t="s">
        <v>118</v>
      </c>
      <c r="E78" s="286" t="s">
        <v>289</v>
      </c>
      <c r="F78" s="286" t="s">
        <v>300</v>
      </c>
      <c r="G78" s="286" t="s">
        <v>301</v>
      </c>
      <c r="H78" s="287">
        <v>5100</v>
      </c>
      <c r="I78" s="176">
        <v>5100</v>
      </c>
      <c r="J78" s="291"/>
      <c r="K78" s="291"/>
      <c r="L78" s="291"/>
      <c r="M78" s="176">
        <v>5100</v>
      </c>
      <c r="N78" s="285"/>
      <c r="O78" s="285"/>
      <c r="P78" s="285"/>
      <c r="Q78" s="285"/>
      <c r="R78" s="285"/>
      <c r="S78" s="285"/>
      <c r="T78" s="285"/>
      <c r="U78" s="285"/>
      <c r="V78" s="285"/>
      <c r="W78" s="285"/>
      <c r="X78" s="285"/>
    </row>
    <row r="79" ht="13.5" customHeight="1" spans="1:24">
      <c r="A79" s="286" t="s">
        <v>96</v>
      </c>
      <c r="B79" s="286" t="s">
        <v>343</v>
      </c>
      <c r="C79" s="286" t="s">
        <v>299</v>
      </c>
      <c r="D79" s="286" t="s">
        <v>118</v>
      </c>
      <c r="E79" s="286" t="s">
        <v>289</v>
      </c>
      <c r="F79" s="286" t="s">
        <v>302</v>
      </c>
      <c r="G79" s="286" t="s">
        <v>303</v>
      </c>
      <c r="H79" s="287">
        <v>27200</v>
      </c>
      <c r="I79" s="176">
        <v>27200</v>
      </c>
      <c r="J79" s="291"/>
      <c r="K79" s="291"/>
      <c r="L79" s="291"/>
      <c r="M79" s="176">
        <v>27200</v>
      </c>
      <c r="N79" s="285"/>
      <c r="O79" s="285"/>
      <c r="P79" s="285"/>
      <c r="Q79" s="285"/>
      <c r="R79" s="285"/>
      <c r="S79" s="285"/>
      <c r="T79" s="285"/>
      <c r="U79" s="285"/>
      <c r="V79" s="285"/>
      <c r="W79" s="285"/>
      <c r="X79" s="285"/>
    </row>
    <row r="80" ht="13.5" customHeight="1" spans="1:24">
      <c r="A80" s="286" t="s">
        <v>96</v>
      </c>
      <c r="B80" s="286" t="s">
        <v>343</v>
      </c>
      <c r="C80" s="286" t="s">
        <v>299</v>
      </c>
      <c r="D80" s="286" t="s">
        <v>152</v>
      </c>
      <c r="E80" s="286" t="s">
        <v>339</v>
      </c>
      <c r="F80" s="286" t="s">
        <v>304</v>
      </c>
      <c r="G80" s="286" t="s">
        <v>305</v>
      </c>
      <c r="H80" s="287">
        <v>48000</v>
      </c>
      <c r="I80" s="176">
        <v>48000</v>
      </c>
      <c r="J80" s="291"/>
      <c r="K80" s="291"/>
      <c r="L80" s="291"/>
      <c r="M80" s="176">
        <v>48000</v>
      </c>
      <c r="N80" s="285"/>
      <c r="O80" s="285"/>
      <c r="P80" s="285"/>
      <c r="Q80" s="285"/>
      <c r="R80" s="285"/>
      <c r="S80" s="285"/>
      <c r="T80" s="285"/>
      <c r="U80" s="285"/>
      <c r="V80" s="285"/>
      <c r="W80" s="285"/>
      <c r="X80" s="285"/>
    </row>
    <row r="81" ht="13.5" customHeight="1" spans="1:24">
      <c r="A81" s="286" t="s">
        <v>96</v>
      </c>
      <c r="B81" s="286" t="s">
        <v>343</v>
      </c>
      <c r="C81" s="286" t="s">
        <v>299</v>
      </c>
      <c r="D81" s="286" t="s">
        <v>152</v>
      </c>
      <c r="E81" s="286" t="s">
        <v>339</v>
      </c>
      <c r="F81" s="286" t="s">
        <v>306</v>
      </c>
      <c r="G81" s="286" t="s">
        <v>307</v>
      </c>
      <c r="H81" s="287">
        <v>3200</v>
      </c>
      <c r="I81" s="176">
        <v>3200</v>
      </c>
      <c r="J81" s="291"/>
      <c r="K81" s="291"/>
      <c r="L81" s="291"/>
      <c r="M81" s="176">
        <v>3200</v>
      </c>
      <c r="N81" s="285"/>
      <c r="O81" s="285"/>
      <c r="P81" s="285"/>
      <c r="Q81" s="285"/>
      <c r="R81" s="285"/>
      <c r="S81" s="285"/>
      <c r="T81" s="285"/>
      <c r="U81" s="285"/>
      <c r="V81" s="285"/>
      <c r="W81" s="285"/>
      <c r="X81" s="285"/>
    </row>
    <row r="82" ht="13.5" customHeight="1" spans="1:24">
      <c r="A82" s="286" t="s">
        <v>96</v>
      </c>
      <c r="B82" s="286" t="s">
        <v>343</v>
      </c>
      <c r="C82" s="286" t="s">
        <v>299</v>
      </c>
      <c r="D82" s="286" t="s">
        <v>152</v>
      </c>
      <c r="E82" s="286" t="s">
        <v>339</v>
      </c>
      <c r="F82" s="286" t="s">
        <v>308</v>
      </c>
      <c r="G82" s="286" t="s">
        <v>309</v>
      </c>
      <c r="H82" s="287">
        <v>32000</v>
      </c>
      <c r="I82" s="176">
        <v>32000</v>
      </c>
      <c r="J82" s="291"/>
      <c r="K82" s="291"/>
      <c r="L82" s="291"/>
      <c r="M82" s="176">
        <v>32000</v>
      </c>
      <c r="N82" s="285"/>
      <c r="O82" s="285"/>
      <c r="P82" s="285"/>
      <c r="Q82" s="285"/>
      <c r="R82" s="285"/>
      <c r="S82" s="285"/>
      <c r="T82" s="285"/>
      <c r="U82" s="285"/>
      <c r="V82" s="285"/>
      <c r="W82" s="285"/>
      <c r="X82" s="285"/>
    </row>
    <row r="83" ht="13.5" customHeight="1" spans="1:24">
      <c r="A83" s="286" t="s">
        <v>96</v>
      </c>
      <c r="B83" s="286" t="s">
        <v>343</v>
      </c>
      <c r="C83" s="286" t="s">
        <v>299</v>
      </c>
      <c r="D83" s="286" t="s">
        <v>152</v>
      </c>
      <c r="E83" s="286" t="s">
        <v>339</v>
      </c>
      <c r="F83" s="286" t="s">
        <v>310</v>
      </c>
      <c r="G83" s="286" t="s">
        <v>311</v>
      </c>
      <c r="H83" s="287">
        <v>4320</v>
      </c>
      <c r="I83" s="176">
        <v>4320</v>
      </c>
      <c r="J83" s="291"/>
      <c r="K83" s="291"/>
      <c r="L83" s="291"/>
      <c r="M83" s="176">
        <v>4320</v>
      </c>
      <c r="N83" s="285"/>
      <c r="O83" s="285"/>
      <c r="P83" s="285"/>
      <c r="Q83" s="285"/>
      <c r="R83" s="285"/>
      <c r="S83" s="285"/>
      <c r="T83" s="285"/>
      <c r="U83" s="285"/>
      <c r="V83" s="285"/>
      <c r="W83" s="285"/>
      <c r="X83" s="285"/>
    </row>
    <row r="84" ht="13.5" customHeight="1" spans="1:24">
      <c r="A84" s="286" t="s">
        <v>96</v>
      </c>
      <c r="B84" s="286" t="s">
        <v>343</v>
      </c>
      <c r="C84" s="286" t="s">
        <v>299</v>
      </c>
      <c r="D84" s="286" t="s">
        <v>152</v>
      </c>
      <c r="E84" s="286" t="s">
        <v>339</v>
      </c>
      <c r="F84" s="286" t="s">
        <v>300</v>
      </c>
      <c r="G84" s="286" t="s">
        <v>301</v>
      </c>
      <c r="H84" s="287">
        <v>38400</v>
      </c>
      <c r="I84" s="176">
        <v>38400</v>
      </c>
      <c r="J84" s="291"/>
      <c r="K84" s="291"/>
      <c r="L84" s="291"/>
      <c r="M84" s="176">
        <v>38400</v>
      </c>
      <c r="N84" s="285"/>
      <c r="O84" s="285"/>
      <c r="P84" s="285"/>
      <c r="Q84" s="285"/>
      <c r="R84" s="285"/>
      <c r="S84" s="285"/>
      <c r="T84" s="285"/>
      <c r="U84" s="285"/>
      <c r="V84" s="285"/>
      <c r="W84" s="285"/>
      <c r="X84" s="285"/>
    </row>
    <row r="85" ht="13.5" customHeight="1" spans="1:24">
      <c r="A85" s="286" t="s">
        <v>96</v>
      </c>
      <c r="B85" s="286" t="s">
        <v>343</v>
      </c>
      <c r="C85" s="286" t="s">
        <v>299</v>
      </c>
      <c r="D85" s="286" t="s">
        <v>152</v>
      </c>
      <c r="E85" s="286" t="s">
        <v>339</v>
      </c>
      <c r="F85" s="286" t="s">
        <v>296</v>
      </c>
      <c r="G85" s="286" t="s">
        <v>297</v>
      </c>
      <c r="H85" s="287">
        <v>14400</v>
      </c>
      <c r="I85" s="176">
        <v>14400</v>
      </c>
      <c r="J85" s="291"/>
      <c r="K85" s="291"/>
      <c r="L85" s="291"/>
      <c r="M85" s="176">
        <v>14400</v>
      </c>
      <c r="N85" s="285"/>
      <c r="O85" s="285"/>
      <c r="P85" s="285"/>
      <c r="Q85" s="285"/>
      <c r="R85" s="285"/>
      <c r="S85" s="285"/>
      <c r="T85" s="285"/>
      <c r="U85" s="285"/>
      <c r="V85" s="285"/>
      <c r="W85" s="285"/>
      <c r="X85" s="285"/>
    </row>
    <row r="86" ht="13.5" customHeight="1" spans="1:24">
      <c r="A86" s="286" t="s">
        <v>96</v>
      </c>
      <c r="B86" s="286" t="s">
        <v>343</v>
      </c>
      <c r="C86" s="286" t="s">
        <v>299</v>
      </c>
      <c r="D86" s="286" t="s">
        <v>152</v>
      </c>
      <c r="E86" s="286" t="s">
        <v>339</v>
      </c>
      <c r="F86" s="286" t="s">
        <v>302</v>
      </c>
      <c r="G86" s="286" t="s">
        <v>303</v>
      </c>
      <c r="H86" s="287">
        <v>16000</v>
      </c>
      <c r="I86" s="176">
        <v>16000</v>
      </c>
      <c r="J86" s="291"/>
      <c r="K86" s="291"/>
      <c r="L86" s="291"/>
      <c r="M86" s="176">
        <v>16000</v>
      </c>
      <c r="N86" s="285"/>
      <c r="O86" s="285"/>
      <c r="P86" s="285"/>
      <c r="Q86" s="285"/>
      <c r="R86" s="285"/>
      <c r="S86" s="285"/>
      <c r="T86" s="285"/>
      <c r="U86" s="285"/>
      <c r="V86" s="285"/>
      <c r="W86" s="285"/>
      <c r="X86" s="285"/>
    </row>
    <row r="87" ht="13.5" customHeight="1" spans="1:24">
      <c r="A87" s="286" t="s">
        <v>96</v>
      </c>
      <c r="B87" s="286" t="s">
        <v>344</v>
      </c>
      <c r="C87" s="286" t="s">
        <v>313</v>
      </c>
      <c r="D87" s="286" t="s">
        <v>152</v>
      </c>
      <c r="E87" s="286" t="s">
        <v>339</v>
      </c>
      <c r="F87" s="286" t="s">
        <v>314</v>
      </c>
      <c r="G87" s="286" t="s">
        <v>313</v>
      </c>
      <c r="H87" s="287">
        <v>5760</v>
      </c>
      <c r="I87" s="176">
        <v>5760</v>
      </c>
      <c r="J87" s="291"/>
      <c r="K87" s="291"/>
      <c r="L87" s="291"/>
      <c r="M87" s="176">
        <v>5760</v>
      </c>
      <c r="N87" s="285"/>
      <c r="O87" s="285"/>
      <c r="P87" s="285"/>
      <c r="Q87" s="285"/>
      <c r="R87" s="285"/>
      <c r="S87" s="285"/>
      <c r="T87" s="285"/>
      <c r="U87" s="285"/>
      <c r="V87" s="285"/>
      <c r="W87" s="285"/>
      <c r="X87" s="285"/>
    </row>
    <row r="88" ht="13.5" customHeight="1" spans="1:24">
      <c r="A88" s="286" t="s">
        <v>96</v>
      </c>
      <c r="B88" s="286" t="s">
        <v>345</v>
      </c>
      <c r="C88" s="286" t="s">
        <v>336</v>
      </c>
      <c r="D88" s="286" t="s">
        <v>152</v>
      </c>
      <c r="E88" s="286" t="s">
        <v>339</v>
      </c>
      <c r="F88" s="286" t="s">
        <v>262</v>
      </c>
      <c r="G88" s="286" t="s">
        <v>263</v>
      </c>
      <c r="H88" s="287">
        <v>256320</v>
      </c>
      <c r="I88" s="176">
        <v>256320</v>
      </c>
      <c r="J88" s="291"/>
      <c r="K88" s="291"/>
      <c r="L88" s="291"/>
      <c r="M88" s="176">
        <v>256320</v>
      </c>
      <c r="N88" s="285"/>
      <c r="O88" s="285"/>
      <c r="P88" s="285"/>
      <c r="Q88" s="285"/>
      <c r="R88" s="285"/>
      <c r="S88" s="285"/>
      <c r="T88" s="285"/>
      <c r="U88" s="285"/>
      <c r="V88" s="285"/>
      <c r="W88" s="285"/>
      <c r="X88" s="285"/>
    </row>
    <row r="89" ht="13.5" customHeight="1" spans="1:24">
      <c r="A89" s="286" t="s">
        <v>96</v>
      </c>
      <c r="B89" s="286" t="s">
        <v>345</v>
      </c>
      <c r="C89" s="286" t="s">
        <v>336</v>
      </c>
      <c r="D89" s="286" t="s">
        <v>152</v>
      </c>
      <c r="E89" s="286" t="s">
        <v>339</v>
      </c>
      <c r="F89" s="286" t="s">
        <v>326</v>
      </c>
      <c r="G89" s="286" t="s">
        <v>327</v>
      </c>
      <c r="H89" s="287">
        <v>364800</v>
      </c>
      <c r="I89" s="176">
        <v>364800</v>
      </c>
      <c r="J89" s="291"/>
      <c r="K89" s="291"/>
      <c r="L89" s="291"/>
      <c r="M89" s="176">
        <v>364800</v>
      </c>
      <c r="N89" s="285"/>
      <c r="O89" s="285"/>
      <c r="P89" s="285"/>
      <c r="Q89" s="285"/>
      <c r="R89" s="285"/>
      <c r="S89" s="285"/>
      <c r="T89" s="285"/>
      <c r="U89" s="285"/>
      <c r="V89" s="285"/>
      <c r="W89" s="285"/>
      <c r="X89" s="285"/>
    </row>
    <row r="90" ht="13.5" customHeight="1" spans="1:24">
      <c r="A90" s="286" t="s">
        <v>98</v>
      </c>
      <c r="B90" s="286" t="s">
        <v>346</v>
      </c>
      <c r="C90" s="286" t="s">
        <v>285</v>
      </c>
      <c r="D90" s="286" t="s">
        <v>118</v>
      </c>
      <c r="E90" s="286" t="s">
        <v>289</v>
      </c>
      <c r="F90" s="286" t="s">
        <v>287</v>
      </c>
      <c r="G90" s="286" t="s">
        <v>288</v>
      </c>
      <c r="H90" s="287">
        <v>306000</v>
      </c>
      <c r="I90" s="176">
        <v>306000</v>
      </c>
      <c r="J90" s="291"/>
      <c r="K90" s="291"/>
      <c r="L90" s="291"/>
      <c r="M90" s="176">
        <v>306000</v>
      </c>
      <c r="N90" s="285"/>
      <c r="O90" s="285"/>
      <c r="P90" s="285"/>
      <c r="Q90" s="285"/>
      <c r="R90" s="285"/>
      <c r="S90" s="285"/>
      <c r="T90" s="285"/>
      <c r="U90" s="285"/>
      <c r="V90" s="285"/>
      <c r="W90" s="285"/>
      <c r="X90" s="285"/>
    </row>
    <row r="91" ht="13.5" customHeight="1" spans="1:24">
      <c r="A91" s="286" t="s">
        <v>98</v>
      </c>
      <c r="B91" s="286" t="s">
        <v>347</v>
      </c>
      <c r="C91" s="286" t="s">
        <v>348</v>
      </c>
      <c r="D91" s="286" t="s">
        <v>120</v>
      </c>
      <c r="E91" s="286" t="s">
        <v>266</v>
      </c>
      <c r="F91" s="286" t="s">
        <v>267</v>
      </c>
      <c r="G91" s="286" t="s">
        <v>268</v>
      </c>
      <c r="H91" s="287">
        <v>130000</v>
      </c>
      <c r="I91" s="176"/>
      <c r="J91" s="291"/>
      <c r="K91" s="291"/>
      <c r="L91" s="291"/>
      <c r="M91" s="176"/>
      <c r="N91" s="285"/>
      <c r="O91" s="285"/>
      <c r="P91" s="285"/>
      <c r="Q91" s="285"/>
      <c r="R91" s="285"/>
      <c r="S91" s="287">
        <v>130000</v>
      </c>
      <c r="T91" s="285"/>
      <c r="U91" s="285"/>
      <c r="V91" s="287">
        <v>130000</v>
      </c>
      <c r="W91" s="285"/>
      <c r="X91" s="285"/>
    </row>
    <row r="92" ht="13.5" customHeight="1" spans="1:24">
      <c r="A92" s="286" t="s">
        <v>98</v>
      </c>
      <c r="B92" s="286" t="s">
        <v>347</v>
      </c>
      <c r="C92" s="286" t="s">
        <v>348</v>
      </c>
      <c r="D92" s="286" t="s">
        <v>122</v>
      </c>
      <c r="E92" s="286" t="s">
        <v>269</v>
      </c>
      <c r="F92" s="286" t="s">
        <v>270</v>
      </c>
      <c r="G92" s="286" t="s">
        <v>271</v>
      </c>
      <c r="H92" s="287">
        <v>68000</v>
      </c>
      <c r="I92" s="176"/>
      <c r="J92" s="291"/>
      <c r="K92" s="291"/>
      <c r="L92" s="291"/>
      <c r="M92" s="176"/>
      <c r="N92" s="285"/>
      <c r="O92" s="285"/>
      <c r="P92" s="285"/>
      <c r="Q92" s="285"/>
      <c r="R92" s="285"/>
      <c r="S92" s="287">
        <v>68000</v>
      </c>
      <c r="T92" s="285"/>
      <c r="U92" s="285"/>
      <c r="V92" s="287">
        <v>68000</v>
      </c>
      <c r="W92" s="285"/>
      <c r="X92" s="285"/>
    </row>
    <row r="93" ht="13.5" customHeight="1" spans="1:24">
      <c r="A93" s="286" t="s">
        <v>98</v>
      </c>
      <c r="B93" s="286" t="s">
        <v>347</v>
      </c>
      <c r="C93" s="286" t="s">
        <v>348</v>
      </c>
      <c r="D93" s="286" t="s">
        <v>134</v>
      </c>
      <c r="E93" s="286" t="s">
        <v>329</v>
      </c>
      <c r="F93" s="286" t="s">
        <v>273</v>
      </c>
      <c r="G93" s="286" t="s">
        <v>274</v>
      </c>
      <c r="H93" s="287">
        <v>80000</v>
      </c>
      <c r="I93" s="176"/>
      <c r="J93" s="291"/>
      <c r="K93" s="291"/>
      <c r="L93" s="291"/>
      <c r="M93" s="176"/>
      <c r="N93" s="285"/>
      <c r="O93" s="285"/>
      <c r="P93" s="285"/>
      <c r="Q93" s="285"/>
      <c r="R93" s="285"/>
      <c r="S93" s="287">
        <v>80000</v>
      </c>
      <c r="T93" s="285"/>
      <c r="U93" s="285"/>
      <c r="V93" s="287">
        <v>80000</v>
      </c>
      <c r="W93" s="285"/>
      <c r="X93" s="285"/>
    </row>
    <row r="94" ht="13.5" customHeight="1" spans="1:24">
      <c r="A94" s="286" t="s">
        <v>98</v>
      </c>
      <c r="B94" s="286" t="s">
        <v>347</v>
      </c>
      <c r="C94" s="286" t="s">
        <v>348</v>
      </c>
      <c r="D94" s="286" t="s">
        <v>136</v>
      </c>
      <c r="E94" s="286" t="s">
        <v>275</v>
      </c>
      <c r="F94" s="286" t="s">
        <v>276</v>
      </c>
      <c r="G94" s="286" t="s">
        <v>277</v>
      </c>
      <c r="H94" s="287">
        <v>90000</v>
      </c>
      <c r="I94" s="176"/>
      <c r="J94" s="291"/>
      <c r="K94" s="291"/>
      <c r="L94" s="291"/>
      <c r="M94" s="176"/>
      <c r="N94" s="285"/>
      <c r="O94" s="285"/>
      <c r="P94" s="285"/>
      <c r="Q94" s="285"/>
      <c r="R94" s="285"/>
      <c r="S94" s="287">
        <v>90000</v>
      </c>
      <c r="T94" s="285"/>
      <c r="U94" s="285"/>
      <c r="V94" s="287">
        <v>90000</v>
      </c>
      <c r="W94" s="285"/>
      <c r="X94" s="285"/>
    </row>
    <row r="95" ht="13.5" customHeight="1" spans="1:24">
      <c r="A95" s="286" t="s">
        <v>98</v>
      </c>
      <c r="B95" s="286" t="s">
        <v>347</v>
      </c>
      <c r="C95" s="286" t="s">
        <v>348</v>
      </c>
      <c r="D95" s="286" t="s">
        <v>152</v>
      </c>
      <c r="E95" s="286" t="s">
        <v>339</v>
      </c>
      <c r="F95" s="286" t="s">
        <v>279</v>
      </c>
      <c r="G95" s="286" t="s">
        <v>280</v>
      </c>
      <c r="H95" s="287">
        <v>8500</v>
      </c>
      <c r="I95" s="176"/>
      <c r="J95" s="291"/>
      <c r="K95" s="291"/>
      <c r="L95" s="291"/>
      <c r="M95" s="176"/>
      <c r="N95" s="285"/>
      <c r="O95" s="285"/>
      <c r="P95" s="285"/>
      <c r="Q95" s="285"/>
      <c r="R95" s="285"/>
      <c r="S95" s="287">
        <v>8500</v>
      </c>
      <c r="T95" s="285"/>
      <c r="U95" s="285"/>
      <c r="V95" s="287">
        <v>8500</v>
      </c>
      <c r="W95" s="285"/>
      <c r="X95" s="285"/>
    </row>
    <row r="96" ht="13.5" customHeight="1" spans="1:24">
      <c r="A96" s="286" t="s">
        <v>98</v>
      </c>
      <c r="B96" s="286" t="s">
        <v>349</v>
      </c>
      <c r="C96" s="286" t="s">
        <v>350</v>
      </c>
      <c r="D96" s="286" t="s">
        <v>152</v>
      </c>
      <c r="E96" s="286" t="s">
        <v>339</v>
      </c>
      <c r="F96" s="286" t="s">
        <v>258</v>
      </c>
      <c r="G96" s="286" t="s">
        <v>259</v>
      </c>
      <c r="H96" s="287">
        <v>80000</v>
      </c>
      <c r="I96" s="176"/>
      <c r="J96" s="291"/>
      <c r="K96" s="291"/>
      <c r="L96" s="291"/>
      <c r="M96" s="176"/>
      <c r="N96" s="285"/>
      <c r="O96" s="285"/>
      <c r="P96" s="285"/>
      <c r="Q96" s="285"/>
      <c r="R96" s="285"/>
      <c r="S96" s="287">
        <v>80000</v>
      </c>
      <c r="T96" s="285"/>
      <c r="U96" s="285"/>
      <c r="V96" s="287">
        <v>80000</v>
      </c>
      <c r="W96" s="285"/>
      <c r="X96" s="285"/>
    </row>
    <row r="97" ht="13.5" customHeight="1" spans="1:24">
      <c r="A97" s="286" t="s">
        <v>98</v>
      </c>
      <c r="B97" s="286" t="s">
        <v>349</v>
      </c>
      <c r="C97" s="286" t="s">
        <v>350</v>
      </c>
      <c r="D97" s="286" t="s">
        <v>152</v>
      </c>
      <c r="E97" s="286" t="s">
        <v>339</v>
      </c>
      <c r="F97" s="286" t="s">
        <v>260</v>
      </c>
      <c r="G97" s="286" t="s">
        <v>261</v>
      </c>
      <c r="H97" s="287">
        <v>180000</v>
      </c>
      <c r="I97" s="176"/>
      <c r="J97" s="291"/>
      <c r="K97" s="291"/>
      <c r="L97" s="291"/>
      <c r="M97" s="176"/>
      <c r="N97" s="285"/>
      <c r="O97" s="285"/>
      <c r="P97" s="285"/>
      <c r="Q97" s="285"/>
      <c r="R97" s="285"/>
      <c r="S97" s="287">
        <v>180000</v>
      </c>
      <c r="T97" s="285"/>
      <c r="U97" s="285"/>
      <c r="V97" s="287">
        <v>180000</v>
      </c>
      <c r="W97" s="285"/>
      <c r="X97" s="285"/>
    </row>
    <row r="98" ht="13.5" customHeight="1" spans="1:24">
      <c r="A98" s="286" t="s">
        <v>98</v>
      </c>
      <c r="B98" s="286" t="s">
        <v>349</v>
      </c>
      <c r="C98" s="286" t="s">
        <v>350</v>
      </c>
      <c r="D98" s="286" t="s">
        <v>152</v>
      </c>
      <c r="E98" s="286" t="s">
        <v>339</v>
      </c>
      <c r="F98" s="286" t="s">
        <v>262</v>
      </c>
      <c r="G98" s="286" t="s">
        <v>263</v>
      </c>
      <c r="H98" s="287">
        <v>31135</v>
      </c>
      <c r="I98" s="176"/>
      <c r="J98" s="291"/>
      <c r="K98" s="291"/>
      <c r="L98" s="291"/>
      <c r="M98" s="176"/>
      <c r="N98" s="285"/>
      <c r="O98" s="285"/>
      <c r="P98" s="285"/>
      <c r="Q98" s="285"/>
      <c r="R98" s="285"/>
      <c r="S98" s="287">
        <v>31135</v>
      </c>
      <c r="T98" s="285"/>
      <c r="U98" s="285"/>
      <c r="V98" s="287">
        <v>31135</v>
      </c>
      <c r="W98" s="285"/>
      <c r="X98" s="285"/>
    </row>
    <row r="99" ht="13.5" customHeight="1" spans="1:24">
      <c r="A99" s="286" t="s">
        <v>98</v>
      </c>
      <c r="B99" s="286" t="s">
        <v>351</v>
      </c>
      <c r="C99" s="286" t="s">
        <v>352</v>
      </c>
      <c r="D99" s="286" t="s">
        <v>152</v>
      </c>
      <c r="E99" s="286" t="s">
        <v>339</v>
      </c>
      <c r="F99" s="286" t="s">
        <v>262</v>
      </c>
      <c r="G99" s="286" t="s">
        <v>263</v>
      </c>
      <c r="H99" s="287">
        <v>457056</v>
      </c>
      <c r="I99" s="176"/>
      <c r="J99" s="291"/>
      <c r="K99" s="291"/>
      <c r="L99" s="291"/>
      <c r="M99" s="176"/>
      <c r="N99" s="285"/>
      <c r="O99" s="285"/>
      <c r="P99" s="285"/>
      <c r="Q99" s="285"/>
      <c r="R99" s="285"/>
      <c r="S99" s="287">
        <v>457056</v>
      </c>
      <c r="T99" s="285"/>
      <c r="U99" s="285"/>
      <c r="V99" s="287">
        <v>457056</v>
      </c>
      <c r="W99" s="285"/>
      <c r="X99" s="285"/>
    </row>
    <row r="100" ht="13.5" customHeight="1" spans="1:24">
      <c r="A100" s="286" t="s">
        <v>98</v>
      </c>
      <c r="B100" s="286" t="s">
        <v>351</v>
      </c>
      <c r="C100" s="286" t="s">
        <v>352</v>
      </c>
      <c r="D100" s="286" t="s">
        <v>152</v>
      </c>
      <c r="E100" s="286" t="s">
        <v>339</v>
      </c>
      <c r="F100" s="286" t="s">
        <v>326</v>
      </c>
      <c r="G100" s="286" t="s">
        <v>327</v>
      </c>
      <c r="H100" s="287">
        <v>150000</v>
      </c>
      <c r="I100" s="176"/>
      <c r="J100" s="291"/>
      <c r="K100" s="291"/>
      <c r="L100" s="291"/>
      <c r="M100" s="176"/>
      <c r="N100" s="285"/>
      <c r="O100" s="285"/>
      <c r="P100" s="285"/>
      <c r="Q100" s="285"/>
      <c r="R100" s="285"/>
      <c r="S100" s="287">
        <v>150000</v>
      </c>
      <c r="T100" s="285"/>
      <c r="U100" s="285"/>
      <c r="V100" s="287">
        <v>150000</v>
      </c>
      <c r="W100" s="285"/>
      <c r="X100" s="285"/>
    </row>
    <row r="101" ht="13.5" customHeight="1" spans="1:24">
      <c r="A101" s="286" t="s">
        <v>98</v>
      </c>
      <c r="B101" s="286" t="s">
        <v>353</v>
      </c>
      <c r="C101" s="286" t="s">
        <v>354</v>
      </c>
      <c r="D101" s="286" t="s">
        <v>166</v>
      </c>
      <c r="E101" s="286" t="s">
        <v>282</v>
      </c>
      <c r="F101" s="286" t="s">
        <v>283</v>
      </c>
      <c r="G101" s="286" t="s">
        <v>282</v>
      </c>
      <c r="H101" s="287">
        <v>160000</v>
      </c>
      <c r="I101" s="176"/>
      <c r="J101" s="291"/>
      <c r="K101" s="291"/>
      <c r="L101" s="291"/>
      <c r="M101" s="176"/>
      <c r="N101" s="285"/>
      <c r="O101" s="285"/>
      <c r="P101" s="285"/>
      <c r="Q101" s="285"/>
      <c r="R101" s="285"/>
      <c r="S101" s="287">
        <v>160000</v>
      </c>
      <c r="T101" s="285"/>
      <c r="U101" s="285"/>
      <c r="V101" s="287">
        <v>160000</v>
      </c>
      <c r="W101" s="285"/>
      <c r="X101" s="285"/>
    </row>
    <row r="102" ht="13.5" customHeight="1" spans="1:24">
      <c r="A102" s="286" t="s">
        <v>98</v>
      </c>
      <c r="B102" s="286" t="s">
        <v>355</v>
      </c>
      <c r="C102" s="286" t="s">
        <v>356</v>
      </c>
      <c r="D102" s="286" t="s">
        <v>152</v>
      </c>
      <c r="E102" s="286" t="s">
        <v>339</v>
      </c>
      <c r="F102" s="286" t="s">
        <v>304</v>
      </c>
      <c r="G102" s="286" t="s">
        <v>305</v>
      </c>
      <c r="H102" s="287">
        <v>32000</v>
      </c>
      <c r="I102" s="176"/>
      <c r="J102" s="291"/>
      <c r="K102" s="291"/>
      <c r="L102" s="291"/>
      <c r="M102" s="176"/>
      <c r="N102" s="285"/>
      <c r="O102" s="285"/>
      <c r="P102" s="285"/>
      <c r="Q102" s="285"/>
      <c r="R102" s="285"/>
      <c r="S102" s="287">
        <v>32000</v>
      </c>
      <c r="T102" s="285"/>
      <c r="U102" s="285"/>
      <c r="V102" s="287">
        <v>32000</v>
      </c>
      <c r="W102" s="285"/>
      <c r="X102" s="285"/>
    </row>
    <row r="103" ht="13.5" customHeight="1" spans="1:24">
      <c r="A103" s="286" t="s">
        <v>98</v>
      </c>
      <c r="B103" s="286" t="s">
        <v>355</v>
      </c>
      <c r="C103" s="286" t="s">
        <v>356</v>
      </c>
      <c r="D103" s="286" t="s">
        <v>152</v>
      </c>
      <c r="E103" s="286" t="s">
        <v>339</v>
      </c>
      <c r="F103" s="286" t="s">
        <v>306</v>
      </c>
      <c r="G103" s="286" t="s">
        <v>307</v>
      </c>
      <c r="H103" s="287">
        <v>4000</v>
      </c>
      <c r="I103" s="176"/>
      <c r="J103" s="291"/>
      <c r="K103" s="291"/>
      <c r="L103" s="291"/>
      <c r="M103" s="176"/>
      <c r="N103" s="285"/>
      <c r="O103" s="285"/>
      <c r="P103" s="285"/>
      <c r="Q103" s="285"/>
      <c r="R103" s="285"/>
      <c r="S103" s="287">
        <v>4000</v>
      </c>
      <c r="T103" s="285"/>
      <c r="U103" s="285"/>
      <c r="V103" s="287">
        <v>4000</v>
      </c>
      <c r="W103" s="285"/>
      <c r="X103" s="285"/>
    </row>
    <row r="104" ht="13.5" customHeight="1" spans="1:24">
      <c r="A104" s="286" t="s">
        <v>98</v>
      </c>
      <c r="B104" s="286" t="s">
        <v>355</v>
      </c>
      <c r="C104" s="286" t="s">
        <v>356</v>
      </c>
      <c r="D104" s="286" t="s">
        <v>152</v>
      </c>
      <c r="E104" s="286" t="s">
        <v>339</v>
      </c>
      <c r="F104" s="286" t="s">
        <v>300</v>
      </c>
      <c r="G104" s="286" t="s">
        <v>301</v>
      </c>
      <c r="H104" s="287">
        <v>57600</v>
      </c>
      <c r="I104" s="176"/>
      <c r="J104" s="291"/>
      <c r="K104" s="291"/>
      <c r="L104" s="291"/>
      <c r="M104" s="176"/>
      <c r="N104" s="285"/>
      <c r="O104" s="285"/>
      <c r="P104" s="285"/>
      <c r="Q104" s="285"/>
      <c r="R104" s="285"/>
      <c r="S104" s="287">
        <v>57600</v>
      </c>
      <c r="T104" s="285"/>
      <c r="U104" s="285"/>
      <c r="V104" s="287">
        <v>57600</v>
      </c>
      <c r="W104" s="285"/>
      <c r="X104" s="285"/>
    </row>
    <row r="105" ht="13.5" customHeight="1" spans="1:24">
      <c r="A105" s="286" t="s">
        <v>98</v>
      </c>
      <c r="B105" s="286" t="s">
        <v>357</v>
      </c>
      <c r="C105" s="286" t="s">
        <v>324</v>
      </c>
      <c r="D105" s="286" t="s">
        <v>152</v>
      </c>
      <c r="E105" s="286" t="s">
        <v>339</v>
      </c>
      <c r="F105" s="286" t="s">
        <v>258</v>
      </c>
      <c r="G105" s="286" t="s">
        <v>259</v>
      </c>
      <c r="H105" s="287">
        <v>320000</v>
      </c>
      <c r="I105" s="176">
        <v>320000</v>
      </c>
      <c r="J105" s="291"/>
      <c r="K105" s="291"/>
      <c r="L105" s="291"/>
      <c r="M105" s="176">
        <v>320000</v>
      </c>
      <c r="N105" s="285"/>
      <c r="O105" s="285"/>
      <c r="P105" s="285"/>
      <c r="Q105" s="285"/>
      <c r="R105" s="285"/>
      <c r="S105" s="285"/>
      <c r="T105" s="285"/>
      <c r="U105" s="285"/>
      <c r="V105" s="285"/>
      <c r="W105" s="285"/>
      <c r="X105" s="285"/>
    </row>
    <row r="106" ht="13.5" customHeight="1" spans="1:24">
      <c r="A106" s="286" t="s">
        <v>100</v>
      </c>
      <c r="B106" s="286" t="s">
        <v>358</v>
      </c>
      <c r="C106" s="286" t="s">
        <v>324</v>
      </c>
      <c r="D106" s="286" t="s">
        <v>156</v>
      </c>
      <c r="E106" s="286" t="s">
        <v>359</v>
      </c>
      <c r="F106" s="286" t="s">
        <v>258</v>
      </c>
      <c r="G106" s="286" t="s">
        <v>259</v>
      </c>
      <c r="H106" s="287">
        <v>295908</v>
      </c>
      <c r="I106" s="176">
        <v>295908</v>
      </c>
      <c r="J106" s="291"/>
      <c r="K106" s="291"/>
      <c r="L106" s="291"/>
      <c r="M106" s="176">
        <v>295908</v>
      </c>
      <c r="N106" s="285"/>
      <c r="O106" s="285"/>
      <c r="P106" s="285"/>
      <c r="Q106" s="285"/>
      <c r="R106" s="285"/>
      <c r="S106" s="285"/>
      <c r="T106" s="285"/>
      <c r="U106" s="285"/>
      <c r="V106" s="285"/>
      <c r="W106" s="285"/>
      <c r="X106" s="285"/>
    </row>
    <row r="107" ht="13.5" customHeight="1" spans="1:24">
      <c r="A107" s="286" t="s">
        <v>100</v>
      </c>
      <c r="B107" s="286" t="s">
        <v>358</v>
      </c>
      <c r="C107" s="286" t="s">
        <v>324</v>
      </c>
      <c r="D107" s="286" t="s">
        <v>156</v>
      </c>
      <c r="E107" s="286" t="s">
        <v>359</v>
      </c>
      <c r="F107" s="286" t="s">
        <v>262</v>
      </c>
      <c r="G107" s="286" t="s">
        <v>263</v>
      </c>
      <c r="H107" s="287">
        <v>24659</v>
      </c>
      <c r="I107" s="176">
        <v>24659</v>
      </c>
      <c r="J107" s="291"/>
      <c r="K107" s="291"/>
      <c r="L107" s="291"/>
      <c r="M107" s="176">
        <v>24659</v>
      </c>
      <c r="N107" s="285"/>
      <c r="O107" s="285"/>
      <c r="P107" s="285"/>
      <c r="Q107" s="285"/>
      <c r="R107" s="285"/>
      <c r="S107" s="285"/>
      <c r="T107" s="285"/>
      <c r="U107" s="285"/>
      <c r="V107" s="285"/>
      <c r="W107" s="285"/>
      <c r="X107" s="285"/>
    </row>
    <row r="108" ht="13.5" customHeight="1" spans="1:24">
      <c r="A108" s="286" t="s">
        <v>100</v>
      </c>
      <c r="B108" s="286" t="s">
        <v>358</v>
      </c>
      <c r="C108" s="286" t="s">
        <v>324</v>
      </c>
      <c r="D108" s="286" t="s">
        <v>156</v>
      </c>
      <c r="E108" s="286" t="s">
        <v>359</v>
      </c>
      <c r="F108" s="286" t="s">
        <v>326</v>
      </c>
      <c r="G108" s="286" t="s">
        <v>327</v>
      </c>
      <c r="H108" s="287">
        <v>299748</v>
      </c>
      <c r="I108" s="176">
        <v>299748</v>
      </c>
      <c r="J108" s="291"/>
      <c r="K108" s="291"/>
      <c r="L108" s="291"/>
      <c r="M108" s="176">
        <v>299748</v>
      </c>
      <c r="N108" s="285"/>
      <c r="O108" s="285"/>
      <c r="P108" s="285"/>
      <c r="Q108" s="285"/>
      <c r="R108" s="285"/>
      <c r="S108" s="285"/>
      <c r="T108" s="285"/>
      <c r="U108" s="285"/>
      <c r="V108" s="285"/>
      <c r="W108" s="285"/>
      <c r="X108" s="285"/>
    </row>
    <row r="109" ht="13.5" customHeight="1" spans="1:24">
      <c r="A109" s="286" t="s">
        <v>100</v>
      </c>
      <c r="B109" s="286" t="s">
        <v>360</v>
      </c>
      <c r="C109" s="286" t="s">
        <v>265</v>
      </c>
      <c r="D109" s="286" t="s">
        <v>120</v>
      </c>
      <c r="E109" s="286" t="s">
        <v>266</v>
      </c>
      <c r="F109" s="286" t="s">
        <v>267</v>
      </c>
      <c r="G109" s="286" t="s">
        <v>268</v>
      </c>
      <c r="H109" s="287">
        <v>122760</v>
      </c>
      <c r="I109" s="176">
        <v>122760</v>
      </c>
      <c r="J109" s="291"/>
      <c r="K109" s="291"/>
      <c r="L109" s="291"/>
      <c r="M109" s="176">
        <v>122760</v>
      </c>
      <c r="N109" s="285"/>
      <c r="O109" s="285"/>
      <c r="P109" s="285"/>
      <c r="Q109" s="285"/>
      <c r="R109" s="285"/>
      <c r="S109" s="285"/>
      <c r="T109" s="285"/>
      <c r="U109" s="285"/>
      <c r="V109" s="285"/>
      <c r="W109" s="285"/>
      <c r="X109" s="285"/>
    </row>
    <row r="110" ht="13.5" customHeight="1" spans="1:24">
      <c r="A110" s="286" t="s">
        <v>100</v>
      </c>
      <c r="B110" s="286" t="s">
        <v>360</v>
      </c>
      <c r="C110" s="286" t="s">
        <v>265</v>
      </c>
      <c r="D110" s="286" t="s">
        <v>134</v>
      </c>
      <c r="E110" s="286" t="s">
        <v>329</v>
      </c>
      <c r="F110" s="286" t="s">
        <v>273</v>
      </c>
      <c r="G110" s="286" t="s">
        <v>274</v>
      </c>
      <c r="H110" s="287">
        <v>57340</v>
      </c>
      <c r="I110" s="176">
        <v>57340</v>
      </c>
      <c r="J110" s="291"/>
      <c r="K110" s="291"/>
      <c r="L110" s="291"/>
      <c r="M110" s="176">
        <v>57340</v>
      </c>
      <c r="N110" s="285"/>
      <c r="O110" s="285"/>
      <c r="P110" s="285"/>
      <c r="Q110" s="285"/>
      <c r="R110" s="285"/>
      <c r="S110" s="285"/>
      <c r="T110" s="285"/>
      <c r="U110" s="285"/>
      <c r="V110" s="285"/>
      <c r="W110" s="285"/>
      <c r="X110" s="285"/>
    </row>
    <row r="111" ht="13.5" customHeight="1" spans="1:24">
      <c r="A111" s="286" t="s">
        <v>100</v>
      </c>
      <c r="B111" s="286" t="s">
        <v>360</v>
      </c>
      <c r="C111" s="286" t="s">
        <v>265</v>
      </c>
      <c r="D111" s="286" t="s">
        <v>136</v>
      </c>
      <c r="E111" s="286" t="s">
        <v>275</v>
      </c>
      <c r="F111" s="286" t="s">
        <v>276</v>
      </c>
      <c r="G111" s="286" t="s">
        <v>277</v>
      </c>
      <c r="H111" s="287">
        <v>47880</v>
      </c>
      <c r="I111" s="176">
        <v>47880</v>
      </c>
      <c r="J111" s="291"/>
      <c r="K111" s="291"/>
      <c r="L111" s="291"/>
      <c r="M111" s="176">
        <v>47880</v>
      </c>
      <c r="N111" s="285"/>
      <c r="O111" s="285"/>
      <c r="P111" s="285"/>
      <c r="Q111" s="285"/>
      <c r="R111" s="285"/>
      <c r="S111" s="285"/>
      <c r="T111" s="285"/>
      <c r="U111" s="285"/>
      <c r="V111" s="285"/>
      <c r="W111" s="285"/>
      <c r="X111" s="285"/>
    </row>
    <row r="112" ht="13.5" customHeight="1" spans="1:24">
      <c r="A112" s="286" t="s">
        <v>100</v>
      </c>
      <c r="B112" s="286" t="s">
        <v>360</v>
      </c>
      <c r="C112" s="286" t="s">
        <v>265</v>
      </c>
      <c r="D112" s="286" t="s">
        <v>138</v>
      </c>
      <c r="E112" s="286" t="s">
        <v>278</v>
      </c>
      <c r="F112" s="286" t="s">
        <v>279</v>
      </c>
      <c r="G112" s="286" t="s">
        <v>280</v>
      </c>
      <c r="H112" s="287">
        <v>1295</v>
      </c>
      <c r="I112" s="176">
        <v>1295</v>
      </c>
      <c r="J112" s="291"/>
      <c r="K112" s="291"/>
      <c r="L112" s="291"/>
      <c r="M112" s="176">
        <v>1295</v>
      </c>
      <c r="N112" s="285"/>
      <c r="O112" s="285"/>
      <c r="P112" s="285"/>
      <c r="Q112" s="285"/>
      <c r="R112" s="285"/>
      <c r="S112" s="285"/>
      <c r="T112" s="285"/>
      <c r="U112" s="285"/>
      <c r="V112" s="285"/>
      <c r="W112" s="285"/>
      <c r="X112" s="285"/>
    </row>
    <row r="113" ht="13.5" customHeight="1" spans="1:24">
      <c r="A113" s="286" t="s">
        <v>100</v>
      </c>
      <c r="B113" s="286" t="s">
        <v>360</v>
      </c>
      <c r="C113" s="286" t="s">
        <v>265</v>
      </c>
      <c r="D113" s="286" t="s">
        <v>156</v>
      </c>
      <c r="E113" s="286" t="s">
        <v>359</v>
      </c>
      <c r="F113" s="286" t="s">
        <v>279</v>
      </c>
      <c r="G113" s="286" t="s">
        <v>280</v>
      </c>
      <c r="H113" s="287">
        <v>4200</v>
      </c>
      <c r="I113" s="176">
        <v>4200</v>
      </c>
      <c r="J113" s="291"/>
      <c r="K113" s="291"/>
      <c r="L113" s="291"/>
      <c r="M113" s="176">
        <v>4200</v>
      </c>
      <c r="N113" s="285"/>
      <c r="O113" s="285"/>
      <c r="P113" s="285"/>
      <c r="Q113" s="285"/>
      <c r="R113" s="285"/>
      <c r="S113" s="285"/>
      <c r="T113" s="285"/>
      <c r="U113" s="285"/>
      <c r="V113" s="285"/>
      <c r="W113" s="285"/>
      <c r="X113" s="285"/>
    </row>
    <row r="114" ht="13.5" customHeight="1" spans="1:24">
      <c r="A114" s="286" t="s">
        <v>100</v>
      </c>
      <c r="B114" s="286" t="s">
        <v>361</v>
      </c>
      <c r="C114" s="286" t="s">
        <v>282</v>
      </c>
      <c r="D114" s="286" t="s">
        <v>166</v>
      </c>
      <c r="E114" s="286" t="s">
        <v>282</v>
      </c>
      <c r="F114" s="286" t="s">
        <v>283</v>
      </c>
      <c r="G114" s="286" t="s">
        <v>282</v>
      </c>
      <c r="H114" s="287">
        <v>99888</v>
      </c>
      <c r="I114" s="176">
        <v>99888</v>
      </c>
      <c r="J114" s="291"/>
      <c r="K114" s="291"/>
      <c r="L114" s="291"/>
      <c r="M114" s="176">
        <v>99888</v>
      </c>
      <c r="N114" s="285"/>
      <c r="O114" s="285"/>
      <c r="P114" s="285"/>
      <c r="Q114" s="285"/>
      <c r="R114" s="285"/>
      <c r="S114" s="285"/>
      <c r="T114" s="285"/>
      <c r="U114" s="285"/>
      <c r="V114" s="285"/>
      <c r="W114" s="285"/>
      <c r="X114" s="285"/>
    </row>
    <row r="115" ht="13.5" customHeight="1" spans="1:24">
      <c r="A115" s="286" t="s">
        <v>100</v>
      </c>
      <c r="B115" s="286" t="s">
        <v>362</v>
      </c>
      <c r="C115" s="286" t="s">
        <v>285</v>
      </c>
      <c r="D115" s="286" t="s">
        <v>118</v>
      </c>
      <c r="E115" s="286" t="s">
        <v>289</v>
      </c>
      <c r="F115" s="286" t="s">
        <v>287</v>
      </c>
      <c r="G115" s="286" t="s">
        <v>288</v>
      </c>
      <c r="H115" s="287">
        <v>81600</v>
      </c>
      <c r="I115" s="176">
        <v>81600</v>
      </c>
      <c r="J115" s="291"/>
      <c r="K115" s="291"/>
      <c r="L115" s="291"/>
      <c r="M115" s="176">
        <v>81600</v>
      </c>
      <c r="N115" s="285"/>
      <c r="O115" s="285"/>
      <c r="P115" s="285"/>
      <c r="Q115" s="285"/>
      <c r="R115" s="285"/>
      <c r="S115" s="285"/>
      <c r="T115" s="285"/>
      <c r="U115" s="285"/>
      <c r="V115" s="285"/>
      <c r="W115" s="285"/>
      <c r="X115" s="285"/>
    </row>
    <row r="116" ht="13.5" customHeight="1" spans="1:24">
      <c r="A116" s="286" t="s">
        <v>100</v>
      </c>
      <c r="B116" s="286" t="s">
        <v>363</v>
      </c>
      <c r="C116" s="286" t="s">
        <v>291</v>
      </c>
      <c r="D116" s="286" t="s">
        <v>156</v>
      </c>
      <c r="E116" s="286" t="s">
        <v>359</v>
      </c>
      <c r="F116" s="286" t="s">
        <v>292</v>
      </c>
      <c r="G116" s="286" t="s">
        <v>293</v>
      </c>
      <c r="H116" s="287">
        <v>15000</v>
      </c>
      <c r="I116" s="176">
        <v>15000</v>
      </c>
      <c r="J116" s="291"/>
      <c r="K116" s="291"/>
      <c r="L116" s="291"/>
      <c r="M116" s="176">
        <v>15000</v>
      </c>
      <c r="N116" s="285"/>
      <c r="O116" s="285"/>
      <c r="P116" s="285"/>
      <c r="Q116" s="285"/>
      <c r="R116" s="285"/>
      <c r="S116" s="285"/>
      <c r="T116" s="285"/>
      <c r="U116" s="285"/>
      <c r="V116" s="285"/>
      <c r="W116" s="285"/>
      <c r="X116" s="285"/>
    </row>
    <row r="117" ht="13.5" customHeight="1" spans="1:24">
      <c r="A117" s="286" t="s">
        <v>100</v>
      </c>
      <c r="B117" s="286" t="s">
        <v>364</v>
      </c>
      <c r="C117" s="286" t="s">
        <v>299</v>
      </c>
      <c r="D117" s="286" t="s">
        <v>118</v>
      </c>
      <c r="E117" s="286" t="s">
        <v>289</v>
      </c>
      <c r="F117" s="286" t="s">
        <v>300</v>
      </c>
      <c r="G117" s="286" t="s">
        <v>301</v>
      </c>
      <c r="H117" s="287">
        <v>1200</v>
      </c>
      <c r="I117" s="176">
        <v>1200</v>
      </c>
      <c r="J117" s="291"/>
      <c r="K117" s="291"/>
      <c r="L117" s="291"/>
      <c r="M117" s="176">
        <v>1200</v>
      </c>
      <c r="N117" s="285"/>
      <c r="O117" s="285"/>
      <c r="P117" s="285"/>
      <c r="Q117" s="285"/>
      <c r="R117" s="285"/>
      <c r="S117" s="285"/>
      <c r="T117" s="285"/>
      <c r="U117" s="285"/>
      <c r="V117" s="285"/>
      <c r="W117" s="285"/>
      <c r="X117" s="285"/>
    </row>
    <row r="118" ht="13.5" customHeight="1" spans="1:24">
      <c r="A118" s="286" t="s">
        <v>100</v>
      </c>
      <c r="B118" s="286" t="s">
        <v>364</v>
      </c>
      <c r="C118" s="286" t="s">
        <v>299</v>
      </c>
      <c r="D118" s="286" t="s">
        <v>118</v>
      </c>
      <c r="E118" s="286" t="s">
        <v>289</v>
      </c>
      <c r="F118" s="286" t="s">
        <v>302</v>
      </c>
      <c r="G118" s="286" t="s">
        <v>303</v>
      </c>
      <c r="H118" s="287">
        <v>6400</v>
      </c>
      <c r="I118" s="176">
        <v>6400</v>
      </c>
      <c r="J118" s="291"/>
      <c r="K118" s="291"/>
      <c r="L118" s="291"/>
      <c r="M118" s="176">
        <v>6400</v>
      </c>
      <c r="N118" s="285"/>
      <c r="O118" s="285"/>
      <c r="P118" s="285"/>
      <c r="Q118" s="285"/>
      <c r="R118" s="285"/>
      <c r="S118" s="285"/>
      <c r="T118" s="285"/>
      <c r="U118" s="285"/>
      <c r="V118" s="285"/>
      <c r="W118" s="285"/>
      <c r="X118" s="285"/>
    </row>
    <row r="119" ht="13.5" customHeight="1" spans="1:24">
      <c r="A119" s="286" t="s">
        <v>100</v>
      </c>
      <c r="B119" s="286" t="s">
        <v>364</v>
      </c>
      <c r="C119" s="286" t="s">
        <v>299</v>
      </c>
      <c r="D119" s="286" t="s">
        <v>156</v>
      </c>
      <c r="E119" s="286" t="s">
        <v>359</v>
      </c>
      <c r="F119" s="286" t="s">
        <v>304</v>
      </c>
      <c r="G119" s="286" t="s">
        <v>305</v>
      </c>
      <c r="H119" s="287">
        <v>20000</v>
      </c>
      <c r="I119" s="176">
        <v>20000</v>
      </c>
      <c r="J119" s="291"/>
      <c r="K119" s="291"/>
      <c r="L119" s="291"/>
      <c r="M119" s="176">
        <v>20000</v>
      </c>
      <c r="N119" s="285"/>
      <c r="O119" s="285"/>
      <c r="P119" s="285"/>
      <c r="Q119" s="285"/>
      <c r="R119" s="285"/>
      <c r="S119" s="285"/>
      <c r="T119" s="285"/>
      <c r="U119" s="285"/>
      <c r="V119" s="285"/>
      <c r="W119" s="285"/>
      <c r="X119" s="285"/>
    </row>
    <row r="120" ht="13.5" customHeight="1" spans="1:24">
      <c r="A120" s="286" t="s">
        <v>100</v>
      </c>
      <c r="B120" s="286" t="s">
        <v>364</v>
      </c>
      <c r="C120" s="286" t="s">
        <v>299</v>
      </c>
      <c r="D120" s="286" t="s">
        <v>156</v>
      </c>
      <c r="E120" s="286" t="s">
        <v>359</v>
      </c>
      <c r="F120" s="286" t="s">
        <v>306</v>
      </c>
      <c r="G120" s="286" t="s">
        <v>307</v>
      </c>
      <c r="H120" s="287">
        <v>1000</v>
      </c>
      <c r="I120" s="176">
        <v>1000</v>
      </c>
      <c r="J120" s="291"/>
      <c r="K120" s="291"/>
      <c r="L120" s="291"/>
      <c r="M120" s="176">
        <v>1000</v>
      </c>
      <c r="N120" s="285"/>
      <c r="O120" s="285"/>
      <c r="P120" s="285"/>
      <c r="Q120" s="285"/>
      <c r="R120" s="285"/>
      <c r="S120" s="285"/>
      <c r="T120" s="285"/>
      <c r="U120" s="285"/>
      <c r="V120" s="285"/>
      <c r="W120" s="285"/>
      <c r="X120" s="285"/>
    </row>
    <row r="121" ht="13.5" customHeight="1" spans="1:24">
      <c r="A121" s="286" t="s">
        <v>100</v>
      </c>
      <c r="B121" s="286" t="s">
        <v>364</v>
      </c>
      <c r="C121" s="286" t="s">
        <v>299</v>
      </c>
      <c r="D121" s="286" t="s">
        <v>156</v>
      </c>
      <c r="E121" s="286" t="s">
        <v>359</v>
      </c>
      <c r="F121" s="286" t="s">
        <v>308</v>
      </c>
      <c r="G121" s="286" t="s">
        <v>309</v>
      </c>
      <c r="H121" s="287">
        <v>10000</v>
      </c>
      <c r="I121" s="176">
        <v>10000</v>
      </c>
      <c r="J121" s="291"/>
      <c r="K121" s="291"/>
      <c r="L121" s="291"/>
      <c r="M121" s="176">
        <v>10000</v>
      </c>
      <c r="N121" s="285"/>
      <c r="O121" s="285"/>
      <c r="P121" s="285"/>
      <c r="Q121" s="285"/>
      <c r="R121" s="285"/>
      <c r="S121" s="285"/>
      <c r="T121" s="285"/>
      <c r="U121" s="285"/>
      <c r="V121" s="285"/>
      <c r="W121" s="285"/>
      <c r="X121" s="285"/>
    </row>
    <row r="122" ht="13.5" customHeight="1" spans="1:24">
      <c r="A122" s="286" t="s">
        <v>100</v>
      </c>
      <c r="B122" s="286" t="s">
        <v>364</v>
      </c>
      <c r="C122" s="286" t="s">
        <v>299</v>
      </c>
      <c r="D122" s="286" t="s">
        <v>156</v>
      </c>
      <c r="E122" s="286" t="s">
        <v>359</v>
      </c>
      <c r="F122" s="286" t="s">
        <v>310</v>
      </c>
      <c r="G122" s="286" t="s">
        <v>311</v>
      </c>
      <c r="H122" s="287">
        <v>1350</v>
      </c>
      <c r="I122" s="176">
        <v>1350</v>
      </c>
      <c r="J122" s="291"/>
      <c r="K122" s="291"/>
      <c r="L122" s="291"/>
      <c r="M122" s="176">
        <v>1350</v>
      </c>
      <c r="N122" s="285"/>
      <c r="O122" s="285"/>
      <c r="P122" s="285"/>
      <c r="Q122" s="285"/>
      <c r="R122" s="285"/>
      <c r="S122" s="285"/>
      <c r="T122" s="285"/>
      <c r="U122" s="285"/>
      <c r="V122" s="285"/>
      <c r="W122" s="285"/>
      <c r="X122" s="285"/>
    </row>
    <row r="123" ht="13.5" customHeight="1" spans="1:24">
      <c r="A123" s="286" t="s">
        <v>100</v>
      </c>
      <c r="B123" s="286" t="s">
        <v>364</v>
      </c>
      <c r="C123" s="286" t="s">
        <v>299</v>
      </c>
      <c r="D123" s="286" t="s">
        <v>156</v>
      </c>
      <c r="E123" s="286" t="s">
        <v>359</v>
      </c>
      <c r="F123" s="286" t="s">
        <v>300</v>
      </c>
      <c r="G123" s="286" t="s">
        <v>301</v>
      </c>
      <c r="H123" s="287">
        <v>12000</v>
      </c>
      <c r="I123" s="176">
        <v>12000</v>
      </c>
      <c r="J123" s="291"/>
      <c r="K123" s="291"/>
      <c r="L123" s="291"/>
      <c r="M123" s="176">
        <v>12000</v>
      </c>
      <c r="N123" s="285"/>
      <c r="O123" s="285"/>
      <c r="P123" s="285"/>
      <c r="Q123" s="285"/>
      <c r="R123" s="285"/>
      <c r="S123" s="285"/>
      <c r="T123" s="285"/>
      <c r="U123" s="285"/>
      <c r="V123" s="285"/>
      <c r="W123" s="285"/>
      <c r="X123" s="285"/>
    </row>
    <row r="124" ht="13.5" customHeight="1" spans="1:24">
      <c r="A124" s="286" t="s">
        <v>100</v>
      </c>
      <c r="B124" s="286" t="s">
        <v>364</v>
      </c>
      <c r="C124" s="286" t="s">
        <v>299</v>
      </c>
      <c r="D124" s="286" t="s">
        <v>156</v>
      </c>
      <c r="E124" s="286" t="s">
        <v>359</v>
      </c>
      <c r="F124" s="286" t="s">
        <v>296</v>
      </c>
      <c r="G124" s="286" t="s">
        <v>297</v>
      </c>
      <c r="H124" s="287">
        <v>4500</v>
      </c>
      <c r="I124" s="176">
        <v>4500</v>
      </c>
      <c r="J124" s="291"/>
      <c r="K124" s="291"/>
      <c r="L124" s="291"/>
      <c r="M124" s="176">
        <v>4500</v>
      </c>
      <c r="N124" s="285"/>
      <c r="O124" s="285"/>
      <c r="P124" s="285"/>
      <c r="Q124" s="285"/>
      <c r="R124" s="285"/>
      <c r="S124" s="285"/>
      <c r="T124" s="285"/>
      <c r="U124" s="285"/>
      <c r="V124" s="285"/>
      <c r="W124" s="285"/>
      <c r="X124" s="285"/>
    </row>
    <row r="125" ht="13.5" customHeight="1" spans="1:24">
      <c r="A125" s="286" t="s">
        <v>100</v>
      </c>
      <c r="B125" s="286" t="s">
        <v>364</v>
      </c>
      <c r="C125" s="286" t="s">
        <v>299</v>
      </c>
      <c r="D125" s="286" t="s">
        <v>156</v>
      </c>
      <c r="E125" s="286" t="s">
        <v>359</v>
      </c>
      <c r="F125" s="286" t="s">
        <v>302</v>
      </c>
      <c r="G125" s="286" t="s">
        <v>303</v>
      </c>
      <c r="H125" s="287">
        <v>5000</v>
      </c>
      <c r="I125" s="176">
        <v>5000</v>
      </c>
      <c r="J125" s="291"/>
      <c r="K125" s="291"/>
      <c r="L125" s="291"/>
      <c r="M125" s="176">
        <v>5000</v>
      </c>
      <c r="N125" s="285"/>
      <c r="O125" s="285"/>
      <c r="P125" s="285"/>
      <c r="Q125" s="285"/>
      <c r="R125" s="285"/>
      <c r="S125" s="285"/>
      <c r="T125" s="285"/>
      <c r="U125" s="285"/>
      <c r="V125" s="285"/>
      <c r="W125" s="285"/>
      <c r="X125" s="285"/>
    </row>
    <row r="126" ht="13.5" customHeight="1" spans="1:24">
      <c r="A126" s="286" t="s">
        <v>100</v>
      </c>
      <c r="B126" s="286" t="s">
        <v>365</v>
      </c>
      <c r="C126" s="286" t="s">
        <v>313</v>
      </c>
      <c r="D126" s="286" t="s">
        <v>156</v>
      </c>
      <c r="E126" s="286" t="s">
        <v>359</v>
      </c>
      <c r="F126" s="286" t="s">
        <v>314</v>
      </c>
      <c r="G126" s="286" t="s">
        <v>313</v>
      </c>
      <c r="H126" s="287">
        <v>1800</v>
      </c>
      <c r="I126" s="176">
        <v>1800</v>
      </c>
      <c r="J126" s="291"/>
      <c r="K126" s="291"/>
      <c r="L126" s="291"/>
      <c r="M126" s="176">
        <v>1800</v>
      </c>
      <c r="N126" s="285"/>
      <c r="O126" s="285"/>
      <c r="P126" s="285"/>
      <c r="Q126" s="285"/>
      <c r="R126" s="285"/>
      <c r="S126" s="285"/>
      <c r="T126" s="285"/>
      <c r="U126" s="285"/>
      <c r="V126" s="285"/>
      <c r="W126" s="285"/>
      <c r="X126" s="285"/>
    </row>
    <row r="127" ht="13.5" customHeight="1" spans="1:24">
      <c r="A127" s="286" t="s">
        <v>100</v>
      </c>
      <c r="B127" s="286" t="s">
        <v>366</v>
      </c>
      <c r="C127" s="286" t="s">
        <v>336</v>
      </c>
      <c r="D127" s="286" t="s">
        <v>156</v>
      </c>
      <c r="E127" s="286" t="s">
        <v>359</v>
      </c>
      <c r="F127" s="286" t="s">
        <v>262</v>
      </c>
      <c r="G127" s="286" t="s">
        <v>263</v>
      </c>
      <c r="H127" s="287">
        <v>80100</v>
      </c>
      <c r="I127" s="176">
        <v>80100</v>
      </c>
      <c r="J127" s="291"/>
      <c r="K127" s="291"/>
      <c r="L127" s="291"/>
      <c r="M127" s="176">
        <v>80100</v>
      </c>
      <c r="N127" s="285"/>
      <c r="O127" s="285"/>
      <c r="P127" s="285"/>
      <c r="Q127" s="285"/>
      <c r="R127" s="285"/>
      <c r="S127" s="285"/>
      <c r="T127" s="285"/>
      <c r="U127" s="285"/>
      <c r="V127" s="285"/>
      <c r="W127" s="285"/>
      <c r="X127" s="285"/>
    </row>
    <row r="128" ht="18" customHeight="1" spans="1:24">
      <c r="A128" s="286" t="s">
        <v>100</v>
      </c>
      <c r="B128" s="286" t="s">
        <v>366</v>
      </c>
      <c r="C128" s="286" t="s">
        <v>336</v>
      </c>
      <c r="D128" s="286" t="s">
        <v>156</v>
      </c>
      <c r="E128" s="286" t="s">
        <v>359</v>
      </c>
      <c r="F128" s="286" t="s">
        <v>326</v>
      </c>
      <c r="G128" s="286" t="s">
        <v>327</v>
      </c>
      <c r="H128" s="287">
        <v>114000</v>
      </c>
      <c r="I128" s="176">
        <v>114000</v>
      </c>
      <c r="J128" s="291"/>
      <c r="K128" s="291"/>
      <c r="L128" s="291"/>
      <c r="M128" s="176">
        <v>114000</v>
      </c>
      <c r="N128" s="295"/>
      <c r="O128" s="295"/>
      <c r="P128" s="295"/>
      <c r="Q128" s="295"/>
      <c r="R128" s="295"/>
      <c r="S128" s="295"/>
      <c r="T128" s="295"/>
      <c r="U128" s="295"/>
      <c r="V128" s="295"/>
      <c r="W128" s="295"/>
      <c r="X128" s="295" t="s">
        <v>113</v>
      </c>
    </row>
    <row r="129" ht="18" customHeight="1" spans="1:24">
      <c r="A129" s="296" t="s">
        <v>168</v>
      </c>
      <c r="B129" s="297"/>
      <c r="C129" s="297"/>
      <c r="D129" s="297"/>
      <c r="E129" s="297"/>
      <c r="F129" s="297"/>
      <c r="G129" s="298"/>
      <c r="H129" s="299">
        <f>SUM(H10:H128)</f>
        <v>36945180</v>
      </c>
      <c r="I129" s="299">
        <f>SUM(I10:I128)</f>
        <v>35416889</v>
      </c>
      <c r="J129" s="299"/>
      <c r="K129" s="299"/>
      <c r="L129" s="299"/>
      <c r="M129" s="299">
        <f>SUM(M10:M128)</f>
        <v>35416889</v>
      </c>
      <c r="N129" s="299"/>
      <c r="O129" s="299"/>
      <c r="P129" s="299"/>
      <c r="Q129" s="299"/>
      <c r="R129" s="299"/>
      <c r="S129" s="299">
        <f>SUM(S10:S128)</f>
        <v>1528291</v>
      </c>
      <c r="T129" s="299"/>
      <c r="U129" s="299"/>
      <c r="V129" s="299">
        <f>SUM(V10:V128)</f>
        <v>1528291</v>
      </c>
      <c r="W129" s="299"/>
      <c r="X129" s="299"/>
    </row>
  </sheetData>
  <mergeCells count="30">
    <mergeCell ref="A2:X2"/>
    <mergeCell ref="A3:I3"/>
    <mergeCell ref="H4:X4"/>
    <mergeCell ref="I5:N5"/>
    <mergeCell ref="O5:Q5"/>
    <mergeCell ref="S5:X5"/>
    <mergeCell ref="I6:J6"/>
    <mergeCell ref="A129:G1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zoomScaleSheetLayoutView="60" workbookViewId="0">
      <selection activeCell="A3" sqref="A3:H3"/>
    </sheetView>
  </sheetViews>
  <sheetFormatPr defaultColWidth="8.88571428571429" defaultRowHeight="14.25" customHeight="1"/>
  <cols>
    <col min="1" max="1" width="17.4285714285714" style="81" customWidth="1"/>
    <col min="2" max="2" width="22" style="81" customWidth="1"/>
    <col min="3" max="3" width="52.4285714285714" style="81" customWidth="1"/>
    <col min="4" max="4" width="30.5714285714286" style="81" customWidth="1"/>
    <col min="5" max="5" width="11.1333333333333" style="81" customWidth="1"/>
    <col min="6" max="6" width="29.5714285714286" style="81" customWidth="1"/>
    <col min="7" max="7" width="9.84761904761905" style="81" customWidth="1"/>
    <col min="8" max="8" width="25" style="81" customWidth="1"/>
    <col min="9" max="10" width="14.5714285714286" style="81" customWidth="1"/>
    <col min="11" max="12" width="15.7142857142857" style="81" customWidth="1"/>
    <col min="13" max="13" width="10.5714285714286" style="81" customWidth="1"/>
    <col min="14" max="14" width="10.2857142857143" style="81" customWidth="1"/>
    <col min="15" max="15" width="10.4285714285714" style="81" customWidth="1"/>
    <col min="16" max="17" width="11.1333333333333" style="81" customWidth="1"/>
    <col min="18" max="18" width="13.4285714285714"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5:23">
      <c r="E1" s="270"/>
      <c r="F1" s="270"/>
      <c r="G1" s="270"/>
      <c r="H1" s="270"/>
      <c r="I1" s="83"/>
      <c r="J1" s="83"/>
      <c r="K1" s="83"/>
      <c r="L1" s="83"/>
      <c r="M1" s="83"/>
      <c r="N1" s="83"/>
      <c r="O1" s="83"/>
      <c r="P1" s="83"/>
      <c r="Q1" s="83"/>
      <c r="W1" s="84"/>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63" t="s">
        <v>21</v>
      </c>
      <c r="B3" s="163"/>
      <c r="C3" s="271"/>
      <c r="D3" s="271"/>
      <c r="E3" s="271"/>
      <c r="F3" s="271"/>
      <c r="G3" s="271"/>
      <c r="H3" s="271"/>
      <c r="I3" s="87"/>
      <c r="J3" s="87"/>
      <c r="K3" s="87"/>
      <c r="L3" s="87"/>
      <c r="M3" s="87"/>
      <c r="N3" s="87"/>
      <c r="O3" s="87"/>
      <c r="P3" s="87"/>
      <c r="Q3" s="87"/>
      <c r="W3" s="160" t="s">
        <v>214</v>
      </c>
    </row>
    <row r="4" ht="15.75" customHeight="1" spans="1:23">
      <c r="A4" s="128" t="s">
        <v>367</v>
      </c>
      <c r="B4" s="128" t="s">
        <v>222</v>
      </c>
      <c r="C4" s="128" t="s">
        <v>223</v>
      </c>
      <c r="D4" s="128" t="s">
        <v>368</v>
      </c>
      <c r="E4" s="128" t="s">
        <v>224</v>
      </c>
      <c r="F4" s="128" t="s">
        <v>225</v>
      </c>
      <c r="G4" s="128" t="s">
        <v>369</v>
      </c>
      <c r="H4" s="128" t="s">
        <v>370</v>
      </c>
      <c r="I4" s="128" t="s">
        <v>75</v>
      </c>
      <c r="J4" s="92" t="s">
        <v>371</v>
      </c>
      <c r="K4" s="92"/>
      <c r="L4" s="92"/>
      <c r="M4" s="92"/>
      <c r="N4" s="92" t="s">
        <v>231</v>
      </c>
      <c r="O4" s="92"/>
      <c r="P4" s="92"/>
      <c r="Q4" s="277" t="s">
        <v>81</v>
      </c>
      <c r="R4" s="92" t="s">
        <v>82</v>
      </c>
      <c r="S4" s="92"/>
      <c r="T4" s="92"/>
      <c r="U4" s="92"/>
      <c r="V4" s="92"/>
      <c r="W4" s="92"/>
    </row>
    <row r="5" ht="17.25" customHeight="1" spans="1:23">
      <c r="A5" s="128"/>
      <c r="B5" s="128"/>
      <c r="C5" s="128"/>
      <c r="D5" s="128"/>
      <c r="E5" s="128"/>
      <c r="F5" s="128"/>
      <c r="G5" s="128"/>
      <c r="H5" s="128"/>
      <c r="I5" s="128"/>
      <c r="J5" s="92" t="s">
        <v>78</v>
      </c>
      <c r="K5" s="92"/>
      <c r="L5" s="277" t="s">
        <v>79</v>
      </c>
      <c r="M5" s="277" t="s">
        <v>80</v>
      </c>
      <c r="N5" s="277" t="s">
        <v>78</v>
      </c>
      <c r="O5" s="277" t="s">
        <v>79</v>
      </c>
      <c r="P5" s="277" t="s">
        <v>80</v>
      </c>
      <c r="Q5" s="277"/>
      <c r="R5" s="277" t="s">
        <v>77</v>
      </c>
      <c r="S5" s="277" t="s">
        <v>84</v>
      </c>
      <c r="T5" s="277" t="s">
        <v>372</v>
      </c>
      <c r="U5" s="282" t="s">
        <v>86</v>
      </c>
      <c r="V5" s="277" t="s">
        <v>87</v>
      </c>
      <c r="W5" s="277" t="s">
        <v>88</v>
      </c>
    </row>
    <row r="6" ht="13.5" spans="1:23">
      <c r="A6" s="128"/>
      <c r="B6" s="128"/>
      <c r="C6" s="128"/>
      <c r="D6" s="128"/>
      <c r="E6" s="128"/>
      <c r="F6" s="128"/>
      <c r="G6" s="128"/>
      <c r="H6" s="128"/>
      <c r="I6" s="128"/>
      <c r="J6" s="278" t="s">
        <v>77</v>
      </c>
      <c r="K6" s="278" t="s">
        <v>373</v>
      </c>
      <c r="L6" s="277"/>
      <c r="M6" s="277"/>
      <c r="N6" s="277"/>
      <c r="O6" s="277"/>
      <c r="P6" s="277"/>
      <c r="Q6" s="277"/>
      <c r="R6" s="277"/>
      <c r="S6" s="277"/>
      <c r="T6" s="277"/>
      <c r="U6" s="282"/>
      <c r="V6" s="277"/>
      <c r="W6" s="277"/>
    </row>
    <row r="7" ht="15" customHeight="1" spans="1:23">
      <c r="A7" s="272">
        <v>1</v>
      </c>
      <c r="B7" s="272">
        <v>2</v>
      </c>
      <c r="C7" s="272">
        <v>3</v>
      </c>
      <c r="D7" s="272">
        <v>4</v>
      </c>
      <c r="E7" s="272">
        <v>5</v>
      </c>
      <c r="F7" s="272">
        <v>6</v>
      </c>
      <c r="G7" s="272">
        <v>7</v>
      </c>
      <c r="H7" s="272">
        <v>8</v>
      </c>
      <c r="I7" s="272">
        <v>9</v>
      </c>
      <c r="J7" s="272">
        <v>10</v>
      </c>
      <c r="K7" s="272">
        <v>11</v>
      </c>
      <c r="L7" s="272">
        <v>12</v>
      </c>
      <c r="M7" s="272">
        <v>13</v>
      </c>
      <c r="N7" s="272">
        <v>14</v>
      </c>
      <c r="O7" s="272">
        <v>15</v>
      </c>
      <c r="P7" s="272">
        <v>16</v>
      </c>
      <c r="Q7" s="272">
        <v>17</v>
      </c>
      <c r="R7" s="272">
        <v>18</v>
      </c>
      <c r="S7" s="272">
        <v>19</v>
      </c>
      <c r="T7" s="272">
        <v>20</v>
      </c>
      <c r="U7" s="283">
        <v>21</v>
      </c>
      <c r="V7" s="272">
        <v>22</v>
      </c>
      <c r="W7" s="272">
        <v>23</v>
      </c>
    </row>
    <row r="8" ht="18.75" customHeight="1" spans="1:23">
      <c r="A8" s="25" t="s">
        <v>374</v>
      </c>
      <c r="B8" s="25" t="s">
        <v>375</v>
      </c>
      <c r="C8" s="25" t="s">
        <v>376</v>
      </c>
      <c r="D8" s="25" t="s">
        <v>377</v>
      </c>
      <c r="E8" s="25" t="s">
        <v>152</v>
      </c>
      <c r="F8" s="25" t="s">
        <v>339</v>
      </c>
      <c r="G8" s="25" t="s">
        <v>378</v>
      </c>
      <c r="H8" s="25" t="s">
        <v>305</v>
      </c>
      <c r="I8" s="279">
        <v>1560000</v>
      </c>
      <c r="J8" s="280"/>
      <c r="K8" s="279"/>
      <c r="L8" s="279"/>
      <c r="M8" s="280"/>
      <c r="N8" s="279"/>
      <c r="O8" s="279"/>
      <c r="P8" s="279"/>
      <c r="Q8" s="280"/>
      <c r="R8" s="279">
        <v>1560000</v>
      </c>
      <c r="S8" s="280"/>
      <c r="T8" s="280"/>
      <c r="U8" s="280">
        <v>1560000</v>
      </c>
      <c r="V8" s="280"/>
      <c r="W8" s="280"/>
    </row>
    <row r="9" ht="18.75" customHeight="1" spans="1:23">
      <c r="A9" s="25" t="s">
        <v>374</v>
      </c>
      <c r="B9" s="25" t="s">
        <v>379</v>
      </c>
      <c r="C9" s="25" t="s">
        <v>380</v>
      </c>
      <c r="D9" s="25" t="s">
        <v>377</v>
      </c>
      <c r="E9" s="25" t="s">
        <v>152</v>
      </c>
      <c r="F9" s="25" t="s">
        <v>339</v>
      </c>
      <c r="G9" s="25" t="s">
        <v>378</v>
      </c>
      <c r="H9" s="25" t="s">
        <v>305</v>
      </c>
      <c r="I9" s="279">
        <v>91403.22</v>
      </c>
      <c r="J9" s="280"/>
      <c r="K9" s="279"/>
      <c r="L9" s="279"/>
      <c r="M9" s="280"/>
      <c r="N9" s="279"/>
      <c r="O9" s="279"/>
      <c r="P9" s="279"/>
      <c r="Q9" s="280"/>
      <c r="R9" s="279">
        <v>91403.22</v>
      </c>
      <c r="S9" s="280"/>
      <c r="T9" s="280"/>
      <c r="U9" s="280">
        <v>91403.22</v>
      </c>
      <c r="V9" s="280"/>
      <c r="W9" s="280"/>
    </row>
    <row r="10" ht="18.75" customHeight="1" spans="1:23">
      <c r="A10" s="25" t="s">
        <v>374</v>
      </c>
      <c r="B10" s="25" t="s">
        <v>381</v>
      </c>
      <c r="C10" s="25" t="s">
        <v>382</v>
      </c>
      <c r="D10" s="25" t="s">
        <v>377</v>
      </c>
      <c r="E10" s="25" t="s">
        <v>152</v>
      </c>
      <c r="F10" s="25" t="s">
        <v>339</v>
      </c>
      <c r="G10" s="25" t="s">
        <v>378</v>
      </c>
      <c r="H10" s="25" t="s">
        <v>305</v>
      </c>
      <c r="I10" s="279">
        <v>1220000</v>
      </c>
      <c r="J10" s="280"/>
      <c r="K10" s="279"/>
      <c r="L10" s="279"/>
      <c r="M10" s="280"/>
      <c r="N10" s="279"/>
      <c r="O10" s="279"/>
      <c r="P10" s="279"/>
      <c r="Q10" s="280"/>
      <c r="R10" s="279">
        <v>1220000</v>
      </c>
      <c r="S10" s="280"/>
      <c r="T10" s="280"/>
      <c r="U10" s="280">
        <v>1220000</v>
      </c>
      <c r="V10" s="280"/>
      <c r="W10" s="280"/>
    </row>
    <row r="11" ht="18.75" customHeight="1" spans="1:23">
      <c r="A11" s="25" t="s">
        <v>374</v>
      </c>
      <c r="B11" s="25" t="s">
        <v>381</v>
      </c>
      <c r="C11" s="25" t="s">
        <v>382</v>
      </c>
      <c r="D11" s="25" t="s">
        <v>377</v>
      </c>
      <c r="E11" s="25" t="s">
        <v>152</v>
      </c>
      <c r="F11" s="25" t="s">
        <v>339</v>
      </c>
      <c r="G11" s="25" t="s">
        <v>383</v>
      </c>
      <c r="H11" s="25" t="s">
        <v>384</v>
      </c>
      <c r="I11" s="279">
        <v>1297000</v>
      </c>
      <c r="J11" s="280"/>
      <c r="K11" s="279"/>
      <c r="L11" s="279"/>
      <c r="M11" s="280"/>
      <c r="N11" s="279"/>
      <c r="O11" s="279"/>
      <c r="P11" s="279"/>
      <c r="Q11" s="280"/>
      <c r="R11" s="279">
        <v>1297000</v>
      </c>
      <c r="S11" s="280"/>
      <c r="T11" s="280"/>
      <c r="U11" s="280">
        <v>1297000</v>
      </c>
      <c r="V11" s="280"/>
      <c r="W11" s="280"/>
    </row>
    <row r="12" ht="18.75" customHeight="1" spans="1:23">
      <c r="A12" s="25" t="s">
        <v>374</v>
      </c>
      <c r="B12" s="25" t="s">
        <v>381</v>
      </c>
      <c r="C12" s="25" t="s">
        <v>382</v>
      </c>
      <c r="D12" s="25" t="s">
        <v>377</v>
      </c>
      <c r="E12" s="25" t="s">
        <v>152</v>
      </c>
      <c r="F12" s="25" t="s">
        <v>339</v>
      </c>
      <c r="G12" s="25" t="s">
        <v>385</v>
      </c>
      <c r="H12" s="25" t="s">
        <v>386</v>
      </c>
      <c r="I12" s="279">
        <v>1531988</v>
      </c>
      <c r="J12" s="280"/>
      <c r="K12" s="279"/>
      <c r="L12" s="279"/>
      <c r="M12" s="280"/>
      <c r="N12" s="279"/>
      <c r="O12" s="279"/>
      <c r="P12" s="279"/>
      <c r="Q12" s="280"/>
      <c r="R12" s="279">
        <v>1531988</v>
      </c>
      <c r="S12" s="280"/>
      <c r="T12" s="280"/>
      <c r="U12" s="280">
        <v>1531988</v>
      </c>
      <c r="V12" s="280"/>
      <c r="W12" s="280"/>
    </row>
    <row r="13" ht="18.75" customHeight="1" spans="1:23">
      <c r="A13" s="25" t="s">
        <v>374</v>
      </c>
      <c r="B13" s="25" t="s">
        <v>381</v>
      </c>
      <c r="C13" s="25" t="s">
        <v>382</v>
      </c>
      <c r="D13" s="25" t="s">
        <v>377</v>
      </c>
      <c r="E13" s="25" t="s">
        <v>152</v>
      </c>
      <c r="F13" s="25" t="s">
        <v>339</v>
      </c>
      <c r="G13" s="25" t="s">
        <v>387</v>
      </c>
      <c r="H13" s="25" t="s">
        <v>388</v>
      </c>
      <c r="I13" s="279">
        <v>880000</v>
      </c>
      <c r="J13" s="280"/>
      <c r="K13" s="279"/>
      <c r="L13" s="279"/>
      <c r="M13" s="280"/>
      <c r="N13" s="279"/>
      <c r="O13" s="279"/>
      <c r="P13" s="279"/>
      <c r="Q13" s="280"/>
      <c r="R13" s="279">
        <v>880000</v>
      </c>
      <c r="S13" s="280"/>
      <c r="T13" s="280"/>
      <c r="U13" s="280">
        <v>880000</v>
      </c>
      <c r="V13" s="280"/>
      <c r="W13" s="280"/>
    </row>
    <row r="14" ht="18.75" customHeight="1" spans="1:23">
      <c r="A14" s="25" t="s">
        <v>374</v>
      </c>
      <c r="B14" s="25" t="s">
        <v>381</v>
      </c>
      <c r="C14" s="25" t="s">
        <v>382</v>
      </c>
      <c r="D14" s="25" t="s">
        <v>377</v>
      </c>
      <c r="E14" s="25" t="s">
        <v>152</v>
      </c>
      <c r="F14" s="25" t="s">
        <v>339</v>
      </c>
      <c r="G14" s="25" t="s">
        <v>389</v>
      </c>
      <c r="H14" s="25" t="s">
        <v>390</v>
      </c>
      <c r="I14" s="279">
        <v>606000</v>
      </c>
      <c r="J14" s="280"/>
      <c r="K14" s="279"/>
      <c r="L14" s="279"/>
      <c r="M14" s="280"/>
      <c r="N14" s="279"/>
      <c r="O14" s="279"/>
      <c r="P14" s="279"/>
      <c r="Q14" s="280"/>
      <c r="R14" s="279">
        <v>606000</v>
      </c>
      <c r="S14" s="280"/>
      <c r="T14" s="280"/>
      <c r="U14" s="280">
        <v>606000</v>
      </c>
      <c r="V14" s="280"/>
      <c r="W14" s="280"/>
    </row>
    <row r="15" ht="18.75" customHeight="1" spans="1:23">
      <c r="A15" s="25" t="s">
        <v>374</v>
      </c>
      <c r="B15" s="25" t="s">
        <v>391</v>
      </c>
      <c r="C15" s="25" t="s">
        <v>392</v>
      </c>
      <c r="D15" s="25" t="s">
        <v>90</v>
      </c>
      <c r="E15" s="25" t="s">
        <v>146</v>
      </c>
      <c r="F15" s="25" t="s">
        <v>393</v>
      </c>
      <c r="G15" s="25" t="s">
        <v>394</v>
      </c>
      <c r="H15" s="25" t="s">
        <v>395</v>
      </c>
      <c r="I15" s="279">
        <v>250000</v>
      </c>
      <c r="J15" s="280">
        <v>250000</v>
      </c>
      <c r="K15" s="279">
        <v>250000</v>
      </c>
      <c r="L15" s="279"/>
      <c r="M15" s="280"/>
      <c r="N15" s="279"/>
      <c r="O15" s="279"/>
      <c r="P15" s="279"/>
      <c r="Q15" s="280"/>
      <c r="R15" s="279"/>
      <c r="S15" s="280"/>
      <c r="T15" s="280"/>
      <c r="U15" s="280"/>
      <c r="V15" s="280"/>
      <c r="W15" s="280"/>
    </row>
    <row r="16" ht="18.75" customHeight="1" spans="1:23">
      <c r="A16" s="25" t="s">
        <v>374</v>
      </c>
      <c r="B16" s="25" t="s">
        <v>396</v>
      </c>
      <c r="C16" s="25" t="s">
        <v>397</v>
      </c>
      <c r="D16" s="25" t="s">
        <v>90</v>
      </c>
      <c r="E16" s="25" t="s">
        <v>152</v>
      </c>
      <c r="F16" s="25" t="s">
        <v>339</v>
      </c>
      <c r="G16" s="25" t="s">
        <v>398</v>
      </c>
      <c r="H16" s="25" t="s">
        <v>399</v>
      </c>
      <c r="I16" s="279">
        <v>800000</v>
      </c>
      <c r="J16" s="280">
        <v>800000</v>
      </c>
      <c r="K16" s="279">
        <v>800000</v>
      </c>
      <c r="L16" s="279"/>
      <c r="M16" s="280"/>
      <c r="N16" s="279"/>
      <c r="O16" s="279"/>
      <c r="P16" s="279"/>
      <c r="Q16" s="280"/>
      <c r="R16" s="279"/>
      <c r="S16" s="280"/>
      <c r="T16" s="280"/>
      <c r="U16" s="280"/>
      <c r="V16" s="280"/>
      <c r="W16" s="280"/>
    </row>
    <row r="17" ht="18.75" customHeight="1" spans="1:23">
      <c r="A17" s="25" t="s">
        <v>374</v>
      </c>
      <c r="B17" s="25" t="s">
        <v>396</v>
      </c>
      <c r="C17" s="25" t="s">
        <v>397</v>
      </c>
      <c r="D17" s="25" t="s">
        <v>90</v>
      </c>
      <c r="E17" s="25" t="s">
        <v>152</v>
      </c>
      <c r="F17" s="25" t="s">
        <v>339</v>
      </c>
      <c r="G17" s="25" t="s">
        <v>400</v>
      </c>
      <c r="H17" s="25" t="s">
        <v>401</v>
      </c>
      <c r="I17" s="279">
        <v>5000000</v>
      </c>
      <c r="J17" s="280">
        <v>5000000</v>
      </c>
      <c r="K17" s="279">
        <v>5000000</v>
      </c>
      <c r="L17" s="279"/>
      <c r="M17" s="280"/>
      <c r="N17" s="279"/>
      <c r="O17" s="279"/>
      <c r="P17" s="279"/>
      <c r="Q17" s="280"/>
      <c r="R17" s="279"/>
      <c r="S17" s="280"/>
      <c r="T17" s="280"/>
      <c r="U17" s="280"/>
      <c r="V17" s="280"/>
      <c r="W17" s="280"/>
    </row>
    <row r="18" ht="18.75" customHeight="1" spans="1:23">
      <c r="A18" s="25" t="s">
        <v>402</v>
      </c>
      <c r="B18" s="25" t="s">
        <v>403</v>
      </c>
      <c r="C18" s="25" t="s">
        <v>404</v>
      </c>
      <c r="D18" s="25" t="s">
        <v>405</v>
      </c>
      <c r="E18" s="25" t="s">
        <v>126</v>
      </c>
      <c r="F18" s="25" t="s">
        <v>406</v>
      </c>
      <c r="G18" s="25" t="s">
        <v>407</v>
      </c>
      <c r="H18" s="25" t="s">
        <v>408</v>
      </c>
      <c r="I18" s="279">
        <v>10920</v>
      </c>
      <c r="J18" s="280">
        <v>10920</v>
      </c>
      <c r="K18" s="279">
        <v>10920</v>
      </c>
      <c r="L18" s="279"/>
      <c r="M18" s="280"/>
      <c r="N18" s="279"/>
      <c r="O18" s="279"/>
      <c r="P18" s="279"/>
      <c r="Q18" s="280"/>
      <c r="R18" s="279"/>
      <c r="S18" s="280"/>
      <c r="T18" s="280"/>
      <c r="U18" s="280"/>
      <c r="V18" s="280"/>
      <c r="W18" s="280"/>
    </row>
    <row r="19" ht="18.75" customHeight="1" spans="1:23">
      <c r="A19" s="25" t="s">
        <v>402</v>
      </c>
      <c r="B19" s="25" t="s">
        <v>409</v>
      </c>
      <c r="C19" s="25" t="s">
        <v>410</v>
      </c>
      <c r="D19" s="25" t="s">
        <v>411</v>
      </c>
      <c r="E19" s="25" t="s">
        <v>126</v>
      </c>
      <c r="F19" s="25" t="s">
        <v>406</v>
      </c>
      <c r="G19" s="25" t="s">
        <v>407</v>
      </c>
      <c r="H19" s="25" t="s">
        <v>408</v>
      </c>
      <c r="I19" s="279">
        <v>10920</v>
      </c>
      <c r="J19" s="280">
        <v>10920</v>
      </c>
      <c r="K19" s="279">
        <v>10920</v>
      </c>
      <c r="L19" s="279"/>
      <c r="M19" s="280"/>
      <c r="N19" s="279"/>
      <c r="O19" s="279"/>
      <c r="P19" s="279"/>
      <c r="Q19" s="280"/>
      <c r="R19" s="279"/>
      <c r="S19" s="280"/>
      <c r="T19" s="280"/>
      <c r="U19" s="280"/>
      <c r="V19" s="280"/>
      <c r="W19" s="280"/>
    </row>
    <row r="20" ht="18.75" customHeight="1" spans="1:23">
      <c r="A20" s="25" t="s">
        <v>402</v>
      </c>
      <c r="B20" s="25" t="s">
        <v>412</v>
      </c>
      <c r="C20" s="25" t="s">
        <v>413</v>
      </c>
      <c r="D20" s="25" t="s">
        <v>377</v>
      </c>
      <c r="E20" s="25" t="s">
        <v>126</v>
      </c>
      <c r="F20" s="25" t="s">
        <v>406</v>
      </c>
      <c r="G20" s="25" t="s">
        <v>407</v>
      </c>
      <c r="H20" s="25" t="s">
        <v>408</v>
      </c>
      <c r="I20" s="279">
        <v>33000</v>
      </c>
      <c r="J20" s="280"/>
      <c r="K20" s="279"/>
      <c r="L20" s="279"/>
      <c r="M20" s="280"/>
      <c r="N20" s="279"/>
      <c r="O20" s="279"/>
      <c r="P20" s="279"/>
      <c r="Q20" s="280"/>
      <c r="R20" s="279">
        <v>33000</v>
      </c>
      <c r="S20" s="280"/>
      <c r="T20" s="280"/>
      <c r="U20" s="280">
        <v>33000</v>
      </c>
      <c r="V20" s="280"/>
      <c r="W20" s="280"/>
    </row>
    <row r="21" ht="18.75" customHeight="1" spans="1:23">
      <c r="A21" s="25" t="s">
        <v>414</v>
      </c>
      <c r="B21" s="25" t="s">
        <v>415</v>
      </c>
      <c r="C21" s="25" t="s">
        <v>416</v>
      </c>
      <c r="D21" s="25" t="s">
        <v>90</v>
      </c>
      <c r="E21" s="25" t="s">
        <v>160</v>
      </c>
      <c r="F21" s="25" t="s">
        <v>417</v>
      </c>
      <c r="G21" s="25" t="s">
        <v>378</v>
      </c>
      <c r="H21" s="25" t="s">
        <v>305</v>
      </c>
      <c r="I21" s="279">
        <v>992000</v>
      </c>
      <c r="J21" s="280"/>
      <c r="K21" s="279"/>
      <c r="L21" s="279">
        <v>992000</v>
      </c>
      <c r="M21" s="280"/>
      <c r="N21" s="279"/>
      <c r="O21" s="279"/>
      <c r="P21" s="279"/>
      <c r="Q21" s="280"/>
      <c r="R21" s="279"/>
      <c r="S21" s="280"/>
      <c r="T21" s="280"/>
      <c r="U21" s="280"/>
      <c r="V21" s="280"/>
      <c r="W21" s="280"/>
    </row>
    <row r="22" ht="18.75" customHeight="1" spans="1:23">
      <c r="A22" s="25" t="s">
        <v>414</v>
      </c>
      <c r="B22" s="25" t="s">
        <v>415</v>
      </c>
      <c r="C22" s="25" t="s">
        <v>416</v>
      </c>
      <c r="D22" s="25" t="s">
        <v>90</v>
      </c>
      <c r="E22" s="25" t="s">
        <v>160</v>
      </c>
      <c r="F22" s="25" t="s">
        <v>417</v>
      </c>
      <c r="G22" s="25" t="s">
        <v>418</v>
      </c>
      <c r="H22" s="25" t="s">
        <v>307</v>
      </c>
      <c r="I22" s="279">
        <v>280000</v>
      </c>
      <c r="J22" s="280"/>
      <c r="K22" s="279"/>
      <c r="L22" s="279">
        <v>280000</v>
      </c>
      <c r="M22" s="280"/>
      <c r="N22" s="279"/>
      <c r="O22" s="279"/>
      <c r="P22" s="279"/>
      <c r="Q22" s="280"/>
      <c r="R22" s="279"/>
      <c r="S22" s="280"/>
      <c r="T22" s="280"/>
      <c r="U22" s="280"/>
      <c r="V22" s="280"/>
      <c r="W22" s="280"/>
    </row>
    <row r="23" ht="18.75" customHeight="1" spans="1:23">
      <c r="A23" s="25" t="s">
        <v>414</v>
      </c>
      <c r="B23" s="25" t="s">
        <v>415</v>
      </c>
      <c r="C23" s="25" t="s">
        <v>416</v>
      </c>
      <c r="D23" s="25" t="s">
        <v>90</v>
      </c>
      <c r="E23" s="25" t="s">
        <v>160</v>
      </c>
      <c r="F23" s="25" t="s">
        <v>417</v>
      </c>
      <c r="G23" s="25" t="s">
        <v>419</v>
      </c>
      <c r="H23" s="25" t="s">
        <v>420</v>
      </c>
      <c r="I23" s="279">
        <v>2000000</v>
      </c>
      <c r="J23" s="280"/>
      <c r="K23" s="279"/>
      <c r="L23" s="279">
        <v>2000000</v>
      </c>
      <c r="M23" s="280"/>
      <c r="N23" s="279"/>
      <c r="O23" s="279"/>
      <c r="P23" s="279"/>
      <c r="Q23" s="280"/>
      <c r="R23" s="279"/>
      <c r="S23" s="280"/>
      <c r="T23" s="280"/>
      <c r="U23" s="280"/>
      <c r="V23" s="280"/>
      <c r="W23" s="280"/>
    </row>
    <row r="24" ht="18.75" customHeight="1" spans="1:23">
      <c r="A24" s="25" t="s">
        <v>414</v>
      </c>
      <c r="B24" s="25" t="s">
        <v>415</v>
      </c>
      <c r="C24" s="25" t="s">
        <v>416</v>
      </c>
      <c r="D24" s="25" t="s">
        <v>90</v>
      </c>
      <c r="E24" s="25" t="s">
        <v>160</v>
      </c>
      <c r="F24" s="25" t="s">
        <v>417</v>
      </c>
      <c r="G24" s="25" t="s">
        <v>421</v>
      </c>
      <c r="H24" s="25" t="s">
        <v>422</v>
      </c>
      <c r="I24" s="279">
        <v>42067880</v>
      </c>
      <c r="J24" s="280"/>
      <c r="K24" s="279"/>
      <c r="L24" s="279">
        <v>42067880</v>
      </c>
      <c r="M24" s="280"/>
      <c r="N24" s="279"/>
      <c r="O24" s="279"/>
      <c r="P24" s="279"/>
      <c r="Q24" s="280"/>
      <c r="R24" s="279"/>
      <c r="S24" s="280"/>
      <c r="T24" s="280"/>
      <c r="U24" s="280"/>
      <c r="V24" s="280"/>
      <c r="W24" s="280"/>
    </row>
    <row r="25" ht="18.75" customHeight="1" spans="1:23">
      <c r="A25" s="25" t="s">
        <v>414</v>
      </c>
      <c r="B25" s="25" t="s">
        <v>415</v>
      </c>
      <c r="C25" s="25" t="s">
        <v>416</v>
      </c>
      <c r="D25" s="25" t="s">
        <v>90</v>
      </c>
      <c r="E25" s="25" t="s">
        <v>160</v>
      </c>
      <c r="F25" s="25" t="s">
        <v>417</v>
      </c>
      <c r="G25" s="25" t="s">
        <v>389</v>
      </c>
      <c r="H25" s="25" t="s">
        <v>390</v>
      </c>
      <c r="I25" s="279">
        <v>13860120</v>
      </c>
      <c r="J25" s="280"/>
      <c r="K25" s="279"/>
      <c r="L25" s="279">
        <v>13860120</v>
      </c>
      <c r="M25" s="280"/>
      <c r="N25" s="279"/>
      <c r="O25" s="279"/>
      <c r="P25" s="279"/>
      <c r="Q25" s="280"/>
      <c r="R25" s="279"/>
      <c r="S25" s="280"/>
      <c r="T25" s="280"/>
      <c r="U25" s="280"/>
      <c r="V25" s="280"/>
      <c r="W25" s="280"/>
    </row>
    <row r="26" ht="18.75" customHeight="1" spans="1:23">
      <c r="A26" s="25" t="s">
        <v>414</v>
      </c>
      <c r="B26" s="25" t="s">
        <v>423</v>
      </c>
      <c r="C26" s="25" t="s">
        <v>424</v>
      </c>
      <c r="D26" s="25" t="s">
        <v>377</v>
      </c>
      <c r="E26" s="25" t="s">
        <v>152</v>
      </c>
      <c r="F26" s="25" t="s">
        <v>339</v>
      </c>
      <c r="G26" s="25" t="s">
        <v>425</v>
      </c>
      <c r="H26" s="25" t="s">
        <v>426</v>
      </c>
      <c r="I26" s="279">
        <v>3884.95</v>
      </c>
      <c r="J26" s="280"/>
      <c r="K26" s="279"/>
      <c r="L26" s="279"/>
      <c r="M26" s="280"/>
      <c r="N26" s="279"/>
      <c r="O26" s="279"/>
      <c r="P26" s="279"/>
      <c r="Q26" s="280"/>
      <c r="R26" s="279">
        <v>3884.95</v>
      </c>
      <c r="S26" s="280"/>
      <c r="T26" s="280"/>
      <c r="U26" s="280">
        <v>3884.95</v>
      </c>
      <c r="V26" s="280"/>
      <c r="W26" s="280"/>
    </row>
    <row r="27" ht="18.75" customHeight="1" spans="1:23">
      <c r="A27" s="25" t="s">
        <v>414</v>
      </c>
      <c r="B27" s="25" t="s">
        <v>423</v>
      </c>
      <c r="C27" s="25" t="s">
        <v>424</v>
      </c>
      <c r="D27" s="25" t="s">
        <v>377</v>
      </c>
      <c r="E27" s="25" t="s">
        <v>152</v>
      </c>
      <c r="F27" s="25" t="s">
        <v>339</v>
      </c>
      <c r="G27" s="25" t="s">
        <v>385</v>
      </c>
      <c r="H27" s="25" t="s">
        <v>386</v>
      </c>
      <c r="I27" s="279">
        <v>93962</v>
      </c>
      <c r="J27" s="280"/>
      <c r="K27" s="279"/>
      <c r="L27" s="279"/>
      <c r="M27" s="280"/>
      <c r="N27" s="279"/>
      <c r="O27" s="279"/>
      <c r="P27" s="279"/>
      <c r="Q27" s="280"/>
      <c r="R27" s="279">
        <v>93962</v>
      </c>
      <c r="S27" s="280"/>
      <c r="T27" s="280"/>
      <c r="U27" s="280">
        <v>93962</v>
      </c>
      <c r="V27" s="280"/>
      <c r="W27" s="280"/>
    </row>
    <row r="28" ht="18.75" customHeight="1" spans="1:23">
      <c r="A28" s="25" t="s">
        <v>414</v>
      </c>
      <c r="B28" s="25" t="s">
        <v>427</v>
      </c>
      <c r="C28" s="25" t="s">
        <v>428</v>
      </c>
      <c r="D28" s="25" t="s">
        <v>377</v>
      </c>
      <c r="E28" s="25" t="s">
        <v>152</v>
      </c>
      <c r="F28" s="25" t="s">
        <v>339</v>
      </c>
      <c r="G28" s="25" t="s">
        <v>378</v>
      </c>
      <c r="H28" s="25" t="s">
        <v>305</v>
      </c>
      <c r="I28" s="279">
        <v>26724.14</v>
      </c>
      <c r="J28" s="280"/>
      <c r="K28" s="279"/>
      <c r="L28" s="279"/>
      <c r="M28" s="280"/>
      <c r="N28" s="279"/>
      <c r="O28" s="279"/>
      <c r="P28" s="279"/>
      <c r="Q28" s="280"/>
      <c r="R28" s="279">
        <v>26724.14</v>
      </c>
      <c r="S28" s="280"/>
      <c r="T28" s="280"/>
      <c r="U28" s="280">
        <v>26724.14</v>
      </c>
      <c r="V28" s="280"/>
      <c r="W28" s="280"/>
    </row>
    <row r="29" ht="18.75" customHeight="1" spans="1:23">
      <c r="A29" s="25" t="s">
        <v>414</v>
      </c>
      <c r="B29" s="25" t="s">
        <v>429</v>
      </c>
      <c r="C29" s="25" t="s">
        <v>430</v>
      </c>
      <c r="D29" s="25" t="s">
        <v>377</v>
      </c>
      <c r="E29" s="25" t="s">
        <v>120</v>
      </c>
      <c r="F29" s="25" t="s">
        <v>266</v>
      </c>
      <c r="G29" s="25" t="s">
        <v>431</v>
      </c>
      <c r="H29" s="25" t="s">
        <v>268</v>
      </c>
      <c r="I29" s="279">
        <v>35352.96</v>
      </c>
      <c r="J29" s="280"/>
      <c r="K29" s="279"/>
      <c r="L29" s="279"/>
      <c r="M29" s="280"/>
      <c r="N29" s="279"/>
      <c r="O29" s="279"/>
      <c r="P29" s="279"/>
      <c r="Q29" s="280"/>
      <c r="R29" s="279">
        <v>35352.96</v>
      </c>
      <c r="S29" s="280"/>
      <c r="T29" s="280"/>
      <c r="U29" s="280">
        <v>35352.96</v>
      </c>
      <c r="V29" s="280"/>
      <c r="W29" s="280"/>
    </row>
    <row r="30" ht="18.75" customHeight="1" spans="1:23">
      <c r="A30" s="25" t="s">
        <v>414</v>
      </c>
      <c r="B30" s="25" t="s">
        <v>429</v>
      </c>
      <c r="C30" s="25" t="s">
        <v>430</v>
      </c>
      <c r="D30" s="25" t="s">
        <v>377</v>
      </c>
      <c r="E30" s="25" t="s">
        <v>122</v>
      </c>
      <c r="F30" s="25" t="s">
        <v>269</v>
      </c>
      <c r="G30" s="25" t="s">
        <v>432</v>
      </c>
      <c r="H30" s="25" t="s">
        <v>271</v>
      </c>
      <c r="I30" s="279">
        <v>17676.48</v>
      </c>
      <c r="J30" s="280"/>
      <c r="K30" s="279"/>
      <c r="L30" s="279"/>
      <c r="M30" s="280"/>
      <c r="N30" s="279"/>
      <c r="O30" s="279"/>
      <c r="P30" s="279"/>
      <c r="Q30" s="280"/>
      <c r="R30" s="279">
        <v>17676.48</v>
      </c>
      <c r="S30" s="280"/>
      <c r="T30" s="280"/>
      <c r="U30" s="280">
        <v>17676.48</v>
      </c>
      <c r="V30" s="280"/>
      <c r="W30" s="280"/>
    </row>
    <row r="31" ht="18.75" customHeight="1" spans="1:23">
      <c r="A31" s="25" t="s">
        <v>414</v>
      </c>
      <c r="B31" s="25" t="s">
        <v>429</v>
      </c>
      <c r="C31" s="25" t="s">
        <v>430</v>
      </c>
      <c r="D31" s="25" t="s">
        <v>377</v>
      </c>
      <c r="E31" s="25" t="s">
        <v>134</v>
      </c>
      <c r="F31" s="25" t="s">
        <v>329</v>
      </c>
      <c r="G31" s="25" t="s">
        <v>433</v>
      </c>
      <c r="H31" s="25" t="s">
        <v>274</v>
      </c>
      <c r="I31" s="279">
        <v>28190.02</v>
      </c>
      <c r="J31" s="280"/>
      <c r="K31" s="279"/>
      <c r="L31" s="279"/>
      <c r="M31" s="280"/>
      <c r="N31" s="279"/>
      <c r="O31" s="279"/>
      <c r="P31" s="279"/>
      <c r="Q31" s="280"/>
      <c r="R31" s="279">
        <v>28190.02</v>
      </c>
      <c r="S31" s="280"/>
      <c r="T31" s="280"/>
      <c r="U31" s="280">
        <v>28190.02</v>
      </c>
      <c r="V31" s="280"/>
      <c r="W31" s="280"/>
    </row>
    <row r="32" ht="18.75" customHeight="1" spans="1:23">
      <c r="A32" s="25" t="s">
        <v>414</v>
      </c>
      <c r="B32" s="25" t="s">
        <v>429</v>
      </c>
      <c r="C32" s="25" t="s">
        <v>430</v>
      </c>
      <c r="D32" s="25" t="s">
        <v>377</v>
      </c>
      <c r="E32" s="25" t="s">
        <v>136</v>
      </c>
      <c r="F32" s="25" t="s">
        <v>275</v>
      </c>
      <c r="G32" s="25" t="s">
        <v>434</v>
      </c>
      <c r="H32" s="25" t="s">
        <v>277</v>
      </c>
      <c r="I32" s="279">
        <v>29886.84</v>
      </c>
      <c r="J32" s="280"/>
      <c r="K32" s="279"/>
      <c r="L32" s="279"/>
      <c r="M32" s="280"/>
      <c r="N32" s="279"/>
      <c r="O32" s="279"/>
      <c r="P32" s="279"/>
      <c r="Q32" s="280"/>
      <c r="R32" s="279">
        <v>29886.84</v>
      </c>
      <c r="S32" s="280"/>
      <c r="T32" s="280"/>
      <c r="U32" s="280">
        <v>29886.84</v>
      </c>
      <c r="V32" s="280"/>
      <c r="W32" s="280"/>
    </row>
    <row r="33" ht="18.75" customHeight="1" spans="1:23">
      <c r="A33" s="25" t="s">
        <v>414</v>
      </c>
      <c r="B33" s="25" t="s">
        <v>429</v>
      </c>
      <c r="C33" s="25" t="s">
        <v>430</v>
      </c>
      <c r="D33" s="25" t="s">
        <v>377</v>
      </c>
      <c r="E33" s="25" t="s">
        <v>152</v>
      </c>
      <c r="F33" s="25" t="s">
        <v>339</v>
      </c>
      <c r="G33" s="25" t="s">
        <v>435</v>
      </c>
      <c r="H33" s="25" t="s">
        <v>280</v>
      </c>
      <c r="I33" s="279">
        <v>2425.01</v>
      </c>
      <c r="J33" s="280"/>
      <c r="K33" s="279"/>
      <c r="L33" s="279"/>
      <c r="M33" s="280"/>
      <c r="N33" s="279"/>
      <c r="O33" s="279"/>
      <c r="P33" s="279"/>
      <c r="Q33" s="280"/>
      <c r="R33" s="279">
        <v>2425.01</v>
      </c>
      <c r="S33" s="280"/>
      <c r="T33" s="280"/>
      <c r="U33" s="280">
        <v>2425.01</v>
      </c>
      <c r="V33" s="280"/>
      <c r="W33" s="280"/>
    </row>
    <row r="34" ht="18.75" customHeight="1" spans="1:23">
      <c r="A34" s="25" t="s">
        <v>414</v>
      </c>
      <c r="B34" s="25" t="s">
        <v>436</v>
      </c>
      <c r="C34" s="25" t="s">
        <v>437</v>
      </c>
      <c r="D34" s="25" t="s">
        <v>377</v>
      </c>
      <c r="E34" s="25" t="s">
        <v>152</v>
      </c>
      <c r="F34" s="25" t="s">
        <v>339</v>
      </c>
      <c r="G34" s="25" t="s">
        <v>438</v>
      </c>
      <c r="H34" s="25" t="s">
        <v>259</v>
      </c>
      <c r="I34" s="279">
        <v>3793.45</v>
      </c>
      <c r="J34" s="280"/>
      <c r="K34" s="279"/>
      <c r="L34" s="279"/>
      <c r="M34" s="280"/>
      <c r="N34" s="279"/>
      <c r="O34" s="279"/>
      <c r="P34" s="279"/>
      <c r="Q34" s="280"/>
      <c r="R34" s="279">
        <v>3793.45</v>
      </c>
      <c r="S34" s="280"/>
      <c r="T34" s="280"/>
      <c r="U34" s="280">
        <v>3793.45</v>
      </c>
      <c r="V34" s="280"/>
      <c r="W34" s="280"/>
    </row>
    <row r="35" ht="18.75" customHeight="1" spans="1:23">
      <c r="A35" s="25" t="s">
        <v>414</v>
      </c>
      <c r="B35" s="25" t="s">
        <v>439</v>
      </c>
      <c r="C35" s="25" t="s">
        <v>440</v>
      </c>
      <c r="D35" s="25" t="s">
        <v>377</v>
      </c>
      <c r="E35" s="25" t="s">
        <v>152</v>
      </c>
      <c r="F35" s="25" t="s">
        <v>339</v>
      </c>
      <c r="G35" s="25" t="s">
        <v>441</v>
      </c>
      <c r="H35" s="25" t="s">
        <v>327</v>
      </c>
      <c r="I35" s="279">
        <v>12644.25</v>
      </c>
      <c r="J35" s="280"/>
      <c r="K35" s="279"/>
      <c r="L35" s="279"/>
      <c r="M35" s="280"/>
      <c r="N35" s="279"/>
      <c r="O35" s="279"/>
      <c r="P35" s="279"/>
      <c r="Q35" s="280"/>
      <c r="R35" s="279">
        <v>12644.25</v>
      </c>
      <c r="S35" s="280"/>
      <c r="T35" s="280"/>
      <c r="U35" s="280">
        <v>12644.25</v>
      </c>
      <c r="V35" s="280"/>
      <c r="W35" s="280"/>
    </row>
    <row r="36" ht="18.75" customHeight="1" spans="1:23">
      <c r="A36" s="25" t="s">
        <v>414</v>
      </c>
      <c r="B36" s="25" t="s">
        <v>442</v>
      </c>
      <c r="C36" s="25" t="s">
        <v>443</v>
      </c>
      <c r="D36" s="25" t="s">
        <v>90</v>
      </c>
      <c r="E36" s="25" t="s">
        <v>152</v>
      </c>
      <c r="F36" s="25" t="s">
        <v>339</v>
      </c>
      <c r="G36" s="25" t="s">
        <v>444</v>
      </c>
      <c r="H36" s="25" t="s">
        <v>445</v>
      </c>
      <c r="I36" s="279">
        <v>150000</v>
      </c>
      <c r="J36" s="280"/>
      <c r="K36" s="279"/>
      <c r="L36" s="279"/>
      <c r="M36" s="280"/>
      <c r="N36" s="279"/>
      <c r="O36" s="279"/>
      <c r="P36" s="279"/>
      <c r="Q36" s="280"/>
      <c r="R36" s="279">
        <v>150000</v>
      </c>
      <c r="S36" s="280"/>
      <c r="T36" s="280"/>
      <c r="U36" s="280">
        <v>150000</v>
      </c>
      <c r="V36" s="280"/>
      <c r="W36" s="280"/>
    </row>
    <row r="37" ht="18.75" customHeight="1" spans="1:23">
      <c r="A37" s="25" t="s">
        <v>414</v>
      </c>
      <c r="B37" s="25" t="s">
        <v>446</v>
      </c>
      <c r="C37" s="25" t="s">
        <v>447</v>
      </c>
      <c r="D37" s="25" t="s">
        <v>377</v>
      </c>
      <c r="E37" s="25" t="s">
        <v>152</v>
      </c>
      <c r="F37" s="25" t="s">
        <v>339</v>
      </c>
      <c r="G37" s="25" t="s">
        <v>441</v>
      </c>
      <c r="H37" s="25" t="s">
        <v>327</v>
      </c>
      <c r="I37" s="279">
        <v>25729</v>
      </c>
      <c r="J37" s="280"/>
      <c r="K37" s="279"/>
      <c r="L37" s="279"/>
      <c r="M37" s="280"/>
      <c r="N37" s="279"/>
      <c r="O37" s="279"/>
      <c r="P37" s="279"/>
      <c r="Q37" s="280"/>
      <c r="R37" s="279">
        <v>25729</v>
      </c>
      <c r="S37" s="280"/>
      <c r="T37" s="280"/>
      <c r="U37" s="280">
        <v>25729</v>
      </c>
      <c r="V37" s="280"/>
      <c r="W37" s="280"/>
    </row>
    <row r="38" ht="18.75" customHeight="1" spans="1:23">
      <c r="A38" s="25" t="s">
        <v>414</v>
      </c>
      <c r="B38" s="25" t="s">
        <v>448</v>
      </c>
      <c r="C38" s="25" t="s">
        <v>449</v>
      </c>
      <c r="D38" s="25" t="s">
        <v>377</v>
      </c>
      <c r="E38" s="25" t="s">
        <v>152</v>
      </c>
      <c r="F38" s="25" t="s">
        <v>339</v>
      </c>
      <c r="G38" s="25" t="s">
        <v>435</v>
      </c>
      <c r="H38" s="25" t="s">
        <v>280</v>
      </c>
      <c r="I38" s="279">
        <v>40.55</v>
      </c>
      <c r="J38" s="280"/>
      <c r="K38" s="279"/>
      <c r="L38" s="279"/>
      <c r="M38" s="280"/>
      <c r="N38" s="279"/>
      <c r="O38" s="279"/>
      <c r="P38" s="279"/>
      <c r="Q38" s="280"/>
      <c r="R38" s="279">
        <v>40.55</v>
      </c>
      <c r="S38" s="280"/>
      <c r="T38" s="280"/>
      <c r="U38" s="280">
        <v>40.55</v>
      </c>
      <c r="V38" s="280"/>
      <c r="W38" s="280"/>
    </row>
    <row r="39" ht="18.75" customHeight="1" spans="1:23">
      <c r="A39" s="273" t="s">
        <v>168</v>
      </c>
      <c r="B39" s="274"/>
      <c r="C39" s="275"/>
      <c r="D39" s="275"/>
      <c r="E39" s="275"/>
      <c r="F39" s="275"/>
      <c r="G39" s="275"/>
      <c r="H39" s="276"/>
      <c r="I39" s="281">
        <f>SUM(I8:I38)</f>
        <v>72921540.87</v>
      </c>
      <c r="J39" s="281">
        <f>SUM(J8:J38)</f>
        <v>6071840</v>
      </c>
      <c r="K39" s="281">
        <f>SUM(K8:K38)</f>
        <v>6071840</v>
      </c>
      <c r="L39" s="281">
        <f>SUM(L8:L38)</f>
        <v>59200000</v>
      </c>
      <c r="M39" s="281"/>
      <c r="N39" s="281"/>
      <c r="O39" s="281"/>
      <c r="P39" s="281"/>
      <c r="Q39" s="281"/>
      <c r="R39" s="281">
        <f>SUM(R8:R38)</f>
        <v>7649700.87</v>
      </c>
      <c r="S39" s="281"/>
      <c r="T39" s="281"/>
      <c r="U39" s="281">
        <f>SUM(U8:U38)</f>
        <v>7649700.87</v>
      </c>
      <c r="V39" s="281"/>
      <c r="W39" s="281"/>
    </row>
  </sheetData>
  <mergeCells count="28">
    <mergeCell ref="A2:W2"/>
    <mergeCell ref="A3:H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江芙玉</cp:lastModifiedBy>
  <dcterms:created xsi:type="dcterms:W3CDTF">2020-01-11T06:24:00Z</dcterms:created>
  <cp:lastPrinted>2021-01-13T07:07:00Z</cp:lastPrinted>
  <dcterms:modified xsi:type="dcterms:W3CDTF">2024-10-28T03:48:11Z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2BFE770531974D468F7F9D7508E4BF1F_12</vt:lpwstr>
  </property>
</Properties>
</file>