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768" activeTab="2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<sst xmlns="http://schemas.openxmlformats.org/spreadsheetml/2006/main" count="1602" uniqueCount="538">
  <si>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</si>
  <si>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</si>
  <si>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</si>
  <si>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</si>
  <si>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</si>
  <si>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</si>
  <si>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</si>
  <si>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</si>
  <si>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</si>
  <si>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</si>
  <si>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</si>
  <si>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</si>
  <si>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</si>
  <si>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</si>
  <si>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</si>
  <si>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</si>
  <si>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</si>
  <si>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</si>
  <si>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</si>
  <si>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</si>
  <si>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</si>
  <si>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单位名称：安宁市市容环境卫生管理站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</si>
  <si>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</si>
  <si>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</si>
  <si>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</si>
  <si>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</si>
  <si>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</si>
  <si>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</si>
  <si>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</si>
  <si>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</si>
  <si>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</si>
  <si>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</si>
  <si>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</si>
  <si>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</si>
  <si>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</si>
  <si>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</si>
  <si>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</si>
  <si>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</si>
  <si>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</si>
  <si>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</si>
  <si>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</si>
  <si>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</si>
  <si>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</si>
  <si>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</si>
  <si>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</si>
  <si>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</si>
  <si>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</si>
  <si>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</si>
  <si>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</si>
  <si>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</si>
  <si>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</si>
  <si>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</si>
  <si>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</si>
  <si>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</si>
  <si>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</si>
  <si>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</si>
  <si>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</si>
  <si>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</si>
  <si>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</si>
  <si>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</si>
  <si>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</si>
  <si>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</si>
  <si>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</si>
  <si>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</si>
  <si>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</si>
  <si>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</si>
  <si>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</si>
  <si>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</si>
  <si>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</si>
  <si>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</si>
  <si>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</si>
  <si>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</si>
  <si>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</si>
  <si>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</si>
  <si>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</si>
  <si>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</si>
  <si>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</si>
  <si>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</si>
  <si>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</si>
  <si>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</si>
  <si>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</si>
  <si>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</si>
  <si>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</si>
  <si>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</si>
  <si>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</si>
  <si>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</si>
  <si>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</si>
  <si>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</si>
  <si>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</si>
  <si>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安宁市市容环境卫生管理站</t>
  </si>
  <si>
    <t/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</si>
  <si>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</si>
  <si>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</si>
  <si>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</si>
  <si>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</si>
  <si>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</si>
  <si>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</si>
  <si>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</si>
  <si>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</si>
  <si>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</si>
  <si>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</si>
  <si>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</si>
  <si>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</si>
  <si>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</si>
  <si>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</si>
  <si>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</si>
  <si>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</si>
  <si>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</si>
  <si>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</si>
  <si>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</si>
  <si>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</si>
  <si>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</si>
  <si>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</si>
  <si>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</si>
  <si>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</si>
  <si>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</si>
  <si>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</si>
  <si>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</si>
  <si>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</si>
  <si>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</si>
  <si>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</si>
  <si>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</si>
  <si>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</si>
  <si>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</si>
  <si>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</si>
  <si>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21205</t>
  </si>
  <si>
    <t xml:space="preserve">  城乡社区环境卫生</t>
  </si>
  <si>
    <t>2120501</t>
  </si>
  <si>
    <t xml:space="preserve">    城乡社区环境卫生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</si>
  <si>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</si>
  <si>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</si>
  <si>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</si>
  <si>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</si>
  <si>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</si>
  <si>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</si>
  <si>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</si>
  <si>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</si>
  <si>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</si>
  <si>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</si>
  <si>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</si>
  <si>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</si>
  <si>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</si>
  <si>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</si>
  <si>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</si>
  <si>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</si>
  <si>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</si>
  <si>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</si>
  <si>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</si>
  <si>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</si>
  <si>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</si>
  <si>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</si>
  <si>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</si>
  <si>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</si>
  <si>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</si>
  <si>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</si>
  <si>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</si>
  <si>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</si>
  <si>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</si>
  <si>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</si>
  <si>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</si>
  <si>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</si>
  <si>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</si>
  <si>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</si>
  <si>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</si>
  <si>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</si>
  <si>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</si>
  <si>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</si>
  <si>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</si>
  <si>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</si>
  <si>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</si>
  <si>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</si>
  <si>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</si>
  <si>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</si>
  <si>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</si>
  <si>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</si>
  <si>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</si>
  <si>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</si>
  <si>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</si>
  <si>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</si>
  <si>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</si>
  <si>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</si>
  <si>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</si>
  <si>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</si>
  <si>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</si>
  <si>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</si>
  <si>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</si>
  <si>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</si>
  <si>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</si>
  <si>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安宁市市容环境卫生管理站属于财政差额补贴事业单位，无“三公”经费预算支出，故此表为空表。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</si>
  <si>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</si>
  <si>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</si>
  <si>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</si>
  <si>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</si>
  <si>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</si>
  <si>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</si>
  <si>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</si>
  <si>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</si>
  <si>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</si>
  <si>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</si>
  <si>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</si>
  <si>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</si>
  <si>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</si>
  <si>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</si>
  <si>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</si>
  <si>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</si>
  <si>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</si>
  <si>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</si>
  <si>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</si>
  <si>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</si>
  <si>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</si>
  <si>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</si>
  <si>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</si>
  <si>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</si>
  <si>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</si>
  <si>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</si>
  <si>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</si>
  <si>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</si>
  <si>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</si>
  <si>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</si>
  <si>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</si>
  <si>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</si>
  <si>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</si>
  <si>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</si>
  <si>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530181210000000018874</t>
  </si>
  <si>
    <t>对个人和家庭的补助</t>
  </si>
  <si>
    <t>事业单位离退休</t>
  </si>
  <si>
    <t xml:space="preserve">  30305</t>
  </si>
  <si>
    <t>生活补助</t>
  </si>
  <si>
    <t>530181241100002174547</t>
  </si>
  <si>
    <t>社会保障缴费经费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</si>
  <si>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</si>
  <si>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</si>
  <si>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</si>
  <si>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</si>
  <si>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</si>
  <si>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</si>
  <si>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</si>
  <si>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</si>
  <si>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</si>
  <si>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</si>
  <si>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</si>
  <si>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</si>
  <si>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城乡社区环境卫生</t>
  </si>
  <si>
    <t xml:space="preserve">  30112</t>
  </si>
  <si>
    <t>其他社会保障缴费</t>
  </si>
  <si>
    <t>530181241100002176524</t>
  </si>
  <si>
    <t>事业人员支出工资经费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</si>
  <si>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</si>
  <si>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</si>
  <si>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</si>
  <si>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</si>
  <si>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</si>
  <si>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</si>
  <si>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>530181241100002176738</t>
  </si>
  <si>
    <t>事业人员绩效工资经费</t>
  </si>
  <si>
    <t xml:space="preserve">  30107</t>
  </si>
  <si>
    <t>绩效工资</t>
  </si>
  <si>
    <t>530181241100002176755</t>
  </si>
  <si>
    <t>住房公积金经费</t>
  </si>
  <si>
    <t>住房公积金</t>
  </si>
  <si>
    <t xml:space="preserve">  30113</t>
  </si>
  <si>
    <t>530181241100002176794</t>
  </si>
  <si>
    <t>一般公用经费专项资金</t>
  </si>
  <si>
    <t xml:space="preserve">  30201</t>
  </si>
  <si>
    <t>办公费</t>
  </si>
  <si>
    <t xml:space="preserve">  30207</t>
  </si>
  <si>
    <t>邮电费</t>
  </si>
  <si>
    <t xml:space="preserve">  30229</t>
  </si>
  <si>
    <t>福利费</t>
  </si>
  <si>
    <t>530181241100002191513</t>
  </si>
  <si>
    <t>事业人员支出工资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</si>
  <si>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</si>
  <si>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</si>
  <si>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</si>
  <si>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</si>
  <si>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</si>
  <si>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</si>
  <si>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</si>
  <si>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</si>
  <si>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530181231100002040513</t>
  </si>
  <si>
    <t>购买压缩式垃圾车专项资金</t>
  </si>
  <si>
    <t>30201</t>
  </si>
  <si>
    <t>530181231100002399801</t>
  </si>
  <si>
    <t>环卫日常工作专项资金</t>
  </si>
  <si>
    <t>530181241100002176855</t>
  </si>
  <si>
    <t>环卫日常工作运行维护专项经费</t>
  </si>
  <si>
    <t>30213</t>
  </si>
  <si>
    <t>维修（护）费</t>
  </si>
  <si>
    <t>30214</t>
  </si>
  <si>
    <t>租赁费</t>
  </si>
  <si>
    <t>30218</t>
  </si>
  <si>
    <t>专用材料费</t>
  </si>
  <si>
    <t>30227</t>
  </si>
  <si>
    <t>委托业务费</t>
  </si>
  <si>
    <t>312 民生类</t>
  </si>
  <si>
    <t>530181241100002183037</t>
  </si>
  <si>
    <t>遗属生活补助经费</t>
  </si>
  <si>
    <t>死亡抚恤</t>
  </si>
  <si>
    <t>30304</t>
  </si>
  <si>
    <t>抚恤金</t>
  </si>
  <si>
    <t>313 事业发展类</t>
  </si>
  <si>
    <t>530181221100001127145</t>
  </si>
  <si>
    <t>2022年7－9月份工作开展专项资金</t>
  </si>
  <si>
    <t>30202</t>
  </si>
  <si>
    <t>印刷费</t>
  </si>
  <si>
    <t>530181231100001768773</t>
  </si>
  <si>
    <t>一般公用经费支出</t>
  </si>
  <si>
    <t>530181231100001768949</t>
  </si>
  <si>
    <t>2023年社会保障缴费支出</t>
  </si>
  <si>
    <t>30108</t>
  </si>
  <si>
    <t>30109</t>
  </si>
  <si>
    <t>30110</t>
  </si>
  <si>
    <t>30111</t>
  </si>
  <si>
    <t>30112</t>
  </si>
  <si>
    <t>530181231100001768952</t>
  </si>
  <si>
    <t>2023年工资福利支出</t>
  </si>
  <si>
    <t>30101</t>
  </si>
  <si>
    <t>530181231100001768974</t>
  </si>
  <si>
    <t>2023年绩效工资</t>
  </si>
  <si>
    <t>30107</t>
  </si>
  <si>
    <t>530181241100002538155</t>
  </si>
  <si>
    <t>2022年10月份工作开展专项资金（2023年部门人员奖励性绩效工资）</t>
  </si>
  <si>
    <t>530181241100002538316</t>
  </si>
  <si>
    <t>2022年10月份工作开展专项资金（2023年部门人员单位部分保险）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</si>
  <si>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</si>
  <si>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</si>
  <si>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</si>
  <si>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</si>
  <si>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</si>
  <si>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</si>
  <si>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</si>
  <si>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</si>
  <si>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</si>
  <si>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</si>
  <si>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遗属生活补助经费</t>
  </si>
  <si>
    <t>发放安宁市市容环境卫生管理站2024年遗属生活补助，保障遗属生活。</t>
  </si>
  <si>
    <t>产出指标</t>
  </si>
  <si>
    <t>数量指标</t>
  </si>
  <si>
    <t>遗属人员数量</t>
  </si>
  <si>
    <t>=</t>
  </si>
  <si>
    <t>人</t>
  </si>
  <si>
    <t>定量指标</t>
  </si>
  <si>
    <t>遗属人员4人</t>
  </si>
  <si>
    <t>质量指标</t>
  </si>
  <si>
    <t>遗属生活补助发放及时率</t>
  </si>
  <si>
    <t>&gt;=</t>
  </si>
  <si>
    <t>%</t>
  </si>
  <si>
    <t>遗属生活补助发放及时率大于等于100%</t>
  </si>
  <si>
    <t>效益指标</t>
  </si>
  <si>
    <t>可持续影响指标</t>
  </si>
  <si>
    <t>保障遗属生活，提高遗属生活水平</t>
  </si>
  <si>
    <t>是/否</t>
  </si>
  <si>
    <t>定性指标</t>
  </si>
  <si>
    <t>满意度指标</t>
  </si>
  <si>
    <t>服务对象满意度指标</t>
  </si>
  <si>
    <t>遗属满意度</t>
  </si>
  <si>
    <t>遗属满意度大于等于99%</t>
  </si>
  <si>
    <t xml:space="preserve">  环卫日常工作运行维护专项经费</t>
  </si>
  <si>
    <t>1.采取“322”作业模式，每日对城区机扫道路实施洒水降尘3次、高压冲洗2次、机械化洗扫2次，每周对城区道路护栏全面清洗1次、人行道高压冲洗1次，城区机械化吸扫率不断提升，道路扬尘得到有效控制；2.持续抓好城市道路清扫保洁工作，强化监督管理，全面提高环卫机械化作业水平。做到零星垃圾10分钟内清除，城区1877套果皮箱适时清掏、每日清洗，主城区75个公共垃圾分类收集点每周循环清洗2次；3.做好全国文明（典范）城市、国家园林城市复审，国家生态园林城市创建工作，按照全国文明城市标准常态化开展各项环卫日常工作：一是对城市主次干道进行常态化清扫保洁，每日清晨、中午2次大扫除，全日保洁，二是对环卫设施及城市家俱每日1次以上循环擦洗，做到整洁无积尘；三是对城市道路每日机械化洗扫2次，结合道路情况开展冲洗除尘、喷雾降尘工作1-2次，四是加强主城区垃圾收集工作，每日对城区363个生活垃圾收集服务点一日一清，75个公共垃圾点进行二次清运，确保收集容器不满溢；五是严格执行创文及防疫标准对环卫设施进行药物消杀，坚持每天垃圾收转运完毕后冲洗场地，喷洒消杀药物。</t>
  </si>
  <si>
    <t>城市道路U型断面清扫保洁面积</t>
  </si>
  <si>
    <t>平方米</t>
  </si>
  <si>
    <t>城市道路U型断面清扫保洁面积大于等于523.52</t>
  </si>
  <si>
    <t>每日机械化洗扫</t>
  </si>
  <si>
    <t>次</t>
  </si>
  <si>
    <t>每日机械化洗扫2次</t>
  </si>
  <si>
    <t>集中收运处置生活垃圾</t>
  </si>
  <si>
    <t>吨</t>
  </si>
  <si>
    <t>集中收运处置生活垃圾大于等于10吨</t>
  </si>
  <si>
    <t>开展道路大扫除</t>
  </si>
  <si>
    <t>开展道路大扫除大于等于300次</t>
  </si>
  <si>
    <t>租用环卫作业用车</t>
  </si>
  <si>
    <t>辆</t>
  </si>
  <si>
    <t>租用环卫作业用车3辆</t>
  </si>
  <si>
    <t>生活垃圾无害化处理率</t>
  </si>
  <si>
    <t>生活垃圾无害化处理率达100%</t>
  </si>
  <si>
    <t>机械化清扫率</t>
  </si>
  <si>
    <t>机械化清扫率达95%</t>
  </si>
  <si>
    <t>社会效益指标</t>
  </si>
  <si>
    <t>高标准抓好城市公厕管护、垃圾清运和道路清扫保洁工作，确保环境卫生质量不滑坡</t>
  </si>
  <si>
    <t>高标准抓好城市公厕管护、垃圾清运和道路清扫保洁工作，确保环境</t>
  </si>
  <si>
    <t>提高安宁市粪便处理能力，美化安宁市城市环境</t>
  </si>
  <si>
    <t>对城市公厕改造及新建，不断优化更新城市公厕“面貌”，切实抓好公厕“六无六有”达标</t>
  </si>
  <si>
    <t>对城市公厕改造及新建，不断优化更新城市公厕“面貌”，切实抓好</t>
  </si>
  <si>
    <t>深入实施智慧环卫，提升工作效率，提升环卫工作整体效能</t>
  </si>
  <si>
    <t>市民满意度</t>
  </si>
  <si>
    <t>市民满意度大于等于97%</t>
  </si>
  <si>
    <t>按照环卫作业规范及质量标准常态化做好523.52万平方米城市道路U型断面清扫保洁工作，确保卫生达标，并常态长效保持；加大机械化作业力度，对城区可实施机械化作业的道路保洁面积实施机械化作业；做好城区生活垃圾收转运工作，督促各街道实施密闭运输，日产日清；持续抓好城市道路清扫保洁工作，强化监督管理，全面提高环卫机械化作业水平。</t>
  </si>
  <si>
    <t>购买复印机</t>
  </si>
  <si>
    <t>台</t>
  </si>
  <si>
    <t>购买复印机1台</t>
  </si>
  <si>
    <t>购买电脑</t>
  </si>
  <si>
    <t>购买电脑2台</t>
  </si>
  <si>
    <t>购买复印纸</t>
  </si>
  <si>
    <t>40</t>
  </si>
  <si>
    <t>件</t>
  </si>
  <si>
    <t>购买复印纸40件</t>
  </si>
  <si>
    <t>确保卫生达标，并常态长效保持</t>
  </si>
  <si>
    <t>98</t>
  </si>
  <si>
    <t>提升城区道路机械化作业质量，机械化清扫率</t>
  </si>
  <si>
    <t>95</t>
  </si>
  <si>
    <t>质量达“四无”标准</t>
  </si>
  <si>
    <t>达标</t>
  </si>
  <si>
    <t>质量达“四无”标准（可视范围内无废弃物、无污物、无积水、无痰迹）</t>
  </si>
  <si>
    <t>持续抓好城市道路清扫保洁工作，强化监督管理，全面提高环卫机械化作业水平</t>
  </si>
  <si>
    <t>全面提高</t>
  </si>
  <si>
    <t>做好城区生活垃圾收转运工作，督促各街道实施密闭运输，日产日清</t>
  </si>
  <si>
    <t>进一步</t>
  </si>
  <si>
    <t>社会公众满意度</t>
  </si>
  <si>
    <t>反映社会公众对部门（单位）履职情况的满意程度</t>
  </si>
  <si>
    <t>通过无害化处理，营造干净舒适的人居环境，日均收集处理生活垃圾348.11吨，生活垃圾无害化处理率达100%。</t>
  </si>
  <si>
    <t>购买压缩式垃圾车</t>
  </si>
  <si>
    <t>购买压缩式垃圾车3辆</t>
  </si>
  <si>
    <t>100</t>
  </si>
  <si>
    <t>成本指标</t>
  </si>
  <si>
    <t>经济成本指标</t>
  </si>
  <si>
    <t>52</t>
  </si>
  <si>
    <t>万元/辆</t>
  </si>
  <si>
    <t>每辆压缩式垃圾车成本52万元</t>
  </si>
  <si>
    <t>通过无害化处理，营造干净舒适的人居环境</t>
  </si>
  <si>
    <t>进一步提高</t>
  </si>
  <si>
    <t>市民满意度大于等于95%</t>
  </si>
  <si>
    <t>持续抓好城市道路清扫保洁工作，强化监督管理，全面提高环卫机械化作业水平。做到零星垃圾10分钟内清除，城区1877套果皮箱适时清掏、每日清洗，主城区75个公共垃圾分类收集点每周循环清洗2次。一是对城市主次干道进行常态化清扫保洁，每日清晨、中午2次大扫除，全日保洁（主要道路16小时、次要道路13小时），做到道路路面干净整洁，质量达“四无”标准（可视范围内无废弃物、无污物、无积水、无痰迹）；二是对环卫设施及城市家具每日1次以上循环擦洗，做到整洁无积尘；三是对城市道路每日机械化洗扫2次，结合道路情况开展冲洗除尘、喷雾降尘工作1-2次，每周完成城区道路护栏全面清洗1次，道路路面及附属设施做到干净整洁；四是加强主城区垃圾收集工作，每日对城区363个生活垃圾收集服务点一日一清，75个公共垃圾点进行二次清运，确保收集容器不满溢；五是严格执行创文及防疫标准对环卫设施进行药物消杀，坚持每天垃圾收转运完毕后冲洗场地，喷洒消杀药物。</t>
  </si>
  <si>
    <t>城市道路每日机械化洗扫次数</t>
  </si>
  <si>
    <t>城市道路每日机械化洗扫2次</t>
  </si>
  <si>
    <t>每周完成城区道路护栏全面清洗次数</t>
  </si>
  <si>
    <t>每周完成城区道路护栏全面清洗1次</t>
  </si>
  <si>
    <t>进一步督促</t>
  </si>
  <si>
    <t>市民满意度指标</t>
  </si>
  <si>
    <t>市民满意度指标大于等于98%</t>
  </si>
  <si>
    <t>保障部门正常运转</t>
  </si>
  <si>
    <t>部门在职人员数量</t>
  </si>
  <si>
    <t>部门在职人员9人</t>
  </si>
  <si>
    <t>进一步保障</t>
  </si>
  <si>
    <t>部门人员满意度</t>
  </si>
  <si>
    <t>部门人员满意度等于100%</t>
  </si>
  <si>
    <t>部门人员单位部分保险</t>
  </si>
  <si>
    <t>保障部门人员单位部分养老保险、职业年金、医疗保险、公务员医疗补助、失业保险、工伤保险</t>
  </si>
  <si>
    <t>部门人员奖励性绩效工资</t>
  </si>
  <si>
    <t>保障部门人员部门人员奖励性绩效工资</t>
  </si>
  <si>
    <t>保障部门工作正常开展</t>
  </si>
  <si>
    <t>进一步提高工作效率</t>
  </si>
  <si>
    <t>工资福利支出</t>
  </si>
  <si>
    <t>保障部门人员工资支出</t>
  </si>
  <si>
    <t>保障部门人员工资福利，进一步提高工作效率</t>
  </si>
  <si>
    <t>社会保障缴费支出</t>
  </si>
  <si>
    <t>保障部门社会保障缴费</t>
  </si>
  <si>
    <t>部门人员绩效工资</t>
  </si>
  <si>
    <t>保障部门人员部门人员绩效工资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</si>
  <si>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</si>
  <si>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</si>
  <si>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</si>
  <si>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</si>
  <si>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</si>
  <si>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</si>
  <si>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>按照相关行业管理规范和国家卫生城市标准，稳步有序组织实施好城市道路清扫保洁、公厕免费开放及日常管理维护、城乡环境卫生统筹督查、城乡生活垃圾收运处置、粪便无害化处理等各项常规工作。具体为：
（一）负责对全市市容环境卫生工作的监督、管理、协调、指导；
（二）负责城区主次道路的清扫保洁工作；
（三）负责城市垃圾收集、转运处理；
（四）负责城市化粪池清掏、粪便无害化处理；
（五）负责城市公厕的日常管理及巡查考核工作；
（六）负责城市市容环境卫生法律、法规的宣传；
（七）负责城市环卫设施的建设和管护。</t>
  </si>
  <si>
    <t>根据三定方案归纳</t>
  </si>
  <si>
    <t>总体绩效目标
（2024-2026年期间）</t>
  </si>
  <si>
    <t>（一）优化人员队伍，加强上下联动做好安全、维稳、宣传培训工作，抓好重大时期安全生产、综治维稳、舆情监管工作，紧盯紧抓各个环节，落实落细各项措施。（二）优化作业设备，更换老旧环卫作业设备，购买垃圾压缩车辆，提高作业水平，提升环卫力量。（三）对城市公厕改造及新建，不断优化更新城市公厕“面貌”，切实抓好公厕“六无六有”达标，完善创新公厕管理服务机制。（四）持续推进粪便处理厂建设，解决现有粪便处理厂拆迁后异地新建问题，提高安宁市粪便处理能力，美化安宁市城市环境。（五）深入实施智慧环卫，提升工作效率。将环卫站人、财、物、设备纳入智慧环卫平台管理，通过智慧环卫平台，进一步提高信息化和智慧化管理水平，提升环卫工作整体效能。</t>
  </si>
  <si>
    <t>根据部门职责，中长期规划，各级党委，各级政府要求归纳</t>
  </si>
  <si>
    <t>部门年度目标</t>
  </si>
  <si>
    <t>预算年度（2024年）
绩效目标</t>
  </si>
  <si>
    <t>持续保持和巩固全国文明城市创建成果。结合全国文明城市建设指标要求，高标准抓好城市公厕管护、垃圾清运和道路清扫保洁工作，确保环境卫生质量不滑坡。按照环卫作业规范及质量标准常态化做好523.52万平方米城市道路U型断面清扫保洁工作，确保卫生达标，并常态长效保持；加大机械化作业力度，对城区可实施机械化作业的道路保洁面积实施机械化作业；做好城区生活垃圾收转运工作，督促各街道实施密闭运输，日产日清；持续抓好城市道路清扫保洁工作，强化监督管理，全面提高环卫机械化作业水平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</si>
  <si>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</si>
  <si>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</si>
  <si>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</si>
  <si>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</si>
  <si>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</si>
  <si>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</si>
  <si>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</si>
  <si>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</si>
  <si>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</si>
  <si>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环卫站机构正常运转人员运行费</t>
  </si>
  <si>
    <t>环卫站机关人员运转经费，保障机构日常工作运转及人员的工资福利。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</si>
  <si>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</si>
  <si>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</si>
  <si>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</si>
  <si>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</si>
  <si>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</si>
  <si>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523.52</t>
  </si>
  <si>
    <t>达标得满分，不达标酌情扣分</t>
  </si>
  <si>
    <t>单位日常工作及三定方案</t>
  </si>
  <si>
    <t>348</t>
  </si>
  <si>
    <t>300</t>
  </si>
  <si>
    <t>97</t>
  </si>
  <si>
    <t xml:space="preserve">市民满意度大于等于97%
</t>
  </si>
  <si>
    <t>问卷调查</t>
  </si>
  <si>
    <t>单位遗属数量</t>
  </si>
  <si>
    <t>发放遗属生活补助</t>
  </si>
  <si>
    <t>遗属生活水平</t>
  </si>
  <si>
    <t>遗属问卷调查</t>
  </si>
  <si>
    <t>本年政府性基金预算支出</t>
  </si>
  <si>
    <t>本单位2024年无政府性基金预算支出，故此表无数据。</t>
  </si>
  <si>
    <t>本年国有资本经营预算</t>
  </si>
  <si>
    <t>本单位2024年无国有资本经营预算支出，故此表无数据。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</si>
  <si>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</si>
  <si>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</si>
  <si>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</si>
  <si>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</si>
  <si>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</si>
  <si>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</si>
  <si>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</si>
  <si>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</si>
  <si>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</si>
  <si>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本单位2024年无政府采购预算，故此表无数据。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</si>
  <si>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</si>
  <si>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</si>
  <si>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</si>
  <si>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</si>
  <si>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</si>
  <si>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本单位2024年无部门政府购买服务预算，故此表无数据。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</si>
  <si>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</si>
  <si>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</si>
  <si>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</si>
  <si>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</si>
  <si>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</si>
  <si>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</si>
  <si>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</si>
  <si>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</si>
  <si>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</si>
  <si>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</si>
  <si>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</si>
  <si>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</si>
  <si>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</si>
  <si>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</si>
  <si>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</si>
  <si>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</si>
  <si>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</si>
  <si>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</si>
  <si>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</si>
  <si>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</si>
  <si>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本单位2024年无新增资产配置，故此表无数据。</t>
  </si>
  <si>
    <t>上级补助</t>
  </si>
  <si>
    <t>本单位2024年无上级补助项目支出预算，故此表无数据。</t>
  </si>
  <si>
    <t>项目级次</t>
  </si>
  <si>
    <t>2024年</t>
  </si>
  <si>
    <t>2025年</t>
  </si>
  <si>
    <t>2026年</t>
  </si>
  <si>
    <t>本单位2024年无部门项目中期规划预算表，故此表无数据。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</si>
</sst>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"/>
    <numFmt numFmtId="181" formatCode="#,##0.00_ ;[Red]\-#,##0.00\ "/>
  </numFmts>
  <fonts count="61">
    <font>
      <sz val="10"/>
      <name val="Arial"/>
      <charset val="0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11"/>
      <name val="宋体"/>
      <charset val="1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4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2"/>
      <color rgb="FF000000"/>
      <name val="方正黑体_GBK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2" fillId="6" borderId="33" applyNumberFormat="0" applyAlignment="0" applyProtection="0">
      <alignment vertical="center"/>
    </xf>
    <xf numFmtId="0" fontId="53" fillId="6" borderId="32" applyNumberFormat="0" applyAlignment="0" applyProtection="0">
      <alignment vertical="center"/>
    </xf>
    <xf numFmtId="0" fontId="54" fillId="7" borderId="34" applyNumberFormat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6" fillId="0" borderId="0">
      <alignment vertical="top"/>
      <protection locked="0"/>
    </xf>
    <xf numFmtId="0" fontId="0" fillId="0" borderId="0"/>
    <xf numFmtId="0" fontId="10" fillId="0" borderId="0"/>
    <xf numFmtId="0" fontId="10" fillId="0" borderId="0"/>
  </cellStyleXfs>
  <cellXfs count="405">
    <xf numFmtId="0" fontId="0" fillId="0" borderId="0" xfId="0"/>
    <xf numFmtId="0" fontId="1" fillId="0" borderId="0" xfId="51" applyFont="1" applyFill="1" applyBorder="1" applyAlignment="1" applyProtection="1"/>
    <xf numFmtId="49" fontId="2" fillId="0" borderId="0" xfId="51" applyNumberFormat="1" applyFont="1" applyFill="1" applyBorder="1" applyAlignment="1" applyProtection="1"/>
    <xf numFmtId="0" fontId="2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 vertical="center"/>
      <protection locked="0"/>
    </xf>
    <xf numFmtId="0" fontId="4" fillId="0" borderId="0" xfId="51" applyFont="1" applyFill="1" applyBorder="1" applyAlignment="1" applyProtection="1">
      <alignment horizontal="center" vertical="center"/>
    </xf>
    <xf numFmtId="0" fontId="3" fillId="0" borderId="0" xfId="51" applyFont="1" applyFill="1" applyBorder="1" applyAlignment="1" applyProtection="1">
      <alignment horizontal="left" vertical="center"/>
      <protection locked="0"/>
    </xf>
    <xf numFmtId="0" fontId="3" fillId="0" borderId="0" xfId="51" applyFont="1" applyFill="1" applyBorder="1" applyAlignment="1" applyProtection="1">
      <alignment horizontal="left" vertical="center"/>
    </xf>
    <xf numFmtId="0" fontId="5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/>
      <protection locked="0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/>
    </xf>
    <xf numFmtId="0" fontId="5" fillId="0" borderId="3" xfId="51" applyFont="1" applyFill="1" applyBorder="1" applyAlignment="1" applyProtection="1">
      <alignment horizontal="center" vertical="center"/>
    </xf>
    <xf numFmtId="0" fontId="5" fillId="0" borderId="4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 wrapText="1"/>
      <protection locked="0"/>
    </xf>
    <xf numFmtId="0" fontId="5" fillId="0" borderId="5" xfId="5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51" applyFont="1" applyFill="1" applyBorder="1" applyAlignment="1" applyProtection="1">
      <alignment horizontal="center" vertical="center" wrapText="1"/>
      <protection locked="0"/>
    </xf>
    <xf numFmtId="0" fontId="5" fillId="0" borderId="8" xfId="5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1" xfId="51" applyFont="1" applyFill="1" applyBorder="1" applyAlignment="1" applyProtection="1">
      <alignment horizontal="center" vertical="center"/>
    </xf>
    <xf numFmtId="0" fontId="3" fillId="0" borderId="11" xfId="51" applyFont="1" applyFill="1" applyBorder="1" applyAlignment="1" applyProtection="1">
      <alignment horizontal="left" vertical="center" wrapText="1"/>
      <protection locked="0"/>
    </xf>
    <xf numFmtId="0" fontId="7" fillId="0" borderId="11" xfId="51" applyFont="1" applyFill="1" applyBorder="1" applyAlignment="1" applyProtection="1">
      <alignment horizontal="left" vertical="center"/>
      <protection locked="0"/>
    </xf>
    <xf numFmtId="4" fontId="7" fillId="0" borderId="11" xfId="5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51" applyFont="1" applyFill="1" applyBorder="1" applyAlignment="1" applyProtection="1">
      <alignment horizontal="left" vertical="center" wrapText="1"/>
      <protection locked="0"/>
    </xf>
    <xf numFmtId="0" fontId="3" fillId="0" borderId="5" xfId="51" applyFont="1" applyFill="1" applyBorder="1" applyAlignment="1" applyProtection="1">
      <alignment vertical="center" wrapText="1"/>
    </xf>
    <xf numFmtId="0" fontId="3" fillId="0" borderId="12" xfId="51" applyFont="1" applyFill="1" applyBorder="1" applyAlignment="1" applyProtection="1">
      <alignment horizontal="left" vertical="center" wrapText="1"/>
      <protection locked="0"/>
    </xf>
    <xf numFmtId="4" fontId="7" fillId="0" borderId="4" xfId="51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51" applyFont="1" applyFill="1" applyBorder="1" applyAlignment="1" applyProtection="1">
      <alignment vertical="center" wrapText="1"/>
    </xf>
    <xf numFmtId="0" fontId="7" fillId="0" borderId="12" xfId="51" applyFont="1" applyFill="1" applyBorder="1" applyAlignment="1" applyProtection="1">
      <alignment horizontal="center" vertical="center" wrapText="1"/>
      <protection locked="0"/>
    </xf>
    <xf numFmtId="0" fontId="7" fillId="0" borderId="12" xfId="51" applyFont="1" applyFill="1" applyBorder="1" applyAlignment="1" applyProtection="1">
      <alignment horizontal="left" vertical="center" wrapText="1"/>
      <protection locked="0"/>
    </xf>
    <xf numFmtId="0" fontId="8" fillId="0" borderId="0" xfId="51" applyFont="1" applyFill="1" applyAlignment="1" applyProtection="1">
      <alignment horizontal="left"/>
    </xf>
    <xf numFmtId="0" fontId="5" fillId="0" borderId="1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/>
    </xf>
    <xf numFmtId="0" fontId="5" fillId="0" borderId="8" xfId="51" applyFont="1" applyFill="1" applyBorder="1" applyAlignment="1" applyProtection="1">
      <alignment horizontal="center" vertical="center"/>
    </xf>
    <xf numFmtId="0" fontId="1" fillId="0" borderId="12" xfId="51" applyFont="1" applyFill="1" applyBorder="1" applyAlignment="1" applyProtection="1">
      <alignment horizontal="center" vertical="center"/>
    </xf>
    <xf numFmtId="0" fontId="1" fillId="0" borderId="4" xfId="51" applyFont="1" applyFill="1" applyBorder="1" applyAlignment="1" applyProtection="1">
      <alignment horizontal="center" vertical="center"/>
    </xf>
    <xf numFmtId="0" fontId="9" fillId="0" borderId="12" xfId="51" applyFont="1" applyFill="1" applyBorder="1" applyAlignment="1" applyProtection="1">
      <alignment vertical="center" wrapText="1"/>
      <protection locked="0"/>
    </xf>
    <xf numFmtId="0" fontId="3" fillId="0" borderId="12" xfId="51" applyFont="1" applyFill="1" applyBorder="1" applyAlignment="1" applyProtection="1">
      <alignment horizontal="left" vertical="center" wrapText="1"/>
    </xf>
    <xf numFmtId="0" fontId="3" fillId="0" borderId="4" xfId="51" applyFont="1" applyFill="1" applyBorder="1" applyAlignment="1" applyProtection="1">
      <alignment horizontal="right" vertical="center" wrapText="1"/>
    </xf>
    <xf numFmtId="0" fontId="3" fillId="0" borderId="13" xfId="51" applyFont="1" applyFill="1" applyBorder="1" applyAlignment="1" applyProtection="1">
      <alignment horizontal="right" vertical="center" wrapText="1"/>
      <protection locked="0"/>
    </xf>
    <xf numFmtId="0" fontId="3" fillId="0" borderId="14" xfId="51" applyFont="1" applyFill="1" applyBorder="1" applyAlignment="1" applyProtection="1">
      <alignment horizontal="right" vertical="center" wrapText="1"/>
      <protection locked="0"/>
    </xf>
    <xf numFmtId="0" fontId="1" fillId="0" borderId="12" xfId="51" applyFont="1" applyFill="1" applyBorder="1" applyAlignment="1" applyProtection="1">
      <alignment horizontal="center" vertical="center" wrapText="1"/>
      <protection locked="0"/>
    </xf>
    <xf numFmtId="0" fontId="7" fillId="0" borderId="12" xfId="51" applyFont="1" applyFill="1" applyBorder="1" applyAlignment="1" applyProtection="1">
      <alignment horizontal="left" vertical="center"/>
    </xf>
    <xf numFmtId="0" fontId="3" fillId="0" borderId="15" xfId="51" applyFont="1" applyFill="1" applyBorder="1" applyAlignment="1" applyProtection="1">
      <alignment horizontal="right" vertical="center" wrapText="1"/>
      <protection locked="0"/>
    </xf>
    <xf numFmtId="0" fontId="1" fillId="0" borderId="11" xfId="51" applyFont="1" applyFill="1" applyBorder="1" applyAlignment="1" applyProtection="1">
      <alignment horizontal="center" vertical="center"/>
      <protection locked="0"/>
    </xf>
    <xf numFmtId="0" fontId="3" fillId="0" borderId="11" xfId="51" applyFont="1" applyFill="1" applyBorder="1" applyAlignment="1" applyProtection="1">
      <alignment horizontal="right" vertical="center" wrapText="1"/>
    </xf>
    <xf numFmtId="0" fontId="3" fillId="0" borderId="1" xfId="51" applyFont="1" applyFill="1" applyBorder="1" applyAlignment="1" applyProtection="1">
      <alignment horizontal="right" vertical="center" wrapText="1"/>
      <protection locked="0"/>
    </xf>
    <xf numFmtId="0" fontId="3" fillId="0" borderId="12" xfId="51" applyFont="1" applyFill="1" applyBorder="1" applyAlignment="1" applyProtection="1">
      <alignment horizontal="right" vertical="center" wrapText="1"/>
      <protection locked="0"/>
    </xf>
    <xf numFmtId="0" fontId="3" fillId="0" borderId="8" xfId="51" applyFont="1" applyFill="1" applyBorder="1" applyAlignment="1" applyProtection="1">
      <alignment horizontal="right" vertical="center" wrapText="1"/>
      <protection locked="0"/>
    </xf>
    <xf numFmtId="0" fontId="10" fillId="0" borderId="0" xfId="54" applyFill="1" applyAlignment="1">
      <alignment vertical="center"/>
    </xf>
    <xf numFmtId="0" fontId="11" fillId="0" borderId="0" xfId="54" applyNumberFormat="1" applyFont="1" applyFill="1" applyBorder="1" applyAlignment="1" applyProtection="1">
      <alignment horizontal="right" vertical="center"/>
    </xf>
    <xf numFmtId="0" fontId="12" fillId="0" borderId="0" xfId="54" applyNumberFormat="1" applyFont="1" applyFill="1" applyBorder="1" applyAlignment="1" applyProtection="1">
      <alignment horizontal="center" vertical="center"/>
    </xf>
    <xf numFmtId="0" fontId="13" fillId="0" borderId="0" xfId="54" applyNumberFormat="1" applyFont="1" applyFill="1" applyBorder="1" applyAlignment="1" applyProtection="1">
      <alignment horizontal="left" vertical="center"/>
    </xf>
    <xf numFmtId="0" fontId="14" fillId="0" borderId="0" xfId="54" applyNumberFormat="1" applyFont="1" applyFill="1" applyBorder="1" applyAlignment="1" applyProtection="1">
      <alignment horizontal="left" vertical="center"/>
    </xf>
    <xf numFmtId="0" fontId="15" fillId="0" borderId="12" xfId="50" applyFont="1" applyFill="1" applyBorder="1" applyAlignment="1">
      <alignment horizontal="center" vertical="center" wrapText="1"/>
    </xf>
    <xf numFmtId="0" fontId="15" fillId="0" borderId="7" xfId="50" applyFont="1" applyFill="1" applyBorder="1" applyAlignment="1">
      <alignment horizontal="center" vertical="center" wrapText="1"/>
    </xf>
    <xf numFmtId="0" fontId="15" fillId="0" borderId="16" xfId="50" applyFont="1" applyFill="1" applyBorder="1" applyAlignment="1">
      <alignment horizontal="center" vertical="center" wrapText="1"/>
    </xf>
    <xf numFmtId="0" fontId="15" fillId="0" borderId="17" xfId="50" applyFont="1" applyFill="1" applyBorder="1" applyAlignment="1">
      <alignment horizontal="center" vertical="center" wrapText="1"/>
    </xf>
    <xf numFmtId="0" fontId="15" fillId="0" borderId="14" xfId="50" applyFont="1" applyFill="1" applyBorder="1" applyAlignment="1">
      <alignment horizontal="center" vertical="center" wrapText="1"/>
    </xf>
    <xf numFmtId="0" fontId="15" fillId="0" borderId="10" xfId="5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12" xfId="50" applyFont="1" applyFill="1" applyBorder="1" applyAlignment="1">
      <alignment vertical="center" wrapText="1"/>
    </xf>
    <xf numFmtId="0" fontId="15" fillId="0" borderId="12" xfId="50" applyFont="1" applyFill="1" applyBorder="1" applyAlignment="1">
      <alignment horizontal="left" vertical="center" wrapText="1" indent="1"/>
    </xf>
    <xf numFmtId="0" fontId="15" fillId="0" borderId="0" xfId="50" applyFont="1" applyFill="1" applyBorder="1" applyAlignment="1">
      <alignment horizontal="left" vertical="center" wrapText="1"/>
    </xf>
    <xf numFmtId="0" fontId="10" fillId="0" borderId="0" xfId="51" applyFont="1" applyFill="1" applyBorder="1" applyAlignment="1" applyProtection="1">
      <alignment vertical="center"/>
    </xf>
    <xf numFmtId="0" fontId="16" fillId="0" borderId="0" xfId="51" applyFont="1" applyFill="1" applyBorder="1" applyAlignment="1" applyProtection="1">
      <alignment vertical="top"/>
      <protection locked="0"/>
    </xf>
    <xf numFmtId="0" fontId="17" fillId="0" borderId="0" xfId="51" applyFont="1" applyFill="1" applyBorder="1" applyAlignment="1" applyProtection="1">
      <alignment horizontal="center" vertical="center"/>
    </xf>
    <xf numFmtId="0" fontId="18" fillId="0" borderId="0" xfId="51" applyFont="1" applyFill="1" applyBorder="1" applyAlignment="1" applyProtection="1">
      <alignment horizontal="center" vertical="center"/>
    </xf>
    <xf numFmtId="0" fontId="18" fillId="0" borderId="0" xfId="51" applyFont="1" applyFill="1" applyBorder="1" applyAlignment="1" applyProtection="1">
      <alignment horizontal="center" vertical="center"/>
      <protection locked="0"/>
    </xf>
    <xf numFmtId="0" fontId="16" fillId="0" borderId="0" xfId="51" applyFont="1" applyFill="1" applyBorder="1" applyAlignment="1" applyProtection="1">
      <alignment horizontal="left" vertical="center"/>
      <protection locked="0"/>
    </xf>
    <xf numFmtId="0" fontId="19" fillId="0" borderId="11" xfId="51" applyFont="1" applyFill="1" applyBorder="1" applyAlignment="1" applyProtection="1">
      <alignment horizontal="center" vertical="center" wrapText="1"/>
    </xf>
    <xf numFmtId="0" fontId="19" fillId="0" borderId="11" xfId="51" applyFont="1" applyFill="1" applyBorder="1" applyAlignment="1" applyProtection="1">
      <alignment horizontal="center" vertical="center"/>
      <protection locked="0"/>
    </xf>
    <xf numFmtId="0" fontId="19" fillId="0" borderId="2" xfId="51" applyFont="1" applyFill="1" applyBorder="1" applyAlignment="1" applyProtection="1">
      <alignment horizontal="center" vertical="center" wrapText="1"/>
    </xf>
    <xf numFmtId="0" fontId="19" fillId="0" borderId="3" xfId="51" applyFont="1" applyFill="1" applyBorder="1" applyAlignment="1" applyProtection="1">
      <alignment horizontal="center" vertical="center" wrapText="1"/>
    </xf>
    <xf numFmtId="0" fontId="19" fillId="0" borderId="4" xfId="51" applyFont="1" applyFill="1" applyBorder="1" applyAlignment="1" applyProtection="1">
      <alignment horizontal="center" vertical="center" wrapText="1"/>
    </xf>
    <xf numFmtId="0" fontId="20" fillId="0" borderId="11" xfId="51" applyFont="1" applyFill="1" applyBorder="1" applyAlignment="1" applyProtection="1">
      <alignment horizontal="center" vertical="center" wrapText="1"/>
    </xf>
    <xf numFmtId="0" fontId="20" fillId="0" borderId="11" xfId="51" applyFont="1" applyFill="1" applyBorder="1" applyAlignment="1" applyProtection="1">
      <alignment horizontal="center" vertical="center"/>
      <protection locked="0"/>
    </xf>
    <xf numFmtId="0" fontId="20" fillId="0" borderId="11" xfId="51" applyFont="1" applyFill="1" applyBorder="1" applyAlignment="1" applyProtection="1">
      <alignment horizontal="left" vertical="center" wrapText="1"/>
      <protection locked="0"/>
    </xf>
    <xf numFmtId="0" fontId="20" fillId="0" borderId="11" xfId="51" applyFont="1" applyFill="1" applyBorder="1" applyAlignment="1" applyProtection="1">
      <alignment horizontal="left" vertical="center" wrapText="1"/>
    </xf>
    <xf numFmtId="0" fontId="20" fillId="0" borderId="0" xfId="51" applyFont="1" applyFill="1" applyBorder="1" applyAlignment="1" applyProtection="1">
      <alignment horizontal="right" vertical="center"/>
      <protection locked="0"/>
    </xf>
    <xf numFmtId="0" fontId="21" fillId="0" borderId="0" xfId="51" applyFont="1" applyFill="1" applyBorder="1" applyAlignment="1" applyProtection="1">
      <alignment vertical="top"/>
      <protection locked="0"/>
    </xf>
    <xf numFmtId="0" fontId="10" fillId="0" borderId="0" xfId="51" applyFont="1" applyFill="1" applyBorder="1" applyAlignment="1" applyProtection="1"/>
    <xf numFmtId="0" fontId="22" fillId="0" borderId="0" xfId="0" applyFont="1" applyFill="1" applyAlignment="1">
      <alignment vertical="center"/>
    </xf>
    <xf numFmtId="0" fontId="23" fillId="0" borderId="0" xfId="51" applyFont="1" applyFill="1" applyBorder="1" applyAlignment="1" applyProtection="1"/>
    <xf numFmtId="0" fontId="23" fillId="0" borderId="0" xfId="51" applyFont="1" applyFill="1" applyBorder="1" applyAlignment="1" applyProtection="1">
      <alignment horizontal="right" vertical="center"/>
    </xf>
    <xf numFmtId="0" fontId="17" fillId="0" borderId="0" xfId="51" applyFont="1" applyFill="1" applyAlignment="1" applyProtection="1">
      <alignment horizontal="center" vertical="center"/>
    </xf>
    <xf numFmtId="0" fontId="20" fillId="0" borderId="0" xfId="51" applyFont="1" applyFill="1" applyBorder="1" applyAlignment="1" applyProtection="1">
      <alignment horizontal="left" vertical="center"/>
    </xf>
    <xf numFmtId="0" fontId="19" fillId="0" borderId="0" xfId="51" applyFont="1" applyFill="1" applyBorder="1" applyAlignment="1" applyProtection="1"/>
    <xf numFmtId="0" fontId="19" fillId="0" borderId="0" xfId="51" applyFont="1" applyFill="1" applyBorder="1" applyAlignment="1" applyProtection="1">
      <alignment vertical="center" wrapText="1"/>
    </xf>
    <xf numFmtId="0" fontId="19" fillId="0" borderId="1" xfId="51" applyFont="1" applyFill="1" applyBorder="1" applyAlignment="1" applyProtection="1">
      <alignment horizontal="center" vertical="center"/>
    </xf>
    <xf numFmtId="0" fontId="19" fillId="0" borderId="2" xfId="51" applyFont="1" applyFill="1" applyBorder="1" applyAlignment="1" applyProtection="1">
      <alignment horizontal="center" vertical="center"/>
    </xf>
    <xf numFmtId="0" fontId="19" fillId="0" borderId="3" xfId="51" applyFont="1" applyFill="1" applyBorder="1" applyAlignment="1" applyProtection="1">
      <alignment horizontal="center" vertical="center"/>
    </xf>
    <xf numFmtId="0" fontId="19" fillId="0" borderId="12" xfId="51" applyFont="1" applyFill="1" applyBorder="1" applyAlignment="1" applyProtection="1">
      <alignment horizontal="center" vertical="center"/>
    </xf>
    <xf numFmtId="0" fontId="19" fillId="0" borderId="8" xfId="51" applyFont="1" applyFill="1" applyBorder="1" applyAlignment="1" applyProtection="1">
      <alignment horizontal="center" vertical="center"/>
    </xf>
    <xf numFmtId="0" fontId="19" fillId="0" borderId="5" xfId="51" applyFont="1" applyFill="1" applyBorder="1" applyAlignment="1" applyProtection="1">
      <alignment horizontal="center" vertical="center"/>
    </xf>
    <xf numFmtId="0" fontId="19" fillId="0" borderId="1" xfId="51" applyFont="1" applyFill="1" applyBorder="1" applyAlignment="1" applyProtection="1">
      <alignment horizontal="center" vertical="center" wrapText="1"/>
    </xf>
    <xf numFmtId="0" fontId="19" fillId="0" borderId="18" xfId="51" applyFont="1" applyFill="1" applyBorder="1" applyAlignment="1" applyProtection="1">
      <alignment horizontal="center" vertical="center" wrapText="1"/>
    </xf>
    <xf numFmtId="0" fontId="21" fillId="0" borderId="18" xfId="51" applyFont="1" applyFill="1" applyBorder="1" applyAlignment="1" applyProtection="1">
      <alignment horizontal="center" vertical="center"/>
    </xf>
    <xf numFmtId="0" fontId="21" fillId="0" borderId="2" xfId="51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vertical="center" readingOrder="1"/>
      <protection locked="0"/>
    </xf>
    <xf numFmtId="0" fontId="21" fillId="0" borderId="20" xfId="0" applyFont="1" applyFill="1" applyBorder="1" applyAlignment="1" applyProtection="1">
      <alignment vertical="center" readingOrder="1"/>
      <protection locked="0"/>
    </xf>
    <xf numFmtId="0" fontId="21" fillId="0" borderId="21" xfId="0" applyFont="1" applyFill="1" applyBorder="1" applyAlignment="1" applyProtection="1">
      <alignment vertical="center" readingOrder="1"/>
      <protection locked="0"/>
    </xf>
    <xf numFmtId="0" fontId="16" fillId="0" borderId="11" xfId="51" applyFont="1" applyFill="1" applyBorder="1" applyAlignment="1" applyProtection="1">
      <alignment horizontal="right" vertical="center"/>
      <protection locked="0"/>
    </xf>
    <xf numFmtId="0" fontId="20" fillId="0" borderId="8" xfId="51" applyFont="1" applyFill="1" applyBorder="1" applyAlignment="1" applyProtection="1">
      <alignment vertical="center" wrapText="1"/>
    </xf>
    <xf numFmtId="0" fontId="20" fillId="0" borderId="8" xfId="51" applyFont="1" applyFill="1" applyBorder="1" applyAlignment="1" applyProtection="1">
      <alignment horizontal="right" vertical="center"/>
      <protection locked="0"/>
    </xf>
    <xf numFmtId="0" fontId="16" fillId="0" borderId="22" xfId="51" applyFont="1" applyFill="1" applyBorder="1" applyAlignment="1" applyProtection="1">
      <alignment horizontal="right" vertical="center"/>
      <protection locked="0"/>
    </xf>
    <xf numFmtId="0" fontId="20" fillId="0" borderId="11" xfId="51" applyFont="1" applyFill="1" applyBorder="1" applyAlignment="1" applyProtection="1">
      <alignment horizontal="right" vertical="center"/>
      <protection locked="0"/>
    </xf>
    <xf numFmtId="0" fontId="21" fillId="0" borderId="0" xfId="51" applyFont="1" applyFill="1" applyBorder="1" applyAlignment="1" applyProtection="1"/>
    <xf numFmtId="0" fontId="16" fillId="0" borderId="0" xfId="51" applyFont="1" applyFill="1" applyBorder="1" applyAlignment="1" applyProtection="1">
      <alignment horizontal="right"/>
    </xf>
    <xf numFmtId="0" fontId="19" fillId="0" borderId="8" xfId="51" applyFont="1" applyFill="1" applyBorder="1" applyAlignment="1" applyProtection="1">
      <alignment horizontal="center" vertical="center" wrapText="1"/>
    </xf>
    <xf numFmtId="0" fontId="19" fillId="0" borderId="11" xfId="5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3" fillId="0" borderId="0" xfId="51" applyFont="1" applyFill="1" applyBorder="1" applyAlignment="1" applyProtection="1">
      <alignment wrapText="1"/>
    </xf>
    <xf numFmtId="0" fontId="17" fillId="0" borderId="0" xfId="51" applyFont="1" applyFill="1" applyAlignment="1" applyProtection="1">
      <alignment horizontal="center" vertical="center" wrapText="1"/>
    </xf>
    <xf numFmtId="0" fontId="19" fillId="0" borderId="0" xfId="51" applyFont="1" applyFill="1" applyBorder="1" applyAlignment="1" applyProtection="1">
      <alignment wrapText="1"/>
    </xf>
    <xf numFmtId="0" fontId="19" fillId="0" borderId="12" xfId="51" applyFont="1" applyFill="1" applyBorder="1" applyAlignment="1" applyProtection="1">
      <alignment horizontal="center" vertical="center" wrapText="1"/>
    </xf>
    <xf numFmtId="180" fontId="20" fillId="0" borderId="12" xfId="51" applyNumberFormat="1" applyFont="1" applyFill="1" applyBorder="1" applyAlignment="1" applyProtection="1">
      <alignment horizontal="right" vertical="center"/>
      <protection locked="0"/>
    </xf>
    <xf numFmtId="0" fontId="20" fillId="0" borderId="12" xfId="51" applyFont="1" applyFill="1" applyBorder="1" applyAlignment="1" applyProtection="1">
      <alignment horizontal="left" vertical="center"/>
      <protection locked="0"/>
    </xf>
    <xf numFmtId="0" fontId="20" fillId="0" borderId="12" xfId="51" applyFont="1" applyFill="1" applyBorder="1" applyAlignment="1" applyProtection="1">
      <alignment horizontal="center" vertical="center"/>
      <protection locked="0"/>
    </xf>
    <xf numFmtId="180" fontId="20" fillId="0" borderId="12" xfId="51" applyNumberFormat="1" applyFont="1" applyFill="1" applyBorder="1" applyAlignment="1" applyProtection="1">
      <alignment horizontal="right" vertical="center"/>
    </xf>
    <xf numFmtId="0" fontId="20" fillId="0" borderId="12" xfId="51" applyFont="1" applyFill="1" applyBorder="1" applyAlignment="1" applyProtection="1">
      <alignment horizontal="left" vertical="center" wrapText="1"/>
    </xf>
    <xf numFmtId="180" fontId="20" fillId="0" borderId="12" xfId="51" applyNumberFormat="1" applyFont="1" applyFill="1" applyBorder="1" applyAlignment="1" applyProtection="1">
      <alignment vertical="center"/>
      <protection locked="0"/>
    </xf>
    <xf numFmtId="180" fontId="10" fillId="0" borderId="12" xfId="51" applyNumberFormat="1" applyFont="1" applyFill="1" applyBorder="1" applyAlignment="1" applyProtection="1"/>
    <xf numFmtId="0" fontId="6" fillId="0" borderId="0" xfId="0" applyFont="1" applyFill="1" applyBorder="1" applyAlignment="1">
      <alignment horizontal="left" vertical="center"/>
    </xf>
    <xf numFmtId="0" fontId="16" fillId="0" borderId="0" xfId="51" applyFont="1" applyFill="1" applyBorder="1" applyAlignment="1" applyProtection="1">
      <alignment vertical="top" wrapText="1"/>
      <protection locked="0"/>
    </xf>
    <xf numFmtId="0" fontId="10" fillId="0" borderId="0" xfId="51" applyFont="1" applyFill="1" applyBorder="1" applyAlignment="1" applyProtection="1">
      <alignment wrapText="1"/>
    </xf>
    <xf numFmtId="0" fontId="20" fillId="0" borderId="0" xfId="51" applyFont="1" applyFill="1" applyBorder="1" applyAlignment="1" applyProtection="1">
      <alignment horizontal="right" vertical="center" wrapText="1"/>
      <protection locked="0"/>
    </xf>
    <xf numFmtId="0" fontId="20" fillId="0" borderId="0" xfId="51" applyFont="1" applyFill="1" applyBorder="1" applyAlignment="1" applyProtection="1">
      <alignment horizontal="right" wrapText="1"/>
      <protection locked="0"/>
    </xf>
    <xf numFmtId="0" fontId="19" fillId="0" borderId="12" xfId="51" applyFont="1" applyFill="1" applyBorder="1" applyAlignment="1" applyProtection="1">
      <alignment horizontal="center" vertical="center" wrapText="1"/>
      <protection locked="0"/>
    </xf>
    <xf numFmtId="0" fontId="21" fillId="0" borderId="12" xfId="51" applyFont="1" applyFill="1" applyBorder="1" applyAlignment="1" applyProtection="1">
      <alignment horizontal="center" vertical="center" wrapText="1"/>
      <protection locked="0"/>
    </xf>
    <xf numFmtId="180" fontId="16" fillId="0" borderId="12" xfId="51" applyNumberFormat="1" applyFont="1" applyFill="1" applyBorder="1" applyAlignment="1" applyProtection="1">
      <alignment vertical="top"/>
      <protection locked="0"/>
    </xf>
    <xf numFmtId="0" fontId="20" fillId="0" borderId="0" xfId="51" applyFont="1" applyFill="1" applyBorder="1" applyAlignment="1" applyProtection="1">
      <alignment horizontal="right" vertical="center" wrapText="1"/>
    </xf>
    <xf numFmtId="0" fontId="20" fillId="0" borderId="0" xfId="51" applyFont="1" applyFill="1" applyBorder="1" applyAlignment="1" applyProtection="1">
      <alignment horizontal="right" wrapText="1"/>
    </xf>
    <xf numFmtId="0" fontId="17" fillId="0" borderId="0" xfId="51" applyFont="1" applyFill="1" applyBorder="1" applyAlignment="1" applyProtection="1">
      <alignment horizontal="center" vertical="center" wrapText="1"/>
    </xf>
    <xf numFmtId="0" fontId="19" fillId="0" borderId="13" xfId="51" applyFont="1" applyFill="1" applyBorder="1" applyAlignment="1" applyProtection="1">
      <alignment horizontal="center" vertical="center" wrapText="1"/>
    </xf>
    <xf numFmtId="0" fontId="19" fillId="0" borderId="23" xfId="51" applyFont="1" applyFill="1" applyBorder="1" applyAlignment="1" applyProtection="1">
      <alignment horizontal="center" vertical="center" wrapText="1"/>
    </xf>
    <xf numFmtId="0" fontId="19" fillId="0" borderId="5" xfId="51" applyFont="1" applyFill="1" applyBorder="1" applyAlignment="1" applyProtection="1">
      <alignment horizontal="center" vertical="center" wrapText="1"/>
    </xf>
    <xf numFmtId="0" fontId="19" fillId="0" borderId="24" xfId="51" applyFont="1" applyFill="1" applyBorder="1" applyAlignment="1" applyProtection="1">
      <alignment horizontal="center" vertical="center" wrapText="1"/>
    </xf>
    <xf numFmtId="0" fontId="19" fillId="0" borderId="0" xfId="51" applyFont="1" applyFill="1" applyBorder="1" applyAlignment="1" applyProtection="1">
      <alignment horizontal="center" vertical="center" wrapText="1"/>
    </xf>
    <xf numFmtId="0" fontId="19" fillId="0" borderId="15" xfId="51" applyFont="1" applyFill="1" applyBorder="1" applyAlignment="1" applyProtection="1">
      <alignment horizontal="center" vertical="center" wrapText="1"/>
    </xf>
    <xf numFmtId="0" fontId="19" fillId="0" borderId="25" xfId="51" applyFont="1" applyFill="1" applyBorder="1" applyAlignment="1" applyProtection="1">
      <alignment horizontal="center" vertical="center" wrapText="1"/>
    </xf>
    <xf numFmtId="0" fontId="20" fillId="0" borderId="8" xfId="51" applyFont="1" applyFill="1" applyBorder="1" applyAlignment="1" applyProtection="1">
      <alignment horizontal="left" vertical="center" wrapText="1"/>
    </xf>
    <xf numFmtId="0" fontId="20" fillId="0" borderId="15" xfId="51" applyFont="1" applyFill="1" applyBorder="1" applyAlignment="1" applyProtection="1">
      <alignment horizontal="left" vertical="center" wrapText="1"/>
    </xf>
    <xf numFmtId="0" fontId="24" fillId="0" borderId="15" xfId="51" applyFont="1" applyFill="1" applyBorder="1" applyAlignment="1" applyProtection="1">
      <alignment horizontal="left" vertical="center" wrapText="1"/>
    </xf>
    <xf numFmtId="0" fontId="20" fillId="0" borderId="15" xfId="51" applyFont="1" applyFill="1" applyBorder="1" applyAlignment="1" applyProtection="1">
      <alignment horizontal="right" vertical="center"/>
    </xf>
    <xf numFmtId="180" fontId="20" fillId="0" borderId="15" xfId="51" applyNumberFormat="1" applyFont="1" applyFill="1" applyBorder="1" applyAlignment="1" applyProtection="1">
      <alignment horizontal="right" vertical="center"/>
      <protection locked="0"/>
    </xf>
    <xf numFmtId="180" fontId="20" fillId="0" borderId="15" xfId="51" applyNumberFormat="1" applyFont="1" applyFill="1" applyBorder="1" applyAlignment="1" applyProtection="1">
      <alignment horizontal="right" vertical="center"/>
    </xf>
    <xf numFmtId="0" fontId="20" fillId="0" borderId="22" xfId="51" applyFont="1" applyFill="1" applyBorder="1" applyAlignment="1" applyProtection="1">
      <alignment horizontal="center" vertical="center"/>
    </xf>
    <xf numFmtId="0" fontId="20" fillId="0" borderId="25" xfId="51" applyFont="1" applyFill="1" applyBorder="1" applyAlignment="1" applyProtection="1">
      <alignment horizontal="left" vertical="center"/>
    </xf>
    <xf numFmtId="0" fontId="25" fillId="0" borderId="0" xfId="51" applyFont="1" applyFill="1" applyBorder="1" applyAlignment="1" applyProtection="1">
      <alignment horizontal="left"/>
    </xf>
    <xf numFmtId="0" fontId="20" fillId="0" borderId="0" xfId="51" applyFont="1" applyFill="1" applyBorder="1" applyAlignment="1" applyProtection="1">
      <alignment horizontal="right"/>
      <protection locked="0"/>
    </xf>
    <xf numFmtId="0" fontId="19" fillId="0" borderId="3" xfId="51" applyFont="1" applyFill="1" applyBorder="1" applyAlignment="1" applyProtection="1">
      <alignment horizontal="center" vertical="center" wrapText="1"/>
      <protection locked="0"/>
    </xf>
    <xf numFmtId="0" fontId="21" fillId="0" borderId="24" xfId="51" applyFont="1" applyFill="1" applyBorder="1" applyAlignment="1" applyProtection="1">
      <alignment horizontal="center" vertical="center" wrapText="1"/>
      <protection locked="0"/>
    </xf>
    <xf numFmtId="0" fontId="21" fillId="0" borderId="25" xfId="51" applyFont="1" applyFill="1" applyBorder="1" applyAlignment="1" applyProtection="1">
      <alignment horizontal="center" vertical="center" wrapText="1"/>
      <protection locked="0"/>
    </xf>
    <xf numFmtId="0" fontId="19" fillId="0" borderId="15" xfId="51" applyFont="1" applyFill="1" applyBorder="1" applyAlignment="1" applyProtection="1">
      <alignment horizontal="center" vertical="center" wrapText="1"/>
      <protection locked="0"/>
    </xf>
    <xf numFmtId="0" fontId="20" fillId="0" borderId="0" xfId="51" applyFont="1" applyFill="1" applyBorder="1" applyAlignment="1" applyProtection="1">
      <alignment horizontal="right" vertical="center"/>
    </xf>
    <xf numFmtId="0" fontId="20" fillId="0" borderId="0" xfId="51" applyFont="1" applyFill="1" applyBorder="1" applyAlignment="1" applyProtection="1">
      <alignment horizontal="right"/>
    </xf>
    <xf numFmtId="49" fontId="10" fillId="0" borderId="0" xfId="51" applyNumberFormat="1" applyFont="1" applyFill="1" applyBorder="1" applyAlignment="1" applyProtection="1"/>
    <xf numFmtId="49" fontId="26" fillId="0" borderId="0" xfId="51" applyNumberFormat="1" applyFont="1" applyFill="1" applyBorder="1" applyAlignment="1" applyProtection="1"/>
    <xf numFmtId="0" fontId="26" fillId="0" borderId="0" xfId="51" applyFont="1" applyFill="1" applyBorder="1" applyAlignment="1" applyProtection="1">
      <alignment horizontal="right"/>
    </xf>
    <xf numFmtId="0" fontId="23" fillId="0" borderId="0" xfId="51" applyFont="1" applyFill="1" applyBorder="1" applyAlignment="1" applyProtection="1">
      <alignment horizontal="right"/>
    </xf>
    <xf numFmtId="0" fontId="27" fillId="0" borderId="0" xfId="51" applyFont="1" applyFill="1" applyBorder="1" applyAlignment="1" applyProtection="1">
      <alignment horizontal="center" vertical="center" wrapText="1"/>
    </xf>
    <xf numFmtId="0" fontId="27" fillId="0" borderId="0" xfId="51" applyFont="1" applyFill="1" applyBorder="1" applyAlignment="1" applyProtection="1">
      <alignment horizontal="center" vertical="center"/>
    </xf>
    <xf numFmtId="0" fontId="20" fillId="0" borderId="0" xfId="51" applyFont="1" applyFill="1" applyBorder="1" applyAlignment="1" applyProtection="1">
      <alignment horizontal="left" vertical="center"/>
      <protection locked="0"/>
    </xf>
    <xf numFmtId="49" fontId="19" fillId="0" borderId="12" xfId="51" applyNumberFormat="1" applyFont="1" applyFill="1" applyBorder="1" applyAlignment="1" applyProtection="1">
      <alignment horizontal="center" vertical="center" wrapText="1"/>
    </xf>
    <xf numFmtId="49" fontId="19" fillId="0" borderId="12" xfId="51" applyNumberFormat="1" applyFont="1" applyFill="1" applyBorder="1" applyAlignment="1" applyProtection="1">
      <alignment horizontal="center" vertical="center"/>
    </xf>
    <xf numFmtId="181" fontId="20" fillId="0" borderId="12" xfId="51" applyNumberFormat="1" applyFont="1" applyFill="1" applyBorder="1" applyAlignment="1" applyProtection="1">
      <alignment horizontal="right" vertical="center"/>
    </xf>
    <xf numFmtId="181" fontId="20" fillId="0" borderId="12" xfId="51" applyNumberFormat="1" applyFont="1" applyFill="1" applyBorder="1" applyAlignment="1" applyProtection="1">
      <alignment horizontal="left" vertical="center" wrapText="1"/>
    </xf>
    <xf numFmtId="0" fontId="10" fillId="0" borderId="12" xfId="51" applyFont="1" applyFill="1" applyBorder="1" applyAlignment="1" applyProtection="1">
      <alignment horizontal="center" vertical="center"/>
    </xf>
    <xf numFmtId="49" fontId="21" fillId="0" borderId="0" xfId="51" applyNumberFormat="1" applyFont="1" applyFill="1" applyAlignment="1" applyProtection="1">
      <alignment horizontal="left" vertical="center"/>
    </xf>
    <xf numFmtId="0" fontId="28" fillId="2" borderId="0" xfId="51" applyFont="1" applyFill="1" applyBorder="1" applyAlignment="1" applyProtection="1">
      <alignment horizontal="center" vertical="center"/>
    </xf>
    <xf numFmtId="0" fontId="28" fillId="3" borderId="0" xfId="51" applyFont="1" applyFill="1" applyBorder="1" applyAlignment="1" applyProtection="1">
      <alignment horizontal="center" vertical="center"/>
    </xf>
    <xf numFmtId="0" fontId="3" fillId="2" borderId="0" xfId="51" applyFont="1" applyFill="1" applyBorder="1" applyAlignment="1" applyProtection="1">
      <alignment horizontal="left" vertical="center" wrapText="1"/>
    </xf>
    <xf numFmtId="0" fontId="28" fillId="2" borderId="0" xfId="51" applyFont="1" applyFill="1" applyBorder="1" applyAlignment="1" applyProtection="1">
      <alignment horizontal="left" vertical="center" wrapText="1"/>
    </xf>
    <xf numFmtId="0" fontId="28" fillId="2" borderId="0" xfId="51" applyFont="1" applyFill="1" applyBorder="1" applyAlignment="1" applyProtection="1">
      <alignment horizontal="left" vertical="center"/>
    </xf>
    <xf numFmtId="0" fontId="2" fillId="2" borderId="11" xfId="51" applyFont="1" applyFill="1" applyBorder="1" applyAlignment="1" applyProtection="1">
      <alignment horizontal="center" vertical="center"/>
    </xf>
    <xf numFmtId="0" fontId="2" fillId="2" borderId="2" xfId="51" applyFont="1" applyFill="1" applyBorder="1" applyAlignment="1" applyProtection="1">
      <alignment horizontal="left" vertical="center"/>
    </xf>
    <xf numFmtId="0" fontId="29" fillId="2" borderId="3" xfId="51" applyFont="1" applyFill="1" applyBorder="1" applyAlignment="1" applyProtection="1">
      <alignment horizontal="left" vertical="center"/>
    </xf>
    <xf numFmtId="0" fontId="29" fillId="2" borderId="4" xfId="51" applyFont="1" applyFill="1" applyBorder="1" applyAlignment="1" applyProtection="1">
      <alignment horizontal="left" vertical="center"/>
    </xf>
    <xf numFmtId="0" fontId="2" fillId="2" borderId="2" xfId="51" applyFont="1" applyFill="1" applyBorder="1" applyAlignment="1" applyProtection="1">
      <alignment horizontal="center" vertical="center"/>
    </xf>
    <xf numFmtId="0" fontId="2" fillId="2" borderId="3" xfId="51" applyFont="1" applyFill="1" applyBorder="1" applyAlignment="1" applyProtection="1">
      <alignment horizontal="left" vertical="center" wrapText="1"/>
    </xf>
    <xf numFmtId="49" fontId="5" fillId="0" borderId="11" xfId="51" applyNumberFormat="1" applyFont="1" applyFill="1" applyBorder="1" applyAlignment="1" applyProtection="1">
      <alignment horizontal="center" vertical="center" wrapText="1"/>
    </xf>
    <xf numFmtId="49" fontId="3" fillId="0" borderId="2" xfId="51" applyNumberFormat="1" applyFont="1" applyFill="1" applyBorder="1" applyAlignment="1" applyProtection="1">
      <alignment horizontal="left" vertical="center" wrapText="1"/>
    </xf>
    <xf numFmtId="49" fontId="3" fillId="0" borderId="3" xfId="51" applyNumberFormat="1" applyFont="1" applyFill="1" applyBorder="1" applyAlignment="1" applyProtection="1">
      <alignment horizontal="left" vertical="center" wrapText="1"/>
    </xf>
    <xf numFmtId="0" fontId="5" fillId="0" borderId="11" xfId="5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 wrapText="1"/>
    </xf>
    <xf numFmtId="0" fontId="3" fillId="0" borderId="3" xfId="51" applyFont="1" applyFill="1" applyBorder="1" applyAlignment="1" applyProtection="1">
      <alignment horizontal="left" vertical="center" wrapText="1"/>
    </xf>
    <xf numFmtId="0" fontId="30" fillId="0" borderId="2" xfId="51" applyFont="1" applyFill="1" applyBorder="1" applyAlignment="1" applyProtection="1">
      <alignment horizontal="left" vertical="center"/>
    </xf>
    <xf numFmtId="0" fontId="30" fillId="0" borderId="3" xfId="51" applyFont="1" applyFill="1" applyBorder="1" applyAlignment="1" applyProtection="1">
      <alignment horizontal="left" vertical="center"/>
    </xf>
    <xf numFmtId="49" fontId="5" fillId="0" borderId="18" xfId="51" applyNumberFormat="1" applyFont="1" applyFill="1" applyBorder="1" applyAlignment="1" applyProtection="1">
      <alignment horizontal="center" vertical="center" wrapText="1"/>
    </xf>
    <xf numFmtId="49" fontId="5" fillId="0" borderId="13" xfId="51" applyNumberFormat="1" applyFont="1" applyFill="1" applyBorder="1" applyAlignment="1" applyProtection="1">
      <alignment horizontal="center" vertical="center" wrapText="1"/>
    </xf>
    <xf numFmtId="0" fontId="5" fillId="0" borderId="18" xfId="51" applyFont="1" applyFill="1" applyBorder="1" applyAlignment="1" applyProtection="1">
      <alignment horizontal="center" vertical="center"/>
    </xf>
    <xf numFmtId="0" fontId="5" fillId="0" borderId="23" xfId="51" applyFont="1" applyFill="1" applyBorder="1" applyAlignment="1" applyProtection="1">
      <alignment horizontal="center" vertical="center"/>
    </xf>
    <xf numFmtId="0" fontId="5" fillId="0" borderId="13" xfId="51" applyFont="1" applyFill="1" applyBorder="1" applyAlignment="1" applyProtection="1">
      <alignment horizontal="center" vertical="center"/>
    </xf>
    <xf numFmtId="49" fontId="5" fillId="0" borderId="22" xfId="51" applyNumberFormat="1" applyFont="1" applyFill="1" applyBorder="1" applyAlignment="1" applyProtection="1">
      <alignment horizontal="center" vertical="center" wrapText="1"/>
    </xf>
    <xf numFmtId="49" fontId="5" fillId="0" borderId="15" xfId="51" applyNumberFormat="1" applyFont="1" applyFill="1" applyBorder="1" applyAlignment="1" applyProtection="1">
      <alignment horizontal="center" vertical="center" wrapText="1"/>
    </xf>
    <xf numFmtId="0" fontId="5" fillId="0" borderId="22" xfId="51" applyFont="1" applyFill="1" applyBorder="1" applyAlignment="1" applyProtection="1">
      <alignment horizontal="center" vertical="center"/>
    </xf>
    <xf numFmtId="0" fontId="5" fillId="0" borderId="25" xfId="51" applyFont="1" applyFill="1" applyBorder="1" applyAlignment="1" applyProtection="1">
      <alignment horizontal="center" vertical="center"/>
    </xf>
    <xf numFmtId="0" fontId="5" fillId="0" borderId="15" xfId="51" applyFont="1" applyFill="1" applyBorder="1" applyAlignment="1" applyProtection="1">
      <alignment horizontal="center" vertical="center"/>
    </xf>
    <xf numFmtId="0" fontId="3" fillId="0" borderId="18" xfId="51" applyFont="1" applyFill="1" applyBorder="1" applyAlignment="1" applyProtection="1">
      <alignment horizontal="center" vertical="center"/>
    </xf>
    <xf numFmtId="0" fontId="3" fillId="0" borderId="23" xfId="51" applyFont="1" applyFill="1" applyBorder="1" applyAlignment="1" applyProtection="1">
      <alignment horizontal="left" vertical="center"/>
    </xf>
    <xf numFmtId="0" fontId="3" fillId="0" borderId="13" xfId="51" applyFont="1" applyFill="1" applyBorder="1" applyAlignment="1" applyProtection="1">
      <alignment horizontal="left" vertical="center"/>
    </xf>
    <xf numFmtId="4" fontId="3" fillId="0" borderId="11" xfId="51" applyNumberFormat="1" applyFont="1" applyFill="1" applyBorder="1" applyAlignment="1" applyProtection="1">
      <alignment horizontal="right" vertical="center"/>
      <protection locked="0"/>
    </xf>
    <xf numFmtId="49" fontId="3" fillId="0" borderId="12" xfId="51" applyNumberFormat="1" applyFont="1" applyFill="1" applyBorder="1" applyAlignment="1" applyProtection="1">
      <alignment horizontal="left" vertical="center" wrapText="1"/>
    </xf>
    <xf numFmtId="0" fontId="3" fillId="0" borderId="12" xfId="51" applyFont="1" applyFill="1" applyBorder="1" applyAlignment="1" applyProtection="1">
      <alignment horizontal="center" vertical="center"/>
    </xf>
    <xf numFmtId="4" fontId="3" fillId="0" borderId="4" xfId="51" applyNumberFormat="1" applyFont="1" applyFill="1" applyBorder="1" applyAlignment="1" applyProtection="1">
      <alignment horizontal="right" vertical="center"/>
      <protection locked="0"/>
    </xf>
    <xf numFmtId="49" fontId="3" fillId="0" borderId="16" xfId="51" applyNumberFormat="1" applyFont="1" applyFill="1" applyBorder="1" applyAlignment="1" applyProtection="1">
      <alignment horizontal="left" vertical="center" wrapText="1"/>
    </xf>
    <xf numFmtId="49" fontId="3" fillId="0" borderId="14" xfId="51" applyNumberFormat="1" applyFont="1" applyFill="1" applyBorder="1" applyAlignment="1" applyProtection="1">
      <alignment horizontal="left" vertical="center" wrapText="1"/>
    </xf>
    <xf numFmtId="0" fontId="3" fillId="0" borderId="16" xfId="51" applyFont="1" applyFill="1" applyBorder="1" applyAlignment="1" applyProtection="1">
      <alignment horizontal="center" vertical="center"/>
    </xf>
    <xf numFmtId="0" fontId="3" fillId="0" borderId="17" xfId="51" applyFont="1" applyFill="1" applyBorder="1" applyAlignment="1" applyProtection="1">
      <alignment horizontal="center" vertical="center"/>
    </xf>
    <xf numFmtId="0" fontId="3" fillId="0" borderId="14" xfId="51" applyFont="1" applyFill="1" applyBorder="1" applyAlignment="1" applyProtection="1">
      <alignment horizontal="center" vertical="center"/>
    </xf>
    <xf numFmtId="0" fontId="30" fillId="0" borderId="26" xfId="51" applyFont="1" applyFill="1" applyBorder="1" applyAlignment="1" applyProtection="1">
      <alignment horizontal="left" vertical="center"/>
    </xf>
    <xf numFmtId="0" fontId="30" fillId="0" borderId="0" xfId="51" applyFont="1" applyFill="1" applyBorder="1" applyAlignment="1" applyProtection="1">
      <alignment horizontal="left" vertical="center"/>
    </xf>
    <xf numFmtId="0" fontId="30" fillId="0" borderId="23" xfId="51" applyFont="1" applyFill="1" applyBorder="1" applyAlignment="1" applyProtection="1">
      <alignment horizontal="left" vertical="center"/>
    </xf>
    <xf numFmtId="0" fontId="30" fillId="0" borderId="2" xfId="51" applyFont="1" applyFill="1" applyBorder="1" applyAlignment="1" applyProtection="1">
      <alignment horizontal="center" vertical="center"/>
    </xf>
    <xf numFmtId="0" fontId="30" fillId="0" borderId="3" xfId="51" applyFont="1" applyFill="1" applyBorder="1" applyAlignment="1" applyProtection="1">
      <alignment horizontal="center" vertical="center"/>
    </xf>
    <xf numFmtId="0" fontId="30" fillId="0" borderId="4" xfId="51" applyFont="1" applyFill="1" applyBorder="1" applyAlignment="1" applyProtection="1">
      <alignment horizontal="center" vertical="center"/>
    </xf>
    <xf numFmtId="49" fontId="31" fillId="0" borderId="18" xfId="51" applyNumberFormat="1" applyFont="1" applyFill="1" applyBorder="1" applyAlignment="1" applyProtection="1">
      <alignment horizontal="center" vertical="center" wrapText="1"/>
    </xf>
    <xf numFmtId="49" fontId="31" fillId="0" borderId="11" xfId="51" applyNumberFormat="1" applyFont="1" applyFill="1" applyBorder="1" applyAlignment="1" applyProtection="1">
      <alignment horizontal="center" vertical="center"/>
      <protection locked="0"/>
    </xf>
    <xf numFmtId="49" fontId="31" fillId="0" borderId="11" xfId="51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51" applyFont="1" applyFill="1" applyBorder="1" applyAlignment="1" applyProtection="1">
      <alignment horizontal="center" vertical="center"/>
    </xf>
    <xf numFmtId="0" fontId="20" fillId="0" borderId="12" xfId="51" applyFont="1" applyFill="1" applyBorder="1" applyAlignment="1" applyProtection="1">
      <alignment vertical="center" wrapText="1"/>
    </xf>
    <xf numFmtId="49" fontId="13" fillId="0" borderId="12" xfId="53" applyNumberFormat="1" applyFont="1" applyFill="1" applyBorder="1" applyAlignment="1">
      <alignment horizontal="left" vertical="center" wrapText="1"/>
    </xf>
    <xf numFmtId="0" fontId="20" fillId="0" borderId="22" xfId="51" applyFont="1" applyFill="1" applyBorder="1" applyAlignment="1" applyProtection="1">
      <alignment horizontal="center" vertical="center" wrapText="1"/>
    </xf>
    <xf numFmtId="0" fontId="16" fillId="0" borderId="7" xfId="51" applyFont="1" applyFill="1" applyBorder="1" applyAlignment="1" applyProtection="1">
      <alignment vertical="center"/>
    </xf>
    <xf numFmtId="0" fontId="16" fillId="0" borderId="12" xfId="51" applyFont="1" applyFill="1" applyBorder="1" applyAlignment="1" applyProtection="1">
      <alignment vertical="center"/>
    </xf>
    <xf numFmtId="0" fontId="3" fillId="2" borderId="0" xfId="51" applyFont="1" applyFill="1" applyBorder="1" applyAlignment="1" applyProtection="1">
      <alignment horizontal="right" vertical="center"/>
    </xf>
    <xf numFmtId="0" fontId="3" fillId="2" borderId="0" xfId="51" applyFont="1" applyFill="1" applyBorder="1" applyAlignment="1" applyProtection="1">
      <alignment horizontal="right" vertical="center" wrapText="1"/>
    </xf>
    <xf numFmtId="0" fontId="5" fillId="0" borderId="4" xfId="51" applyFont="1" applyFill="1" applyBorder="1" applyAlignment="1" applyProtection="1"/>
    <xf numFmtId="0" fontId="5" fillId="0" borderId="3" xfId="51" applyFont="1" applyFill="1" applyBorder="1" applyAlignment="1" applyProtection="1">
      <alignment vertical="center"/>
    </xf>
    <xf numFmtId="0" fontId="5" fillId="0" borderId="4" xfId="51" applyFont="1" applyFill="1" applyBorder="1" applyAlignment="1" applyProtection="1">
      <alignment vertical="center"/>
    </xf>
    <xf numFmtId="49" fontId="5" fillId="0" borderId="2" xfId="51" applyNumberFormat="1" applyFont="1" applyFill="1" applyBorder="1" applyAlignment="1" applyProtection="1">
      <alignment vertical="center" wrapText="1"/>
    </xf>
    <xf numFmtId="0" fontId="5" fillId="0" borderId="2" xfId="51" applyFont="1" applyFill="1" applyBorder="1" applyAlignment="1" applyProtection="1">
      <alignment vertical="center" wrapText="1"/>
    </xf>
    <xf numFmtId="0" fontId="30" fillId="0" borderId="4" xfId="51" applyFont="1" applyFill="1" applyBorder="1" applyAlignment="1" applyProtection="1">
      <alignment horizontal="left" vertical="center"/>
    </xf>
    <xf numFmtId="49" fontId="5" fillId="0" borderId="11" xfId="5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51" applyNumberFormat="1" applyFont="1" applyFill="1" applyBorder="1" applyAlignment="1" applyProtection="1">
      <alignment horizontal="right" vertical="center"/>
    </xf>
    <xf numFmtId="4" fontId="3" fillId="0" borderId="15" xfId="51" applyNumberFormat="1" applyFont="1" applyFill="1" applyBorder="1" applyAlignment="1" applyProtection="1">
      <alignment horizontal="right" vertical="center"/>
    </xf>
    <xf numFmtId="4" fontId="3" fillId="0" borderId="15" xfId="51" applyNumberFormat="1" applyFont="1" applyFill="1" applyBorder="1" applyAlignment="1" applyProtection="1">
      <alignment horizontal="right" vertical="center"/>
      <protection locked="0"/>
    </xf>
    <xf numFmtId="4" fontId="3" fillId="0" borderId="11" xfId="51" applyNumberFormat="1" applyFont="1" applyFill="1" applyBorder="1" applyAlignment="1" applyProtection="1">
      <alignment horizontal="right" vertical="center"/>
    </xf>
    <xf numFmtId="0" fontId="30" fillId="0" borderId="13" xfId="51" applyFont="1" applyFill="1" applyBorder="1" applyAlignment="1" applyProtection="1">
      <alignment horizontal="left" vertical="center"/>
    </xf>
    <xf numFmtId="0" fontId="5" fillId="0" borderId="13" xfId="51" applyFont="1" applyFill="1" applyBorder="1" applyAlignment="1" applyProtection="1"/>
    <xf numFmtId="49" fontId="31" fillId="0" borderId="18" xfId="51" applyNumberFormat="1" applyFont="1" applyFill="1" applyBorder="1" applyAlignment="1" applyProtection="1">
      <alignment horizontal="center" vertical="center"/>
    </xf>
    <xf numFmtId="0" fontId="31" fillId="0" borderId="13" xfId="51" applyFont="1" applyFill="1" applyBorder="1" applyAlignment="1" applyProtection="1">
      <alignment horizontal="center" vertical="center"/>
    </xf>
    <xf numFmtId="0" fontId="5" fillId="0" borderId="15" xfId="51" applyFont="1" applyFill="1" applyBorder="1" applyAlignment="1" applyProtection="1"/>
    <xf numFmtId="0" fontId="31" fillId="0" borderId="15" xfId="51" applyFont="1" applyFill="1" applyBorder="1" applyAlignment="1" applyProtection="1">
      <alignment horizontal="center" vertical="center"/>
    </xf>
    <xf numFmtId="0" fontId="20" fillId="0" borderId="15" xfId="51" applyFont="1" applyFill="1" applyBorder="1" applyAlignment="1" applyProtection="1">
      <alignment horizontal="center" vertical="center" wrapText="1"/>
    </xf>
    <xf numFmtId="49" fontId="13" fillId="0" borderId="16" xfId="53" applyNumberFormat="1" applyFont="1" applyFill="1" applyBorder="1" applyAlignment="1">
      <alignment horizontal="center" vertical="center" wrapText="1"/>
    </xf>
    <xf numFmtId="49" fontId="13" fillId="0" borderId="14" xfId="53" applyNumberFormat="1" applyFont="1" applyFill="1" applyBorder="1" applyAlignment="1">
      <alignment horizontal="center" vertical="center" wrapText="1"/>
    </xf>
    <xf numFmtId="0" fontId="20" fillId="0" borderId="16" xfId="51" applyFont="1" applyFill="1" applyBorder="1" applyAlignment="1" applyProtection="1">
      <alignment horizontal="left" vertical="center" wrapText="1"/>
    </xf>
    <xf numFmtId="0" fontId="20" fillId="0" borderId="14" xfId="51" applyFont="1" applyFill="1" applyBorder="1" applyAlignment="1" applyProtection="1">
      <alignment horizontal="left" vertical="center" wrapText="1"/>
    </xf>
    <xf numFmtId="49" fontId="13" fillId="0" borderId="16" xfId="53" applyNumberFormat="1" applyFont="1" applyFill="1" applyBorder="1" applyAlignment="1">
      <alignment horizontal="left" vertical="center" wrapText="1"/>
    </xf>
    <xf numFmtId="49" fontId="13" fillId="0" borderId="14" xfId="53" applyNumberFormat="1" applyFont="1" applyFill="1" applyBorder="1" applyAlignment="1">
      <alignment horizontal="left" vertical="center" wrapText="1"/>
    </xf>
    <xf numFmtId="0" fontId="20" fillId="0" borderId="12" xfId="51" applyFont="1" applyFill="1" applyBorder="1" applyAlignment="1" applyProtection="1">
      <alignment horizontal="center" vertical="center" wrapText="1"/>
    </xf>
    <xf numFmtId="0" fontId="3" fillId="0" borderId="18" xfId="51" applyFont="1" applyFill="1" applyBorder="1" applyAlignment="1" applyProtection="1">
      <alignment horizontal="left" vertical="center" wrapText="1"/>
      <protection locked="0"/>
    </xf>
    <xf numFmtId="0" fontId="1" fillId="0" borderId="26" xfId="51" applyFont="1" applyFill="1" applyBorder="1" applyAlignment="1" applyProtection="1">
      <alignment vertical="center"/>
    </xf>
    <xf numFmtId="0" fontId="1" fillId="0" borderId="5" xfId="51" applyFont="1" applyFill="1" applyBorder="1" applyAlignment="1" applyProtection="1">
      <alignment vertical="center"/>
    </xf>
    <xf numFmtId="0" fontId="1" fillId="0" borderId="22" xfId="51" applyFont="1" applyFill="1" applyBorder="1" applyAlignment="1" applyProtection="1">
      <alignment vertical="center"/>
    </xf>
    <xf numFmtId="0" fontId="1" fillId="0" borderId="8" xfId="51" applyFont="1" applyFill="1" applyBorder="1" applyAlignment="1" applyProtection="1">
      <alignment vertical="center"/>
    </xf>
    <xf numFmtId="0" fontId="10" fillId="0" borderId="12" xfId="51" applyFont="1" applyFill="1" applyBorder="1" applyAlignment="1" applyProtection="1">
      <alignment horizontal="center" vertical="center" wrapText="1"/>
    </xf>
    <xf numFmtId="0" fontId="16" fillId="0" borderId="12" xfId="51" applyFont="1" applyFill="1" applyBorder="1" applyAlignment="1" applyProtection="1">
      <alignment horizontal="left" vertical="center"/>
      <protection locked="0"/>
    </xf>
    <xf numFmtId="0" fontId="10" fillId="0" borderId="12" xfId="51" applyFont="1" applyFill="1" applyBorder="1" applyAlignment="1" applyProtection="1">
      <alignment vertical="center"/>
    </xf>
    <xf numFmtId="0" fontId="10" fillId="0" borderId="12" xfId="51" applyFont="1" applyFill="1" applyBorder="1" applyAlignment="1" applyProtection="1">
      <alignment horizontal="left" vertical="center" wrapText="1"/>
    </xf>
    <xf numFmtId="0" fontId="10" fillId="0" borderId="7" xfId="51" applyFont="1" applyFill="1" applyBorder="1" applyAlignment="1" applyProtection="1">
      <alignment horizontal="center" vertical="center"/>
    </xf>
    <xf numFmtId="0" fontId="10" fillId="0" borderId="27" xfId="51" applyFont="1" applyFill="1" applyBorder="1" applyAlignment="1" applyProtection="1">
      <alignment horizontal="center" vertical="center"/>
    </xf>
    <xf numFmtId="0" fontId="10" fillId="0" borderId="10" xfId="51" applyFont="1" applyFill="1" applyBorder="1" applyAlignment="1" applyProtection="1">
      <alignment horizontal="center" vertical="center"/>
    </xf>
    <xf numFmtId="0" fontId="10" fillId="0" borderId="7" xfId="51" applyFont="1" applyFill="1" applyBorder="1" applyAlignment="1" applyProtection="1">
      <alignment horizontal="center" vertical="center" wrapText="1"/>
    </xf>
    <xf numFmtId="0" fontId="10" fillId="0" borderId="27" xfId="51" applyFont="1" applyFill="1" applyBorder="1" applyAlignment="1" applyProtection="1">
      <alignment horizontal="center" vertical="center" wrapText="1"/>
    </xf>
    <xf numFmtId="0" fontId="10" fillId="0" borderId="10" xfId="51" applyFont="1" applyFill="1" applyBorder="1" applyAlignment="1" applyProtection="1">
      <alignment horizontal="center" vertical="center" wrapText="1"/>
    </xf>
    <xf numFmtId="0" fontId="16" fillId="0" borderId="12" xfId="51" applyFont="1" applyFill="1" applyBorder="1" applyAlignment="1" applyProtection="1">
      <alignment vertical="center" wrapText="1"/>
    </xf>
    <xf numFmtId="0" fontId="3" fillId="0" borderId="11" xfId="51" applyFont="1" applyFill="1" applyBorder="1" applyAlignment="1" applyProtection="1">
      <alignment horizontal="left" vertical="center" wrapText="1"/>
    </xf>
    <xf numFmtId="49" fontId="23" fillId="0" borderId="0" xfId="51" applyNumberFormat="1" applyFont="1" applyFill="1" applyBorder="1" applyAlignment="1" applyProtection="1"/>
    <xf numFmtId="0" fontId="19" fillId="0" borderId="0" xfId="51" applyFont="1" applyFill="1" applyBorder="1" applyAlignment="1" applyProtection="1">
      <alignment horizontal="left" vertical="center"/>
    </xf>
    <xf numFmtId="0" fontId="23" fillId="0" borderId="12" xfId="51" applyFont="1" applyFill="1" applyBorder="1" applyAlignment="1" applyProtection="1">
      <alignment horizontal="center" vertical="center"/>
    </xf>
    <xf numFmtId="0" fontId="3" fillId="0" borderId="8" xfId="51" applyFont="1" applyFill="1" applyBorder="1" applyAlignment="1" applyProtection="1">
      <alignment vertical="center" wrapText="1"/>
    </xf>
    <xf numFmtId="0" fontId="10" fillId="0" borderId="2" xfId="51" applyFont="1" applyFill="1" applyBorder="1" applyAlignment="1" applyProtection="1">
      <alignment horizontal="center" vertical="center" wrapText="1"/>
      <protection locked="0"/>
    </xf>
    <xf numFmtId="0" fontId="10" fillId="0" borderId="3" xfId="51" applyFont="1" applyFill="1" applyBorder="1" applyAlignment="1" applyProtection="1">
      <alignment horizontal="center" vertical="center" wrapText="1"/>
      <protection locked="0"/>
    </xf>
    <xf numFmtId="0" fontId="16" fillId="0" borderId="3" xfId="51" applyFont="1" applyFill="1" applyBorder="1" applyAlignment="1" applyProtection="1">
      <alignment horizontal="left" vertical="center"/>
    </xf>
    <xf numFmtId="0" fontId="16" fillId="0" borderId="4" xfId="51" applyFont="1" applyFill="1" applyBorder="1" applyAlignment="1" applyProtection="1">
      <alignment horizontal="left" vertical="center"/>
    </xf>
    <xf numFmtId="0" fontId="21" fillId="0" borderId="12" xfId="51" applyFont="1" applyFill="1" applyBorder="1" applyAlignment="1" applyProtection="1">
      <alignment horizontal="center" vertical="center" wrapText="1"/>
    </xf>
    <xf numFmtId="0" fontId="14" fillId="0" borderId="12" xfId="52" applyFont="1" applyFill="1" applyBorder="1" applyAlignment="1" applyProtection="1">
      <alignment horizontal="center" vertical="center" wrapText="1" readingOrder="1"/>
      <protection locked="0"/>
    </xf>
    <xf numFmtId="4" fontId="7" fillId="0" borderId="8" xfId="51" applyNumberFormat="1" applyFont="1" applyFill="1" applyBorder="1" applyAlignment="1" applyProtection="1">
      <alignment vertical="center"/>
    </xf>
    <xf numFmtId="0" fontId="23" fillId="0" borderId="10" xfId="51" applyFont="1" applyFill="1" applyBorder="1" applyAlignment="1" applyProtection="1">
      <alignment horizontal="center" vertical="center"/>
    </xf>
    <xf numFmtId="4" fontId="7" fillId="0" borderId="8" xfId="51" applyNumberFormat="1" applyFont="1" applyFill="1" applyBorder="1" applyAlignment="1" applyProtection="1">
      <alignment vertical="center"/>
      <protection locked="0"/>
    </xf>
    <xf numFmtId="180" fontId="16" fillId="0" borderId="11" xfId="51" applyNumberFormat="1" applyFont="1" applyFill="1" applyBorder="1" applyAlignment="1" applyProtection="1">
      <alignment horizontal="right" vertical="center" wrapText="1"/>
      <protection locked="0"/>
    </xf>
    <xf numFmtId="0" fontId="21" fillId="0" borderId="16" xfId="51" applyFont="1" applyFill="1" applyBorder="1" applyAlignment="1" applyProtection="1">
      <alignment horizontal="center" vertical="center" wrapText="1"/>
    </xf>
    <xf numFmtId="0" fontId="23" fillId="0" borderId="16" xfId="51" applyFont="1" applyFill="1" applyBorder="1" applyAlignment="1" applyProtection="1">
      <alignment horizontal="center" vertical="center"/>
    </xf>
    <xf numFmtId="180" fontId="16" fillId="0" borderId="12" xfId="51" applyNumberFormat="1" applyFont="1" applyFill="1" applyBorder="1" applyAlignment="1" applyProtection="1">
      <alignment horizontal="right" vertical="center" wrapText="1"/>
      <protection locked="0"/>
    </xf>
    <xf numFmtId="0" fontId="3" fillId="0" borderId="11" xfId="51" applyFont="1" applyFill="1" applyBorder="1" applyAlignment="1" applyProtection="1">
      <alignment vertical="center" wrapText="1"/>
    </xf>
    <xf numFmtId="4" fontId="3" fillId="0" borderId="11" xfId="51" applyNumberFormat="1" applyFont="1" applyFill="1" applyBorder="1" applyAlignment="1" applyProtection="1">
      <alignment vertical="center"/>
      <protection locked="0"/>
    </xf>
    <xf numFmtId="0" fontId="10" fillId="0" borderId="16" xfId="51" applyFont="1" applyFill="1" applyBorder="1" applyAlignment="1" applyProtection="1">
      <alignment horizontal="center" vertical="center"/>
    </xf>
    <xf numFmtId="0" fontId="10" fillId="0" borderId="17" xfId="51" applyFont="1" applyFill="1" applyBorder="1" applyAlignment="1" applyProtection="1">
      <alignment horizontal="center" vertical="center"/>
    </xf>
    <xf numFmtId="0" fontId="10" fillId="0" borderId="14" xfId="51" applyFont="1" applyFill="1" applyBorder="1" applyAlignment="1" applyProtection="1">
      <alignment horizontal="center" vertical="center"/>
    </xf>
    <xf numFmtId="0" fontId="21" fillId="0" borderId="7" xfId="51" applyFont="1" applyFill="1" applyBorder="1" applyAlignment="1" applyProtection="1">
      <alignment horizontal="center" vertical="center" wrapText="1"/>
    </xf>
    <xf numFmtId="0" fontId="21" fillId="0" borderId="10" xfId="51" applyFont="1" applyFill="1" applyBorder="1" applyAlignment="1" applyProtection="1">
      <alignment horizontal="center" vertical="center" wrapText="1"/>
    </xf>
    <xf numFmtId="180" fontId="20" fillId="0" borderId="12" xfId="51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51" applyFont="1" applyFill="1" applyBorder="1" applyAlignment="1" applyProtection="1">
      <alignment horizontal="right" vertical="center" wrapText="1"/>
    </xf>
    <xf numFmtId="0" fontId="23" fillId="0" borderId="0" xfId="51" applyFont="1" applyFill="1" applyBorder="1" applyAlignment="1" applyProtection="1">
      <alignment horizontal="right" wrapText="1"/>
    </xf>
    <xf numFmtId="4" fontId="3" fillId="0" borderId="11" xfId="51" applyNumberFormat="1" applyFont="1" applyFill="1" applyBorder="1" applyAlignment="1" applyProtection="1">
      <alignment vertical="center"/>
    </xf>
    <xf numFmtId="0" fontId="1" fillId="0" borderId="11" xfId="51" applyFont="1" applyFill="1" applyBorder="1" applyAlignment="1" applyProtection="1">
      <alignment wrapText="1"/>
    </xf>
    <xf numFmtId="0" fontId="25" fillId="0" borderId="0" xfId="51" applyFont="1" applyFill="1" applyBorder="1" applyAlignment="1" applyProtection="1">
      <alignment horizontal="center"/>
    </xf>
    <xf numFmtId="0" fontId="25" fillId="0" borderId="0" xfId="51" applyFont="1" applyFill="1" applyBorder="1" applyAlignment="1" applyProtection="1">
      <alignment horizontal="center" wrapText="1"/>
    </xf>
    <xf numFmtId="0" fontId="25" fillId="0" borderId="0" xfId="51" applyFont="1" applyFill="1" applyBorder="1" applyAlignment="1" applyProtection="1">
      <alignment wrapText="1"/>
    </xf>
    <xf numFmtId="0" fontId="25" fillId="0" borderId="0" xfId="51" applyFont="1" applyFill="1" applyBorder="1" applyAlignment="1" applyProtection="1"/>
    <xf numFmtId="0" fontId="10" fillId="0" borderId="0" xfId="51" applyFont="1" applyFill="1" applyBorder="1" applyAlignment="1" applyProtection="1">
      <alignment horizontal="center" wrapText="1"/>
    </xf>
    <xf numFmtId="0" fontId="10" fillId="0" borderId="0" xfId="51" applyFont="1" applyFill="1" applyBorder="1" applyAlignment="1" applyProtection="1">
      <alignment horizontal="right" wrapText="1"/>
    </xf>
    <xf numFmtId="0" fontId="32" fillId="0" borderId="0" xfId="51" applyFont="1" applyFill="1" applyBorder="1" applyAlignment="1" applyProtection="1">
      <alignment horizontal="center" vertical="center" wrapText="1"/>
    </xf>
    <xf numFmtId="0" fontId="10" fillId="0" borderId="12" xfId="51" applyFont="1" applyFill="1" applyBorder="1" applyAlignment="1" applyProtection="1">
      <alignment horizontal="center" wrapText="1"/>
    </xf>
    <xf numFmtId="0" fontId="10" fillId="0" borderId="12" xfId="51" applyFont="1" applyFill="1" applyBorder="1" applyAlignment="1" applyProtection="1">
      <alignment wrapText="1"/>
    </xf>
    <xf numFmtId="0" fontId="10" fillId="0" borderId="12" xfId="51" applyFont="1" applyFill="1" applyBorder="1" applyAlignment="1" applyProtection="1"/>
    <xf numFmtId="0" fontId="10" fillId="0" borderId="12" xfId="51" applyFont="1" applyFill="1" applyBorder="1" applyAlignment="1" applyProtection="1">
      <alignment horizontal="right" wrapText="1"/>
    </xf>
    <xf numFmtId="0" fontId="25" fillId="0" borderId="12" xfId="51" applyFont="1" applyFill="1" applyBorder="1" applyAlignment="1" applyProtection="1">
      <alignment horizontal="center" vertical="center" wrapText="1"/>
    </xf>
    <xf numFmtId="180" fontId="16" fillId="0" borderId="12" xfId="51" applyNumberFormat="1" applyFont="1" applyFill="1" applyBorder="1" applyAlignment="1" applyProtection="1">
      <alignment horizontal="right" vertical="center"/>
    </xf>
    <xf numFmtId="0" fontId="25" fillId="0" borderId="0" xfId="51" applyFont="1" applyFill="1" applyAlignment="1" applyProtection="1">
      <alignment horizontal="left" vertical="center" wrapText="1"/>
    </xf>
    <xf numFmtId="0" fontId="10" fillId="0" borderId="0" xfId="51" applyFont="1" applyFill="1" applyBorder="1" applyAlignment="1" applyProtection="1">
      <alignment vertical="top"/>
    </xf>
    <xf numFmtId="49" fontId="19" fillId="0" borderId="2" xfId="51" applyNumberFormat="1" applyFont="1" applyFill="1" applyBorder="1" applyAlignment="1" applyProtection="1">
      <alignment horizontal="center" vertical="center" wrapText="1"/>
    </xf>
    <xf numFmtId="49" fontId="19" fillId="0" borderId="3" xfId="51" applyNumberFormat="1" applyFont="1" applyFill="1" applyBorder="1" applyAlignment="1" applyProtection="1">
      <alignment horizontal="center" vertical="center" wrapText="1"/>
    </xf>
    <xf numFmtId="0" fontId="19" fillId="0" borderId="13" xfId="51" applyFont="1" applyFill="1" applyBorder="1" applyAlignment="1" applyProtection="1">
      <alignment horizontal="center" vertical="center"/>
    </xf>
    <xf numFmtId="49" fontId="19" fillId="0" borderId="11" xfId="51" applyNumberFormat="1" applyFont="1" applyFill="1" applyBorder="1" applyAlignment="1" applyProtection="1">
      <alignment horizontal="center" vertical="center"/>
    </xf>
    <xf numFmtId="49" fontId="19" fillId="0" borderId="2" xfId="51" applyNumberFormat="1" applyFont="1" applyFill="1" applyBorder="1" applyAlignment="1" applyProtection="1">
      <alignment horizontal="center" vertical="center"/>
    </xf>
    <xf numFmtId="0" fontId="19" fillId="0" borderId="15" xfId="51" applyFont="1" applyFill="1" applyBorder="1" applyAlignment="1" applyProtection="1">
      <alignment horizontal="center" vertical="center"/>
    </xf>
    <xf numFmtId="49" fontId="19" fillId="0" borderId="8" xfId="51" applyNumberFormat="1" applyFont="1" applyFill="1" applyBorder="1" applyAlignment="1" applyProtection="1">
      <alignment horizontal="center" vertical="center"/>
    </xf>
    <xf numFmtId="0" fontId="10" fillId="0" borderId="2" xfId="51" applyFont="1" applyFill="1" applyBorder="1" applyAlignment="1" applyProtection="1">
      <alignment horizontal="center" vertical="center"/>
    </xf>
    <xf numFmtId="0" fontId="10" fillId="0" borderId="4" xfId="51" applyFont="1" applyFill="1" applyBorder="1" applyAlignment="1" applyProtection="1">
      <alignment horizontal="center" vertical="center"/>
    </xf>
    <xf numFmtId="49" fontId="33" fillId="0" borderId="0" xfId="51" applyNumberFormat="1" applyFont="1" applyFill="1" applyBorder="1" applyAlignment="1" applyProtection="1"/>
    <xf numFmtId="0" fontId="33" fillId="0" borderId="0" xfId="51" applyFont="1" applyFill="1" applyBorder="1" applyAlignment="1" applyProtection="1"/>
    <xf numFmtId="0" fontId="23" fillId="0" borderId="0" xfId="51" applyFont="1" applyFill="1" applyBorder="1" applyAlignment="1" applyProtection="1">
      <alignment vertical="center"/>
    </xf>
    <xf numFmtId="0" fontId="34" fillId="0" borderId="0" xfId="51" applyFont="1" applyFill="1" applyBorder="1" applyAlignment="1" applyProtection="1">
      <alignment horizontal="center" vertical="center"/>
    </xf>
    <xf numFmtId="0" fontId="35" fillId="0" borderId="0" xfId="51" applyFont="1" applyFill="1" applyBorder="1" applyAlignment="1" applyProtection="1">
      <alignment horizontal="center" vertical="center"/>
    </xf>
    <xf numFmtId="0" fontId="19" fillId="0" borderId="4" xfId="51" applyFont="1" applyFill="1" applyBorder="1" applyAlignment="1" applyProtection="1">
      <alignment horizontal="center" vertical="center"/>
    </xf>
    <xf numFmtId="0" fontId="19" fillId="0" borderId="1" xfId="51" applyFont="1" applyFill="1" applyBorder="1" applyAlignment="1" applyProtection="1">
      <alignment horizontal="center" vertical="center"/>
      <protection locked="0"/>
    </xf>
    <xf numFmtId="0" fontId="20" fillId="0" borderId="11" xfId="51" applyFont="1" applyFill="1" applyBorder="1" applyAlignment="1" applyProtection="1">
      <alignment vertical="center"/>
    </xf>
    <xf numFmtId="0" fontId="20" fillId="0" borderId="11" xfId="51" applyFont="1" applyFill="1" applyBorder="1" applyAlignment="1" applyProtection="1">
      <alignment horizontal="left" vertical="center"/>
      <protection locked="0"/>
    </xf>
    <xf numFmtId="0" fontId="20" fillId="0" borderId="11" xfId="51" applyFont="1" applyFill="1" applyBorder="1" applyAlignment="1" applyProtection="1">
      <alignment vertical="center"/>
      <protection locked="0"/>
    </xf>
    <xf numFmtId="4" fontId="20" fillId="0" borderId="11" xfId="51" applyNumberFormat="1" applyFont="1" applyFill="1" applyBorder="1" applyAlignment="1" applyProtection="1">
      <alignment horizontal="right" vertical="center"/>
      <protection locked="0"/>
    </xf>
    <xf numFmtId="180" fontId="20" fillId="0" borderId="11" xfId="51" applyNumberFormat="1" applyFont="1" applyFill="1" applyBorder="1" applyAlignment="1" applyProtection="1">
      <alignment horizontal="right" vertical="center"/>
    </xf>
    <xf numFmtId="0" fontId="20" fillId="0" borderId="11" xfId="51" applyFont="1" applyFill="1" applyBorder="1" applyAlignment="1" applyProtection="1">
      <alignment horizontal="left" vertical="center"/>
    </xf>
    <xf numFmtId="180" fontId="20" fillId="0" borderId="11" xfId="51" applyNumberFormat="1" applyFont="1" applyFill="1" applyBorder="1" applyAlignment="1" applyProtection="1">
      <alignment horizontal="right" vertical="center"/>
      <protection locked="0"/>
    </xf>
    <xf numFmtId="180" fontId="36" fillId="0" borderId="11" xfId="51" applyNumberFormat="1" applyFont="1" applyFill="1" applyBorder="1" applyAlignment="1" applyProtection="1">
      <alignment horizontal="right" vertical="center"/>
    </xf>
    <xf numFmtId="180" fontId="10" fillId="0" borderId="11" xfId="51" applyNumberFormat="1" applyFont="1" applyFill="1" applyBorder="1" applyAlignment="1" applyProtection="1">
      <alignment vertical="center"/>
    </xf>
    <xf numFmtId="0" fontId="10" fillId="0" borderId="11" xfId="51" applyFont="1" applyFill="1" applyBorder="1" applyAlignment="1" applyProtection="1">
      <alignment vertical="center"/>
    </xf>
    <xf numFmtId="0" fontId="36" fillId="0" borderId="11" xfId="51" applyFont="1" applyFill="1" applyBorder="1" applyAlignment="1" applyProtection="1">
      <alignment horizontal="center" vertical="center"/>
    </xf>
    <xf numFmtId="0" fontId="36" fillId="0" borderId="11" xfId="51" applyFont="1" applyFill="1" applyBorder="1" applyAlignment="1" applyProtection="1">
      <alignment horizontal="right" vertical="center"/>
    </xf>
    <xf numFmtId="0" fontId="36" fillId="0" borderId="11" xfId="51" applyFont="1" applyFill="1" applyBorder="1" applyAlignment="1" applyProtection="1">
      <alignment horizontal="center" vertical="center"/>
      <protection locked="0"/>
    </xf>
    <xf numFmtId="4" fontId="37" fillId="0" borderId="11" xfId="51" applyNumberFormat="1" applyFont="1" applyFill="1" applyBorder="1" applyAlignment="1" applyProtection="1">
      <alignment horizontal="right" vertical="center"/>
    </xf>
    <xf numFmtId="4" fontId="37" fillId="0" borderId="11" xfId="51" applyNumberFormat="1" applyFont="1" applyFill="1" applyBorder="1" applyAlignment="1" applyProtection="1">
      <alignment horizontal="right" vertical="center"/>
      <protection locked="0"/>
    </xf>
    <xf numFmtId="0" fontId="20" fillId="0" borderId="0" xfId="51" applyFont="1" applyFill="1" applyBorder="1" applyAlignment="1" applyProtection="1">
      <alignment horizontal="left" vertical="center" wrapText="1"/>
      <protection locked="0"/>
    </xf>
    <xf numFmtId="0" fontId="19" fillId="0" borderId="0" xfId="51" applyFont="1" applyFill="1" applyBorder="1" applyAlignment="1" applyProtection="1">
      <alignment horizontal="left" vertical="center" wrapText="1"/>
    </xf>
    <xf numFmtId="0" fontId="19" fillId="0" borderId="22" xfId="51" applyFont="1" applyFill="1" applyBorder="1" applyAlignment="1" applyProtection="1">
      <alignment horizontal="center" vertical="center" wrapText="1"/>
    </xf>
    <xf numFmtId="0" fontId="3" fillId="0" borderId="11" xfId="51" applyFont="1" applyFill="1" applyBorder="1" applyAlignment="1" applyProtection="1">
      <alignment horizontal="left" vertical="center"/>
    </xf>
    <xf numFmtId="0" fontId="19" fillId="0" borderId="16" xfId="51" applyFont="1" applyFill="1" applyBorder="1" applyAlignment="1" applyProtection="1">
      <alignment horizontal="center" vertical="center"/>
    </xf>
    <xf numFmtId="0" fontId="10" fillId="0" borderId="4" xfId="51" applyFont="1" applyFill="1" applyBorder="1" applyAlignment="1" applyProtection="1">
      <alignment horizontal="center" vertical="center" wrapText="1"/>
    </xf>
    <xf numFmtId="180" fontId="20" fillId="0" borderId="8" xfId="51" applyNumberFormat="1" applyFont="1" applyFill="1" applyBorder="1" applyAlignment="1" applyProtection="1">
      <alignment horizontal="right" vertical="center"/>
    </xf>
    <xf numFmtId="0" fontId="17" fillId="0" borderId="0" xfId="51" applyFont="1" applyFill="1" applyBorder="1" applyAlignment="1" applyProtection="1">
      <alignment horizontal="center" vertical="center"/>
      <protection locked="0"/>
    </xf>
    <xf numFmtId="0" fontId="10" fillId="0" borderId="1" xfId="51" applyFont="1" applyFill="1" applyBorder="1" applyAlignment="1" applyProtection="1">
      <alignment horizontal="center" vertical="center" wrapText="1"/>
      <protection locked="0"/>
    </xf>
    <xf numFmtId="0" fontId="10" fillId="0" borderId="13" xfId="51" applyFont="1" applyFill="1" applyBorder="1" applyAlignment="1" applyProtection="1">
      <alignment horizontal="center" vertical="center" wrapText="1"/>
      <protection locked="0"/>
    </xf>
    <xf numFmtId="0" fontId="10" fillId="0" borderId="3" xfId="51" applyFont="1" applyFill="1" applyBorder="1" applyAlignment="1" applyProtection="1">
      <alignment horizontal="center" vertical="center" wrapText="1"/>
    </xf>
    <xf numFmtId="0" fontId="10" fillId="0" borderId="5" xfId="51" applyFont="1" applyFill="1" applyBorder="1" applyAlignment="1" applyProtection="1">
      <alignment horizontal="center" vertical="center" wrapText="1"/>
      <protection locked="0"/>
    </xf>
    <xf numFmtId="0" fontId="10" fillId="0" borderId="24" xfId="51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center" vertical="center" wrapText="1"/>
    </xf>
    <xf numFmtId="0" fontId="10" fillId="0" borderId="8" xfId="51" applyFont="1" applyFill="1" applyBorder="1" applyAlignment="1" applyProtection="1">
      <alignment horizontal="center" vertical="center" wrapText="1"/>
    </xf>
    <xf numFmtId="0" fontId="10" fillId="0" borderId="15" xfId="51" applyFont="1" applyFill="1" applyBorder="1" applyAlignment="1" applyProtection="1">
      <alignment horizontal="center" vertical="center" wrapText="1"/>
    </xf>
    <xf numFmtId="0" fontId="23" fillId="0" borderId="2" xfId="51" applyFont="1" applyFill="1" applyBorder="1" applyAlignment="1" applyProtection="1">
      <alignment horizontal="center" vertical="center"/>
    </xf>
    <xf numFmtId="0" fontId="23" fillId="0" borderId="11" xfId="51" applyFont="1" applyFill="1" applyBorder="1" applyAlignment="1" applyProtection="1">
      <alignment horizontal="center" vertical="center"/>
    </xf>
    <xf numFmtId="0" fontId="20" fillId="0" borderId="2" xfId="51" applyFont="1" applyFill="1" applyBorder="1" applyAlignment="1" applyProtection="1">
      <alignment horizontal="center" vertical="center"/>
      <protection locked="0"/>
    </xf>
    <xf numFmtId="0" fontId="20" fillId="0" borderId="4" xfId="51" applyFont="1" applyFill="1" applyBorder="1" applyAlignment="1" applyProtection="1">
      <alignment horizontal="center" vertical="center"/>
      <protection locked="0"/>
    </xf>
    <xf numFmtId="0" fontId="23" fillId="0" borderId="0" xfId="51" applyFont="1" applyFill="1" applyBorder="1" applyAlignment="1" applyProtection="1">
      <protection locked="0"/>
    </xf>
    <xf numFmtId="0" fontId="19" fillId="0" borderId="0" xfId="51" applyFont="1" applyFill="1" applyBorder="1" applyAlignment="1" applyProtection="1">
      <protection locked="0"/>
    </xf>
    <xf numFmtId="0" fontId="10" fillId="0" borderId="12" xfId="51" applyFont="1" applyFill="1" applyBorder="1" applyAlignment="1" applyProtection="1">
      <alignment horizontal="center" vertical="center" wrapText="1"/>
      <protection locked="0"/>
    </xf>
    <xf numFmtId="0" fontId="10" fillId="0" borderId="2" xfId="51" applyFont="1" applyFill="1" applyBorder="1" applyAlignment="1" applyProtection="1">
      <alignment horizontal="center" vertical="center" wrapText="1"/>
    </xf>
    <xf numFmtId="0" fontId="10" fillId="0" borderId="25" xfId="51" applyFont="1" applyFill="1" applyBorder="1" applyAlignment="1" applyProtection="1">
      <alignment horizontal="center" vertical="center" wrapText="1"/>
    </xf>
    <xf numFmtId="0" fontId="20" fillId="0" borderId="2" xfId="51" applyFont="1" applyFill="1" applyBorder="1" applyAlignment="1" applyProtection="1">
      <alignment horizontal="right" vertical="center"/>
      <protection locked="0"/>
    </xf>
    <xf numFmtId="0" fontId="20" fillId="0" borderId="12" xfId="51" applyFont="1" applyFill="1" applyBorder="1" applyAlignment="1" applyProtection="1">
      <alignment horizontal="right" vertical="center"/>
      <protection locked="0"/>
    </xf>
    <xf numFmtId="0" fontId="23" fillId="0" borderId="0" xfId="51" applyFont="1" applyFill="1" applyBorder="1" applyAlignment="1" applyProtection="1">
      <alignment horizontal="right" vertical="center"/>
      <protection locked="0"/>
    </xf>
    <xf numFmtId="0" fontId="23" fillId="0" borderId="0" xfId="51" applyFont="1" applyFill="1" applyBorder="1" applyAlignment="1" applyProtection="1">
      <alignment horizontal="right"/>
      <protection locked="0"/>
    </xf>
    <xf numFmtId="0" fontId="10" fillId="0" borderId="16" xfId="51" applyFont="1" applyFill="1" applyBorder="1" applyAlignment="1" applyProtection="1">
      <alignment horizontal="center" vertical="center" wrapText="1"/>
      <protection locked="0"/>
    </xf>
    <xf numFmtId="0" fontId="20" fillId="0" borderId="16" xfId="51" applyFont="1" applyFill="1" applyBorder="1" applyAlignment="1" applyProtection="1">
      <alignment horizontal="right" vertical="center"/>
      <protection locked="0"/>
    </xf>
    <xf numFmtId="0" fontId="38" fillId="0" borderId="0" xfId="51" applyFont="1" applyFill="1" applyBorder="1" applyAlignment="1" applyProtection="1"/>
    <xf numFmtId="0" fontId="18" fillId="0" borderId="0" xfId="51" applyFont="1" applyFill="1" applyBorder="1" applyAlignment="1" applyProtection="1">
      <alignment horizontal="center" vertical="top"/>
    </xf>
    <xf numFmtId="4" fontId="20" fillId="0" borderId="11" xfId="51" applyNumberFormat="1" applyFont="1" applyFill="1" applyBorder="1" applyAlignment="1" applyProtection="1">
      <alignment horizontal="right" vertical="center"/>
    </xf>
    <xf numFmtId="0" fontId="20" fillId="0" borderId="8" xfId="51" applyFont="1" applyFill="1" applyBorder="1" applyAlignment="1" applyProtection="1">
      <alignment horizontal="left" vertical="center"/>
    </xf>
    <xf numFmtId="0" fontId="10" fillId="0" borderId="11" xfId="51" applyFont="1" applyFill="1" applyBorder="1" applyAlignment="1" applyProtection="1"/>
    <xf numFmtId="180" fontId="10" fillId="0" borderId="11" xfId="51" applyNumberFormat="1" applyFont="1" applyFill="1" applyBorder="1" applyAlignment="1" applyProtection="1"/>
    <xf numFmtId="0" fontId="10" fillId="0" borderId="8" xfId="51" applyFont="1" applyFill="1" applyBorder="1" applyAlignment="1" applyProtection="1"/>
    <xf numFmtId="180" fontId="10" fillId="0" borderId="22" xfId="51" applyNumberFormat="1" applyFont="1" applyFill="1" applyBorder="1" applyAlignment="1" applyProtection="1"/>
    <xf numFmtId="0" fontId="36" fillId="0" borderId="8" xfId="51" applyFont="1" applyFill="1" applyBorder="1" applyAlignment="1" applyProtection="1">
      <alignment horizontal="center" vertical="center"/>
    </xf>
    <xf numFmtId="180" fontId="36" fillId="0" borderId="22" xfId="51" applyNumberFormat="1" applyFont="1" applyFill="1" applyBorder="1" applyAlignment="1" applyProtection="1">
      <alignment horizontal="right" vertical="center"/>
    </xf>
    <xf numFmtId="180" fontId="20" fillId="0" borderId="22" xfId="51" applyNumberFormat="1" applyFont="1" applyFill="1" applyBorder="1" applyAlignment="1" applyProtection="1">
      <alignment horizontal="right" vertical="center"/>
    </xf>
    <xf numFmtId="0" fontId="20" fillId="0" borderId="22" xfId="51" applyFont="1" applyFill="1" applyBorder="1" applyAlignment="1" applyProtection="1">
      <alignment horizontal="right" vertical="center"/>
    </xf>
    <xf numFmtId="0" fontId="20" fillId="0" borderId="11" xfId="51" applyFont="1" applyFill="1" applyBorder="1" applyAlignment="1" applyProtection="1">
      <alignment horizontal="right" vertical="center"/>
    </xf>
    <xf numFmtId="0" fontId="36" fillId="0" borderId="8" xfId="51" applyFont="1" applyFill="1" applyBorder="1" applyAlignment="1" applyProtection="1">
      <alignment horizontal="center" vertical="center"/>
      <protection locked="0"/>
    </xf>
    <xf numFmtId="180" fontId="36" fillId="0" borderId="11" xfId="5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justify"/>
    </xf>
    <xf numFmtId="0" fontId="42" fillId="0" borderId="12" xfId="0" applyFont="1" applyBorder="1" applyAlignment="1">
      <alignment horizontal="left"/>
    </xf>
    <xf numFmtId="0" fontId="42" fillId="0" borderId="12" xfId="0" applyFont="1" applyFill="1" applyBorder="1" applyAlignment="1">
      <alignment horizontal="left"/>
    </xf>
    <xf numFmtId="0" fontId="23" fillId="0" borderId="0" xfId="0" applyFont="1" applyFill="1" applyAlignment="1">
      <alignment vertical="center"/>
    </xf>
    <xf numFmtId="49" fontId="13" fillId="0" borderId="12" xfId="53" applyNumberFormat="1" applyFont="1" applyFill="1" applyBorder="1" applyAlignment="1" quotePrefix="1">
      <alignment horizontal="left" vertical="center" wrapText="1"/>
    </xf>
    <xf numFmtId="0" fontId="20" fillId="0" borderId="12" xfId="51" applyFont="1" applyFill="1" applyBorder="1" applyAlignment="1" applyProtection="1" quotePrefix="1">
      <alignment vertical="center" wrapText="1"/>
    </xf>
    <xf numFmtId="0" fontId="16" fillId="0" borderId="12" xfId="51" applyFont="1" applyFill="1" applyBorder="1" applyAlignment="1" applyProtection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3" xfId="50"/>
    <cellStyle name="Normal" xfId="51"/>
    <cellStyle name="常规 2" xfId="52"/>
    <cellStyle name="常规 3" xfId="53"/>
    <cellStyle name="常规 5" xfId="54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8" sqref="C18"/>
    </sheetView>
  </sheetViews>
  <sheetFormatPr defaultColWidth="9.14285714285714" defaultRowHeight="20" customHeight="1" outlineLevelCol="3"/>
  <cols>
    <col min="1" max="1" width="13.5714285714286" style="86" customWidth="1"/>
    <col min="2" max="2" width="9.14285714285714" style="397"/>
    <col min="3" max="3" width="88.7142857142857" style="86" customWidth="1"/>
    <col min="4" max="16384" width="9.14285714285714" style="86"/>
  </cols>
  <sheetData>
    <row r="1" s="396" customFormat="1" ht="48" customHeight="1" spans="2:3">
      <c r="B1" s="398"/>
      <c r="C1" s="398"/>
    </row>
    <row r="2" s="86" customFormat="1" ht="27" customHeight="1" spans="2:3">
      <c r="B2" s="399" t="s">
        <v>0</v>
      </c>
      <c r="C2" s="399" t="s">
        <v>1</v>
      </c>
    </row>
    <row r="3" s="86" customFormat="1" customHeight="1" spans="2:3">
      <c r="B3" s="400">
        <v>1</v>
      </c>
      <c r="C3" s="401" t="s">
        <v>2</v>
      </c>
    </row>
    <row r="4" s="86" customFormat="1" customHeight="1" spans="2:3">
      <c r="B4" s="400">
        <v>2</v>
      </c>
      <c r="C4" s="401" t="s">
        <v>3</v>
      </c>
    </row>
    <row r="5" s="86" customFormat="1" customHeight="1" spans="2:3">
      <c r="B5" s="400">
        <v>3</v>
      </c>
      <c r="C5" s="401" t="s">
        <v>4</v>
      </c>
    </row>
    <row r="6" s="86" customFormat="1" customHeight="1" spans="2:3">
      <c r="B6" s="400">
        <v>4</v>
      </c>
      <c r="C6" s="401" t="s">
        <v>5</v>
      </c>
    </row>
    <row r="7" s="86" customFormat="1" customHeight="1" spans="2:3">
      <c r="B7" s="400">
        <v>5</v>
      </c>
      <c r="C7" s="402" t="s">
        <v>6</v>
      </c>
    </row>
    <row r="8" s="86" customFormat="1" customHeight="1" spans="2:3">
      <c r="B8" s="400">
        <v>6</v>
      </c>
      <c r="C8" s="402" t="s">
        <v>7</v>
      </c>
    </row>
    <row r="9" s="86" customFormat="1" customHeight="1" spans="2:3">
      <c r="B9" s="400">
        <v>7</v>
      </c>
      <c r="C9" s="402" t="s">
        <v>8</v>
      </c>
    </row>
    <row r="10" s="86" customFormat="1" customHeight="1" spans="2:3">
      <c r="B10" s="400">
        <v>8</v>
      </c>
      <c r="C10" s="402" t="s">
        <v>9</v>
      </c>
    </row>
    <row r="11" s="86" customFormat="1" customHeight="1" spans="2:3">
      <c r="B11" s="400">
        <v>9</v>
      </c>
      <c r="C11" s="403" t="s">
        <v>10</v>
      </c>
    </row>
    <row r="12" s="86" customFormat="1" customHeight="1" spans="2:3">
      <c r="B12" s="400">
        <v>10</v>
      </c>
      <c r="C12" s="403" t="s">
        <v>11</v>
      </c>
    </row>
    <row r="13" s="86" customFormat="1" customHeight="1" spans="2:3">
      <c r="B13" s="400">
        <v>11</v>
      </c>
      <c r="C13" s="401" t="s">
        <v>12</v>
      </c>
    </row>
    <row r="14" s="86" customFormat="1" customHeight="1" spans="2:3">
      <c r="B14" s="400">
        <v>12</v>
      </c>
      <c r="C14" s="401" t="s">
        <v>13</v>
      </c>
    </row>
    <row r="15" s="86" customFormat="1" customHeight="1" spans="2:4">
      <c r="B15" s="400">
        <v>13</v>
      </c>
      <c r="C15" s="401" t="s">
        <v>14</v>
      </c>
      <c r="D15" s="404"/>
    </row>
    <row r="16" s="86" customFormat="1" customHeight="1" spans="2:3">
      <c r="B16" s="400">
        <v>14</v>
      </c>
      <c r="C16" s="402" t="s">
        <v>15</v>
      </c>
    </row>
    <row r="17" s="86" customFormat="1" customHeight="1" spans="2:3">
      <c r="B17" s="400">
        <v>15</v>
      </c>
      <c r="C17" s="402" t="s">
        <v>16</v>
      </c>
    </row>
    <row r="18" s="86" customFormat="1" customHeight="1" spans="2:3">
      <c r="B18" s="400">
        <v>16</v>
      </c>
      <c r="C18" s="402" t="s">
        <v>17</v>
      </c>
    </row>
    <row r="19" s="86" customFormat="1" customHeight="1" spans="2:3">
      <c r="B19" s="400">
        <v>17</v>
      </c>
      <c r="C19" s="401" t="s">
        <v>18</v>
      </c>
    </row>
    <row r="20" s="86" customFormat="1" customHeight="1" spans="2:3">
      <c r="B20" s="400">
        <v>18</v>
      </c>
      <c r="C20" s="401" t="s">
        <v>19</v>
      </c>
    </row>
    <row r="21" s="86" customFormat="1" customHeight="1" spans="2:3">
      <c r="B21" s="400">
        <v>19</v>
      </c>
      <c r="C21" s="401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zoomScaleSheetLayoutView="60" topLeftCell="A43" workbookViewId="0">
      <selection activeCell="H8" sqref="H8"/>
    </sheetView>
  </sheetViews>
  <sheetFormatPr defaultColWidth="8.88571428571429" defaultRowHeight="12"/>
  <cols>
    <col min="1" max="1" width="34.2857142857143" style="68" customWidth="1"/>
    <col min="2" max="2" width="40.4285714285714" style="68" customWidth="1"/>
    <col min="3" max="5" width="23.5714285714286" style="68" customWidth="1"/>
    <col min="6" max="6" width="11.2857142857143" style="69" customWidth="1"/>
    <col min="7" max="7" width="25.1333333333333" style="68" customWidth="1"/>
    <col min="8" max="8" width="15.5714285714286" style="69" customWidth="1"/>
    <col min="9" max="9" width="13.4285714285714" style="69" customWidth="1"/>
    <col min="10" max="10" width="27.2857142857143" style="68" customWidth="1"/>
    <col min="11" max="11" width="9.13333333333333" style="69" customWidth="1"/>
    <col min="12" max="16384" width="9.13333333333333" style="69"/>
  </cols>
  <sheetData>
    <row r="1" customHeight="1" spans="10:10">
      <c r="J1" s="83"/>
    </row>
    <row r="2" ht="28.5" customHeight="1" spans="1:10">
      <c r="A2" s="70" t="s">
        <v>10</v>
      </c>
      <c r="B2" s="71"/>
      <c r="C2" s="71"/>
      <c r="D2" s="71"/>
      <c r="E2" s="71"/>
      <c r="F2" s="72"/>
      <c r="G2" s="71"/>
      <c r="H2" s="72"/>
      <c r="I2" s="72"/>
      <c r="J2" s="71"/>
    </row>
    <row r="3" ht="17.25" customHeight="1" spans="1:1">
      <c r="A3" s="73" t="s">
        <v>21</v>
      </c>
    </row>
    <row r="4" ht="44.25" customHeight="1" spans="1:10">
      <c r="A4" s="74" t="s">
        <v>324</v>
      </c>
      <c r="B4" s="74" t="s">
        <v>325</v>
      </c>
      <c r="C4" s="74" t="s">
        <v>326</v>
      </c>
      <c r="D4" s="74" t="s">
        <v>327</v>
      </c>
      <c r="E4" s="74" t="s">
        <v>328</v>
      </c>
      <c r="F4" s="75" t="s">
        <v>329</v>
      </c>
      <c r="G4" s="74" t="s">
        <v>330</v>
      </c>
      <c r="H4" s="75" t="s">
        <v>331</v>
      </c>
      <c r="I4" s="75" t="s">
        <v>332</v>
      </c>
      <c r="J4" s="74" t="s">
        <v>333</v>
      </c>
    </row>
    <row r="5" ht="14.25" customHeight="1" spans="1:10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>
        <v>10</v>
      </c>
    </row>
    <row r="6" ht="48" customHeight="1" spans="1:10">
      <c r="A6" s="258" t="s">
        <v>334</v>
      </c>
      <c r="B6" s="27" t="s">
        <v>335</v>
      </c>
      <c r="C6" s="24" t="s">
        <v>336</v>
      </c>
      <c r="D6" s="24" t="s">
        <v>337</v>
      </c>
      <c r="E6" s="24" t="s">
        <v>338</v>
      </c>
      <c r="F6" s="24" t="s">
        <v>339</v>
      </c>
      <c r="G6" s="24">
        <v>4</v>
      </c>
      <c r="H6" s="24" t="s">
        <v>340</v>
      </c>
      <c r="I6" s="24" t="s">
        <v>341</v>
      </c>
      <c r="J6" s="274" t="s">
        <v>342</v>
      </c>
    </row>
    <row r="7" ht="48" customHeight="1" spans="1:10">
      <c r="A7" s="259"/>
      <c r="B7" s="260"/>
      <c r="C7" s="24" t="s">
        <v>336</v>
      </c>
      <c r="D7" s="24" t="s">
        <v>343</v>
      </c>
      <c r="E7" s="24" t="s">
        <v>344</v>
      </c>
      <c r="F7" s="24" t="s">
        <v>345</v>
      </c>
      <c r="G7" s="24">
        <v>100</v>
      </c>
      <c r="H7" s="24" t="s">
        <v>346</v>
      </c>
      <c r="I7" s="24" t="s">
        <v>341</v>
      </c>
      <c r="J7" s="274" t="s">
        <v>347</v>
      </c>
    </row>
    <row r="8" ht="48" customHeight="1" spans="1:10">
      <c r="A8" s="259"/>
      <c r="B8" s="260"/>
      <c r="C8" s="24" t="s">
        <v>348</v>
      </c>
      <c r="D8" s="24" t="s">
        <v>349</v>
      </c>
      <c r="E8" s="24" t="s">
        <v>350</v>
      </c>
      <c r="F8" s="24" t="s">
        <v>345</v>
      </c>
      <c r="G8" s="24" t="s">
        <v>350</v>
      </c>
      <c r="H8" s="24" t="s">
        <v>351</v>
      </c>
      <c r="I8" s="24" t="s">
        <v>352</v>
      </c>
      <c r="J8" s="274" t="s">
        <v>350</v>
      </c>
    </row>
    <row r="9" ht="48" customHeight="1" spans="1:10">
      <c r="A9" s="261"/>
      <c r="B9" s="262"/>
      <c r="C9" s="24" t="s">
        <v>353</v>
      </c>
      <c r="D9" s="24" t="s">
        <v>354</v>
      </c>
      <c r="E9" s="24" t="s">
        <v>355</v>
      </c>
      <c r="F9" s="24" t="s">
        <v>339</v>
      </c>
      <c r="G9" s="24">
        <v>99</v>
      </c>
      <c r="H9" s="24" t="s">
        <v>346</v>
      </c>
      <c r="I9" s="24" t="s">
        <v>352</v>
      </c>
      <c r="J9" s="274" t="s">
        <v>356</v>
      </c>
    </row>
    <row r="10" ht="48" customHeight="1" spans="1:10">
      <c r="A10" s="27" t="s">
        <v>357</v>
      </c>
      <c r="B10" s="27" t="s">
        <v>358</v>
      </c>
      <c r="C10" s="24" t="s">
        <v>336</v>
      </c>
      <c r="D10" s="24" t="s">
        <v>337</v>
      </c>
      <c r="E10" s="24" t="s">
        <v>359</v>
      </c>
      <c r="F10" s="24" t="s">
        <v>345</v>
      </c>
      <c r="G10" s="24">
        <v>523.52</v>
      </c>
      <c r="H10" s="24" t="s">
        <v>360</v>
      </c>
      <c r="I10" s="24" t="s">
        <v>341</v>
      </c>
      <c r="J10" s="274" t="s">
        <v>361</v>
      </c>
    </row>
    <row r="11" ht="48" customHeight="1" spans="1:10">
      <c r="A11" s="260"/>
      <c r="B11" s="260"/>
      <c r="C11" s="24" t="s">
        <v>336</v>
      </c>
      <c r="D11" s="24" t="s">
        <v>337</v>
      </c>
      <c r="E11" s="24" t="s">
        <v>362</v>
      </c>
      <c r="F11" s="24" t="s">
        <v>339</v>
      </c>
      <c r="G11" s="24">
        <v>2</v>
      </c>
      <c r="H11" s="24" t="s">
        <v>363</v>
      </c>
      <c r="I11" s="24" t="s">
        <v>341</v>
      </c>
      <c r="J11" s="274" t="s">
        <v>364</v>
      </c>
    </row>
    <row r="12" ht="48" customHeight="1" spans="1:10">
      <c r="A12" s="260"/>
      <c r="B12" s="260"/>
      <c r="C12" s="24" t="s">
        <v>336</v>
      </c>
      <c r="D12" s="24" t="s">
        <v>337</v>
      </c>
      <c r="E12" s="24" t="s">
        <v>365</v>
      </c>
      <c r="F12" s="24" t="s">
        <v>345</v>
      </c>
      <c r="G12" s="24">
        <v>348</v>
      </c>
      <c r="H12" s="24" t="s">
        <v>366</v>
      </c>
      <c r="I12" s="24" t="s">
        <v>341</v>
      </c>
      <c r="J12" s="274" t="s">
        <v>367</v>
      </c>
    </row>
    <row r="13" ht="48" customHeight="1" spans="1:10">
      <c r="A13" s="260"/>
      <c r="B13" s="260"/>
      <c r="C13" s="24" t="s">
        <v>336</v>
      </c>
      <c r="D13" s="24" t="s">
        <v>337</v>
      </c>
      <c r="E13" s="24" t="s">
        <v>368</v>
      </c>
      <c r="F13" s="24" t="s">
        <v>345</v>
      </c>
      <c r="G13" s="24">
        <v>300</v>
      </c>
      <c r="H13" s="24" t="s">
        <v>363</v>
      </c>
      <c r="I13" s="24" t="s">
        <v>341</v>
      </c>
      <c r="J13" s="274" t="s">
        <v>369</v>
      </c>
    </row>
    <row r="14" ht="48" customHeight="1" spans="1:10">
      <c r="A14" s="260"/>
      <c r="B14" s="260"/>
      <c r="C14" s="24" t="s">
        <v>336</v>
      </c>
      <c r="D14" s="24" t="s">
        <v>337</v>
      </c>
      <c r="E14" s="24" t="s">
        <v>370</v>
      </c>
      <c r="F14" s="24" t="s">
        <v>339</v>
      </c>
      <c r="G14" s="24">
        <v>3</v>
      </c>
      <c r="H14" s="24" t="s">
        <v>371</v>
      </c>
      <c r="I14" s="24" t="s">
        <v>341</v>
      </c>
      <c r="J14" s="274" t="s">
        <v>372</v>
      </c>
    </row>
    <row r="15" ht="48" customHeight="1" spans="1:10">
      <c r="A15" s="260"/>
      <c r="B15" s="260"/>
      <c r="C15" s="24" t="s">
        <v>336</v>
      </c>
      <c r="D15" s="24" t="s">
        <v>343</v>
      </c>
      <c r="E15" s="24" t="s">
        <v>373</v>
      </c>
      <c r="F15" s="24" t="s">
        <v>345</v>
      </c>
      <c r="G15" s="24">
        <v>100</v>
      </c>
      <c r="H15" s="24" t="s">
        <v>346</v>
      </c>
      <c r="I15" s="24" t="s">
        <v>352</v>
      </c>
      <c r="J15" s="274" t="s">
        <v>374</v>
      </c>
    </row>
    <row r="16" ht="48" customHeight="1" spans="1:10">
      <c r="A16" s="260"/>
      <c r="B16" s="260"/>
      <c r="C16" s="24" t="s">
        <v>336</v>
      </c>
      <c r="D16" s="24" t="s">
        <v>343</v>
      </c>
      <c r="E16" s="24" t="s">
        <v>375</v>
      </c>
      <c r="F16" s="24" t="s">
        <v>345</v>
      </c>
      <c r="G16" s="24">
        <v>95</v>
      </c>
      <c r="H16" s="24" t="s">
        <v>346</v>
      </c>
      <c r="I16" s="24" t="s">
        <v>352</v>
      </c>
      <c r="J16" s="274" t="s">
        <v>376</v>
      </c>
    </row>
    <row r="17" ht="48" customHeight="1" spans="1:10">
      <c r="A17" s="260"/>
      <c r="B17" s="260"/>
      <c r="C17" s="24" t="s">
        <v>348</v>
      </c>
      <c r="D17" s="24" t="s">
        <v>377</v>
      </c>
      <c r="E17" s="24" t="s">
        <v>378</v>
      </c>
      <c r="F17" s="24" t="s">
        <v>345</v>
      </c>
      <c r="G17" s="24" t="s">
        <v>379</v>
      </c>
      <c r="H17" s="24" t="s">
        <v>351</v>
      </c>
      <c r="I17" s="24" t="s">
        <v>352</v>
      </c>
      <c r="J17" s="274" t="s">
        <v>379</v>
      </c>
    </row>
    <row r="18" ht="48" customHeight="1" spans="1:10">
      <c r="A18" s="260"/>
      <c r="B18" s="260"/>
      <c r="C18" s="24" t="s">
        <v>348</v>
      </c>
      <c r="D18" s="24" t="s">
        <v>377</v>
      </c>
      <c r="E18" s="24" t="s">
        <v>380</v>
      </c>
      <c r="F18" s="24" t="s">
        <v>345</v>
      </c>
      <c r="G18" s="24" t="s">
        <v>380</v>
      </c>
      <c r="H18" s="24" t="s">
        <v>351</v>
      </c>
      <c r="I18" s="24" t="s">
        <v>352</v>
      </c>
      <c r="J18" s="274" t="s">
        <v>380</v>
      </c>
    </row>
    <row r="19" ht="48" customHeight="1" spans="1:10">
      <c r="A19" s="260"/>
      <c r="B19" s="260"/>
      <c r="C19" s="24" t="s">
        <v>348</v>
      </c>
      <c r="D19" s="24" t="s">
        <v>377</v>
      </c>
      <c r="E19" s="24" t="s">
        <v>381</v>
      </c>
      <c r="F19" s="24" t="s">
        <v>345</v>
      </c>
      <c r="G19" s="24" t="s">
        <v>382</v>
      </c>
      <c r="H19" s="24" t="s">
        <v>351</v>
      </c>
      <c r="I19" s="24" t="s">
        <v>352</v>
      </c>
      <c r="J19" s="274" t="s">
        <v>382</v>
      </c>
    </row>
    <row r="20" ht="48" customHeight="1" spans="1:10">
      <c r="A20" s="260"/>
      <c r="B20" s="260"/>
      <c r="C20" s="24" t="s">
        <v>348</v>
      </c>
      <c r="D20" s="24" t="s">
        <v>349</v>
      </c>
      <c r="E20" s="24" t="s">
        <v>383</v>
      </c>
      <c r="F20" s="24" t="s">
        <v>345</v>
      </c>
      <c r="G20" s="24" t="s">
        <v>383</v>
      </c>
      <c r="H20" s="24" t="s">
        <v>351</v>
      </c>
      <c r="I20" s="24" t="s">
        <v>352</v>
      </c>
      <c r="J20" s="274" t="s">
        <v>383</v>
      </c>
    </row>
    <row r="21" ht="48" customHeight="1" spans="1:10">
      <c r="A21" s="260"/>
      <c r="B21" s="260"/>
      <c r="C21" s="27" t="s">
        <v>353</v>
      </c>
      <c r="D21" s="27" t="s">
        <v>354</v>
      </c>
      <c r="E21" s="24" t="s">
        <v>384</v>
      </c>
      <c r="F21" s="24" t="s">
        <v>339</v>
      </c>
      <c r="G21" s="24">
        <v>97</v>
      </c>
      <c r="H21" s="24" t="s">
        <v>346</v>
      </c>
      <c r="I21" s="24" t="s">
        <v>352</v>
      </c>
      <c r="J21" s="274" t="s">
        <v>385</v>
      </c>
    </row>
    <row r="22" ht="43" customHeight="1" spans="1:10">
      <c r="A22" s="173" t="s">
        <v>302</v>
      </c>
      <c r="B22" s="263" t="s">
        <v>386</v>
      </c>
      <c r="C22" s="226" t="s">
        <v>336</v>
      </c>
      <c r="D22" s="226" t="s">
        <v>337</v>
      </c>
      <c r="E22" s="227" t="s">
        <v>370</v>
      </c>
      <c r="F22" s="227" t="s">
        <v>339</v>
      </c>
      <c r="G22" s="405" t="s">
        <v>176</v>
      </c>
      <c r="H22" s="227" t="s">
        <v>371</v>
      </c>
      <c r="I22" s="227" t="s">
        <v>341</v>
      </c>
      <c r="J22" s="227" t="s">
        <v>372</v>
      </c>
    </row>
    <row r="23" ht="43" customHeight="1" spans="1:10">
      <c r="A23" s="173"/>
      <c r="B23" s="263"/>
      <c r="C23" s="226" t="s">
        <v>336</v>
      </c>
      <c r="D23" s="226" t="s">
        <v>337</v>
      </c>
      <c r="E23" s="227" t="s">
        <v>387</v>
      </c>
      <c r="F23" s="227" t="s">
        <v>339</v>
      </c>
      <c r="G23" s="405" t="s">
        <v>174</v>
      </c>
      <c r="H23" s="227" t="s">
        <v>388</v>
      </c>
      <c r="I23" s="227" t="s">
        <v>341</v>
      </c>
      <c r="J23" s="227" t="s">
        <v>389</v>
      </c>
    </row>
    <row r="24" ht="43" customHeight="1" spans="1:10">
      <c r="A24" s="173"/>
      <c r="B24" s="263"/>
      <c r="C24" s="226" t="s">
        <v>336</v>
      </c>
      <c r="D24" s="226" t="s">
        <v>337</v>
      </c>
      <c r="E24" s="227" t="s">
        <v>390</v>
      </c>
      <c r="F24" s="227" t="s">
        <v>339</v>
      </c>
      <c r="G24" s="405" t="s">
        <v>175</v>
      </c>
      <c r="H24" s="227" t="s">
        <v>388</v>
      </c>
      <c r="I24" s="227" t="s">
        <v>341</v>
      </c>
      <c r="J24" s="227" t="s">
        <v>391</v>
      </c>
    </row>
    <row r="25" ht="43" customHeight="1" spans="1:10">
      <c r="A25" s="173"/>
      <c r="B25" s="263"/>
      <c r="C25" s="226" t="s">
        <v>336</v>
      </c>
      <c r="D25" s="226" t="s">
        <v>337</v>
      </c>
      <c r="E25" s="227" t="s">
        <v>392</v>
      </c>
      <c r="F25" s="227" t="s">
        <v>339</v>
      </c>
      <c r="G25" s="405" t="s">
        <v>393</v>
      </c>
      <c r="H25" s="227" t="s">
        <v>394</v>
      </c>
      <c r="I25" s="227" t="s">
        <v>341</v>
      </c>
      <c r="J25" s="227" t="s">
        <v>395</v>
      </c>
    </row>
    <row r="26" ht="43" customHeight="1" spans="1:10">
      <c r="A26" s="173"/>
      <c r="B26" s="263"/>
      <c r="C26" s="230" t="s">
        <v>336</v>
      </c>
      <c r="D26" s="230" t="s">
        <v>343</v>
      </c>
      <c r="E26" s="227" t="s">
        <v>396</v>
      </c>
      <c r="F26" s="227" t="s">
        <v>345</v>
      </c>
      <c r="G26" s="227" t="s">
        <v>397</v>
      </c>
      <c r="H26" s="227" t="s">
        <v>346</v>
      </c>
      <c r="I26" s="227" t="s">
        <v>352</v>
      </c>
      <c r="J26" s="227" t="s">
        <v>396</v>
      </c>
    </row>
    <row r="27" ht="43" customHeight="1" spans="1:10">
      <c r="A27" s="173"/>
      <c r="B27" s="263"/>
      <c r="C27" s="230" t="s">
        <v>336</v>
      </c>
      <c r="D27" s="230" t="s">
        <v>343</v>
      </c>
      <c r="E27" s="227" t="s">
        <v>398</v>
      </c>
      <c r="F27" s="227" t="s">
        <v>345</v>
      </c>
      <c r="G27" s="227" t="s">
        <v>399</v>
      </c>
      <c r="H27" s="227" t="s">
        <v>346</v>
      </c>
      <c r="I27" s="227" t="s">
        <v>341</v>
      </c>
      <c r="J27" s="227" t="s">
        <v>398</v>
      </c>
    </row>
    <row r="28" ht="43" customHeight="1" spans="1:10">
      <c r="A28" s="173"/>
      <c r="B28" s="263"/>
      <c r="C28" s="230" t="s">
        <v>336</v>
      </c>
      <c r="D28" s="230" t="s">
        <v>343</v>
      </c>
      <c r="E28" s="227" t="s">
        <v>400</v>
      </c>
      <c r="F28" s="227" t="s">
        <v>339</v>
      </c>
      <c r="G28" s="227" t="s">
        <v>400</v>
      </c>
      <c r="H28" s="227" t="s">
        <v>401</v>
      </c>
      <c r="I28" s="227" t="s">
        <v>352</v>
      </c>
      <c r="J28" s="227" t="s">
        <v>402</v>
      </c>
    </row>
    <row r="29" ht="43" customHeight="1" spans="1:10">
      <c r="A29" s="173"/>
      <c r="B29" s="263"/>
      <c r="C29" s="230" t="s">
        <v>348</v>
      </c>
      <c r="D29" s="230" t="s">
        <v>349</v>
      </c>
      <c r="E29" s="227" t="s">
        <v>403</v>
      </c>
      <c r="F29" s="227" t="s">
        <v>345</v>
      </c>
      <c r="G29" s="227" t="s">
        <v>404</v>
      </c>
      <c r="H29" s="227" t="s">
        <v>351</v>
      </c>
      <c r="I29" s="227" t="s">
        <v>352</v>
      </c>
      <c r="J29" s="227" t="s">
        <v>403</v>
      </c>
    </row>
    <row r="30" ht="43" customHeight="1" spans="1:10">
      <c r="A30" s="173"/>
      <c r="B30" s="263"/>
      <c r="C30" s="230" t="s">
        <v>348</v>
      </c>
      <c r="D30" s="230" t="s">
        <v>349</v>
      </c>
      <c r="E30" s="227" t="s">
        <v>405</v>
      </c>
      <c r="F30" s="227" t="s">
        <v>339</v>
      </c>
      <c r="G30" s="227" t="s">
        <v>406</v>
      </c>
      <c r="H30" s="227" t="s">
        <v>351</v>
      </c>
      <c r="I30" s="227" t="s">
        <v>352</v>
      </c>
      <c r="J30" s="227" t="s">
        <v>405</v>
      </c>
    </row>
    <row r="31" ht="43" customHeight="1" spans="1:10">
      <c r="A31" s="173"/>
      <c r="B31" s="263"/>
      <c r="C31" s="230" t="s">
        <v>353</v>
      </c>
      <c r="D31" s="230" t="s">
        <v>354</v>
      </c>
      <c r="E31" s="230" t="s">
        <v>407</v>
      </c>
      <c r="F31" s="264" t="s">
        <v>345</v>
      </c>
      <c r="G31" s="227">
        <v>90</v>
      </c>
      <c r="H31" s="264" t="s">
        <v>346</v>
      </c>
      <c r="I31" s="227" t="s">
        <v>352</v>
      </c>
      <c r="J31" s="227" t="s">
        <v>408</v>
      </c>
    </row>
    <row r="32" ht="31" customHeight="1" spans="1:10">
      <c r="A32" s="173" t="s">
        <v>280</v>
      </c>
      <c r="B32" s="263" t="s">
        <v>409</v>
      </c>
      <c r="C32" s="226" t="s">
        <v>336</v>
      </c>
      <c r="D32" s="226" t="s">
        <v>337</v>
      </c>
      <c r="E32" s="227" t="s">
        <v>410</v>
      </c>
      <c r="F32" s="227" t="s">
        <v>339</v>
      </c>
      <c r="G32" s="405" t="s">
        <v>176</v>
      </c>
      <c r="H32" s="227" t="s">
        <v>371</v>
      </c>
      <c r="I32" s="227" t="s">
        <v>341</v>
      </c>
      <c r="J32" s="227" t="s">
        <v>411</v>
      </c>
    </row>
    <row r="33" ht="31" customHeight="1" spans="1:10">
      <c r="A33" s="173"/>
      <c r="B33" s="263"/>
      <c r="C33" s="230" t="s">
        <v>336</v>
      </c>
      <c r="D33" s="230" t="s">
        <v>343</v>
      </c>
      <c r="E33" s="227" t="s">
        <v>373</v>
      </c>
      <c r="F33" s="227" t="s">
        <v>339</v>
      </c>
      <c r="G33" s="405" t="s">
        <v>412</v>
      </c>
      <c r="H33" s="227" t="s">
        <v>346</v>
      </c>
      <c r="I33" s="227" t="s">
        <v>352</v>
      </c>
      <c r="J33" s="227" t="s">
        <v>374</v>
      </c>
    </row>
    <row r="34" ht="31" customHeight="1" spans="1:10">
      <c r="A34" s="173"/>
      <c r="B34" s="263"/>
      <c r="C34" s="230" t="s">
        <v>336</v>
      </c>
      <c r="D34" s="265" t="s">
        <v>413</v>
      </c>
      <c r="E34" s="227" t="s">
        <v>414</v>
      </c>
      <c r="F34" s="227" t="s">
        <v>339</v>
      </c>
      <c r="G34" s="405" t="s">
        <v>415</v>
      </c>
      <c r="H34" s="227" t="s">
        <v>416</v>
      </c>
      <c r="I34" s="227" t="s">
        <v>341</v>
      </c>
      <c r="J34" s="227" t="s">
        <v>417</v>
      </c>
    </row>
    <row r="35" ht="31" customHeight="1" spans="1:10">
      <c r="A35" s="173"/>
      <c r="B35" s="263"/>
      <c r="C35" s="230" t="s">
        <v>348</v>
      </c>
      <c r="D35" s="230" t="s">
        <v>349</v>
      </c>
      <c r="E35" s="227" t="s">
        <v>418</v>
      </c>
      <c r="F35" s="227" t="s">
        <v>339</v>
      </c>
      <c r="G35" s="405" t="s">
        <v>419</v>
      </c>
      <c r="H35" s="227" t="s">
        <v>351</v>
      </c>
      <c r="I35" s="227" t="s">
        <v>352</v>
      </c>
      <c r="J35" s="227" t="s">
        <v>418</v>
      </c>
    </row>
    <row r="36" ht="31" customHeight="1" spans="1:10">
      <c r="A36" s="173"/>
      <c r="B36" s="263"/>
      <c r="C36" s="230" t="s">
        <v>353</v>
      </c>
      <c r="D36" s="230" t="s">
        <v>354</v>
      </c>
      <c r="E36" s="227" t="s">
        <v>384</v>
      </c>
      <c r="F36" s="227" t="s">
        <v>339</v>
      </c>
      <c r="G36" s="405" t="s">
        <v>399</v>
      </c>
      <c r="H36" s="227" t="s">
        <v>346</v>
      </c>
      <c r="I36" s="227" t="s">
        <v>352</v>
      </c>
      <c r="J36" s="227" t="s">
        <v>420</v>
      </c>
    </row>
    <row r="37" ht="36" customHeight="1" spans="1:10">
      <c r="A37" s="173" t="s">
        <v>283</v>
      </c>
      <c r="B37" s="266" t="s">
        <v>421</v>
      </c>
      <c r="C37" s="226" t="s">
        <v>336</v>
      </c>
      <c r="D37" s="226" t="s">
        <v>337</v>
      </c>
      <c r="E37" s="226" t="s">
        <v>422</v>
      </c>
      <c r="F37" s="226" t="s">
        <v>345</v>
      </c>
      <c r="G37" s="406" t="s">
        <v>175</v>
      </c>
      <c r="H37" s="226" t="s">
        <v>363</v>
      </c>
      <c r="I37" s="226" t="s">
        <v>341</v>
      </c>
      <c r="J37" s="226" t="s">
        <v>423</v>
      </c>
    </row>
    <row r="38" ht="36" customHeight="1" spans="1:10">
      <c r="A38" s="173"/>
      <c r="B38" s="266"/>
      <c r="C38" s="226" t="s">
        <v>336</v>
      </c>
      <c r="D38" s="226" t="s">
        <v>337</v>
      </c>
      <c r="E38" s="226" t="s">
        <v>424</v>
      </c>
      <c r="F38" s="226" t="s">
        <v>345</v>
      </c>
      <c r="G38" s="406" t="s">
        <v>174</v>
      </c>
      <c r="H38" s="226" t="s">
        <v>363</v>
      </c>
      <c r="I38" s="226" t="s">
        <v>341</v>
      </c>
      <c r="J38" s="226" t="s">
        <v>425</v>
      </c>
    </row>
    <row r="39" ht="36" customHeight="1" spans="1:10">
      <c r="A39" s="173"/>
      <c r="B39" s="266"/>
      <c r="C39" s="230" t="s">
        <v>336</v>
      </c>
      <c r="D39" s="230" t="s">
        <v>343</v>
      </c>
      <c r="E39" s="226" t="s">
        <v>373</v>
      </c>
      <c r="F39" s="226" t="s">
        <v>345</v>
      </c>
      <c r="G39" s="406" t="s">
        <v>412</v>
      </c>
      <c r="H39" s="226" t="s">
        <v>346</v>
      </c>
      <c r="I39" s="226" t="s">
        <v>341</v>
      </c>
      <c r="J39" s="226" t="s">
        <v>374</v>
      </c>
    </row>
    <row r="40" ht="36" customHeight="1" spans="1:10">
      <c r="A40" s="173"/>
      <c r="B40" s="266"/>
      <c r="C40" s="230" t="s">
        <v>336</v>
      </c>
      <c r="D40" s="230" t="s">
        <v>343</v>
      </c>
      <c r="E40" s="226" t="s">
        <v>375</v>
      </c>
      <c r="F40" s="226" t="s">
        <v>345</v>
      </c>
      <c r="G40" s="406" t="s">
        <v>399</v>
      </c>
      <c r="H40" s="226" t="s">
        <v>346</v>
      </c>
      <c r="I40" s="226" t="s">
        <v>341</v>
      </c>
      <c r="J40" s="226" t="s">
        <v>376</v>
      </c>
    </row>
    <row r="41" ht="47" customHeight="1" spans="1:10">
      <c r="A41" s="173"/>
      <c r="B41" s="266"/>
      <c r="C41" s="230" t="s">
        <v>348</v>
      </c>
      <c r="D41" s="230" t="s">
        <v>349</v>
      </c>
      <c r="E41" s="226" t="s">
        <v>405</v>
      </c>
      <c r="F41" s="226" t="s">
        <v>339</v>
      </c>
      <c r="G41" s="406" t="s">
        <v>426</v>
      </c>
      <c r="H41" s="226" t="s">
        <v>351</v>
      </c>
      <c r="I41" s="226" t="s">
        <v>352</v>
      </c>
      <c r="J41" s="226" t="s">
        <v>405</v>
      </c>
    </row>
    <row r="42" ht="72" customHeight="1" spans="1:10">
      <c r="A42" s="173"/>
      <c r="B42" s="266"/>
      <c r="C42" s="230" t="s">
        <v>353</v>
      </c>
      <c r="D42" s="230" t="s">
        <v>354</v>
      </c>
      <c r="E42" s="226" t="s">
        <v>427</v>
      </c>
      <c r="F42" s="226" t="s">
        <v>345</v>
      </c>
      <c r="G42" s="406" t="s">
        <v>397</v>
      </c>
      <c r="H42" s="226" t="s">
        <v>346</v>
      </c>
      <c r="I42" s="226" t="s">
        <v>352</v>
      </c>
      <c r="J42" s="226" t="s">
        <v>428</v>
      </c>
    </row>
    <row r="43" ht="25" customHeight="1" spans="1:10">
      <c r="A43" s="267" t="s">
        <v>306</v>
      </c>
      <c r="B43" s="267" t="s">
        <v>429</v>
      </c>
      <c r="C43" s="226" t="s">
        <v>336</v>
      </c>
      <c r="D43" s="226" t="s">
        <v>337</v>
      </c>
      <c r="E43" s="230" t="s">
        <v>430</v>
      </c>
      <c r="F43" s="230" t="s">
        <v>339</v>
      </c>
      <c r="G43" s="407" t="s">
        <v>207</v>
      </c>
      <c r="H43" s="230" t="s">
        <v>340</v>
      </c>
      <c r="I43" s="230" t="s">
        <v>341</v>
      </c>
      <c r="J43" s="230" t="s">
        <v>431</v>
      </c>
    </row>
    <row r="44" ht="25" customHeight="1" spans="1:10">
      <c r="A44" s="268"/>
      <c r="B44" s="268"/>
      <c r="C44" s="230" t="s">
        <v>348</v>
      </c>
      <c r="D44" s="230" t="s">
        <v>349</v>
      </c>
      <c r="E44" s="230" t="s">
        <v>429</v>
      </c>
      <c r="F44" s="230" t="s">
        <v>339</v>
      </c>
      <c r="G44" s="230" t="s">
        <v>432</v>
      </c>
      <c r="H44" s="230" t="s">
        <v>351</v>
      </c>
      <c r="I44" s="230" t="s">
        <v>352</v>
      </c>
      <c r="J44" s="230" t="s">
        <v>429</v>
      </c>
    </row>
    <row r="45" ht="25" customHeight="1" spans="1:10">
      <c r="A45" s="269"/>
      <c r="B45" s="269"/>
      <c r="C45" s="230" t="s">
        <v>353</v>
      </c>
      <c r="D45" s="230" t="s">
        <v>354</v>
      </c>
      <c r="E45" s="230" t="s">
        <v>433</v>
      </c>
      <c r="F45" s="230" t="s">
        <v>339</v>
      </c>
      <c r="G45" s="407" t="s">
        <v>412</v>
      </c>
      <c r="H45" s="230" t="s">
        <v>346</v>
      </c>
      <c r="I45" s="230" t="s">
        <v>352</v>
      </c>
      <c r="J45" s="230" t="s">
        <v>434</v>
      </c>
    </row>
    <row r="46" ht="33" customHeight="1" spans="1:10">
      <c r="A46" s="270" t="s">
        <v>435</v>
      </c>
      <c r="B46" s="270" t="s">
        <v>436</v>
      </c>
      <c r="C46" s="226" t="s">
        <v>336</v>
      </c>
      <c r="D46" s="226" t="s">
        <v>337</v>
      </c>
      <c r="E46" s="230" t="s">
        <v>430</v>
      </c>
      <c r="F46" s="230" t="s">
        <v>339</v>
      </c>
      <c r="G46" s="407" t="s">
        <v>207</v>
      </c>
      <c r="H46" s="230" t="s">
        <v>340</v>
      </c>
      <c r="I46" s="230" t="s">
        <v>341</v>
      </c>
      <c r="J46" s="230" t="s">
        <v>431</v>
      </c>
    </row>
    <row r="47" ht="33" customHeight="1" spans="1:10">
      <c r="A47" s="271"/>
      <c r="B47" s="271"/>
      <c r="C47" s="230" t="s">
        <v>348</v>
      </c>
      <c r="D47" s="230" t="s">
        <v>349</v>
      </c>
      <c r="E47" s="230" t="s">
        <v>429</v>
      </c>
      <c r="F47" s="230" t="s">
        <v>339</v>
      </c>
      <c r="G47" s="230" t="s">
        <v>432</v>
      </c>
      <c r="H47" s="230" t="s">
        <v>351</v>
      </c>
      <c r="I47" s="230" t="s">
        <v>352</v>
      </c>
      <c r="J47" s="230" t="s">
        <v>429</v>
      </c>
    </row>
    <row r="48" ht="33" customHeight="1" spans="1:10">
      <c r="A48" s="272"/>
      <c r="B48" s="272"/>
      <c r="C48" s="230" t="s">
        <v>353</v>
      </c>
      <c r="D48" s="230" t="s">
        <v>354</v>
      </c>
      <c r="E48" s="230" t="s">
        <v>433</v>
      </c>
      <c r="F48" s="230" t="s">
        <v>339</v>
      </c>
      <c r="G48" s="407" t="s">
        <v>412</v>
      </c>
      <c r="H48" s="230" t="s">
        <v>346</v>
      </c>
      <c r="I48" s="230" t="s">
        <v>352</v>
      </c>
      <c r="J48" s="230" t="s">
        <v>434</v>
      </c>
    </row>
    <row r="49" ht="33" customHeight="1" spans="1:10">
      <c r="A49" s="263" t="s">
        <v>437</v>
      </c>
      <c r="B49" s="263" t="s">
        <v>438</v>
      </c>
      <c r="C49" s="226" t="s">
        <v>336</v>
      </c>
      <c r="D49" s="226" t="s">
        <v>337</v>
      </c>
      <c r="E49" s="230" t="s">
        <v>430</v>
      </c>
      <c r="F49" s="230" t="s">
        <v>339</v>
      </c>
      <c r="G49" s="407" t="s">
        <v>207</v>
      </c>
      <c r="H49" s="230" t="s">
        <v>340</v>
      </c>
      <c r="I49" s="230" t="s">
        <v>341</v>
      </c>
      <c r="J49" s="230" t="s">
        <v>431</v>
      </c>
    </row>
    <row r="50" ht="33" customHeight="1" spans="1:10">
      <c r="A50" s="263"/>
      <c r="B50" s="263"/>
      <c r="C50" s="230" t="s">
        <v>348</v>
      </c>
      <c r="D50" s="230" t="s">
        <v>349</v>
      </c>
      <c r="E50" s="230" t="s">
        <v>439</v>
      </c>
      <c r="F50" s="230" t="s">
        <v>339</v>
      </c>
      <c r="G50" s="407" t="s">
        <v>440</v>
      </c>
      <c r="H50" s="230" t="s">
        <v>351</v>
      </c>
      <c r="I50" s="230" t="s">
        <v>352</v>
      </c>
      <c r="J50" s="230" t="s">
        <v>429</v>
      </c>
    </row>
    <row r="51" ht="33" customHeight="1" spans="1:10">
      <c r="A51" s="263"/>
      <c r="B51" s="263"/>
      <c r="C51" s="230" t="s">
        <v>353</v>
      </c>
      <c r="D51" s="230" t="s">
        <v>354</v>
      </c>
      <c r="E51" s="230" t="s">
        <v>433</v>
      </c>
      <c r="F51" s="230" t="s">
        <v>339</v>
      </c>
      <c r="G51" s="407" t="s">
        <v>412</v>
      </c>
      <c r="H51" s="230" t="s">
        <v>346</v>
      </c>
      <c r="I51" s="230" t="s">
        <v>352</v>
      </c>
      <c r="J51" s="230" t="s">
        <v>434</v>
      </c>
    </row>
    <row r="52" ht="36" customHeight="1" spans="1:10">
      <c r="A52" s="173" t="s">
        <v>441</v>
      </c>
      <c r="B52" s="173" t="s">
        <v>442</v>
      </c>
      <c r="C52" s="226" t="s">
        <v>336</v>
      </c>
      <c r="D52" s="226" t="s">
        <v>337</v>
      </c>
      <c r="E52" s="230" t="s">
        <v>430</v>
      </c>
      <c r="F52" s="230" t="s">
        <v>339</v>
      </c>
      <c r="G52" s="407" t="s">
        <v>207</v>
      </c>
      <c r="H52" s="230" t="s">
        <v>340</v>
      </c>
      <c r="I52" s="230" t="s">
        <v>341</v>
      </c>
      <c r="J52" s="230" t="s">
        <v>431</v>
      </c>
    </row>
    <row r="53" ht="36" customHeight="1" spans="1:10">
      <c r="A53" s="173"/>
      <c r="B53" s="173"/>
      <c r="C53" s="230" t="s">
        <v>348</v>
      </c>
      <c r="D53" s="230" t="s">
        <v>349</v>
      </c>
      <c r="E53" s="273" t="s">
        <v>443</v>
      </c>
      <c r="F53" s="230" t="s">
        <v>339</v>
      </c>
      <c r="G53" s="407" t="s">
        <v>440</v>
      </c>
      <c r="H53" s="230" t="s">
        <v>351</v>
      </c>
      <c r="I53" s="230" t="s">
        <v>352</v>
      </c>
      <c r="J53" s="273" t="s">
        <v>443</v>
      </c>
    </row>
    <row r="54" ht="36" customHeight="1" spans="1:10">
      <c r="A54" s="173"/>
      <c r="B54" s="173"/>
      <c r="C54" s="230" t="s">
        <v>353</v>
      </c>
      <c r="D54" s="230" t="s">
        <v>354</v>
      </c>
      <c r="E54" s="230" t="s">
        <v>433</v>
      </c>
      <c r="F54" s="230" t="s">
        <v>339</v>
      </c>
      <c r="G54" s="407" t="s">
        <v>412</v>
      </c>
      <c r="H54" s="230" t="s">
        <v>346</v>
      </c>
      <c r="I54" s="230" t="s">
        <v>352</v>
      </c>
      <c r="J54" s="230" t="s">
        <v>434</v>
      </c>
    </row>
    <row r="55" ht="30" customHeight="1" spans="1:10">
      <c r="A55" s="173" t="s">
        <v>444</v>
      </c>
      <c r="B55" s="173" t="s">
        <v>445</v>
      </c>
      <c r="C55" s="226" t="s">
        <v>336</v>
      </c>
      <c r="D55" s="226" t="s">
        <v>337</v>
      </c>
      <c r="E55" s="230" t="s">
        <v>430</v>
      </c>
      <c r="F55" s="230" t="s">
        <v>339</v>
      </c>
      <c r="G55" s="407" t="s">
        <v>207</v>
      </c>
      <c r="H55" s="230" t="s">
        <v>340</v>
      </c>
      <c r="I55" s="230" t="s">
        <v>341</v>
      </c>
      <c r="J55" s="230" t="s">
        <v>431</v>
      </c>
    </row>
    <row r="56" ht="30" customHeight="1" spans="1:10">
      <c r="A56" s="173"/>
      <c r="B56" s="173"/>
      <c r="C56" s="230" t="s">
        <v>348</v>
      </c>
      <c r="D56" s="230" t="s">
        <v>349</v>
      </c>
      <c r="E56" s="273" t="s">
        <v>443</v>
      </c>
      <c r="F56" s="230" t="s">
        <v>339</v>
      </c>
      <c r="G56" s="407" t="s">
        <v>440</v>
      </c>
      <c r="H56" s="230" t="s">
        <v>351</v>
      </c>
      <c r="I56" s="230" t="s">
        <v>352</v>
      </c>
      <c r="J56" s="273" t="s">
        <v>443</v>
      </c>
    </row>
    <row r="57" ht="30" customHeight="1" spans="1:10">
      <c r="A57" s="173"/>
      <c r="B57" s="173"/>
      <c r="C57" s="230" t="s">
        <v>353</v>
      </c>
      <c r="D57" s="230" t="s">
        <v>354</v>
      </c>
      <c r="E57" s="230" t="s">
        <v>433</v>
      </c>
      <c r="F57" s="230" t="s">
        <v>339</v>
      </c>
      <c r="G57" s="407" t="s">
        <v>412</v>
      </c>
      <c r="H57" s="230" t="s">
        <v>346</v>
      </c>
      <c r="I57" s="230" t="s">
        <v>352</v>
      </c>
      <c r="J57" s="230" t="s">
        <v>434</v>
      </c>
    </row>
    <row r="58" ht="28" customHeight="1" spans="1:10">
      <c r="A58" s="263" t="s">
        <v>446</v>
      </c>
      <c r="B58" s="263" t="s">
        <v>447</v>
      </c>
      <c r="C58" s="226" t="s">
        <v>336</v>
      </c>
      <c r="D58" s="226" t="s">
        <v>337</v>
      </c>
      <c r="E58" s="230" t="s">
        <v>430</v>
      </c>
      <c r="F58" s="230" t="s">
        <v>339</v>
      </c>
      <c r="G58" s="407" t="s">
        <v>207</v>
      </c>
      <c r="H58" s="230" t="s">
        <v>340</v>
      </c>
      <c r="I58" s="230" t="s">
        <v>341</v>
      </c>
      <c r="J58" s="230" t="s">
        <v>431</v>
      </c>
    </row>
    <row r="59" ht="28" customHeight="1" spans="1:10">
      <c r="A59" s="263"/>
      <c r="B59" s="263"/>
      <c r="C59" s="230" t="s">
        <v>348</v>
      </c>
      <c r="D59" s="230" t="s">
        <v>349</v>
      </c>
      <c r="E59" s="230" t="s">
        <v>439</v>
      </c>
      <c r="F59" s="230" t="s">
        <v>339</v>
      </c>
      <c r="G59" s="407" t="s">
        <v>440</v>
      </c>
      <c r="H59" s="230" t="s">
        <v>351</v>
      </c>
      <c r="I59" s="230" t="s">
        <v>352</v>
      </c>
      <c r="J59" s="230" t="s">
        <v>429</v>
      </c>
    </row>
    <row r="60" ht="28" customHeight="1" spans="1:10">
      <c r="A60" s="263"/>
      <c r="B60" s="263"/>
      <c r="C60" s="230" t="s">
        <v>353</v>
      </c>
      <c r="D60" s="230" t="s">
        <v>354</v>
      </c>
      <c r="E60" s="230" t="s">
        <v>433</v>
      </c>
      <c r="F60" s="230" t="s">
        <v>339</v>
      </c>
      <c r="G60" s="407" t="s">
        <v>412</v>
      </c>
      <c r="H60" s="230" t="s">
        <v>346</v>
      </c>
      <c r="I60" s="230" t="s">
        <v>352</v>
      </c>
      <c r="J60" s="230" t="s">
        <v>434</v>
      </c>
    </row>
  </sheetData>
  <mergeCells count="24">
    <mergeCell ref="A2:J2"/>
    <mergeCell ref="A3:H3"/>
    <mergeCell ref="A6:A9"/>
    <mergeCell ref="A10:A21"/>
    <mergeCell ref="A22:A31"/>
    <mergeCell ref="A32:A36"/>
    <mergeCell ref="A37:A42"/>
    <mergeCell ref="A43:A45"/>
    <mergeCell ref="A46:A48"/>
    <mergeCell ref="A49:A51"/>
    <mergeCell ref="A52:A54"/>
    <mergeCell ref="A55:A57"/>
    <mergeCell ref="A58:A60"/>
    <mergeCell ref="B6:B9"/>
    <mergeCell ref="B10:B21"/>
    <mergeCell ref="B22:B31"/>
    <mergeCell ref="B32:B36"/>
    <mergeCell ref="B37:B42"/>
    <mergeCell ref="B43:B45"/>
    <mergeCell ref="B46:B48"/>
    <mergeCell ref="B49:B51"/>
    <mergeCell ref="B52:B54"/>
    <mergeCell ref="B55:B57"/>
    <mergeCell ref="B58:B60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22" workbookViewId="0">
      <selection activeCell="D27" sqref="D27"/>
    </sheetView>
  </sheetViews>
  <sheetFormatPr defaultColWidth="8.57142857142857" defaultRowHeight="14.25" customHeight="1"/>
  <cols>
    <col min="1" max="1" width="18.1428571428571" style="8" customWidth="1"/>
    <col min="2" max="2" width="23.4285714285714" style="8" customWidth="1"/>
    <col min="3" max="3" width="29.1428571428571" style="8" customWidth="1"/>
    <col min="4" max="4" width="15.5714285714286" style="8" customWidth="1"/>
    <col min="5" max="5" width="27.4285714285714" style="8" customWidth="1"/>
    <col min="6" max="6" width="14.8571428571429" style="8" customWidth="1"/>
    <col min="7" max="7" width="13.4285714285714" style="8" customWidth="1"/>
    <col min="8" max="8" width="22.7142857142857" style="8" customWidth="1"/>
    <col min="9" max="9" width="16.7142857142857" style="8" customWidth="1"/>
    <col min="10" max="10" width="12.2857142857143" style="8" customWidth="1"/>
    <col min="11" max="11" width="18.5714285714286" style="8" customWidth="1"/>
    <col min="12" max="12" width="13.7142857142857" style="8" customWidth="1"/>
    <col min="13" max="13" width="20" style="8" customWidth="1"/>
    <col min="14" max="16384" width="8.57142857142857" style="8" customWidth="1"/>
  </cols>
  <sheetData>
    <row r="1" s="8" customFormat="1" customHeight="1" spans="1:13">
      <c r="A1" s="175"/>
      <c r="B1" s="175"/>
      <c r="C1" s="175"/>
      <c r="D1" s="175"/>
      <c r="E1" s="175"/>
      <c r="F1" s="175"/>
      <c r="G1" s="175"/>
      <c r="H1" s="175"/>
      <c r="I1" s="175"/>
      <c r="J1" s="231"/>
      <c r="K1" s="231"/>
      <c r="L1" s="231"/>
      <c r="M1" s="232"/>
    </row>
    <row r="2" s="8" customFormat="1" ht="41.25" customHeight="1" spans="1:13">
      <c r="A2" s="175" t="s">
        <v>448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="8" customFormat="1" ht="17.25" customHeight="1" spans="1:13">
      <c r="A3" s="177" t="s">
        <v>21</v>
      </c>
      <c r="B3" s="177"/>
      <c r="C3" s="178"/>
      <c r="D3" s="179"/>
      <c r="E3" s="179"/>
      <c r="F3" s="179"/>
      <c r="G3" s="179"/>
      <c r="H3" s="179"/>
      <c r="I3" s="179"/>
      <c r="J3" s="231"/>
      <c r="K3" s="231"/>
      <c r="L3" s="231"/>
      <c r="M3" s="232" t="s">
        <v>181</v>
      </c>
    </row>
    <row r="4" s="8" customFormat="1" ht="30" customHeight="1" spans="1:13">
      <c r="A4" s="180" t="s">
        <v>449</v>
      </c>
      <c r="B4" s="181">
        <v>340006</v>
      </c>
      <c r="C4" s="182"/>
      <c r="D4" s="182"/>
      <c r="E4" s="183"/>
      <c r="F4" s="184" t="s">
        <v>450</v>
      </c>
      <c r="G4" s="183"/>
      <c r="H4" s="185" t="s">
        <v>89</v>
      </c>
      <c r="I4" s="182"/>
      <c r="J4" s="182"/>
      <c r="K4" s="182"/>
      <c r="L4" s="182"/>
      <c r="M4" s="183"/>
    </row>
    <row r="5" s="8" customFormat="1" ht="32.25" customHeight="1" spans="1:13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12" t="s">
        <v>451</v>
      </c>
      <c r="M5" s="233"/>
    </row>
    <row r="6" s="8" customFormat="1" ht="124" customHeight="1" spans="1:13">
      <c r="A6" s="35" t="s">
        <v>452</v>
      </c>
      <c r="B6" s="186" t="s">
        <v>453</v>
      </c>
      <c r="C6" s="187" t="s">
        <v>454</v>
      </c>
      <c r="D6" s="188"/>
      <c r="E6" s="188"/>
      <c r="F6" s="188"/>
      <c r="G6" s="188"/>
      <c r="H6" s="188"/>
      <c r="I6" s="188"/>
      <c r="J6" s="234"/>
      <c r="K6" s="235"/>
      <c r="L6" s="236" t="s">
        <v>455</v>
      </c>
      <c r="M6" s="233"/>
    </row>
    <row r="7" s="8" customFormat="1" ht="99.75" customHeight="1" spans="1:13">
      <c r="A7" s="37"/>
      <c r="B7" s="186" t="s">
        <v>456</v>
      </c>
      <c r="C7" s="187" t="s">
        <v>457</v>
      </c>
      <c r="D7" s="188"/>
      <c r="E7" s="188"/>
      <c r="F7" s="188"/>
      <c r="G7" s="188"/>
      <c r="H7" s="188"/>
      <c r="I7" s="188"/>
      <c r="J7" s="234"/>
      <c r="K7" s="235"/>
      <c r="L7" s="236" t="s">
        <v>458</v>
      </c>
      <c r="M7" s="233"/>
    </row>
    <row r="8" s="8" customFormat="1" ht="75" customHeight="1" spans="1:13">
      <c r="A8" s="186" t="s">
        <v>459</v>
      </c>
      <c r="B8" s="189" t="s">
        <v>460</v>
      </c>
      <c r="C8" s="190" t="s">
        <v>461</v>
      </c>
      <c r="D8" s="191"/>
      <c r="E8" s="191"/>
      <c r="F8" s="191"/>
      <c r="G8" s="191"/>
      <c r="H8" s="191"/>
      <c r="I8" s="191"/>
      <c r="J8" s="234"/>
      <c r="K8" s="235"/>
      <c r="L8" s="237" t="s">
        <v>462</v>
      </c>
      <c r="M8" s="233"/>
    </row>
    <row r="9" s="8" customFormat="1" ht="32.25" customHeight="1" spans="1:13">
      <c r="A9" s="192" t="s">
        <v>463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238"/>
    </row>
    <row r="10" s="8" customFormat="1" ht="32.25" customHeight="1" spans="1:13">
      <c r="A10" s="194" t="s">
        <v>464</v>
      </c>
      <c r="B10" s="195"/>
      <c r="C10" s="196" t="s">
        <v>465</v>
      </c>
      <c r="D10" s="197"/>
      <c r="E10" s="197"/>
      <c r="F10" s="197"/>
      <c r="G10" s="198"/>
      <c r="H10" s="12" t="s">
        <v>466</v>
      </c>
      <c r="I10" s="13"/>
      <c r="J10" s="14"/>
      <c r="K10" s="13" t="s">
        <v>467</v>
      </c>
      <c r="L10" s="13"/>
      <c r="M10" s="14"/>
    </row>
    <row r="11" s="8" customFormat="1" ht="32.25" customHeight="1" spans="1:13">
      <c r="A11" s="199"/>
      <c r="B11" s="200"/>
      <c r="C11" s="201"/>
      <c r="D11" s="202"/>
      <c r="E11" s="202"/>
      <c r="F11" s="202"/>
      <c r="G11" s="203"/>
      <c r="H11" s="186" t="s">
        <v>468</v>
      </c>
      <c r="I11" s="186" t="s">
        <v>469</v>
      </c>
      <c r="J11" s="186" t="s">
        <v>470</v>
      </c>
      <c r="K11" s="186" t="s">
        <v>468</v>
      </c>
      <c r="L11" s="186" t="s">
        <v>469</v>
      </c>
      <c r="M11" s="239" t="s">
        <v>470</v>
      </c>
    </row>
    <row r="12" s="8" customFormat="1" ht="30" customHeight="1" spans="1:13">
      <c r="A12" s="204" t="s">
        <v>75</v>
      </c>
      <c r="B12" s="205"/>
      <c r="C12" s="205"/>
      <c r="D12" s="205"/>
      <c r="E12" s="205"/>
      <c r="F12" s="205"/>
      <c r="G12" s="206"/>
      <c r="H12" s="207">
        <f t="shared" ref="H12:M12" si="0">SUM(H13:H15)</f>
        <v>7722279</v>
      </c>
      <c r="I12" s="207">
        <f t="shared" si="0"/>
        <v>626000</v>
      </c>
      <c r="J12" s="207">
        <f t="shared" si="0"/>
        <v>7096279</v>
      </c>
      <c r="K12" s="207">
        <f t="shared" si="0"/>
        <v>7722279</v>
      </c>
      <c r="L12" s="207">
        <f t="shared" si="0"/>
        <v>626000</v>
      </c>
      <c r="M12" s="207">
        <f t="shared" si="0"/>
        <v>7096279</v>
      </c>
    </row>
    <row r="13" s="8" customFormat="1" ht="30" customHeight="1" spans="1:13">
      <c r="A13" s="208" t="s">
        <v>471</v>
      </c>
      <c r="B13" s="208"/>
      <c r="C13" s="209" t="s">
        <v>472</v>
      </c>
      <c r="D13" s="209"/>
      <c r="E13" s="209"/>
      <c r="F13" s="209"/>
      <c r="G13" s="209"/>
      <c r="H13" s="210">
        <f>I13+J13</f>
        <v>2154291</v>
      </c>
      <c r="I13" s="207">
        <v>626000</v>
      </c>
      <c r="J13" s="207">
        <v>1528291</v>
      </c>
      <c r="K13" s="240">
        <f>L13+M13</f>
        <v>2154291</v>
      </c>
      <c r="L13" s="241">
        <v>626000</v>
      </c>
      <c r="M13" s="242">
        <v>1528291</v>
      </c>
    </row>
    <row r="14" s="8" customFormat="1" ht="35" customHeight="1" spans="1:13">
      <c r="A14" s="211" t="s">
        <v>296</v>
      </c>
      <c r="B14" s="212"/>
      <c r="C14" s="213" t="s">
        <v>335</v>
      </c>
      <c r="D14" s="214"/>
      <c r="E14" s="214"/>
      <c r="F14" s="214"/>
      <c r="G14" s="215"/>
      <c r="H14" s="210">
        <f>I14+J14</f>
        <v>33000</v>
      </c>
      <c r="I14" s="207"/>
      <c r="J14" s="207">
        <v>33000</v>
      </c>
      <c r="K14" s="240">
        <f>L14+M14</f>
        <v>33000</v>
      </c>
      <c r="L14" s="241"/>
      <c r="M14" s="242">
        <v>33000</v>
      </c>
    </row>
    <row r="15" s="8" customFormat="1" ht="117" customHeight="1" spans="1:13">
      <c r="A15" s="208" t="s">
        <v>285</v>
      </c>
      <c r="B15" s="208"/>
      <c r="C15" s="208" t="s">
        <v>358</v>
      </c>
      <c r="D15" s="208"/>
      <c r="E15" s="208"/>
      <c r="F15" s="208"/>
      <c r="G15" s="208"/>
      <c r="H15" s="210">
        <f>I15+J15</f>
        <v>5534988</v>
      </c>
      <c r="I15" s="243"/>
      <c r="J15" s="243">
        <v>5534988</v>
      </c>
      <c r="K15" s="240">
        <f>L15+M15</f>
        <v>5534988</v>
      </c>
      <c r="L15" s="241"/>
      <c r="M15" s="241">
        <v>5534988</v>
      </c>
    </row>
    <row r="16" s="8" customFormat="1" ht="32.25" customHeight="1" spans="1:13">
      <c r="A16" s="216" t="s">
        <v>473</v>
      </c>
      <c r="B16" s="217"/>
      <c r="C16" s="217"/>
      <c r="D16" s="217"/>
      <c r="E16" s="217"/>
      <c r="F16" s="217"/>
      <c r="G16" s="217"/>
      <c r="H16" s="218"/>
      <c r="I16" s="218"/>
      <c r="J16" s="218"/>
      <c r="K16" s="218"/>
      <c r="L16" s="218"/>
      <c r="M16" s="244"/>
    </row>
    <row r="17" s="8" customFormat="1" ht="32.25" customHeight="1" spans="1:13">
      <c r="A17" s="219" t="s">
        <v>474</v>
      </c>
      <c r="B17" s="220"/>
      <c r="C17" s="220"/>
      <c r="D17" s="220"/>
      <c r="E17" s="220"/>
      <c r="F17" s="220"/>
      <c r="G17" s="221"/>
      <c r="H17" s="222" t="s">
        <v>475</v>
      </c>
      <c r="I17" s="245"/>
      <c r="J17" s="246" t="s">
        <v>333</v>
      </c>
      <c r="K17" s="247"/>
      <c r="L17" s="222" t="s">
        <v>476</v>
      </c>
      <c r="M17" s="245"/>
    </row>
    <row r="18" s="8" customFormat="1" ht="36" customHeight="1" spans="1:13">
      <c r="A18" s="223" t="s">
        <v>326</v>
      </c>
      <c r="B18" s="223" t="s">
        <v>477</v>
      </c>
      <c r="C18" s="224" t="s">
        <v>328</v>
      </c>
      <c r="D18" s="224" t="s">
        <v>329</v>
      </c>
      <c r="E18" s="224" t="s">
        <v>330</v>
      </c>
      <c r="F18" s="224" t="s">
        <v>331</v>
      </c>
      <c r="G18" s="224" t="s">
        <v>332</v>
      </c>
      <c r="H18" s="225"/>
      <c r="I18" s="248"/>
      <c r="J18" s="225"/>
      <c r="K18" s="249"/>
      <c r="L18" s="225"/>
      <c r="M18" s="248"/>
    </row>
    <row r="19" s="8" customFormat="1" ht="45" customHeight="1" spans="1:13">
      <c r="A19" s="226" t="s">
        <v>336</v>
      </c>
      <c r="B19" s="226" t="s">
        <v>337</v>
      </c>
      <c r="C19" s="227" t="s">
        <v>359</v>
      </c>
      <c r="D19" s="227" t="s">
        <v>345</v>
      </c>
      <c r="E19" s="405" t="s">
        <v>478</v>
      </c>
      <c r="F19" s="227" t="s">
        <v>360</v>
      </c>
      <c r="G19" s="227" t="s">
        <v>341</v>
      </c>
      <c r="H19" s="228" t="s">
        <v>479</v>
      </c>
      <c r="I19" s="250"/>
      <c r="J19" s="251" t="s">
        <v>361</v>
      </c>
      <c r="K19" s="252"/>
      <c r="L19" s="251" t="s">
        <v>480</v>
      </c>
      <c r="M19" s="252"/>
    </row>
    <row r="20" s="8" customFormat="1" ht="45" customHeight="1" spans="1:13">
      <c r="A20" s="226" t="s">
        <v>336</v>
      </c>
      <c r="B20" s="226" t="s">
        <v>337</v>
      </c>
      <c r="C20" s="227" t="s">
        <v>362</v>
      </c>
      <c r="D20" s="227" t="s">
        <v>339</v>
      </c>
      <c r="E20" s="405" t="s">
        <v>175</v>
      </c>
      <c r="F20" s="227" t="s">
        <v>363</v>
      </c>
      <c r="G20" s="227" t="s">
        <v>341</v>
      </c>
      <c r="H20" s="228" t="s">
        <v>479</v>
      </c>
      <c r="I20" s="250"/>
      <c r="J20" s="251" t="s">
        <v>364</v>
      </c>
      <c r="K20" s="252" t="s">
        <v>364</v>
      </c>
      <c r="L20" s="251" t="s">
        <v>480</v>
      </c>
      <c r="M20" s="252" t="s">
        <v>480</v>
      </c>
    </row>
    <row r="21" ht="45" customHeight="1" spans="1:13">
      <c r="A21" s="226" t="s">
        <v>336</v>
      </c>
      <c r="B21" s="226" t="s">
        <v>337</v>
      </c>
      <c r="C21" s="227" t="s">
        <v>365</v>
      </c>
      <c r="D21" s="227" t="s">
        <v>345</v>
      </c>
      <c r="E21" s="405" t="s">
        <v>481</v>
      </c>
      <c r="F21" s="227" t="s">
        <v>366</v>
      </c>
      <c r="G21" s="227" t="s">
        <v>341</v>
      </c>
      <c r="H21" s="228" t="s">
        <v>479</v>
      </c>
      <c r="I21" s="250"/>
      <c r="J21" s="251" t="s">
        <v>367</v>
      </c>
      <c r="K21" s="252" t="s">
        <v>367</v>
      </c>
      <c r="L21" s="251" t="s">
        <v>480</v>
      </c>
      <c r="M21" s="252" t="s">
        <v>480</v>
      </c>
    </row>
    <row r="22" ht="45" customHeight="1" spans="1:13">
      <c r="A22" s="226" t="s">
        <v>336</v>
      </c>
      <c r="B22" s="226" t="s">
        <v>337</v>
      </c>
      <c r="C22" s="227" t="s">
        <v>368</v>
      </c>
      <c r="D22" s="227" t="s">
        <v>345</v>
      </c>
      <c r="E22" s="405" t="s">
        <v>482</v>
      </c>
      <c r="F22" s="227" t="s">
        <v>363</v>
      </c>
      <c r="G22" s="227" t="s">
        <v>341</v>
      </c>
      <c r="H22" s="228" t="s">
        <v>479</v>
      </c>
      <c r="I22" s="250"/>
      <c r="J22" s="251" t="s">
        <v>369</v>
      </c>
      <c r="K22" s="252" t="s">
        <v>369</v>
      </c>
      <c r="L22" s="251" t="s">
        <v>480</v>
      </c>
      <c r="M22" s="252" t="s">
        <v>480</v>
      </c>
    </row>
    <row r="23" ht="45" customHeight="1" spans="1:13">
      <c r="A23" s="226" t="s">
        <v>336</v>
      </c>
      <c r="B23" s="226" t="s">
        <v>337</v>
      </c>
      <c r="C23" s="227" t="s">
        <v>370</v>
      </c>
      <c r="D23" s="227" t="s">
        <v>339</v>
      </c>
      <c r="E23" s="405" t="s">
        <v>176</v>
      </c>
      <c r="F23" s="227" t="s">
        <v>371</v>
      </c>
      <c r="G23" s="227" t="s">
        <v>341</v>
      </c>
      <c r="H23" s="228" t="s">
        <v>479</v>
      </c>
      <c r="I23" s="250"/>
      <c r="J23" s="251" t="s">
        <v>372</v>
      </c>
      <c r="K23" s="252" t="s">
        <v>372</v>
      </c>
      <c r="L23" s="251" t="s">
        <v>480</v>
      </c>
      <c r="M23" s="252" t="s">
        <v>480</v>
      </c>
    </row>
    <row r="24" ht="45" customHeight="1" spans="1:13">
      <c r="A24" s="229" t="s">
        <v>336</v>
      </c>
      <c r="B24" s="230" t="s">
        <v>343</v>
      </c>
      <c r="C24" s="227" t="s">
        <v>373</v>
      </c>
      <c r="D24" s="227" t="s">
        <v>345</v>
      </c>
      <c r="E24" s="405" t="s">
        <v>412</v>
      </c>
      <c r="F24" s="227" t="s">
        <v>346</v>
      </c>
      <c r="G24" s="227" t="s">
        <v>352</v>
      </c>
      <c r="H24" s="228" t="s">
        <v>479</v>
      </c>
      <c r="I24" s="250"/>
      <c r="J24" s="251" t="s">
        <v>374</v>
      </c>
      <c r="K24" s="252" t="s">
        <v>374</v>
      </c>
      <c r="L24" s="251" t="s">
        <v>480</v>
      </c>
      <c r="M24" s="252"/>
    </row>
    <row r="25" ht="45" customHeight="1" spans="1:13">
      <c r="A25" s="230" t="s">
        <v>336</v>
      </c>
      <c r="B25" s="230" t="s">
        <v>343</v>
      </c>
      <c r="C25" s="227" t="s">
        <v>375</v>
      </c>
      <c r="D25" s="227" t="s">
        <v>345</v>
      </c>
      <c r="E25" s="405" t="s">
        <v>399</v>
      </c>
      <c r="F25" s="227" t="s">
        <v>346</v>
      </c>
      <c r="G25" s="227" t="s">
        <v>352</v>
      </c>
      <c r="H25" s="228" t="s">
        <v>479</v>
      </c>
      <c r="I25" s="250"/>
      <c r="J25" s="251" t="s">
        <v>376</v>
      </c>
      <c r="K25" s="252" t="s">
        <v>376</v>
      </c>
      <c r="L25" s="251" t="s">
        <v>480</v>
      </c>
      <c r="M25" s="252"/>
    </row>
    <row r="26" ht="45" customHeight="1" spans="1:13">
      <c r="A26" s="230" t="s">
        <v>348</v>
      </c>
      <c r="B26" s="230" t="s">
        <v>377</v>
      </c>
      <c r="C26" s="227" t="s">
        <v>378</v>
      </c>
      <c r="D26" s="227" t="s">
        <v>345</v>
      </c>
      <c r="E26" s="405" t="s">
        <v>379</v>
      </c>
      <c r="F26" s="227" t="s">
        <v>351</v>
      </c>
      <c r="G26" s="227" t="s">
        <v>352</v>
      </c>
      <c r="H26" s="228" t="s">
        <v>479</v>
      </c>
      <c r="I26" s="250"/>
      <c r="J26" s="251" t="s">
        <v>379</v>
      </c>
      <c r="K26" s="252" t="s">
        <v>379</v>
      </c>
      <c r="L26" s="251" t="s">
        <v>480</v>
      </c>
      <c r="M26" s="252"/>
    </row>
    <row r="27" ht="45" customHeight="1" spans="1:13">
      <c r="A27" s="230" t="s">
        <v>348</v>
      </c>
      <c r="B27" s="230" t="s">
        <v>377</v>
      </c>
      <c r="C27" s="227" t="s">
        <v>380</v>
      </c>
      <c r="D27" s="227" t="s">
        <v>345</v>
      </c>
      <c r="E27" s="405" t="s">
        <v>380</v>
      </c>
      <c r="F27" s="227" t="s">
        <v>351</v>
      </c>
      <c r="G27" s="227" t="s">
        <v>352</v>
      </c>
      <c r="H27" s="228" t="s">
        <v>479</v>
      </c>
      <c r="I27" s="250"/>
      <c r="J27" s="251" t="s">
        <v>380</v>
      </c>
      <c r="K27" s="252" t="s">
        <v>380</v>
      </c>
      <c r="L27" s="251" t="s">
        <v>480</v>
      </c>
      <c r="M27" s="252"/>
    </row>
    <row r="28" ht="45" customHeight="1" spans="1:13">
      <c r="A28" s="230" t="s">
        <v>348</v>
      </c>
      <c r="B28" s="230" t="s">
        <v>377</v>
      </c>
      <c r="C28" s="227" t="s">
        <v>381</v>
      </c>
      <c r="D28" s="227" t="s">
        <v>345</v>
      </c>
      <c r="E28" s="405" t="s">
        <v>382</v>
      </c>
      <c r="F28" s="227" t="s">
        <v>351</v>
      </c>
      <c r="G28" s="227" t="s">
        <v>352</v>
      </c>
      <c r="H28" s="228" t="s">
        <v>479</v>
      </c>
      <c r="I28" s="250"/>
      <c r="J28" s="251" t="s">
        <v>382</v>
      </c>
      <c r="K28" s="252" t="s">
        <v>382</v>
      </c>
      <c r="L28" s="251" t="s">
        <v>480</v>
      </c>
      <c r="M28" s="252"/>
    </row>
    <row r="29" ht="45" customHeight="1" spans="1:13">
      <c r="A29" s="230" t="s">
        <v>348</v>
      </c>
      <c r="B29" s="230" t="s">
        <v>349</v>
      </c>
      <c r="C29" s="227" t="s">
        <v>383</v>
      </c>
      <c r="D29" s="227" t="s">
        <v>345</v>
      </c>
      <c r="E29" s="405" t="s">
        <v>383</v>
      </c>
      <c r="F29" s="227" t="s">
        <v>351</v>
      </c>
      <c r="G29" s="227" t="s">
        <v>352</v>
      </c>
      <c r="H29" s="228" t="s">
        <v>479</v>
      </c>
      <c r="I29" s="250"/>
      <c r="J29" s="253" t="s">
        <v>383</v>
      </c>
      <c r="K29" s="254"/>
      <c r="L29" s="251" t="s">
        <v>480</v>
      </c>
      <c r="M29" s="252"/>
    </row>
    <row r="30" ht="45" customHeight="1" spans="1:13">
      <c r="A30" s="230" t="s">
        <v>353</v>
      </c>
      <c r="B30" s="230" t="s">
        <v>354</v>
      </c>
      <c r="C30" s="227" t="s">
        <v>384</v>
      </c>
      <c r="D30" s="227" t="s">
        <v>345</v>
      </c>
      <c r="E30" s="405" t="s">
        <v>483</v>
      </c>
      <c r="F30" s="227" t="s">
        <v>346</v>
      </c>
      <c r="G30" s="227" t="s">
        <v>352</v>
      </c>
      <c r="H30" s="228" t="s">
        <v>479</v>
      </c>
      <c r="I30" s="250"/>
      <c r="J30" s="255" t="s">
        <v>484</v>
      </c>
      <c r="K30" s="256"/>
      <c r="L30" s="257" t="s">
        <v>485</v>
      </c>
      <c r="M30" s="257"/>
    </row>
    <row r="31" ht="39" customHeight="1" spans="1:13">
      <c r="A31" s="24" t="s">
        <v>336</v>
      </c>
      <c r="B31" s="24" t="s">
        <v>337</v>
      </c>
      <c r="C31" s="24" t="s">
        <v>338</v>
      </c>
      <c r="D31" s="24" t="s">
        <v>339</v>
      </c>
      <c r="E31" s="24">
        <v>4</v>
      </c>
      <c r="F31" s="24" t="s">
        <v>340</v>
      </c>
      <c r="G31" s="24" t="s">
        <v>341</v>
      </c>
      <c r="H31" s="228" t="s">
        <v>479</v>
      </c>
      <c r="I31" s="250"/>
      <c r="J31" s="255" t="s">
        <v>342</v>
      </c>
      <c r="K31" s="256"/>
      <c r="L31" s="257" t="s">
        <v>486</v>
      </c>
      <c r="M31" s="257"/>
    </row>
    <row r="32" ht="39" customHeight="1" spans="1:13">
      <c r="A32" s="24" t="s">
        <v>336</v>
      </c>
      <c r="B32" s="24" t="s">
        <v>343</v>
      </c>
      <c r="C32" s="24" t="s">
        <v>344</v>
      </c>
      <c r="D32" s="24" t="s">
        <v>345</v>
      </c>
      <c r="E32" s="24">
        <v>100</v>
      </c>
      <c r="F32" s="24" t="s">
        <v>346</v>
      </c>
      <c r="G32" s="24" t="s">
        <v>341</v>
      </c>
      <c r="H32" s="228" t="s">
        <v>479</v>
      </c>
      <c r="I32" s="250"/>
      <c r="J32" s="255" t="s">
        <v>347</v>
      </c>
      <c r="K32" s="256"/>
      <c r="L32" s="257" t="s">
        <v>487</v>
      </c>
      <c r="M32" s="257"/>
    </row>
    <row r="33" ht="39" customHeight="1" spans="1:13">
      <c r="A33" s="24" t="s">
        <v>348</v>
      </c>
      <c r="B33" s="24" t="s">
        <v>349</v>
      </c>
      <c r="C33" s="24" t="s">
        <v>350</v>
      </c>
      <c r="D33" s="24" t="s">
        <v>345</v>
      </c>
      <c r="E33" s="24" t="s">
        <v>350</v>
      </c>
      <c r="F33" s="24" t="s">
        <v>351</v>
      </c>
      <c r="G33" s="24" t="s">
        <v>352</v>
      </c>
      <c r="H33" s="228" t="s">
        <v>479</v>
      </c>
      <c r="I33" s="250"/>
      <c r="J33" s="255" t="s">
        <v>350</v>
      </c>
      <c r="K33" s="256"/>
      <c r="L33" s="257" t="s">
        <v>488</v>
      </c>
      <c r="M33" s="257"/>
    </row>
    <row r="34" ht="39" customHeight="1" spans="1:13">
      <c r="A34" s="24" t="s">
        <v>353</v>
      </c>
      <c r="B34" s="24" t="s">
        <v>354</v>
      </c>
      <c r="C34" s="24" t="s">
        <v>355</v>
      </c>
      <c r="D34" s="24" t="s">
        <v>339</v>
      </c>
      <c r="E34" s="24">
        <v>99</v>
      </c>
      <c r="F34" s="24" t="s">
        <v>346</v>
      </c>
      <c r="G34" s="24" t="s">
        <v>352</v>
      </c>
      <c r="H34" s="228" t="s">
        <v>479</v>
      </c>
      <c r="I34" s="250"/>
      <c r="J34" s="255" t="s">
        <v>356</v>
      </c>
      <c r="K34" s="256"/>
      <c r="L34" s="257" t="s">
        <v>489</v>
      </c>
      <c r="M34" s="257"/>
    </row>
  </sheetData>
  <mergeCells count="79">
    <mergeCell ref="A2:M2"/>
    <mergeCell ref="A3:C3"/>
    <mergeCell ref="B4:E4"/>
    <mergeCell ref="F4:G4"/>
    <mergeCell ref="H4:M4"/>
    <mergeCell ref="A5:K5"/>
    <mergeCell ref="L5:M5"/>
    <mergeCell ref="C6:K6"/>
    <mergeCell ref="L6:M6"/>
    <mergeCell ref="C7:K7"/>
    <mergeCell ref="L7:M7"/>
    <mergeCell ref="C8:K8"/>
    <mergeCell ref="L8:M8"/>
    <mergeCell ref="A9:M9"/>
    <mergeCell ref="H10:J10"/>
    <mergeCell ref="K10:M10"/>
    <mergeCell ref="A12:G12"/>
    <mergeCell ref="A13:B13"/>
    <mergeCell ref="C13:G13"/>
    <mergeCell ref="A14:B14"/>
    <mergeCell ref="C14:G14"/>
    <mergeCell ref="A15:B15"/>
    <mergeCell ref="C15:G15"/>
    <mergeCell ref="A16:M16"/>
    <mergeCell ref="A17:G17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A6:A7"/>
    <mergeCell ref="A10:B11"/>
    <mergeCell ref="C10:G11"/>
    <mergeCell ref="H17:I18"/>
    <mergeCell ref="J17:K18"/>
    <mergeCell ref="L17:M1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C13" sqref="C13"/>
    </sheetView>
  </sheetViews>
  <sheetFormatPr defaultColWidth="8.88571428571429" defaultRowHeight="14.25" customHeight="1" outlineLevelCol="5"/>
  <cols>
    <col min="1" max="2" width="21.1333333333333" style="162" customWidth="1"/>
    <col min="3" max="3" width="21.1333333333333" style="85" customWidth="1"/>
    <col min="4" max="4" width="27.7142857142857" style="85" customWidth="1"/>
    <col min="5" max="6" width="36.7142857142857" style="85" customWidth="1"/>
    <col min="7" max="7" width="9.13333333333333" style="85" customWidth="1"/>
    <col min="8" max="16384" width="9.13333333333333" style="85"/>
  </cols>
  <sheetData>
    <row r="1" ht="12" customHeight="1" spans="1:6">
      <c r="A1" s="163">
        <v>0</v>
      </c>
      <c r="B1" s="163">
        <v>0</v>
      </c>
      <c r="C1" s="164">
        <v>1</v>
      </c>
      <c r="D1" s="165"/>
      <c r="E1" s="165"/>
      <c r="F1" s="165"/>
    </row>
    <row r="2" ht="26.25" customHeight="1" spans="1:6">
      <c r="A2" s="166" t="s">
        <v>12</v>
      </c>
      <c r="B2" s="166"/>
      <c r="C2" s="167"/>
      <c r="D2" s="167"/>
      <c r="E2" s="167"/>
      <c r="F2" s="167"/>
    </row>
    <row r="3" ht="22" customHeight="1" spans="1:6">
      <c r="A3" s="168" t="s">
        <v>21</v>
      </c>
      <c r="B3" s="168"/>
      <c r="C3" s="164"/>
      <c r="D3" s="165"/>
      <c r="E3" s="165"/>
      <c r="F3" s="165" t="s">
        <v>22</v>
      </c>
    </row>
    <row r="4" ht="19.5" customHeight="1" spans="1:6">
      <c r="A4" s="96" t="s">
        <v>189</v>
      </c>
      <c r="B4" s="169" t="s">
        <v>91</v>
      </c>
      <c r="C4" s="96" t="s">
        <v>92</v>
      </c>
      <c r="D4" s="96" t="s">
        <v>490</v>
      </c>
      <c r="E4" s="96"/>
      <c r="F4" s="96"/>
    </row>
    <row r="5" ht="18.75" customHeight="1" spans="1:6">
      <c r="A5" s="96"/>
      <c r="B5" s="169"/>
      <c r="C5" s="96"/>
      <c r="D5" s="96" t="s">
        <v>75</v>
      </c>
      <c r="E5" s="96" t="s">
        <v>94</v>
      </c>
      <c r="F5" s="96" t="s">
        <v>95</v>
      </c>
    </row>
    <row r="6" ht="18.75" customHeight="1" spans="1:6">
      <c r="A6" s="170">
        <v>1</v>
      </c>
      <c r="B6" s="170" t="s">
        <v>175</v>
      </c>
      <c r="C6" s="96">
        <v>3</v>
      </c>
      <c r="D6" s="170" t="s">
        <v>177</v>
      </c>
      <c r="E6" s="170" t="s">
        <v>178</v>
      </c>
      <c r="F6" s="96">
        <v>6</v>
      </c>
    </row>
    <row r="7" ht="18.75" customHeight="1" spans="1:6">
      <c r="A7" s="125" t="s">
        <v>90</v>
      </c>
      <c r="B7" s="125" t="s">
        <v>90</v>
      </c>
      <c r="C7" s="125" t="s">
        <v>90</v>
      </c>
      <c r="D7" s="171" t="s">
        <v>90</v>
      </c>
      <c r="E7" s="172" t="s">
        <v>90</v>
      </c>
      <c r="F7" s="172" t="s">
        <v>90</v>
      </c>
    </row>
    <row r="8" ht="18.75" customHeight="1" spans="1:6">
      <c r="A8" s="173" t="s">
        <v>135</v>
      </c>
      <c r="B8" s="173"/>
      <c r="C8" s="173" t="s">
        <v>135</v>
      </c>
      <c r="D8" s="171" t="s">
        <v>90</v>
      </c>
      <c r="E8" s="172" t="s">
        <v>90</v>
      </c>
      <c r="F8" s="172" t="s">
        <v>90</v>
      </c>
    </row>
    <row r="9" ht="27" customHeight="1" spans="1:4">
      <c r="A9" s="174" t="s">
        <v>491</v>
      </c>
      <c r="B9" s="174"/>
      <c r="C9" s="174"/>
      <c r="D9" s="174"/>
    </row>
  </sheetData>
  <mergeCells count="8">
    <mergeCell ref="A2:F2"/>
    <mergeCell ref="A3:D3"/>
    <mergeCell ref="D4:F4"/>
    <mergeCell ref="A8:C8"/>
    <mergeCell ref="A9:D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21" sqref="D21"/>
    </sheetView>
  </sheetViews>
  <sheetFormatPr defaultColWidth="8.88571428571429" defaultRowHeight="14.25" customHeight="1" outlineLevelCol="5"/>
  <cols>
    <col min="1" max="2" width="21.1333333333333" style="162" customWidth="1"/>
    <col min="3" max="3" width="21.1333333333333" style="85" customWidth="1"/>
    <col min="4" max="4" width="27.7142857142857" style="85" customWidth="1"/>
    <col min="5" max="6" width="36.7142857142857" style="85" customWidth="1"/>
    <col min="7" max="7" width="9.13333333333333" style="85" customWidth="1"/>
    <col min="8" max="16384" width="9.13333333333333" style="85"/>
  </cols>
  <sheetData>
    <row r="1" s="85" customFormat="1" ht="12" customHeight="1" spans="1:6">
      <c r="A1" s="163">
        <v>0</v>
      </c>
      <c r="B1" s="163">
        <v>0</v>
      </c>
      <c r="C1" s="164">
        <v>1</v>
      </c>
      <c r="D1" s="165"/>
      <c r="E1" s="165"/>
      <c r="F1" s="165"/>
    </row>
    <row r="2" s="85" customFormat="1" ht="26.25" customHeight="1" spans="1:6">
      <c r="A2" s="166" t="s">
        <v>13</v>
      </c>
      <c r="B2" s="166"/>
      <c r="C2" s="167"/>
      <c r="D2" s="167"/>
      <c r="E2" s="167"/>
      <c r="F2" s="167"/>
    </row>
    <row r="3" s="85" customFormat="1" ht="21" customHeight="1" spans="1:6">
      <c r="A3" s="168" t="s">
        <v>21</v>
      </c>
      <c r="B3" s="168"/>
      <c r="C3" s="164"/>
      <c r="D3" s="165"/>
      <c r="E3" s="165"/>
      <c r="F3" s="165" t="s">
        <v>22</v>
      </c>
    </row>
    <row r="4" s="85" customFormat="1" ht="19.5" customHeight="1" spans="1:6">
      <c r="A4" s="96" t="s">
        <v>189</v>
      </c>
      <c r="B4" s="169" t="s">
        <v>91</v>
      </c>
      <c r="C4" s="96" t="s">
        <v>92</v>
      </c>
      <c r="D4" s="96" t="s">
        <v>492</v>
      </c>
      <c r="E4" s="96"/>
      <c r="F4" s="96"/>
    </row>
    <row r="5" s="85" customFormat="1" ht="18.75" customHeight="1" spans="1:6">
      <c r="A5" s="96"/>
      <c r="B5" s="169"/>
      <c r="C5" s="96"/>
      <c r="D5" s="96" t="s">
        <v>75</v>
      </c>
      <c r="E5" s="96" t="s">
        <v>94</v>
      </c>
      <c r="F5" s="96" t="s">
        <v>95</v>
      </c>
    </row>
    <row r="6" s="85" customFormat="1" ht="23" customHeight="1" spans="1:6">
      <c r="A6" s="170">
        <v>1</v>
      </c>
      <c r="B6" s="170" t="s">
        <v>175</v>
      </c>
      <c r="C6" s="96">
        <v>3</v>
      </c>
      <c r="D6" s="170" t="s">
        <v>177</v>
      </c>
      <c r="E6" s="170" t="s">
        <v>178</v>
      </c>
      <c r="F6" s="96">
        <v>6</v>
      </c>
    </row>
    <row r="7" s="85" customFormat="1" ht="23" customHeight="1" spans="1:6">
      <c r="A7" s="125" t="s">
        <v>90</v>
      </c>
      <c r="B7" s="125" t="s">
        <v>90</v>
      </c>
      <c r="C7" s="125" t="s">
        <v>90</v>
      </c>
      <c r="D7" s="171" t="s">
        <v>90</v>
      </c>
      <c r="E7" s="172" t="s">
        <v>90</v>
      </c>
      <c r="F7" s="172" t="s">
        <v>90</v>
      </c>
    </row>
    <row r="8" s="85" customFormat="1" ht="23" customHeight="1" spans="1:6">
      <c r="A8" s="173" t="s">
        <v>135</v>
      </c>
      <c r="B8" s="173"/>
      <c r="C8" s="173"/>
      <c r="D8" s="171" t="s">
        <v>90</v>
      </c>
      <c r="E8" s="172" t="s">
        <v>90</v>
      </c>
      <c r="F8" s="172" t="s">
        <v>90</v>
      </c>
    </row>
    <row r="9" ht="29" customHeight="1" spans="1:4">
      <c r="A9" s="174" t="s">
        <v>493</v>
      </c>
      <c r="B9" s="174"/>
      <c r="C9" s="174"/>
      <c r="D9" s="174"/>
    </row>
  </sheetData>
  <mergeCells count="8">
    <mergeCell ref="A2:F2"/>
    <mergeCell ref="A3:D3"/>
    <mergeCell ref="D4:F4"/>
    <mergeCell ref="A8:C8"/>
    <mergeCell ref="A9:D9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zoomScaleSheetLayoutView="60" workbookViewId="0">
      <selection activeCell="C16" sqref="C16"/>
    </sheetView>
  </sheetViews>
  <sheetFormatPr defaultColWidth="8.88571428571429" defaultRowHeight="14.25" customHeight="1"/>
  <cols>
    <col min="1" max="1" width="20.7142857142857" style="85" customWidth="1"/>
    <col min="2" max="2" width="21.7142857142857" style="85" customWidth="1"/>
    <col min="3" max="3" width="35.2857142857143" style="85" customWidth="1"/>
    <col min="4" max="4" width="7.71428571428571" style="85" customWidth="1"/>
    <col min="5" max="6" width="10.2857142857143" style="85" customWidth="1"/>
    <col min="7" max="7" width="12" style="85" customWidth="1"/>
    <col min="8" max="10" width="10" style="85" customWidth="1"/>
    <col min="11" max="11" width="9.13333333333333" style="69" customWidth="1"/>
    <col min="12" max="13" width="9.13333333333333" style="85" customWidth="1"/>
    <col min="14" max="15" width="12.7142857142857" style="85" customWidth="1"/>
    <col min="16" max="16" width="9.13333333333333" style="69" customWidth="1"/>
    <col min="17" max="17" width="10.4285714285714" style="85" customWidth="1"/>
    <col min="18" max="18" width="9.13333333333333" style="69" customWidth="1"/>
    <col min="19" max="16384" width="9.13333333333333" style="69"/>
  </cols>
  <sheetData>
    <row r="1" ht="13.5" customHeight="1" spans="1:17">
      <c r="A1" s="87"/>
      <c r="B1" s="87"/>
      <c r="C1" s="87"/>
      <c r="D1" s="87"/>
      <c r="E1" s="87"/>
      <c r="F1" s="87"/>
      <c r="G1" s="87"/>
      <c r="H1" s="87"/>
      <c r="I1" s="87"/>
      <c r="J1" s="87"/>
      <c r="P1" s="83"/>
      <c r="Q1" s="160"/>
    </row>
    <row r="2" ht="27.75" customHeight="1" spans="1:17">
      <c r="A2" s="138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2"/>
      <c r="Q2" s="71"/>
    </row>
    <row r="3" ht="31" customHeight="1" spans="1:17">
      <c r="A3" s="90" t="s">
        <v>21</v>
      </c>
      <c r="B3" s="91"/>
      <c r="C3" s="91"/>
      <c r="D3" s="91"/>
      <c r="E3" s="91"/>
      <c r="F3" s="91"/>
      <c r="G3" s="91"/>
      <c r="H3" s="91"/>
      <c r="I3" s="91"/>
      <c r="J3" s="91"/>
      <c r="P3" s="155"/>
      <c r="Q3" s="161" t="s">
        <v>181</v>
      </c>
    </row>
    <row r="4" ht="15.75" customHeight="1" spans="1:17">
      <c r="A4" s="99" t="s">
        <v>494</v>
      </c>
      <c r="B4" s="139" t="s">
        <v>495</v>
      </c>
      <c r="C4" s="139" t="s">
        <v>496</v>
      </c>
      <c r="D4" s="139" t="s">
        <v>497</v>
      </c>
      <c r="E4" s="139" t="s">
        <v>498</v>
      </c>
      <c r="F4" s="139" t="s">
        <v>499</v>
      </c>
      <c r="G4" s="77" t="s">
        <v>196</v>
      </c>
      <c r="H4" s="140"/>
      <c r="I4" s="140"/>
      <c r="J4" s="77"/>
      <c r="K4" s="156"/>
      <c r="L4" s="77"/>
      <c r="M4" s="77"/>
      <c r="N4" s="77"/>
      <c r="O4" s="77"/>
      <c r="P4" s="156"/>
      <c r="Q4" s="78"/>
    </row>
    <row r="5" ht="17.25" customHeight="1" spans="1:17">
      <c r="A5" s="141"/>
      <c r="B5" s="142"/>
      <c r="C5" s="142"/>
      <c r="D5" s="142"/>
      <c r="E5" s="142"/>
      <c r="F5" s="142"/>
      <c r="G5" s="143" t="s">
        <v>75</v>
      </c>
      <c r="H5" s="120" t="s">
        <v>78</v>
      </c>
      <c r="I5" s="120" t="s">
        <v>500</v>
      </c>
      <c r="J5" s="142" t="s">
        <v>501</v>
      </c>
      <c r="K5" s="157" t="s">
        <v>502</v>
      </c>
      <c r="L5" s="145" t="s">
        <v>82</v>
      </c>
      <c r="M5" s="145"/>
      <c r="N5" s="145"/>
      <c r="O5" s="145"/>
      <c r="P5" s="158"/>
      <c r="Q5" s="144"/>
    </row>
    <row r="6" ht="54" customHeight="1" spans="1:17">
      <c r="A6" s="113"/>
      <c r="B6" s="144"/>
      <c r="C6" s="144"/>
      <c r="D6" s="144"/>
      <c r="E6" s="144"/>
      <c r="F6" s="144"/>
      <c r="G6" s="145"/>
      <c r="H6" s="120"/>
      <c r="I6" s="120"/>
      <c r="J6" s="144"/>
      <c r="K6" s="159"/>
      <c r="L6" s="144" t="s">
        <v>77</v>
      </c>
      <c r="M6" s="144" t="s">
        <v>84</v>
      </c>
      <c r="N6" s="144" t="s">
        <v>276</v>
      </c>
      <c r="O6" s="144" t="s">
        <v>86</v>
      </c>
      <c r="P6" s="159" t="s">
        <v>87</v>
      </c>
      <c r="Q6" s="144" t="s">
        <v>88</v>
      </c>
    </row>
    <row r="7" ht="15" customHeight="1" spans="1:17">
      <c r="A7" s="97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146" t="s">
        <v>90</v>
      </c>
      <c r="B8" s="147"/>
      <c r="C8" s="148"/>
      <c r="D8" s="147"/>
      <c r="E8" s="149"/>
      <c r="F8" s="150" t="s">
        <v>90</v>
      </c>
      <c r="G8" s="150" t="s">
        <v>90</v>
      </c>
      <c r="H8" s="150" t="s">
        <v>90</v>
      </c>
      <c r="I8" s="150" t="s">
        <v>90</v>
      </c>
      <c r="J8" s="150" t="s">
        <v>90</v>
      </c>
      <c r="K8" s="150" t="s">
        <v>90</v>
      </c>
      <c r="L8" s="150" t="s">
        <v>90</v>
      </c>
      <c r="M8" s="150" t="s">
        <v>90</v>
      </c>
      <c r="N8" s="150" t="s">
        <v>90</v>
      </c>
      <c r="O8" s="150"/>
      <c r="P8" s="150" t="s">
        <v>90</v>
      </c>
      <c r="Q8" s="150" t="s">
        <v>90</v>
      </c>
    </row>
    <row r="9" ht="21" customHeight="1" spans="1:17">
      <c r="A9" s="146" t="s">
        <v>90</v>
      </c>
      <c r="B9" s="147" t="s">
        <v>90</v>
      </c>
      <c r="C9" s="147" t="s">
        <v>90</v>
      </c>
      <c r="D9" s="147" t="s">
        <v>90</v>
      </c>
      <c r="E9" s="149" t="s">
        <v>90</v>
      </c>
      <c r="F9" s="151" t="s">
        <v>90</v>
      </c>
      <c r="G9" s="151" t="s">
        <v>90</v>
      </c>
      <c r="H9" s="151" t="s">
        <v>90</v>
      </c>
      <c r="I9" s="151" t="s">
        <v>90</v>
      </c>
      <c r="J9" s="151" t="s">
        <v>90</v>
      </c>
      <c r="K9" s="150" t="s">
        <v>90</v>
      </c>
      <c r="L9" s="151" t="s">
        <v>90</v>
      </c>
      <c r="M9" s="151" t="s">
        <v>90</v>
      </c>
      <c r="N9" s="151" t="s">
        <v>90</v>
      </c>
      <c r="O9" s="151"/>
      <c r="P9" s="150" t="s">
        <v>90</v>
      </c>
      <c r="Q9" s="151" t="s">
        <v>90</v>
      </c>
    </row>
    <row r="10" ht="21" customHeight="1" spans="1:17">
      <c r="A10" s="152" t="s">
        <v>135</v>
      </c>
      <c r="B10" s="153"/>
      <c r="C10" s="153"/>
      <c r="D10" s="153"/>
      <c r="E10" s="149"/>
      <c r="F10" s="150" t="s">
        <v>90</v>
      </c>
      <c r="G10" s="150" t="s">
        <v>90</v>
      </c>
      <c r="H10" s="150" t="s">
        <v>90</v>
      </c>
      <c r="I10" s="150" t="s">
        <v>90</v>
      </c>
      <c r="J10" s="150" t="s">
        <v>90</v>
      </c>
      <c r="K10" s="150" t="s">
        <v>90</v>
      </c>
      <c r="L10" s="150" t="s">
        <v>90</v>
      </c>
      <c r="M10" s="150" t="s">
        <v>90</v>
      </c>
      <c r="N10" s="150" t="s">
        <v>90</v>
      </c>
      <c r="O10" s="150"/>
      <c r="P10" s="150" t="s">
        <v>90</v>
      </c>
      <c r="Q10" s="150" t="s">
        <v>90</v>
      </c>
    </row>
    <row r="11" ht="24" customHeight="1" spans="1:3">
      <c r="A11" s="154" t="s">
        <v>503</v>
      </c>
      <c r="B11" s="154"/>
      <c r="C11" s="154"/>
    </row>
  </sheetData>
  <mergeCells count="17">
    <mergeCell ref="A2:Q2"/>
    <mergeCell ref="A3:F3"/>
    <mergeCell ref="G4:Q4"/>
    <mergeCell ref="L5:Q5"/>
    <mergeCell ref="A10:E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SheetLayoutView="60" workbookViewId="0">
      <selection activeCell="G21" sqref="G21"/>
    </sheetView>
  </sheetViews>
  <sheetFormatPr defaultColWidth="8.71428571428571" defaultRowHeight="14.25" customHeight="1"/>
  <cols>
    <col min="1" max="2" width="9.13333333333333" style="116" customWidth="1"/>
    <col min="3" max="3" width="13.4285714285714" style="116" customWidth="1"/>
    <col min="4" max="6" width="9.13333333333333" style="116" customWidth="1"/>
    <col min="7" max="7" width="12" style="85" customWidth="1"/>
    <col min="8" max="10" width="10" style="85" customWidth="1"/>
    <col min="11" max="11" width="9.13333333333333" style="69" customWidth="1"/>
    <col min="12" max="13" width="9.13333333333333" style="85" customWidth="1"/>
    <col min="14" max="15" width="12.7142857142857" style="85" customWidth="1"/>
    <col min="16" max="16" width="9.13333333333333" style="69" customWidth="1"/>
    <col min="17" max="17" width="10.4285714285714" style="85" customWidth="1"/>
    <col min="18" max="18" width="9.13333333333333" style="69" customWidth="1"/>
    <col min="19" max="246" width="9.13333333333333" style="69"/>
    <col min="247" max="255" width="8.71428571428571" style="69"/>
  </cols>
  <sheetData>
    <row r="1" ht="13.5" customHeight="1" spans="1:17">
      <c r="A1" s="87"/>
      <c r="B1" s="87"/>
      <c r="C1" s="87"/>
      <c r="D1" s="87"/>
      <c r="E1" s="87"/>
      <c r="F1" s="87"/>
      <c r="G1" s="117"/>
      <c r="H1" s="117"/>
      <c r="I1" s="117"/>
      <c r="J1" s="117"/>
      <c r="K1" s="129"/>
      <c r="L1" s="130"/>
      <c r="M1" s="130"/>
      <c r="N1" s="130"/>
      <c r="O1" s="130"/>
      <c r="P1" s="131"/>
      <c r="Q1" s="136"/>
    </row>
    <row r="2" ht="27.75" customHeight="1" spans="1:17">
      <c r="A2" s="118" t="s">
        <v>15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ht="26.1" customHeight="1" spans="1:17">
      <c r="A3" s="90" t="s">
        <v>21</v>
      </c>
      <c r="B3" s="91"/>
      <c r="C3" s="91"/>
      <c r="D3" s="91"/>
      <c r="E3" s="91"/>
      <c r="F3" s="91"/>
      <c r="G3" s="119"/>
      <c r="H3" s="119"/>
      <c r="I3" s="119"/>
      <c r="J3" s="119"/>
      <c r="K3" s="129"/>
      <c r="L3" s="130"/>
      <c r="M3" s="130"/>
      <c r="N3" s="130"/>
      <c r="O3" s="130"/>
      <c r="P3" s="132"/>
      <c r="Q3" s="137" t="s">
        <v>181</v>
      </c>
    </row>
    <row r="4" ht="15.75" customHeight="1" spans="1:17">
      <c r="A4" s="120" t="s">
        <v>494</v>
      </c>
      <c r="B4" s="120" t="s">
        <v>504</v>
      </c>
      <c r="C4" s="120" t="s">
        <v>505</v>
      </c>
      <c r="D4" s="120" t="s">
        <v>506</v>
      </c>
      <c r="E4" s="120" t="s">
        <v>507</v>
      </c>
      <c r="F4" s="120" t="s">
        <v>508</v>
      </c>
      <c r="G4" s="120" t="s">
        <v>196</v>
      </c>
      <c r="H4" s="120"/>
      <c r="I4" s="120"/>
      <c r="J4" s="120"/>
      <c r="K4" s="133"/>
      <c r="L4" s="120"/>
      <c r="M4" s="120"/>
      <c r="N4" s="120"/>
      <c r="O4" s="120"/>
      <c r="P4" s="133"/>
      <c r="Q4" s="120"/>
    </row>
    <row r="5" ht="17.25" customHeight="1" spans="1:17">
      <c r="A5" s="120"/>
      <c r="B5" s="120"/>
      <c r="C5" s="120"/>
      <c r="D5" s="120"/>
      <c r="E5" s="120"/>
      <c r="F5" s="120"/>
      <c r="G5" s="120" t="s">
        <v>75</v>
      </c>
      <c r="H5" s="120" t="s">
        <v>78</v>
      </c>
      <c r="I5" s="120" t="s">
        <v>500</v>
      </c>
      <c r="J5" s="120" t="s">
        <v>501</v>
      </c>
      <c r="K5" s="134" t="s">
        <v>502</v>
      </c>
      <c r="L5" s="120" t="s">
        <v>82</v>
      </c>
      <c r="M5" s="120"/>
      <c r="N5" s="120"/>
      <c r="O5" s="120"/>
      <c r="P5" s="134"/>
      <c r="Q5" s="120"/>
    </row>
    <row r="6" ht="54" customHeight="1" spans="1:17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33"/>
      <c r="L6" s="120" t="s">
        <v>77</v>
      </c>
      <c r="M6" s="120" t="s">
        <v>84</v>
      </c>
      <c r="N6" s="120" t="s">
        <v>276</v>
      </c>
      <c r="O6" s="120" t="s">
        <v>86</v>
      </c>
      <c r="P6" s="133" t="s">
        <v>87</v>
      </c>
      <c r="Q6" s="120" t="s">
        <v>88</v>
      </c>
    </row>
    <row r="7" ht="15" customHeight="1" spans="1:17">
      <c r="A7" s="120">
        <v>1</v>
      </c>
      <c r="B7" s="120">
        <v>2</v>
      </c>
      <c r="C7" s="120">
        <v>3</v>
      </c>
      <c r="D7" s="120">
        <v>4</v>
      </c>
      <c r="E7" s="120">
        <v>5</v>
      </c>
      <c r="F7" s="120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</row>
    <row r="8" ht="22.5" customHeight="1" spans="1:17">
      <c r="A8" s="96"/>
      <c r="B8" s="96"/>
      <c r="C8" s="96"/>
      <c r="D8" s="96"/>
      <c r="E8" s="96"/>
      <c r="F8" s="96"/>
      <c r="G8" s="121" t="s">
        <v>90</v>
      </c>
      <c r="H8" s="121" t="s">
        <v>90</v>
      </c>
      <c r="I8" s="121" t="s">
        <v>90</v>
      </c>
      <c r="J8" s="121" t="s">
        <v>90</v>
      </c>
      <c r="K8" s="121" t="s">
        <v>90</v>
      </c>
      <c r="L8" s="121" t="s">
        <v>90</v>
      </c>
      <c r="M8" s="121" t="s">
        <v>90</v>
      </c>
      <c r="N8" s="121" t="s">
        <v>90</v>
      </c>
      <c r="O8" s="121"/>
      <c r="P8" s="121" t="s">
        <v>90</v>
      </c>
      <c r="Q8" s="121" t="s">
        <v>90</v>
      </c>
    </row>
    <row r="9" ht="22.5" customHeight="1" spans="1:17">
      <c r="A9" s="122"/>
      <c r="B9" s="123"/>
      <c r="C9" s="123"/>
      <c r="D9" s="123"/>
      <c r="E9" s="123"/>
      <c r="F9" s="123"/>
      <c r="G9" s="124" t="s">
        <v>90</v>
      </c>
      <c r="H9" s="124" t="s">
        <v>90</v>
      </c>
      <c r="I9" s="124" t="s">
        <v>90</v>
      </c>
      <c r="J9" s="124" t="s">
        <v>90</v>
      </c>
      <c r="K9" s="121" t="s">
        <v>90</v>
      </c>
      <c r="L9" s="124" t="s">
        <v>90</v>
      </c>
      <c r="M9" s="124" t="s">
        <v>90</v>
      </c>
      <c r="N9" s="124" t="s">
        <v>90</v>
      </c>
      <c r="O9" s="124"/>
      <c r="P9" s="121" t="s">
        <v>90</v>
      </c>
      <c r="Q9" s="124" t="s">
        <v>90</v>
      </c>
    </row>
    <row r="10" ht="22.5" customHeight="1" spans="1:17">
      <c r="A10" s="122"/>
      <c r="B10" s="125"/>
      <c r="C10" s="125"/>
      <c r="D10" s="125"/>
      <c r="E10" s="125"/>
      <c r="F10" s="125"/>
      <c r="G10" s="126" t="s">
        <v>90</v>
      </c>
      <c r="H10" s="126" t="s">
        <v>90</v>
      </c>
      <c r="I10" s="126" t="s">
        <v>90</v>
      </c>
      <c r="J10" s="126" t="s">
        <v>90</v>
      </c>
      <c r="K10" s="126" t="s">
        <v>90</v>
      </c>
      <c r="L10" s="126" t="s">
        <v>90</v>
      </c>
      <c r="M10" s="126" t="s">
        <v>90</v>
      </c>
      <c r="N10" s="126" t="s">
        <v>90</v>
      </c>
      <c r="O10" s="126"/>
      <c r="P10" s="126" t="s">
        <v>90</v>
      </c>
      <c r="Q10" s="126" t="s">
        <v>90</v>
      </c>
    </row>
    <row r="11" ht="22.5" customHeight="1" spans="1:17">
      <c r="A11" s="96" t="s">
        <v>135</v>
      </c>
      <c r="B11" s="96"/>
      <c r="C11" s="96"/>
      <c r="D11" s="96"/>
      <c r="E11" s="96"/>
      <c r="F11" s="96"/>
      <c r="G11" s="127"/>
      <c r="H11" s="127"/>
      <c r="I11" s="127"/>
      <c r="J11" s="127"/>
      <c r="K11" s="135"/>
      <c r="L11" s="127"/>
      <c r="M11" s="127"/>
      <c r="N11" s="127"/>
      <c r="O11" s="127"/>
      <c r="P11" s="135"/>
      <c r="Q11" s="127"/>
    </row>
    <row r="12" ht="30" customHeight="1" spans="1:9">
      <c r="A12" s="128" t="s">
        <v>509</v>
      </c>
      <c r="B12" s="128"/>
      <c r="C12" s="128"/>
      <c r="D12" s="128"/>
      <c r="E12" s="128"/>
      <c r="F12" s="128"/>
      <c r="G12" s="128"/>
      <c r="H12" s="128"/>
      <c r="I12" s="128"/>
    </row>
  </sheetData>
  <mergeCells count="17">
    <mergeCell ref="A2:Q2"/>
    <mergeCell ref="A3:C3"/>
    <mergeCell ref="G4:Q4"/>
    <mergeCell ref="L5:Q5"/>
    <mergeCell ref="A11:F11"/>
    <mergeCell ref="A12:I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12" sqref="A12"/>
    </sheetView>
  </sheetViews>
  <sheetFormatPr defaultColWidth="8.88571428571429" defaultRowHeight="14.25" customHeight="1" outlineLevelRow="7"/>
  <cols>
    <col min="1" max="1" width="50" style="85" customWidth="1"/>
    <col min="2" max="2" width="17.2857142857143" style="85" customWidth="1"/>
    <col min="3" max="4" width="13.4285714285714" style="85" customWidth="1"/>
    <col min="5" max="12" width="10.2857142857143" style="85" customWidth="1"/>
    <col min="13" max="13" width="13.1428571428571" style="85" customWidth="1"/>
    <col min="14" max="14" width="9.13333333333333" style="69" customWidth="1"/>
    <col min="15" max="246" width="9.13333333333333" style="69"/>
    <col min="247" max="247" width="9.13333333333333" style="86"/>
    <col min="248" max="256" width="8.88571428571429" style="86"/>
  </cols>
  <sheetData>
    <row r="1" s="69" customFormat="1" ht="13.5" customHeight="1" spans="1:13">
      <c r="A1" s="87"/>
      <c r="B1" s="87"/>
      <c r="C1" s="87"/>
      <c r="D1" s="88"/>
      <c r="E1" s="85"/>
      <c r="F1" s="85"/>
      <c r="G1" s="85"/>
      <c r="H1" s="85"/>
      <c r="I1" s="85"/>
      <c r="J1" s="85"/>
      <c r="K1" s="85"/>
      <c r="L1" s="85"/>
      <c r="M1" s="85"/>
    </row>
    <row r="2" s="69" customFormat="1" ht="35" customHeight="1" spans="1:1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="84" customFormat="1" ht="24" customHeight="1" spans="1:13">
      <c r="A3" s="90" t="s">
        <v>21</v>
      </c>
      <c r="B3" s="91"/>
      <c r="C3" s="91"/>
      <c r="D3" s="91"/>
      <c r="E3" s="92"/>
      <c r="F3" s="92"/>
      <c r="G3" s="92"/>
      <c r="H3" s="92"/>
      <c r="I3" s="92"/>
      <c r="J3" s="111"/>
      <c r="K3" s="111"/>
      <c r="L3" s="111"/>
      <c r="M3" s="112" t="s">
        <v>181</v>
      </c>
    </row>
    <row r="4" s="69" customFormat="1" ht="19.5" customHeight="1" spans="1:13">
      <c r="A4" s="93" t="s">
        <v>510</v>
      </c>
      <c r="B4" s="94" t="s">
        <v>196</v>
      </c>
      <c r="C4" s="95"/>
      <c r="D4" s="95"/>
      <c r="E4" s="96" t="s">
        <v>511</v>
      </c>
      <c r="F4" s="96"/>
      <c r="G4" s="96"/>
      <c r="H4" s="96"/>
      <c r="I4" s="96"/>
      <c r="J4" s="96"/>
      <c r="K4" s="96"/>
      <c r="L4" s="96"/>
      <c r="M4" s="96"/>
    </row>
    <row r="5" s="69" customFormat="1" ht="40.5" customHeight="1" spans="1:13">
      <c r="A5" s="97"/>
      <c r="B5" s="98" t="s">
        <v>75</v>
      </c>
      <c r="C5" s="99" t="s">
        <v>78</v>
      </c>
      <c r="D5" s="100" t="s">
        <v>512</v>
      </c>
      <c r="E5" s="97" t="s">
        <v>513</v>
      </c>
      <c r="F5" s="97" t="s">
        <v>514</v>
      </c>
      <c r="G5" s="97" t="s">
        <v>515</v>
      </c>
      <c r="H5" s="97" t="s">
        <v>516</v>
      </c>
      <c r="I5" s="113" t="s">
        <v>517</v>
      </c>
      <c r="J5" s="97" t="s">
        <v>518</v>
      </c>
      <c r="K5" s="97" t="s">
        <v>519</v>
      </c>
      <c r="L5" s="97" t="s">
        <v>520</v>
      </c>
      <c r="M5" s="97" t="s">
        <v>521</v>
      </c>
    </row>
    <row r="6" s="69" customFormat="1" ht="19.5" customHeight="1" spans="1:13">
      <c r="A6" s="93">
        <v>1</v>
      </c>
      <c r="B6" s="93">
        <v>2</v>
      </c>
      <c r="C6" s="93">
        <v>3</v>
      </c>
      <c r="D6" s="101">
        <v>4</v>
      </c>
      <c r="E6" s="93">
        <v>5</v>
      </c>
      <c r="F6" s="93">
        <v>6</v>
      </c>
      <c r="G6" s="93">
        <v>7</v>
      </c>
      <c r="H6" s="102">
        <v>8</v>
      </c>
      <c r="I6" s="114">
        <v>9</v>
      </c>
      <c r="J6" s="114">
        <v>10</v>
      </c>
      <c r="K6" s="114">
        <v>11</v>
      </c>
      <c r="L6" s="102">
        <v>12</v>
      </c>
      <c r="M6" s="114">
        <v>13</v>
      </c>
    </row>
    <row r="7" s="69" customFormat="1" ht="19.5" customHeight="1" spans="1:247">
      <c r="A7" s="103" t="s">
        <v>522</v>
      </c>
      <c r="B7" s="104"/>
      <c r="C7" s="104"/>
      <c r="D7" s="104"/>
      <c r="E7" s="104"/>
      <c r="F7" s="104"/>
      <c r="G7" s="105"/>
      <c r="H7" s="106" t="s">
        <v>90</v>
      </c>
      <c r="I7" s="106" t="s">
        <v>90</v>
      </c>
      <c r="J7" s="106" t="s">
        <v>90</v>
      </c>
      <c r="K7" s="106" t="s">
        <v>90</v>
      </c>
      <c r="L7" s="106" t="s">
        <v>90</v>
      </c>
      <c r="M7" s="106" t="s">
        <v>90</v>
      </c>
      <c r="IM7" s="115"/>
    </row>
    <row r="8" s="69" customFormat="1" ht="19.5" customHeight="1" spans="1:13">
      <c r="A8" s="107" t="s">
        <v>90</v>
      </c>
      <c r="B8" s="108" t="s">
        <v>90</v>
      </c>
      <c r="C8" s="108" t="s">
        <v>90</v>
      </c>
      <c r="D8" s="109" t="s">
        <v>90</v>
      </c>
      <c r="E8" s="108" t="s">
        <v>90</v>
      </c>
      <c r="F8" s="108" t="s">
        <v>90</v>
      </c>
      <c r="G8" s="108" t="s">
        <v>90</v>
      </c>
      <c r="H8" s="110" t="s">
        <v>90</v>
      </c>
      <c r="I8" s="110" t="s">
        <v>90</v>
      </c>
      <c r="J8" s="110" t="s">
        <v>90</v>
      </c>
      <c r="K8" s="110" t="s">
        <v>90</v>
      </c>
      <c r="L8" s="110" t="s">
        <v>90</v>
      </c>
      <c r="M8" s="110" t="s">
        <v>90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E7" sqref="E7"/>
    </sheetView>
  </sheetViews>
  <sheetFormatPr defaultColWidth="8.88571428571429" defaultRowHeight="12" outlineLevelRow="6"/>
  <cols>
    <col min="1" max="1" width="34.2857142857143" style="68" customWidth="1"/>
    <col min="2" max="2" width="29" style="68" customWidth="1"/>
    <col min="3" max="5" width="23.5714285714286" style="68" customWidth="1"/>
    <col min="6" max="6" width="11.2857142857143" style="69" customWidth="1"/>
    <col min="7" max="7" width="25.1333333333333" style="68" customWidth="1"/>
    <col min="8" max="8" width="15.5714285714286" style="69" customWidth="1"/>
    <col min="9" max="9" width="13.4285714285714" style="69" customWidth="1"/>
    <col min="10" max="10" width="18.847619047619" style="68" customWidth="1"/>
    <col min="11" max="11" width="9.13333333333333" style="69" customWidth="1"/>
    <col min="12" max="16384" width="9.13333333333333" style="69"/>
  </cols>
  <sheetData>
    <row r="1" customHeight="1" spans="10:10">
      <c r="J1" s="83"/>
    </row>
    <row r="2" ht="28.5" customHeight="1" spans="1:10">
      <c r="A2" s="70" t="s">
        <v>17</v>
      </c>
      <c r="B2" s="71"/>
      <c r="C2" s="71"/>
      <c r="D2" s="71"/>
      <c r="E2" s="71"/>
      <c r="F2" s="72"/>
      <c r="G2" s="71"/>
      <c r="H2" s="72"/>
      <c r="I2" s="72"/>
      <c r="J2" s="71"/>
    </row>
    <row r="3" ht="17.25" customHeight="1" spans="1:1">
      <c r="A3" s="73" t="s">
        <v>21</v>
      </c>
    </row>
    <row r="4" ht="44.25" customHeight="1" spans="1:10">
      <c r="A4" s="74" t="s">
        <v>324</v>
      </c>
      <c r="B4" s="74" t="s">
        <v>325</v>
      </c>
      <c r="C4" s="74" t="s">
        <v>326</v>
      </c>
      <c r="D4" s="74" t="s">
        <v>327</v>
      </c>
      <c r="E4" s="74" t="s">
        <v>328</v>
      </c>
      <c r="F4" s="75" t="s">
        <v>329</v>
      </c>
      <c r="G4" s="74" t="s">
        <v>330</v>
      </c>
      <c r="H4" s="75" t="s">
        <v>331</v>
      </c>
      <c r="I4" s="75" t="s">
        <v>332</v>
      </c>
      <c r="J4" s="74" t="s">
        <v>333</v>
      </c>
    </row>
    <row r="5" ht="14.25" customHeight="1" spans="1:10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>
        <v>10</v>
      </c>
    </row>
    <row r="6" ht="42" customHeight="1" spans="1:10">
      <c r="A6" s="76" t="s">
        <v>522</v>
      </c>
      <c r="B6" s="77"/>
      <c r="C6" s="77"/>
      <c r="D6" s="78"/>
      <c r="E6" s="79"/>
      <c r="F6" s="80"/>
      <c r="G6" s="79"/>
      <c r="H6" s="80"/>
      <c r="I6" s="80"/>
      <c r="J6" s="79"/>
    </row>
    <row r="7" ht="42.75" customHeight="1" spans="1:10">
      <c r="A7" s="81" t="s">
        <v>90</v>
      </c>
      <c r="B7" s="81" t="s">
        <v>90</v>
      </c>
      <c r="C7" s="81" t="s">
        <v>90</v>
      </c>
      <c r="D7" s="81" t="s">
        <v>90</v>
      </c>
      <c r="E7" s="82" t="s">
        <v>90</v>
      </c>
      <c r="F7" s="81" t="s">
        <v>90</v>
      </c>
      <c r="G7" s="82" t="s">
        <v>90</v>
      </c>
      <c r="H7" s="81" t="s">
        <v>90</v>
      </c>
      <c r="I7" s="81" t="s">
        <v>90</v>
      </c>
      <c r="J7" s="82" t="s">
        <v>90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SheetLayoutView="60" workbookViewId="0">
      <selection activeCell="B15" sqref="B15"/>
    </sheetView>
  </sheetViews>
  <sheetFormatPr defaultColWidth="8.88571428571429" defaultRowHeight="12" outlineLevelCol="7"/>
  <cols>
    <col min="1" max="1" width="29" style="53"/>
    <col min="2" max="2" width="18.7142857142857" style="53" customWidth="1"/>
    <col min="3" max="3" width="24.847619047619" style="53" customWidth="1"/>
    <col min="4" max="6" width="23.5714285714286" style="53" customWidth="1"/>
    <col min="7" max="7" width="25.1333333333333" style="53" customWidth="1"/>
    <col min="8" max="8" width="18.847619047619" style="53" customWidth="1"/>
    <col min="9" max="16384" width="9.13333333333333" style="53"/>
  </cols>
  <sheetData>
    <row r="1" spans="8:8">
      <c r="H1" s="54"/>
    </row>
    <row r="2" ht="28.5" spans="1:8">
      <c r="A2" s="55" t="s">
        <v>18</v>
      </c>
      <c r="B2" s="55"/>
      <c r="C2" s="55"/>
      <c r="D2" s="55"/>
      <c r="E2" s="55"/>
      <c r="F2" s="55"/>
      <c r="G2" s="55"/>
      <c r="H2" s="55"/>
    </row>
    <row r="3" ht="25" customHeight="1" spans="1:2">
      <c r="A3" s="56" t="s">
        <v>21</v>
      </c>
      <c r="B3" s="57"/>
    </row>
    <row r="4" ht="18" customHeight="1" spans="1:8">
      <c r="A4" s="58" t="s">
        <v>189</v>
      </c>
      <c r="B4" s="58" t="s">
        <v>523</v>
      </c>
      <c r="C4" s="58" t="s">
        <v>524</v>
      </c>
      <c r="D4" s="58" t="s">
        <v>525</v>
      </c>
      <c r="E4" s="59" t="s">
        <v>526</v>
      </c>
      <c r="F4" s="60" t="s">
        <v>527</v>
      </c>
      <c r="G4" s="61"/>
      <c r="H4" s="62"/>
    </row>
    <row r="5" ht="18" customHeight="1" spans="1:8">
      <c r="A5" s="58"/>
      <c r="B5" s="58"/>
      <c r="C5" s="58"/>
      <c r="D5" s="58"/>
      <c r="E5" s="63"/>
      <c r="F5" s="64" t="s">
        <v>498</v>
      </c>
      <c r="G5" s="64" t="s">
        <v>528</v>
      </c>
      <c r="H5" s="64" t="s">
        <v>529</v>
      </c>
    </row>
    <row r="6" ht="21" customHeight="1" spans="1:8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</row>
    <row r="7" ht="33" customHeight="1" spans="1:8">
      <c r="A7" s="65"/>
      <c r="B7" s="65"/>
      <c r="C7" s="65"/>
      <c r="D7" s="65"/>
      <c r="E7" s="65"/>
      <c r="F7" s="58"/>
      <c r="G7" s="58"/>
      <c r="H7" s="58"/>
    </row>
    <row r="8" ht="24" customHeight="1" spans="1:8">
      <c r="A8" s="66"/>
      <c r="B8" s="66"/>
      <c r="C8" s="66"/>
      <c r="D8" s="66"/>
      <c r="E8" s="66"/>
      <c r="F8" s="58"/>
      <c r="G8" s="58"/>
      <c r="H8" s="58"/>
    </row>
    <row r="9" ht="24" customHeight="1" spans="1:8">
      <c r="A9" s="66"/>
      <c r="B9" s="66"/>
      <c r="C9" s="66"/>
      <c r="D9" s="66"/>
      <c r="E9" s="66"/>
      <c r="F9" s="58"/>
      <c r="G9" s="58"/>
      <c r="H9" s="58"/>
    </row>
    <row r="10" ht="26" customHeight="1" spans="1:4">
      <c r="A10" s="67" t="s">
        <v>530</v>
      </c>
      <c r="B10" s="67"/>
      <c r="C10" s="67"/>
      <c r="D10" s="67"/>
    </row>
  </sheetData>
  <mergeCells count="8">
    <mergeCell ref="A2:H2"/>
    <mergeCell ref="F4:H4"/>
    <mergeCell ref="A10:D10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19" sqref="B19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23.1428571428571" style="1" customWidth="1"/>
    <col min="12" max="16384" width="9.14285714285714" style="1" customWidth="1"/>
  </cols>
  <sheetData>
    <row r="1" s="1" customFormat="1" customHeight="1" spans="4:11">
      <c r="D1" s="2"/>
      <c r="E1" s="2"/>
      <c r="F1" s="2"/>
      <c r="G1" s="2"/>
      <c r="H1" s="3"/>
      <c r="I1" s="3"/>
      <c r="J1" s="3"/>
      <c r="K1" s="4"/>
    </row>
    <row r="2" s="1" customFormat="1" ht="41.25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3.5" customHeight="1" spans="1:11">
      <c r="A3" s="6" t="s">
        <v>21</v>
      </c>
      <c r="B3" s="7"/>
      <c r="C3" s="7"/>
      <c r="D3" s="7"/>
      <c r="E3" s="7"/>
      <c r="F3" s="7"/>
      <c r="G3" s="7"/>
      <c r="H3" s="8"/>
      <c r="I3" s="8"/>
      <c r="J3" s="8"/>
      <c r="K3" s="9" t="s">
        <v>181</v>
      </c>
    </row>
    <row r="4" s="1" customFormat="1" ht="21.75" customHeight="1" spans="1:11">
      <c r="A4" s="10" t="s">
        <v>271</v>
      </c>
      <c r="B4" s="10" t="s">
        <v>191</v>
      </c>
      <c r="C4" s="10" t="s">
        <v>272</v>
      </c>
      <c r="D4" s="11" t="s">
        <v>192</v>
      </c>
      <c r="E4" s="11" t="s">
        <v>193</v>
      </c>
      <c r="F4" s="11" t="s">
        <v>273</v>
      </c>
      <c r="G4" s="11" t="s">
        <v>274</v>
      </c>
      <c r="H4" s="35" t="s">
        <v>75</v>
      </c>
      <c r="I4" s="12" t="s">
        <v>531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36"/>
      <c r="I5" s="11" t="s">
        <v>78</v>
      </c>
      <c r="J5" s="11" t="s">
        <v>79</v>
      </c>
      <c r="K5" s="11" t="s">
        <v>80</v>
      </c>
    </row>
    <row r="6" s="1" customFormat="1" ht="40.5" customHeight="1" spans="1:11">
      <c r="A6" s="15"/>
      <c r="B6" s="15"/>
      <c r="C6" s="15"/>
      <c r="D6" s="16"/>
      <c r="E6" s="16"/>
      <c r="F6" s="16"/>
      <c r="G6" s="16"/>
      <c r="H6" s="37"/>
      <c r="I6" s="20"/>
      <c r="J6" s="20"/>
      <c r="K6" s="20"/>
    </row>
    <row r="7" s="1" customFormat="1" ht="15" customHeight="1" spans="1:1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9">
        <v>8</v>
      </c>
      <c r="I7" s="23">
        <v>9</v>
      </c>
      <c r="J7" s="48">
        <v>10</v>
      </c>
      <c r="K7" s="48">
        <v>11</v>
      </c>
    </row>
    <row r="8" s="1" customFormat="1" ht="24" customHeight="1" spans="1:11">
      <c r="A8" s="40"/>
      <c r="B8" s="40"/>
      <c r="C8" s="40"/>
      <c r="D8" s="40"/>
      <c r="E8" s="40"/>
      <c r="F8" s="41"/>
      <c r="G8" s="41"/>
      <c r="H8" s="42" t="s">
        <v>90</v>
      </c>
      <c r="I8" s="49" t="s">
        <v>90</v>
      </c>
      <c r="J8" s="49" t="s">
        <v>90</v>
      </c>
      <c r="K8" s="49"/>
    </row>
    <row r="9" s="1" customFormat="1" ht="18.75" customHeight="1" spans="1:11">
      <c r="A9" s="33" t="s">
        <v>90</v>
      </c>
      <c r="B9" s="29" t="s">
        <v>90</v>
      </c>
      <c r="C9" s="29" t="s">
        <v>90</v>
      </c>
      <c r="D9" s="29" t="s">
        <v>90</v>
      </c>
      <c r="E9" s="29" t="s">
        <v>90</v>
      </c>
      <c r="F9" s="29" t="s">
        <v>90</v>
      </c>
      <c r="G9" s="29" t="s">
        <v>90</v>
      </c>
      <c r="H9" s="43" t="s">
        <v>90</v>
      </c>
      <c r="I9" s="50" t="s">
        <v>90</v>
      </c>
      <c r="J9" s="50" t="s">
        <v>90</v>
      </c>
      <c r="K9" s="50"/>
    </row>
    <row r="10" s="1" customFormat="1" ht="18.75" customHeight="1" spans="1:11">
      <c r="A10" s="33"/>
      <c r="B10" s="29"/>
      <c r="C10" s="29"/>
      <c r="D10" s="29"/>
      <c r="E10" s="29"/>
      <c r="F10" s="29"/>
      <c r="G10" s="29"/>
      <c r="H10" s="44"/>
      <c r="I10" s="51"/>
      <c r="J10" s="51"/>
      <c r="K10" s="51"/>
    </row>
    <row r="11" s="1" customFormat="1" ht="18.75" customHeight="1" spans="1:11">
      <c r="A11" s="33"/>
      <c r="B11" s="29"/>
      <c r="C11" s="29"/>
      <c r="D11" s="29"/>
      <c r="E11" s="29"/>
      <c r="F11" s="29"/>
      <c r="G11" s="29"/>
      <c r="H11" s="44"/>
      <c r="I11" s="51"/>
      <c r="J11" s="51"/>
      <c r="K11" s="51"/>
    </row>
    <row r="12" s="1" customFormat="1" ht="18.75" customHeight="1" spans="1:11">
      <c r="A12" s="33"/>
      <c r="B12" s="29"/>
      <c r="C12" s="29"/>
      <c r="D12" s="29"/>
      <c r="E12" s="29"/>
      <c r="F12" s="29"/>
      <c r="G12" s="29"/>
      <c r="H12" s="44"/>
      <c r="I12" s="51"/>
      <c r="J12" s="51"/>
      <c r="K12" s="51"/>
    </row>
    <row r="13" s="1" customFormat="1" ht="18.75" customHeight="1" spans="1:11">
      <c r="A13" s="33"/>
      <c r="B13" s="29"/>
      <c r="C13" s="29"/>
      <c r="D13" s="29"/>
      <c r="E13" s="29"/>
      <c r="F13" s="29"/>
      <c r="G13" s="29"/>
      <c r="H13" s="44"/>
      <c r="I13" s="51"/>
      <c r="J13" s="51"/>
      <c r="K13" s="51"/>
    </row>
    <row r="14" s="1" customFormat="1" ht="18.75" customHeight="1" spans="1:11">
      <c r="A14" s="45" t="s">
        <v>135</v>
      </c>
      <c r="B14" s="46"/>
      <c r="C14" s="46"/>
      <c r="D14" s="46"/>
      <c r="E14" s="46"/>
      <c r="F14" s="46"/>
      <c r="G14" s="46"/>
      <c r="H14" s="47" t="s">
        <v>90</v>
      </c>
      <c r="I14" s="52" t="s">
        <v>90</v>
      </c>
      <c r="J14" s="52" t="s">
        <v>90</v>
      </c>
      <c r="K14" s="52"/>
    </row>
    <row r="15" s="1" customFormat="1" ht="28" customHeight="1" spans="1:4">
      <c r="A15" s="34" t="s">
        <v>532</v>
      </c>
      <c r="B15" s="34"/>
      <c r="C15" s="34"/>
      <c r="D15" s="34"/>
    </row>
  </sheetData>
  <mergeCells count="16">
    <mergeCell ref="A2:K2"/>
    <mergeCell ref="A3:G3"/>
    <mergeCell ref="I4:K4"/>
    <mergeCell ref="A14:G14"/>
    <mergeCell ref="A15:D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1" ySplit="6" topLeftCell="B16" activePane="bottomRight" state="frozen"/>
      <selection/>
      <selection pane="topRight"/>
      <selection pane="bottomLeft"/>
      <selection pane="bottomRight" activeCell="B37" sqref="B37"/>
    </sheetView>
  </sheetViews>
  <sheetFormatPr defaultColWidth="8" defaultRowHeight="12" outlineLevelCol="3"/>
  <cols>
    <col min="1" max="1" width="39.5714285714286" style="85" customWidth="1"/>
    <col min="2" max="2" width="43.1333333333333" style="85" customWidth="1"/>
    <col min="3" max="3" width="40.4285714285714" style="85" customWidth="1"/>
    <col min="4" max="4" width="46.1333333333333" style="85" customWidth="1"/>
    <col min="5" max="5" width="8" style="69" customWidth="1"/>
    <col min="6" max="16384" width="8" style="69"/>
  </cols>
  <sheetData>
    <row r="1" ht="17" customHeight="1" spans="1:4">
      <c r="A1" s="381"/>
      <c r="B1" s="87"/>
      <c r="C1" s="87"/>
      <c r="D1" s="161"/>
    </row>
    <row r="2" ht="36" customHeight="1" spans="1:4">
      <c r="A2" s="70" t="s">
        <v>2</v>
      </c>
      <c r="B2" s="382"/>
      <c r="C2" s="382"/>
      <c r="D2" s="382"/>
    </row>
    <row r="3" ht="21" customHeight="1" spans="1:4">
      <c r="A3" s="90" t="s">
        <v>21</v>
      </c>
      <c r="B3" s="332"/>
      <c r="C3" s="332"/>
      <c r="D3" s="160" t="s">
        <v>22</v>
      </c>
    </row>
    <row r="4" ht="19.5" customHeight="1" spans="1:4">
      <c r="A4" s="94" t="s">
        <v>23</v>
      </c>
      <c r="B4" s="333"/>
      <c r="C4" s="94" t="s">
        <v>24</v>
      </c>
      <c r="D4" s="333"/>
    </row>
    <row r="5" ht="19.5" customHeight="1" spans="1:4">
      <c r="A5" s="93" t="s">
        <v>25</v>
      </c>
      <c r="B5" s="93" t="s">
        <v>26</v>
      </c>
      <c r="C5" s="93" t="s">
        <v>27</v>
      </c>
      <c r="D5" s="93" t="s">
        <v>26</v>
      </c>
    </row>
    <row r="6" ht="19.5" customHeight="1" spans="1:4">
      <c r="A6" s="97"/>
      <c r="B6" s="97"/>
      <c r="C6" s="97"/>
      <c r="D6" s="97"/>
    </row>
    <row r="7" ht="20.25" customHeight="1" spans="1:4">
      <c r="A7" s="340" t="s">
        <v>28</v>
      </c>
      <c r="B7" s="243">
        <v>626000</v>
      </c>
      <c r="C7" s="340" t="s">
        <v>29</v>
      </c>
      <c r="D7" s="383"/>
    </row>
    <row r="8" ht="20.25" customHeight="1" spans="1:4">
      <c r="A8" s="340" t="s">
        <v>30</v>
      </c>
      <c r="B8" s="339"/>
      <c r="C8" s="340" t="s">
        <v>31</v>
      </c>
      <c r="D8" s="383"/>
    </row>
    <row r="9" ht="20.25" customHeight="1" spans="1:4">
      <c r="A9" s="340" t="s">
        <v>32</v>
      </c>
      <c r="B9" s="339"/>
      <c r="C9" s="340" t="s">
        <v>33</v>
      </c>
      <c r="D9" s="383"/>
    </row>
    <row r="10" ht="20.25" customHeight="1" spans="1:4">
      <c r="A10" s="340" t="s">
        <v>34</v>
      </c>
      <c r="B10" s="339"/>
      <c r="C10" s="340" t="s">
        <v>35</v>
      </c>
      <c r="D10" s="383"/>
    </row>
    <row r="11" ht="20.25" customHeight="1" spans="1:4">
      <c r="A11" s="340" t="s">
        <v>36</v>
      </c>
      <c r="B11" s="207">
        <v>7096279</v>
      </c>
      <c r="C11" s="340" t="s">
        <v>37</v>
      </c>
      <c r="D11" s="383"/>
    </row>
    <row r="12" ht="20.25" customHeight="1" spans="1:4">
      <c r="A12" s="340" t="s">
        <v>38</v>
      </c>
      <c r="B12" s="207"/>
      <c r="C12" s="340" t="s">
        <v>39</v>
      </c>
      <c r="D12" s="383"/>
    </row>
    <row r="13" ht="20.25" customHeight="1" spans="1:4">
      <c r="A13" s="340" t="s">
        <v>40</v>
      </c>
      <c r="B13" s="207"/>
      <c r="C13" s="340" t="s">
        <v>41</v>
      </c>
      <c r="D13" s="383"/>
    </row>
    <row r="14" ht="20.25" customHeight="1" spans="1:4">
      <c r="A14" s="340" t="s">
        <v>42</v>
      </c>
      <c r="B14" s="207">
        <v>7096279</v>
      </c>
      <c r="C14" s="340" t="s">
        <v>43</v>
      </c>
      <c r="D14" s="243">
        <v>590029.44</v>
      </c>
    </row>
    <row r="15" ht="20.25" customHeight="1" spans="1:4">
      <c r="A15" s="384" t="s">
        <v>44</v>
      </c>
      <c r="B15" s="207"/>
      <c r="C15" s="340" t="s">
        <v>45</v>
      </c>
      <c r="D15" s="243">
        <v>228076.86</v>
      </c>
    </row>
    <row r="16" ht="20.25" customHeight="1" spans="1:4">
      <c r="A16" s="384" t="s">
        <v>46</v>
      </c>
      <c r="B16" s="385"/>
      <c r="C16" s="340" t="s">
        <v>47</v>
      </c>
      <c r="D16" s="207"/>
    </row>
    <row r="17" ht="20.25" customHeight="1" spans="1:4">
      <c r="A17" s="384"/>
      <c r="B17" s="386"/>
      <c r="C17" s="340" t="s">
        <v>48</v>
      </c>
      <c r="D17" s="243">
        <v>8675885.57</v>
      </c>
    </row>
    <row r="18" ht="20.25" customHeight="1" spans="1:4">
      <c r="A18" s="385"/>
      <c r="B18" s="386"/>
      <c r="C18" s="340" t="s">
        <v>49</v>
      </c>
      <c r="D18" s="243"/>
    </row>
    <row r="19" ht="20.25" customHeight="1" spans="1:4">
      <c r="A19" s="385"/>
      <c r="B19" s="386"/>
      <c r="C19" s="340" t="s">
        <v>50</v>
      </c>
      <c r="D19" s="243"/>
    </row>
    <row r="20" ht="20.25" customHeight="1" spans="1:4">
      <c r="A20" s="385"/>
      <c r="B20" s="386"/>
      <c r="C20" s="340" t="s">
        <v>51</v>
      </c>
      <c r="D20" s="243"/>
    </row>
    <row r="21" ht="20.25" customHeight="1" spans="1:4">
      <c r="A21" s="385"/>
      <c r="B21" s="386"/>
      <c r="C21" s="340" t="s">
        <v>52</v>
      </c>
      <c r="D21" s="243"/>
    </row>
    <row r="22" ht="20.25" customHeight="1" spans="1:4">
      <c r="A22" s="385"/>
      <c r="B22" s="386"/>
      <c r="C22" s="340" t="s">
        <v>53</v>
      </c>
      <c r="D22" s="243"/>
    </row>
    <row r="23" ht="20.25" customHeight="1" spans="1:4">
      <c r="A23" s="385"/>
      <c r="B23" s="386"/>
      <c r="C23" s="340" t="s">
        <v>54</v>
      </c>
      <c r="D23" s="243"/>
    </row>
    <row r="24" ht="20.25" customHeight="1" spans="1:4">
      <c r="A24" s="385"/>
      <c r="B24" s="386"/>
      <c r="C24" s="340" t="s">
        <v>55</v>
      </c>
      <c r="D24" s="243"/>
    </row>
    <row r="25" ht="20.25" customHeight="1" spans="1:4">
      <c r="A25" s="385"/>
      <c r="B25" s="386"/>
      <c r="C25" s="340" t="s">
        <v>56</v>
      </c>
      <c r="D25" s="243">
        <v>160000</v>
      </c>
    </row>
    <row r="26" ht="20.25" customHeight="1" spans="1:4">
      <c r="A26" s="385"/>
      <c r="B26" s="386"/>
      <c r="C26" s="340" t="s">
        <v>57</v>
      </c>
      <c r="D26" s="383"/>
    </row>
    <row r="27" ht="20.25" customHeight="1" spans="1:4">
      <c r="A27" s="385"/>
      <c r="B27" s="386"/>
      <c r="C27" s="340" t="s">
        <v>58</v>
      </c>
      <c r="D27" s="383"/>
    </row>
    <row r="28" ht="20.25" customHeight="1" spans="1:4">
      <c r="A28" s="385"/>
      <c r="B28" s="386"/>
      <c r="C28" s="340" t="s">
        <v>59</v>
      </c>
      <c r="D28" s="383"/>
    </row>
    <row r="29" ht="20.25" customHeight="1" spans="1:4">
      <c r="A29" s="385"/>
      <c r="B29" s="386"/>
      <c r="C29" s="340" t="s">
        <v>60</v>
      </c>
      <c r="D29" s="383"/>
    </row>
    <row r="30" ht="20.25" customHeight="1" spans="1:4">
      <c r="A30" s="387"/>
      <c r="B30" s="388"/>
      <c r="C30" s="340" t="s">
        <v>61</v>
      </c>
      <c r="D30" s="383"/>
    </row>
    <row r="31" ht="20.25" customHeight="1" spans="1:4">
      <c r="A31" s="387"/>
      <c r="B31" s="388"/>
      <c r="C31" s="340" t="s">
        <v>62</v>
      </c>
      <c r="D31" s="383"/>
    </row>
    <row r="32" ht="20.25" customHeight="1" spans="1:4">
      <c r="A32" s="387"/>
      <c r="B32" s="388"/>
      <c r="C32" s="340" t="s">
        <v>63</v>
      </c>
      <c r="D32" s="383"/>
    </row>
    <row r="33" ht="20.25" customHeight="1" spans="1:4">
      <c r="A33" s="389" t="s">
        <v>64</v>
      </c>
      <c r="B33" s="390">
        <f>B7+B8+B9+B10+B11</f>
        <v>7722279</v>
      </c>
      <c r="C33" s="345" t="s">
        <v>65</v>
      </c>
      <c r="D33" s="342">
        <f>SUM(D7:D29)</f>
        <v>9653991.87</v>
      </c>
    </row>
    <row r="34" ht="20.25" customHeight="1" spans="1:4">
      <c r="A34" s="384" t="s">
        <v>66</v>
      </c>
      <c r="B34" s="391">
        <f>B36</f>
        <v>1931712.87</v>
      </c>
      <c r="C34" s="340" t="s">
        <v>67</v>
      </c>
      <c r="D34" s="339"/>
    </row>
    <row r="35" ht="20.25" customHeight="1" spans="1:4">
      <c r="A35" s="384" t="s">
        <v>68</v>
      </c>
      <c r="B35" s="392"/>
      <c r="C35" s="384" t="s">
        <v>68</v>
      </c>
      <c r="D35" s="393"/>
    </row>
    <row r="36" ht="20.25" customHeight="1" spans="1:4">
      <c r="A36" s="384" t="s">
        <v>69</v>
      </c>
      <c r="B36" s="391">
        <v>1931712.87</v>
      </c>
      <c r="C36" s="384" t="s">
        <v>70</v>
      </c>
      <c r="D36" s="393"/>
    </row>
    <row r="37" ht="20.25" customHeight="1" spans="1:4">
      <c r="A37" s="394" t="s">
        <v>71</v>
      </c>
      <c r="B37" s="395">
        <f>B33+B34</f>
        <v>9653991.87</v>
      </c>
      <c r="C37" s="345" t="s">
        <v>72</v>
      </c>
      <c r="D37" s="395">
        <f>D33+D34</f>
        <v>9653991.87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9" sqref="D9"/>
    </sheetView>
  </sheetViews>
  <sheetFormatPr defaultColWidth="9.14285714285714" defaultRowHeight="14.25" customHeight="1" outlineLevelCol="6"/>
  <cols>
    <col min="1" max="1" width="26.2857142857143" style="1" customWidth="1"/>
    <col min="2" max="2" width="21" style="1" customWidth="1"/>
    <col min="3" max="3" width="34.4285714285714" style="1" customWidth="1"/>
    <col min="4" max="4" width="28" style="1" customWidth="1"/>
    <col min="5" max="7" width="23.8571428571429" style="1" customWidth="1"/>
    <col min="8" max="16384" width="9.14285714285714" style="1" customWidth="1"/>
  </cols>
  <sheetData>
    <row r="1" s="1" customFormat="1" ht="13.5" customHeight="1" spans="4:7">
      <c r="D1" s="2"/>
      <c r="E1" s="3"/>
      <c r="F1" s="3"/>
      <c r="G1" s="4"/>
    </row>
    <row r="2" s="1" customFormat="1" ht="41.25" customHeight="1" spans="1:7">
      <c r="A2" s="5" t="s">
        <v>20</v>
      </c>
      <c r="B2" s="5"/>
      <c r="C2" s="5"/>
      <c r="D2" s="5"/>
      <c r="E2" s="5"/>
      <c r="F2" s="5"/>
      <c r="G2" s="5"/>
    </row>
    <row r="3" s="1" customFormat="1" ht="42" customHeight="1" spans="1:7">
      <c r="A3" s="6" t="s">
        <v>21</v>
      </c>
      <c r="B3" s="7"/>
      <c r="C3" s="7"/>
      <c r="D3" s="7"/>
      <c r="E3" s="8"/>
      <c r="F3" s="8"/>
      <c r="G3" s="9" t="s">
        <v>181</v>
      </c>
    </row>
    <row r="4" s="1" customFormat="1" ht="21.75" customHeight="1" spans="1:7">
      <c r="A4" s="10" t="s">
        <v>272</v>
      </c>
      <c r="B4" s="10" t="s">
        <v>271</v>
      </c>
      <c r="C4" s="10" t="s">
        <v>191</v>
      </c>
      <c r="D4" s="11" t="s">
        <v>533</v>
      </c>
      <c r="E4" s="12" t="s">
        <v>78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">
        <v>534</v>
      </c>
      <c r="F5" s="18" t="s">
        <v>535</v>
      </c>
      <c r="G5" s="18" t="s">
        <v>536</v>
      </c>
    </row>
    <row r="6" s="1" customFormat="1" ht="40.5" customHeight="1" spans="1:7">
      <c r="A6" s="19"/>
      <c r="B6" s="19"/>
      <c r="C6" s="19"/>
      <c r="D6" s="20"/>
      <c r="E6" s="21"/>
      <c r="F6" s="22"/>
      <c r="G6" s="22"/>
    </row>
    <row r="7" s="1" customFormat="1" ht="36" customHeight="1" spans="1:7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="1" customFormat="1" ht="37" customHeight="1" spans="1:7">
      <c r="A8" s="24"/>
      <c r="B8" s="25"/>
      <c r="C8" s="25"/>
      <c r="D8" s="24"/>
      <c r="E8" s="26"/>
      <c r="F8" s="26"/>
      <c r="G8" s="26"/>
    </row>
    <row r="9" s="1" customFormat="1" ht="37" customHeight="1" spans="1:7">
      <c r="A9" s="27"/>
      <c r="B9" s="28"/>
      <c r="C9" s="27"/>
      <c r="D9" s="27"/>
      <c r="E9" s="26"/>
      <c r="F9" s="26"/>
      <c r="G9" s="26"/>
    </row>
    <row r="10" s="1" customFormat="1" ht="37" customHeight="1" spans="1:7">
      <c r="A10" s="29"/>
      <c r="B10" s="29"/>
      <c r="C10" s="29"/>
      <c r="D10" s="29"/>
      <c r="E10" s="30"/>
      <c r="F10" s="26"/>
      <c r="G10" s="26"/>
    </row>
    <row r="11" s="1" customFormat="1" ht="37" customHeight="1" spans="1:7">
      <c r="A11" s="29"/>
      <c r="B11" s="31"/>
      <c r="C11" s="29"/>
      <c r="D11" s="29"/>
      <c r="E11" s="30"/>
      <c r="F11" s="26"/>
      <c r="G11" s="26"/>
    </row>
    <row r="12" s="1" customFormat="1" ht="37" customHeight="1" spans="1:7">
      <c r="A12" s="29"/>
      <c r="B12" s="29"/>
      <c r="C12" s="29"/>
      <c r="D12" s="29"/>
      <c r="E12" s="30"/>
      <c r="F12" s="26"/>
      <c r="G12" s="26"/>
    </row>
    <row r="13" s="1" customFormat="1" ht="31" customHeight="1" spans="1:7">
      <c r="A13" s="32" t="s">
        <v>75</v>
      </c>
      <c r="B13" s="33"/>
      <c r="C13" s="33"/>
      <c r="D13" s="33"/>
      <c r="E13" s="30"/>
      <c r="F13" s="26"/>
      <c r="G13" s="26"/>
    </row>
    <row r="14" ht="23" customHeight="1" spans="1:3">
      <c r="A14" s="34" t="s">
        <v>537</v>
      </c>
      <c r="B14" s="34"/>
      <c r="C14" s="34"/>
    </row>
  </sheetData>
  <mergeCells count="12">
    <mergeCell ref="A2:G2"/>
    <mergeCell ref="A3:D3"/>
    <mergeCell ref="E4:G4"/>
    <mergeCell ref="A13:D13"/>
    <mergeCell ref="A14:C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zoomScaleSheetLayoutView="60" workbookViewId="0">
      <selection activeCell="K16" sqref="K15:K16"/>
    </sheetView>
  </sheetViews>
  <sheetFormatPr defaultColWidth="8" defaultRowHeight="14.25" customHeight="1"/>
  <cols>
    <col min="1" max="1" width="21.1333333333333" style="85" customWidth="1"/>
    <col min="2" max="2" width="23.8571428571429" style="85" customWidth="1"/>
    <col min="3" max="3" width="15.1428571428571" style="85" customWidth="1"/>
    <col min="4" max="5" width="12.5714285714286" style="85" customWidth="1"/>
    <col min="6" max="6" width="14" style="85" customWidth="1"/>
    <col min="7" max="8" width="12.5714285714286" style="85" customWidth="1"/>
    <col min="9" max="9" width="14.5714285714286" style="85" customWidth="1"/>
    <col min="10" max="14" width="12.5714285714286" style="85" customWidth="1"/>
    <col min="15" max="15" width="13.1428571428571" style="69" customWidth="1"/>
    <col min="16" max="16" width="9.57142857142857" style="69" customWidth="1"/>
    <col min="17" max="17" width="9.71428571428571" style="69" customWidth="1"/>
    <col min="18" max="18" width="10.5714285714286" style="69" customWidth="1"/>
    <col min="19" max="19" width="16.1428571428571" style="85" customWidth="1"/>
    <col min="20" max="20" width="8" style="69" customWidth="1"/>
    <col min="21" max="16384" width="8" style="69"/>
  </cols>
  <sheetData>
    <row r="1" ht="12" customHeight="1" spans="1:19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370"/>
      <c r="P1" s="370"/>
      <c r="Q1" s="370"/>
      <c r="R1" s="370"/>
      <c r="S1" s="377"/>
    </row>
    <row r="2" ht="36" customHeight="1" spans="1:19">
      <c r="A2" s="357" t="s">
        <v>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  <c r="P2" s="72"/>
      <c r="Q2" s="72"/>
      <c r="R2" s="72"/>
      <c r="S2" s="71"/>
    </row>
    <row r="3" ht="20.25" customHeight="1" spans="1:19">
      <c r="A3" s="90" t="s">
        <v>21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71"/>
      <c r="P3" s="371"/>
      <c r="Q3" s="371"/>
      <c r="R3" s="371"/>
      <c r="S3" s="378" t="s">
        <v>22</v>
      </c>
    </row>
    <row r="4" ht="18.75" customHeight="1" spans="1:19">
      <c r="A4" s="358" t="s">
        <v>73</v>
      </c>
      <c r="B4" s="359" t="s">
        <v>74</v>
      </c>
      <c r="C4" s="359" t="s">
        <v>75</v>
      </c>
      <c r="D4" s="280" t="s">
        <v>76</v>
      </c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72" t="s">
        <v>66</v>
      </c>
      <c r="P4" s="372"/>
      <c r="Q4" s="372"/>
      <c r="R4" s="372"/>
      <c r="S4" s="263"/>
    </row>
    <row r="5" ht="18.75" customHeight="1" spans="1:19">
      <c r="A5" s="361"/>
      <c r="B5" s="362"/>
      <c r="C5" s="362"/>
      <c r="D5" s="363" t="s">
        <v>77</v>
      </c>
      <c r="E5" s="363" t="s">
        <v>78</v>
      </c>
      <c r="F5" s="363" t="s">
        <v>79</v>
      </c>
      <c r="G5" s="363" t="s">
        <v>80</v>
      </c>
      <c r="H5" s="363" t="s">
        <v>81</v>
      </c>
      <c r="I5" s="373" t="s">
        <v>82</v>
      </c>
      <c r="J5" s="360"/>
      <c r="K5" s="360"/>
      <c r="L5" s="360"/>
      <c r="M5" s="360"/>
      <c r="N5" s="360"/>
      <c r="O5" s="372" t="s">
        <v>77</v>
      </c>
      <c r="P5" s="372" t="s">
        <v>78</v>
      </c>
      <c r="Q5" s="372" t="s">
        <v>79</v>
      </c>
      <c r="R5" s="379" t="s">
        <v>80</v>
      </c>
      <c r="S5" s="372" t="s">
        <v>83</v>
      </c>
    </row>
    <row r="6" ht="33.75" customHeight="1" spans="1:19">
      <c r="A6" s="364"/>
      <c r="B6" s="365"/>
      <c r="C6" s="365"/>
      <c r="D6" s="364"/>
      <c r="E6" s="364"/>
      <c r="F6" s="364"/>
      <c r="G6" s="364"/>
      <c r="H6" s="364"/>
      <c r="I6" s="365" t="s">
        <v>77</v>
      </c>
      <c r="J6" s="365" t="s">
        <v>84</v>
      </c>
      <c r="K6" s="365" t="s">
        <v>85</v>
      </c>
      <c r="L6" s="365" t="s">
        <v>86</v>
      </c>
      <c r="M6" s="365" t="s">
        <v>87</v>
      </c>
      <c r="N6" s="374" t="s">
        <v>88</v>
      </c>
      <c r="O6" s="372"/>
      <c r="P6" s="372"/>
      <c r="Q6" s="372"/>
      <c r="R6" s="379"/>
      <c r="S6" s="372"/>
    </row>
    <row r="7" ht="40" customHeight="1" spans="1:19">
      <c r="A7" s="366">
        <v>1</v>
      </c>
      <c r="B7" s="367">
        <v>2</v>
      </c>
      <c r="C7" s="367">
        <v>3</v>
      </c>
      <c r="D7" s="366">
        <v>4</v>
      </c>
      <c r="E7" s="367">
        <v>5</v>
      </c>
      <c r="F7" s="367">
        <v>6</v>
      </c>
      <c r="G7" s="366">
        <v>7</v>
      </c>
      <c r="H7" s="367">
        <v>8</v>
      </c>
      <c r="I7" s="367">
        <v>9</v>
      </c>
      <c r="J7" s="366">
        <v>10</v>
      </c>
      <c r="K7" s="366">
        <v>11</v>
      </c>
      <c r="L7" s="366">
        <v>12</v>
      </c>
      <c r="M7" s="366">
        <v>13</v>
      </c>
      <c r="N7" s="366">
        <v>14</v>
      </c>
      <c r="O7" s="366">
        <v>15</v>
      </c>
      <c r="P7" s="366">
        <v>16</v>
      </c>
      <c r="Q7" s="366">
        <v>17</v>
      </c>
      <c r="R7" s="366">
        <v>18</v>
      </c>
      <c r="S7" s="277">
        <v>19</v>
      </c>
    </row>
    <row r="8" ht="36" customHeight="1" spans="1:19">
      <c r="A8" s="82">
        <v>340006</v>
      </c>
      <c r="B8" s="292" t="s">
        <v>89</v>
      </c>
      <c r="C8" s="339">
        <f>D8+O8</f>
        <v>9653991.87</v>
      </c>
      <c r="D8" s="339">
        <f>E8+L8</f>
        <v>7722279</v>
      </c>
      <c r="E8" s="293">
        <v>626000</v>
      </c>
      <c r="F8" s="110" t="s">
        <v>90</v>
      </c>
      <c r="G8" s="110" t="s">
        <v>90</v>
      </c>
      <c r="H8" s="110" t="s">
        <v>90</v>
      </c>
      <c r="I8" s="293">
        <f>L8</f>
        <v>7096279</v>
      </c>
      <c r="J8" s="110" t="s">
        <v>90</v>
      </c>
      <c r="K8" s="110" t="s">
        <v>90</v>
      </c>
      <c r="L8" s="293">
        <v>7096279</v>
      </c>
      <c r="M8" s="110" t="s">
        <v>90</v>
      </c>
      <c r="N8" s="375" t="s">
        <v>90</v>
      </c>
      <c r="O8" s="293">
        <v>1931712.87</v>
      </c>
      <c r="P8" s="376" t="s">
        <v>90</v>
      </c>
      <c r="Q8" s="376"/>
      <c r="R8" s="380"/>
      <c r="S8" s="293">
        <v>1931712.87</v>
      </c>
    </row>
    <row r="9" ht="32" customHeight="1" spans="1:19">
      <c r="A9" s="368" t="s">
        <v>75</v>
      </c>
      <c r="B9" s="369"/>
      <c r="C9" s="339">
        <f>C8</f>
        <v>9653991.87</v>
      </c>
      <c r="D9" s="339">
        <f t="shared" ref="D9:S9" si="0">D8</f>
        <v>7722279</v>
      </c>
      <c r="E9" s="293">
        <f t="shared" si="0"/>
        <v>626000</v>
      </c>
      <c r="F9" s="110" t="str">
        <f t="shared" si="0"/>
        <v/>
      </c>
      <c r="G9" s="110" t="str">
        <f t="shared" si="0"/>
        <v/>
      </c>
      <c r="H9" s="110" t="str">
        <f t="shared" si="0"/>
        <v/>
      </c>
      <c r="I9" s="293">
        <f t="shared" si="0"/>
        <v>7096279</v>
      </c>
      <c r="J9" s="110" t="str">
        <f t="shared" si="0"/>
        <v/>
      </c>
      <c r="K9" s="110" t="str">
        <f t="shared" si="0"/>
        <v/>
      </c>
      <c r="L9" s="293">
        <f t="shared" si="0"/>
        <v>7096279</v>
      </c>
      <c r="M9" s="110" t="str">
        <f t="shared" si="0"/>
        <v/>
      </c>
      <c r="N9" s="375" t="str">
        <f t="shared" si="0"/>
        <v/>
      </c>
      <c r="O9" s="293">
        <f t="shared" si="0"/>
        <v>1931712.87</v>
      </c>
      <c r="P9" s="376" t="str">
        <f t="shared" si="0"/>
        <v/>
      </c>
      <c r="Q9" s="376"/>
      <c r="R9" s="380"/>
      <c r="S9" s="293">
        <f t="shared" si="0"/>
        <v>1931712.87</v>
      </c>
    </row>
    <row r="10" customHeight="1" spans="19:19">
      <c r="S10" s="83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SheetLayoutView="60" topLeftCell="C1" workbookViewId="0">
      <selection activeCell="G15" sqref="G15"/>
    </sheetView>
  </sheetViews>
  <sheetFormatPr defaultColWidth="8.88571428571429" defaultRowHeight="14.25" customHeight="1"/>
  <cols>
    <col min="1" max="1" width="14.2857142857143" style="85" customWidth="1"/>
    <col min="2" max="2" width="34.2857142857143" style="85" customWidth="1"/>
    <col min="3" max="4" width="15.4285714285714" style="85" customWidth="1"/>
    <col min="5" max="8" width="18.847619047619" style="85" customWidth="1"/>
    <col min="9" max="9" width="15.5714285714286" style="85" customWidth="1"/>
    <col min="10" max="10" width="14.1333333333333" style="85" customWidth="1"/>
    <col min="11" max="15" width="18.847619047619" style="85" customWidth="1"/>
    <col min="16" max="16" width="9.13333333333333" style="85" customWidth="1"/>
    <col min="17" max="16384" width="9.13333333333333" style="85"/>
  </cols>
  <sheetData>
    <row r="1" ht="15.75" customHeight="1" spans="1:1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ht="28.5" customHeight="1" spans="1:15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ht="15" customHeight="1" spans="1:15">
      <c r="A3" s="350" t="s">
        <v>21</v>
      </c>
      <c r="B3" s="351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91"/>
      <c r="N3" s="91"/>
      <c r="O3" s="165" t="s">
        <v>22</v>
      </c>
    </row>
    <row r="4" ht="17.25" customHeight="1" spans="1:15">
      <c r="A4" s="99" t="s">
        <v>91</v>
      </c>
      <c r="B4" s="99" t="s">
        <v>92</v>
      </c>
      <c r="C4" s="100" t="s">
        <v>75</v>
      </c>
      <c r="D4" s="120" t="s">
        <v>78</v>
      </c>
      <c r="E4" s="120"/>
      <c r="F4" s="120"/>
      <c r="G4" s="120" t="s">
        <v>79</v>
      </c>
      <c r="H4" s="120" t="s">
        <v>80</v>
      </c>
      <c r="I4" s="120" t="s">
        <v>93</v>
      </c>
      <c r="J4" s="120" t="s">
        <v>82</v>
      </c>
      <c r="K4" s="120"/>
      <c r="L4" s="120"/>
      <c r="M4" s="120"/>
      <c r="N4" s="120"/>
      <c r="O4" s="120"/>
    </row>
    <row r="5" ht="27" spans="1:15">
      <c r="A5" s="113"/>
      <c r="B5" s="113"/>
      <c r="C5" s="352"/>
      <c r="D5" s="120" t="s">
        <v>77</v>
      </c>
      <c r="E5" s="120" t="s">
        <v>94</v>
      </c>
      <c r="F5" s="120" t="s">
        <v>95</v>
      </c>
      <c r="G5" s="120"/>
      <c r="H5" s="120"/>
      <c r="I5" s="120"/>
      <c r="J5" s="120" t="s">
        <v>77</v>
      </c>
      <c r="K5" s="120" t="s">
        <v>96</v>
      </c>
      <c r="L5" s="120" t="s">
        <v>97</v>
      </c>
      <c r="M5" s="120" t="s">
        <v>98</v>
      </c>
      <c r="N5" s="120" t="s">
        <v>99</v>
      </c>
      <c r="O5" s="120" t="s">
        <v>100</v>
      </c>
    </row>
    <row r="6" ht="29" customHeight="1" spans="1:15">
      <c r="A6" s="114">
        <v>1</v>
      </c>
      <c r="B6" s="114">
        <v>2</v>
      </c>
      <c r="C6" s="114">
        <v>3</v>
      </c>
      <c r="D6" s="114">
        <v>4</v>
      </c>
      <c r="E6" s="114">
        <v>5</v>
      </c>
      <c r="F6" s="114">
        <v>6</v>
      </c>
      <c r="G6" s="114">
        <v>7</v>
      </c>
      <c r="H6" s="114">
        <v>8</v>
      </c>
      <c r="I6" s="114">
        <v>9</v>
      </c>
      <c r="J6" s="114">
        <v>10</v>
      </c>
      <c r="K6" s="114">
        <v>11</v>
      </c>
      <c r="L6" s="114">
        <v>12</v>
      </c>
      <c r="M6" s="114">
        <v>13</v>
      </c>
      <c r="N6" s="114">
        <v>14</v>
      </c>
      <c r="O6" s="114">
        <v>15</v>
      </c>
    </row>
    <row r="7" ht="24" customHeight="1" spans="1:15">
      <c r="A7" s="353" t="s">
        <v>101</v>
      </c>
      <c r="B7" s="353" t="s">
        <v>102</v>
      </c>
      <c r="C7" s="293">
        <f>D7+J7</f>
        <v>590029.44</v>
      </c>
      <c r="D7" s="293">
        <f>E7</f>
        <v>306000</v>
      </c>
      <c r="E7" s="293">
        <v>306000</v>
      </c>
      <c r="F7" s="96"/>
      <c r="G7" s="96"/>
      <c r="H7" s="96"/>
      <c r="I7" s="96"/>
      <c r="J7" s="293">
        <v>284029.44</v>
      </c>
      <c r="K7" s="96"/>
      <c r="L7" s="96"/>
      <c r="M7" s="293">
        <v>284029.44</v>
      </c>
      <c r="N7" s="96"/>
      <c r="O7" s="96"/>
    </row>
    <row r="8" ht="24" customHeight="1" spans="1:15">
      <c r="A8" s="353" t="s">
        <v>103</v>
      </c>
      <c r="B8" s="353" t="s">
        <v>104</v>
      </c>
      <c r="C8" s="293">
        <f t="shared" ref="C8:C23" si="0">D8+J8</f>
        <v>557029.44</v>
      </c>
      <c r="D8" s="293">
        <f>E8</f>
        <v>306000</v>
      </c>
      <c r="E8" s="293">
        <v>306000</v>
      </c>
      <c r="F8" s="96"/>
      <c r="G8" s="96"/>
      <c r="H8" s="96"/>
      <c r="I8" s="96"/>
      <c r="J8" s="293">
        <v>251029.44</v>
      </c>
      <c r="K8" s="96"/>
      <c r="L8" s="96"/>
      <c r="M8" s="293">
        <v>251029.44</v>
      </c>
      <c r="N8" s="96"/>
      <c r="O8" s="96"/>
    </row>
    <row r="9" ht="24" customHeight="1" spans="1:15">
      <c r="A9" s="353" t="s">
        <v>105</v>
      </c>
      <c r="B9" s="353" t="s">
        <v>106</v>
      </c>
      <c r="C9" s="293">
        <f t="shared" si="0"/>
        <v>306000</v>
      </c>
      <c r="D9" s="293">
        <f>E9</f>
        <v>306000</v>
      </c>
      <c r="E9" s="293">
        <v>306000</v>
      </c>
      <c r="F9" s="96"/>
      <c r="G9" s="96"/>
      <c r="H9" s="96"/>
      <c r="I9" s="96"/>
      <c r="J9" s="293"/>
      <c r="K9" s="96"/>
      <c r="L9" s="96"/>
      <c r="M9" s="293"/>
      <c r="N9" s="96"/>
      <c r="O9" s="96"/>
    </row>
    <row r="10" ht="24" customHeight="1" spans="1:15">
      <c r="A10" s="353" t="s">
        <v>107</v>
      </c>
      <c r="B10" s="353" t="s">
        <v>108</v>
      </c>
      <c r="C10" s="293">
        <f t="shared" si="0"/>
        <v>165352.96</v>
      </c>
      <c r="D10" s="354"/>
      <c r="E10" s="293"/>
      <c r="F10" s="96"/>
      <c r="G10" s="96"/>
      <c r="H10" s="96"/>
      <c r="I10" s="96"/>
      <c r="J10" s="293">
        <v>165352.96</v>
      </c>
      <c r="K10" s="96"/>
      <c r="L10" s="96"/>
      <c r="M10" s="293">
        <v>165352.96</v>
      </c>
      <c r="N10" s="96"/>
      <c r="O10" s="96"/>
    </row>
    <row r="11" ht="24" customHeight="1" spans="1:15">
      <c r="A11" s="353" t="s">
        <v>109</v>
      </c>
      <c r="B11" s="353" t="s">
        <v>110</v>
      </c>
      <c r="C11" s="293">
        <f t="shared" si="0"/>
        <v>85676.48</v>
      </c>
      <c r="D11" s="354"/>
      <c r="E11" s="293"/>
      <c r="F11" s="96"/>
      <c r="G11" s="96"/>
      <c r="H11" s="96"/>
      <c r="I11" s="96"/>
      <c r="J11" s="293">
        <v>85676.48</v>
      </c>
      <c r="K11" s="96"/>
      <c r="L11" s="96"/>
      <c r="M11" s="293">
        <v>85676.48</v>
      </c>
      <c r="N11" s="96"/>
      <c r="O11" s="96"/>
    </row>
    <row r="12" ht="24" customHeight="1" spans="1:15">
      <c r="A12" s="353" t="s">
        <v>111</v>
      </c>
      <c r="B12" s="353" t="s">
        <v>112</v>
      </c>
      <c r="C12" s="293">
        <f t="shared" si="0"/>
        <v>33000</v>
      </c>
      <c r="D12" s="354"/>
      <c r="E12" s="293"/>
      <c r="F12" s="96"/>
      <c r="G12" s="96"/>
      <c r="H12" s="96"/>
      <c r="I12" s="96"/>
      <c r="J12" s="293">
        <v>33000</v>
      </c>
      <c r="K12" s="96"/>
      <c r="L12" s="96"/>
      <c r="M12" s="293">
        <v>33000</v>
      </c>
      <c r="N12" s="96"/>
      <c r="O12" s="96"/>
    </row>
    <row r="13" ht="24" customHeight="1" spans="1:15">
      <c r="A13" s="353" t="s">
        <v>113</v>
      </c>
      <c r="B13" s="353" t="s">
        <v>114</v>
      </c>
      <c r="C13" s="293">
        <f t="shared" si="0"/>
        <v>33000</v>
      </c>
      <c r="D13" s="354"/>
      <c r="E13" s="293"/>
      <c r="F13" s="96"/>
      <c r="G13" s="96"/>
      <c r="H13" s="96"/>
      <c r="I13" s="96"/>
      <c r="J13" s="293">
        <v>33000</v>
      </c>
      <c r="K13" s="96"/>
      <c r="L13" s="96"/>
      <c r="M13" s="293">
        <v>33000</v>
      </c>
      <c r="N13" s="96"/>
      <c r="O13" s="96"/>
    </row>
    <row r="14" ht="24" customHeight="1" spans="1:15">
      <c r="A14" s="353" t="s">
        <v>115</v>
      </c>
      <c r="B14" s="353" t="s">
        <v>116</v>
      </c>
      <c r="C14" s="293">
        <f t="shared" si="0"/>
        <v>228076.86</v>
      </c>
      <c r="D14" s="354"/>
      <c r="E14" s="293"/>
      <c r="F14" s="96"/>
      <c r="G14" s="96"/>
      <c r="H14" s="96"/>
      <c r="I14" s="96"/>
      <c r="J14" s="293">
        <v>228076.86</v>
      </c>
      <c r="K14" s="96"/>
      <c r="L14" s="96"/>
      <c r="M14" s="293">
        <v>228076.86</v>
      </c>
      <c r="N14" s="96"/>
      <c r="O14" s="96"/>
    </row>
    <row r="15" ht="24" customHeight="1" spans="1:15">
      <c r="A15" s="353" t="s">
        <v>117</v>
      </c>
      <c r="B15" s="353" t="s">
        <v>118</v>
      </c>
      <c r="C15" s="293">
        <f t="shared" si="0"/>
        <v>228076.86</v>
      </c>
      <c r="D15" s="354"/>
      <c r="E15" s="293"/>
      <c r="F15" s="96"/>
      <c r="G15" s="96"/>
      <c r="H15" s="96"/>
      <c r="I15" s="96"/>
      <c r="J15" s="293">
        <v>228076.86</v>
      </c>
      <c r="K15" s="96"/>
      <c r="L15" s="96"/>
      <c r="M15" s="293">
        <v>228076.86</v>
      </c>
      <c r="N15" s="96"/>
      <c r="O15" s="96"/>
    </row>
    <row r="16" ht="24" customHeight="1" spans="1:15">
      <c r="A16" s="353" t="s">
        <v>119</v>
      </c>
      <c r="B16" s="353" t="s">
        <v>120</v>
      </c>
      <c r="C16" s="293">
        <f t="shared" si="0"/>
        <v>108190.02</v>
      </c>
      <c r="D16" s="354"/>
      <c r="E16" s="293"/>
      <c r="F16" s="96"/>
      <c r="G16" s="96"/>
      <c r="H16" s="96"/>
      <c r="I16" s="96"/>
      <c r="J16" s="293">
        <v>108190.02</v>
      </c>
      <c r="K16" s="96"/>
      <c r="L16" s="96"/>
      <c r="M16" s="293">
        <v>108190.02</v>
      </c>
      <c r="N16" s="96"/>
      <c r="O16" s="96"/>
    </row>
    <row r="17" ht="24" customHeight="1" spans="1:15">
      <c r="A17" s="353" t="s">
        <v>121</v>
      </c>
      <c r="B17" s="353" t="s">
        <v>122</v>
      </c>
      <c r="C17" s="293">
        <f t="shared" si="0"/>
        <v>119886.84</v>
      </c>
      <c r="D17" s="354"/>
      <c r="E17" s="293"/>
      <c r="F17" s="96"/>
      <c r="G17" s="96"/>
      <c r="H17" s="96"/>
      <c r="I17" s="96"/>
      <c r="J17" s="293">
        <v>119886.84</v>
      </c>
      <c r="K17" s="96"/>
      <c r="L17" s="96"/>
      <c r="M17" s="293">
        <v>119886.84</v>
      </c>
      <c r="N17" s="96"/>
      <c r="O17" s="96"/>
    </row>
    <row r="18" ht="24" customHeight="1" spans="1:15">
      <c r="A18" s="353" t="s">
        <v>123</v>
      </c>
      <c r="B18" s="353" t="s">
        <v>124</v>
      </c>
      <c r="C18" s="293">
        <f t="shared" si="0"/>
        <v>8675885.57</v>
      </c>
      <c r="D18" s="293">
        <f>E18</f>
        <v>320000</v>
      </c>
      <c r="E18" s="293">
        <v>320000</v>
      </c>
      <c r="F18" s="96"/>
      <c r="G18" s="96"/>
      <c r="H18" s="96"/>
      <c r="I18" s="96"/>
      <c r="J18" s="293">
        <v>8355885.57</v>
      </c>
      <c r="K18" s="96"/>
      <c r="L18" s="96"/>
      <c r="M18" s="293">
        <v>8355885.57</v>
      </c>
      <c r="N18" s="96"/>
      <c r="O18" s="96"/>
    </row>
    <row r="19" ht="24" customHeight="1" spans="1:15">
      <c r="A19" s="353" t="s">
        <v>125</v>
      </c>
      <c r="B19" s="353" t="s">
        <v>126</v>
      </c>
      <c r="C19" s="293">
        <f t="shared" si="0"/>
        <v>8675885.57</v>
      </c>
      <c r="D19" s="293">
        <f>E19</f>
        <v>320000</v>
      </c>
      <c r="E19" s="293">
        <v>320000</v>
      </c>
      <c r="F19" s="96"/>
      <c r="G19" s="96"/>
      <c r="H19" s="96"/>
      <c r="I19" s="96"/>
      <c r="J19" s="293">
        <v>8355885.57</v>
      </c>
      <c r="K19" s="96"/>
      <c r="L19" s="96"/>
      <c r="M19" s="293">
        <v>8355885.57</v>
      </c>
      <c r="N19" s="96"/>
      <c r="O19" s="96"/>
    </row>
    <row r="20" ht="24" customHeight="1" spans="1:15">
      <c r="A20" s="353" t="s">
        <v>127</v>
      </c>
      <c r="B20" s="353" t="s">
        <v>128</v>
      </c>
      <c r="C20" s="293">
        <f t="shared" si="0"/>
        <v>8675885.57</v>
      </c>
      <c r="D20" s="293">
        <f>E20</f>
        <v>320000</v>
      </c>
      <c r="E20" s="293">
        <v>320000</v>
      </c>
      <c r="F20" s="96"/>
      <c r="G20" s="96"/>
      <c r="H20" s="96"/>
      <c r="I20" s="96"/>
      <c r="J20" s="293">
        <v>8355885.57</v>
      </c>
      <c r="K20" s="96"/>
      <c r="L20" s="96"/>
      <c r="M20" s="293">
        <v>8355885.57</v>
      </c>
      <c r="N20" s="96"/>
      <c r="O20" s="96"/>
    </row>
    <row r="21" ht="24" customHeight="1" spans="1:15">
      <c r="A21" s="353" t="s">
        <v>129</v>
      </c>
      <c r="B21" s="353" t="s">
        <v>130</v>
      </c>
      <c r="C21" s="293">
        <f t="shared" si="0"/>
        <v>160000</v>
      </c>
      <c r="D21" s="354"/>
      <c r="E21" s="293"/>
      <c r="F21" s="96"/>
      <c r="G21" s="96"/>
      <c r="H21" s="96"/>
      <c r="I21" s="96"/>
      <c r="J21" s="293">
        <v>160000</v>
      </c>
      <c r="K21" s="96"/>
      <c r="L21" s="96"/>
      <c r="M21" s="293">
        <v>160000</v>
      </c>
      <c r="N21" s="96"/>
      <c r="O21" s="96"/>
    </row>
    <row r="22" ht="24" customHeight="1" spans="1:15">
      <c r="A22" s="353" t="s">
        <v>131</v>
      </c>
      <c r="B22" s="353" t="s">
        <v>132</v>
      </c>
      <c r="C22" s="293">
        <f t="shared" si="0"/>
        <v>160000</v>
      </c>
      <c r="D22" s="354"/>
      <c r="E22" s="293"/>
      <c r="F22" s="96"/>
      <c r="G22" s="96"/>
      <c r="H22" s="96"/>
      <c r="I22" s="96"/>
      <c r="J22" s="293">
        <v>160000</v>
      </c>
      <c r="K22" s="96"/>
      <c r="L22" s="96"/>
      <c r="M22" s="293">
        <v>160000</v>
      </c>
      <c r="N22" s="96"/>
      <c r="O22" s="96"/>
    </row>
    <row r="23" ht="24" customHeight="1" spans="1:15">
      <c r="A23" s="353" t="s">
        <v>133</v>
      </c>
      <c r="B23" s="353" t="s">
        <v>134</v>
      </c>
      <c r="C23" s="293">
        <f t="shared" si="0"/>
        <v>160000</v>
      </c>
      <c r="D23" s="354"/>
      <c r="E23" s="293"/>
      <c r="F23" s="96"/>
      <c r="G23" s="96"/>
      <c r="H23" s="96"/>
      <c r="I23" s="96"/>
      <c r="J23" s="293">
        <v>160000</v>
      </c>
      <c r="K23" s="96"/>
      <c r="L23" s="96"/>
      <c r="M23" s="293">
        <v>160000</v>
      </c>
      <c r="N23" s="96"/>
      <c r="O23" s="96"/>
    </row>
    <row r="24" ht="29" customHeight="1" spans="1:15">
      <c r="A24" s="279" t="s">
        <v>135</v>
      </c>
      <c r="B24" s="355" t="s">
        <v>135</v>
      </c>
      <c r="C24" s="339">
        <f>C21+C18+C14+C7</f>
        <v>9653991.87</v>
      </c>
      <c r="D24" s="293">
        <f>E24</f>
        <v>626000</v>
      </c>
      <c r="E24" s="356">
        <f>E18+E7</f>
        <v>626000</v>
      </c>
      <c r="F24" s="356" t="s">
        <v>90</v>
      </c>
      <c r="G24" s="356"/>
      <c r="H24" s="356"/>
      <c r="I24" s="356" t="s">
        <v>90</v>
      </c>
      <c r="J24" s="356">
        <f>J21+J18+J14+J7</f>
        <v>9027991.87</v>
      </c>
      <c r="K24" s="356" t="s">
        <v>90</v>
      </c>
      <c r="L24" s="356" t="s">
        <v>90</v>
      </c>
      <c r="M24" s="356">
        <f>M21+M18+M14+M7</f>
        <v>9027991.87</v>
      </c>
      <c r="N24" s="356" t="s">
        <v>90</v>
      </c>
      <c r="O24" s="356" t="s">
        <v>90</v>
      </c>
    </row>
    <row r="25" customHeight="1" spans="4:8">
      <c r="D25" s="329"/>
      <c r="H25" s="32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C29" sqref="C29"/>
    </sheetView>
  </sheetViews>
  <sheetFormatPr defaultColWidth="8.88571428571429" defaultRowHeight="14.25" customHeight="1" outlineLevelCol="3"/>
  <cols>
    <col min="1" max="1" width="49.2857142857143" style="68" customWidth="1"/>
    <col min="2" max="2" width="38.847619047619" style="68" customWidth="1"/>
    <col min="3" max="3" width="48.5714285714286" style="68" customWidth="1"/>
    <col min="4" max="4" width="36.4285714285714" style="68" customWidth="1"/>
    <col min="5" max="5" width="9.13333333333333" style="69" customWidth="1"/>
    <col min="6" max="16384" width="9.13333333333333" style="69"/>
  </cols>
  <sheetData>
    <row r="1" customHeight="1" spans="1:4">
      <c r="A1" s="330"/>
      <c r="B1" s="330"/>
      <c r="C1" s="330"/>
      <c r="D1" s="160"/>
    </row>
    <row r="2" ht="31.5" customHeight="1" spans="1:4">
      <c r="A2" s="70" t="s">
        <v>5</v>
      </c>
      <c r="B2" s="331"/>
      <c r="C2" s="331"/>
      <c r="D2" s="331"/>
    </row>
    <row r="3" ht="17.25" customHeight="1" spans="1:4">
      <c r="A3" s="168" t="s">
        <v>21</v>
      </c>
      <c r="B3" s="332"/>
      <c r="C3" s="332"/>
      <c r="D3" s="161" t="s">
        <v>22</v>
      </c>
    </row>
    <row r="4" ht="19.5" customHeight="1" spans="1:4">
      <c r="A4" s="94" t="s">
        <v>23</v>
      </c>
      <c r="B4" s="333"/>
      <c r="C4" s="94" t="s">
        <v>24</v>
      </c>
      <c r="D4" s="333"/>
    </row>
    <row r="5" ht="21.75" customHeight="1" spans="1:4">
      <c r="A5" s="93" t="s">
        <v>25</v>
      </c>
      <c r="B5" s="334" t="s">
        <v>26</v>
      </c>
      <c r="C5" s="93" t="s">
        <v>136</v>
      </c>
      <c r="D5" s="334" t="s">
        <v>26</v>
      </c>
    </row>
    <row r="6" ht="17.25" customHeight="1" spans="1:4">
      <c r="A6" s="97"/>
      <c r="B6" s="113"/>
      <c r="C6" s="97"/>
      <c r="D6" s="113"/>
    </row>
    <row r="7" ht="17.25" customHeight="1" spans="1:4">
      <c r="A7" s="335" t="s">
        <v>137</v>
      </c>
      <c r="B7" s="243">
        <v>626000</v>
      </c>
      <c r="C7" s="336" t="s">
        <v>138</v>
      </c>
      <c r="D7" s="207">
        <v>626000</v>
      </c>
    </row>
    <row r="8" ht="17.25" customHeight="1" spans="1:4">
      <c r="A8" s="337" t="s">
        <v>139</v>
      </c>
      <c r="B8" s="243">
        <v>626000</v>
      </c>
      <c r="C8" s="336" t="s">
        <v>140</v>
      </c>
      <c r="D8" s="338"/>
    </row>
    <row r="9" ht="17.25" customHeight="1" spans="1:4">
      <c r="A9" s="337" t="s">
        <v>141</v>
      </c>
      <c r="B9" s="339"/>
      <c r="C9" s="336" t="s">
        <v>142</v>
      </c>
      <c r="D9" s="338"/>
    </row>
    <row r="10" ht="17.25" customHeight="1" spans="1:4">
      <c r="A10" s="337" t="s">
        <v>143</v>
      </c>
      <c r="B10" s="339"/>
      <c r="C10" s="336" t="s">
        <v>144</v>
      </c>
      <c r="D10" s="338"/>
    </row>
    <row r="11" ht="17.25" customHeight="1" spans="1:4">
      <c r="A11" s="337" t="s">
        <v>145</v>
      </c>
      <c r="B11" s="339"/>
      <c r="C11" s="336" t="s">
        <v>146</v>
      </c>
      <c r="D11" s="338"/>
    </row>
    <row r="12" ht="17.25" customHeight="1" spans="1:4">
      <c r="A12" s="337" t="s">
        <v>139</v>
      </c>
      <c r="B12" s="339"/>
      <c r="C12" s="336" t="s">
        <v>147</v>
      </c>
      <c r="D12" s="338"/>
    </row>
    <row r="13" ht="17.25" customHeight="1" spans="1:4">
      <c r="A13" s="340" t="s">
        <v>141</v>
      </c>
      <c r="B13" s="341"/>
      <c r="C13" s="336" t="s">
        <v>148</v>
      </c>
      <c r="D13" s="338"/>
    </row>
    <row r="14" ht="17.25" customHeight="1" spans="1:4">
      <c r="A14" s="340" t="s">
        <v>143</v>
      </c>
      <c r="B14" s="341"/>
      <c r="C14" s="336" t="s">
        <v>149</v>
      </c>
      <c r="D14" s="338"/>
    </row>
    <row r="15" ht="17.25" customHeight="1" spans="1:4">
      <c r="A15" s="337"/>
      <c r="B15" s="341"/>
      <c r="C15" s="336" t="s">
        <v>150</v>
      </c>
      <c r="D15" s="243">
        <v>306000</v>
      </c>
    </row>
    <row r="16" ht="17.25" customHeight="1" spans="1:4">
      <c r="A16" s="337"/>
      <c r="B16" s="339"/>
      <c r="C16" s="336" t="s">
        <v>151</v>
      </c>
      <c r="D16" s="243"/>
    </row>
    <row r="17" ht="17.25" customHeight="1" spans="1:4">
      <c r="A17" s="337"/>
      <c r="B17" s="342"/>
      <c r="C17" s="336" t="s">
        <v>152</v>
      </c>
      <c r="D17" s="243"/>
    </row>
    <row r="18" ht="17.25" customHeight="1" spans="1:4">
      <c r="A18" s="340"/>
      <c r="B18" s="342"/>
      <c r="C18" s="336" t="s">
        <v>153</v>
      </c>
      <c r="D18" s="243">
        <v>320000</v>
      </c>
    </row>
    <row r="19" ht="17.25" customHeight="1" spans="1:4">
      <c r="A19" s="340"/>
      <c r="B19" s="343"/>
      <c r="C19" s="336" t="s">
        <v>154</v>
      </c>
      <c r="D19" s="338"/>
    </row>
    <row r="20" ht="17.25" customHeight="1" spans="1:4">
      <c r="A20" s="344"/>
      <c r="B20" s="343"/>
      <c r="C20" s="336" t="s">
        <v>155</v>
      </c>
      <c r="D20" s="338"/>
    </row>
    <row r="21" ht="17.25" customHeight="1" spans="1:4">
      <c r="A21" s="344"/>
      <c r="B21" s="343"/>
      <c r="C21" s="336" t="s">
        <v>156</v>
      </c>
      <c r="D21" s="338"/>
    </row>
    <row r="22" ht="17.25" customHeight="1" spans="1:4">
      <c r="A22" s="344"/>
      <c r="B22" s="343"/>
      <c r="C22" s="336" t="s">
        <v>157</v>
      </c>
      <c r="D22" s="338"/>
    </row>
    <row r="23" ht="17.25" customHeight="1" spans="1:4">
      <c r="A23" s="344"/>
      <c r="B23" s="343"/>
      <c r="C23" s="336" t="s">
        <v>158</v>
      </c>
      <c r="D23" s="338"/>
    </row>
    <row r="24" ht="17.25" customHeight="1" spans="1:4">
      <c r="A24" s="344"/>
      <c r="B24" s="343"/>
      <c r="C24" s="336" t="s">
        <v>159</v>
      </c>
      <c r="D24" s="338"/>
    </row>
    <row r="25" ht="17.25" customHeight="1" spans="1:4">
      <c r="A25" s="344"/>
      <c r="B25" s="343"/>
      <c r="C25" s="336" t="s">
        <v>160</v>
      </c>
      <c r="D25" s="338"/>
    </row>
    <row r="26" ht="17.25" customHeight="1" spans="1:4">
      <c r="A26" s="344"/>
      <c r="B26" s="343"/>
      <c r="C26" s="336" t="s">
        <v>161</v>
      </c>
      <c r="D26" s="338"/>
    </row>
    <row r="27" ht="17.25" customHeight="1" spans="1:4">
      <c r="A27" s="344"/>
      <c r="B27" s="343"/>
      <c r="C27" s="336" t="s">
        <v>162</v>
      </c>
      <c r="D27" s="338"/>
    </row>
    <row r="28" ht="17.25" customHeight="1" spans="1:4">
      <c r="A28" s="344"/>
      <c r="B28" s="343"/>
      <c r="C28" s="336" t="s">
        <v>163</v>
      </c>
      <c r="D28" s="338"/>
    </row>
    <row r="29" ht="17.25" customHeight="1" spans="1:4">
      <c r="A29" s="344"/>
      <c r="B29" s="343"/>
      <c r="C29" s="336" t="s">
        <v>164</v>
      </c>
      <c r="D29" s="338"/>
    </row>
    <row r="30" ht="17.25" customHeight="1" spans="1:4">
      <c r="A30" s="344"/>
      <c r="B30" s="343"/>
      <c r="C30" s="336" t="s">
        <v>165</v>
      </c>
      <c r="D30" s="338"/>
    </row>
    <row r="31" customHeight="1" spans="1:4">
      <c r="A31" s="345"/>
      <c r="B31" s="342"/>
      <c r="C31" s="336" t="s">
        <v>166</v>
      </c>
      <c r="D31" s="338"/>
    </row>
    <row r="32" customHeight="1" spans="1:4">
      <c r="A32" s="345"/>
      <c r="B32" s="342"/>
      <c r="C32" s="336" t="s">
        <v>167</v>
      </c>
      <c r="D32" s="338"/>
    </row>
    <row r="33" customHeight="1" spans="1:4">
      <c r="A33" s="345"/>
      <c r="B33" s="342"/>
      <c r="C33" s="336" t="s">
        <v>168</v>
      </c>
      <c r="D33" s="338"/>
    </row>
    <row r="34" customHeight="1" spans="1:4">
      <c r="A34" s="345"/>
      <c r="B34" s="342"/>
      <c r="C34" s="340" t="s">
        <v>169</v>
      </c>
      <c r="D34" s="346"/>
    </row>
    <row r="35" ht="17.25" customHeight="1" spans="1:4">
      <c r="A35" s="347" t="s">
        <v>170</v>
      </c>
      <c r="B35" s="348">
        <v>626000</v>
      </c>
      <c r="C35" s="345" t="s">
        <v>72</v>
      </c>
      <c r="D35" s="349">
        <v>626000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zoomScaleSheetLayoutView="60" workbookViewId="0">
      <selection activeCell="B8" sqref="B8"/>
    </sheetView>
  </sheetViews>
  <sheetFormatPr defaultColWidth="8.88571428571429" defaultRowHeight="14.25" customHeight="1" outlineLevelCol="6"/>
  <cols>
    <col min="1" max="1" width="20.1333333333333" style="162" customWidth="1"/>
    <col min="2" max="2" width="44" style="162" customWidth="1"/>
    <col min="3" max="3" width="24.2857142857143" style="85" customWidth="1"/>
    <col min="4" max="4" width="16.5714285714286" style="85" customWidth="1"/>
    <col min="5" max="7" width="24.2857142857143" style="85" customWidth="1"/>
    <col min="8" max="8" width="9.13333333333333" style="85" customWidth="1"/>
    <col min="9" max="16384" width="9.13333333333333" style="85"/>
  </cols>
  <sheetData>
    <row r="1" ht="12" customHeight="1" spans="4:7">
      <c r="D1" s="318"/>
      <c r="F1" s="88"/>
      <c r="G1" s="88"/>
    </row>
    <row r="2" ht="39" customHeight="1" spans="1:7">
      <c r="A2" s="167" t="s">
        <v>6</v>
      </c>
      <c r="B2" s="167"/>
      <c r="C2" s="167"/>
      <c r="D2" s="167"/>
      <c r="E2" s="167"/>
      <c r="F2" s="167"/>
      <c r="G2" s="167"/>
    </row>
    <row r="3" ht="27" customHeight="1" spans="1:7">
      <c r="A3" s="168" t="s">
        <v>21</v>
      </c>
      <c r="F3" s="165"/>
      <c r="G3" s="165" t="s">
        <v>22</v>
      </c>
    </row>
    <row r="4" ht="20.25" customHeight="1" spans="1:7">
      <c r="A4" s="319" t="s">
        <v>171</v>
      </c>
      <c r="B4" s="320"/>
      <c r="C4" s="96" t="s">
        <v>75</v>
      </c>
      <c r="D4" s="96" t="s">
        <v>94</v>
      </c>
      <c r="E4" s="96"/>
      <c r="F4" s="96"/>
      <c r="G4" s="321" t="s">
        <v>95</v>
      </c>
    </row>
    <row r="5" ht="20.25" customHeight="1" spans="1:7">
      <c r="A5" s="322" t="s">
        <v>91</v>
      </c>
      <c r="B5" s="323" t="s">
        <v>92</v>
      </c>
      <c r="C5" s="96"/>
      <c r="D5" s="96" t="s">
        <v>77</v>
      </c>
      <c r="E5" s="96" t="s">
        <v>172</v>
      </c>
      <c r="F5" s="96" t="s">
        <v>173</v>
      </c>
      <c r="G5" s="324"/>
    </row>
    <row r="6" ht="31" customHeight="1" spans="1:7">
      <c r="A6" s="322" t="s">
        <v>174</v>
      </c>
      <c r="B6" s="322" t="s">
        <v>175</v>
      </c>
      <c r="C6" s="325" t="s">
        <v>176</v>
      </c>
      <c r="D6" s="325" t="s">
        <v>177</v>
      </c>
      <c r="E6" s="325" t="s">
        <v>178</v>
      </c>
      <c r="F6" s="325" t="s">
        <v>179</v>
      </c>
      <c r="G6" s="322" t="s">
        <v>180</v>
      </c>
    </row>
    <row r="7" ht="31" customHeight="1" spans="1:7">
      <c r="A7" s="292" t="s">
        <v>101</v>
      </c>
      <c r="B7" s="292" t="s">
        <v>102</v>
      </c>
      <c r="C7" s="302">
        <v>306000</v>
      </c>
      <c r="D7" s="302">
        <v>306000</v>
      </c>
      <c r="E7" s="302">
        <v>306000</v>
      </c>
      <c r="F7" s="325"/>
      <c r="G7" s="322"/>
    </row>
    <row r="8" ht="31" customHeight="1" spans="1:7">
      <c r="A8" s="292" t="s">
        <v>103</v>
      </c>
      <c r="B8" s="292" t="s">
        <v>104</v>
      </c>
      <c r="C8" s="302">
        <v>306000</v>
      </c>
      <c r="D8" s="302">
        <v>306000</v>
      </c>
      <c r="E8" s="302">
        <v>306000</v>
      </c>
      <c r="F8" s="325"/>
      <c r="G8" s="322"/>
    </row>
    <row r="9" ht="31" customHeight="1" spans="1:7">
      <c r="A9" s="292" t="s">
        <v>105</v>
      </c>
      <c r="B9" s="292" t="s">
        <v>106</v>
      </c>
      <c r="C9" s="302">
        <v>306000</v>
      </c>
      <c r="D9" s="302">
        <v>306000</v>
      </c>
      <c r="E9" s="302">
        <v>306000</v>
      </c>
      <c r="F9" s="325"/>
      <c r="G9" s="322"/>
    </row>
    <row r="10" ht="31" customHeight="1" spans="1:7">
      <c r="A10" s="292" t="s">
        <v>123</v>
      </c>
      <c r="B10" s="292" t="s">
        <v>124</v>
      </c>
      <c r="C10" s="302">
        <v>320000</v>
      </c>
      <c r="D10" s="302">
        <v>320000</v>
      </c>
      <c r="E10" s="302">
        <v>320000</v>
      </c>
      <c r="F10" s="325"/>
      <c r="G10" s="322"/>
    </row>
    <row r="11" ht="31" customHeight="1" spans="1:7">
      <c r="A11" s="292" t="s">
        <v>125</v>
      </c>
      <c r="B11" s="292" t="s">
        <v>126</v>
      </c>
      <c r="C11" s="302">
        <v>320000</v>
      </c>
      <c r="D11" s="302">
        <v>320000</v>
      </c>
      <c r="E11" s="302">
        <v>320000</v>
      </c>
      <c r="F11" s="325"/>
      <c r="G11" s="322"/>
    </row>
    <row r="12" ht="31" customHeight="1" spans="1:7">
      <c r="A12" s="292" t="s">
        <v>127</v>
      </c>
      <c r="B12" s="292" t="s">
        <v>128</v>
      </c>
      <c r="C12" s="302">
        <v>320000</v>
      </c>
      <c r="D12" s="302">
        <v>320000</v>
      </c>
      <c r="E12" s="302">
        <v>320000</v>
      </c>
      <c r="F12" s="325"/>
      <c r="G12" s="322"/>
    </row>
    <row r="13" ht="31" customHeight="1" spans="1:7">
      <c r="A13" s="326" t="s">
        <v>135</v>
      </c>
      <c r="B13" s="327" t="s">
        <v>135</v>
      </c>
      <c r="C13" s="293">
        <v>626000</v>
      </c>
      <c r="D13" s="293">
        <v>626000</v>
      </c>
      <c r="E13" s="293">
        <v>626000</v>
      </c>
      <c r="F13" s="288" t="s">
        <v>90</v>
      </c>
      <c r="G13" s="288" t="s">
        <v>90</v>
      </c>
    </row>
    <row r="14" customHeight="1" spans="2:4">
      <c r="B14" s="328"/>
      <c r="C14" s="329"/>
      <c r="D14" s="329"/>
    </row>
  </sheetData>
  <mergeCells count="7">
    <mergeCell ref="A2:G2"/>
    <mergeCell ref="A3:E3"/>
    <mergeCell ref="A4:B4"/>
    <mergeCell ref="D4:F4"/>
    <mergeCell ref="A13:B13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D16" sqref="D16"/>
    </sheetView>
  </sheetViews>
  <sheetFormatPr defaultColWidth="8.88571428571429" defaultRowHeight="14.25" outlineLevelRow="7" outlineLevelCol="5"/>
  <cols>
    <col min="1" max="2" width="27.4285714285714" style="305" customWidth="1"/>
    <col min="3" max="3" width="17.2857142857143" style="306" customWidth="1"/>
    <col min="4" max="5" width="26.2857142857143" style="307" customWidth="1"/>
    <col min="6" max="6" width="20.2857142857143" style="307" customWidth="1"/>
    <col min="7" max="7" width="9.13333333333333" style="85" customWidth="1"/>
    <col min="8" max="16384" width="9.13333333333333" style="85"/>
  </cols>
  <sheetData>
    <row r="1" ht="12" customHeight="1" spans="1:6">
      <c r="A1" s="308"/>
      <c r="B1" s="308"/>
      <c r="C1" s="130"/>
      <c r="D1" s="85"/>
      <c r="E1" s="85"/>
      <c r="F1" s="309"/>
    </row>
    <row r="2" ht="25.5" customHeight="1" spans="1:6">
      <c r="A2" s="310" t="s">
        <v>7</v>
      </c>
      <c r="B2" s="310"/>
      <c r="C2" s="310"/>
      <c r="D2" s="310"/>
      <c r="E2" s="310"/>
      <c r="F2" s="310"/>
    </row>
    <row r="3" ht="39" customHeight="1" spans="1:6">
      <c r="A3" s="122" t="s">
        <v>21</v>
      </c>
      <c r="B3" s="311"/>
      <c r="C3" s="312"/>
      <c r="D3" s="313"/>
      <c r="E3" s="313"/>
      <c r="F3" s="314" t="s">
        <v>181</v>
      </c>
    </row>
    <row r="4" s="304" customFormat="1" ht="19.5" customHeight="1" spans="1:6">
      <c r="A4" s="283" t="s">
        <v>182</v>
      </c>
      <c r="B4" s="96" t="s">
        <v>183</v>
      </c>
      <c r="C4" s="96" t="s">
        <v>184</v>
      </c>
      <c r="D4" s="96"/>
      <c r="E4" s="96"/>
      <c r="F4" s="96" t="s">
        <v>185</v>
      </c>
    </row>
    <row r="5" s="304" customFormat="1" ht="19.5" customHeight="1" spans="1:6">
      <c r="A5" s="120"/>
      <c r="B5" s="96"/>
      <c r="C5" s="96" t="s">
        <v>77</v>
      </c>
      <c r="D5" s="96" t="s">
        <v>186</v>
      </c>
      <c r="E5" s="96" t="s">
        <v>187</v>
      </c>
      <c r="F5" s="96"/>
    </row>
    <row r="6" s="304" customFormat="1" ht="42" customHeight="1" spans="1:6">
      <c r="A6" s="315">
        <v>1</v>
      </c>
      <c r="B6" s="315">
        <v>2</v>
      </c>
      <c r="C6" s="315">
        <v>3</v>
      </c>
      <c r="D6" s="315">
        <v>4</v>
      </c>
      <c r="E6" s="315">
        <v>5</v>
      </c>
      <c r="F6" s="315">
        <v>6</v>
      </c>
    </row>
    <row r="7" ht="42" customHeight="1" spans="1:6">
      <c r="A7" s="124">
        <v>0</v>
      </c>
      <c r="B7" s="124">
        <v>0</v>
      </c>
      <c r="C7" s="316">
        <v>0</v>
      </c>
      <c r="D7" s="124">
        <v>0</v>
      </c>
      <c r="E7" s="124">
        <v>0</v>
      </c>
      <c r="F7" s="124">
        <v>0</v>
      </c>
    </row>
    <row r="8" ht="42" customHeight="1" spans="1:5">
      <c r="A8" s="317" t="s">
        <v>188</v>
      </c>
      <c r="B8" s="317"/>
      <c r="C8" s="317"/>
      <c r="D8" s="317"/>
      <c r="E8" s="317"/>
    </row>
  </sheetData>
  <mergeCells count="7">
    <mergeCell ref="A2:F2"/>
    <mergeCell ref="A3:D3"/>
    <mergeCell ref="C4:E4"/>
    <mergeCell ref="A8:E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zoomScaleSheetLayoutView="60" topLeftCell="F1" workbookViewId="0">
      <selection activeCell="F22" sqref="F22"/>
    </sheetView>
  </sheetViews>
  <sheetFormatPr defaultColWidth="8.88571428571429" defaultRowHeight="14.25" customHeight="1"/>
  <cols>
    <col min="1" max="1" width="23.1428571428571" style="162" customWidth="1"/>
    <col min="2" max="2" width="21.4285714285714" style="162" customWidth="1"/>
    <col min="3" max="3" width="19.4285714285714" style="162" customWidth="1"/>
    <col min="4" max="4" width="15.1333333333333" style="162"/>
    <col min="5" max="5" width="28.5714285714286" style="162" customWidth="1"/>
    <col min="6" max="6" width="14.2857142857143" style="162" customWidth="1"/>
    <col min="7" max="7" width="25.4285714285714" style="162" customWidth="1"/>
    <col min="8" max="9" width="12.1333333333333" style="130" customWidth="1"/>
    <col min="10" max="10" width="14.5714285714286" style="130" customWidth="1"/>
    <col min="11" max="24" width="12.1333333333333" style="130" customWidth="1"/>
    <col min="25" max="25" width="9.13333333333333" style="85" customWidth="1"/>
    <col min="26" max="16384" width="9.13333333333333" style="85"/>
  </cols>
  <sheetData>
    <row r="1" ht="12" customHeight="1" spans="24:24">
      <c r="X1" s="300"/>
    </row>
    <row r="2" ht="39" customHeight="1" spans="1:24">
      <c r="A2" s="167" t="s">
        <v>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ht="18" customHeight="1" spans="1:24">
      <c r="A3" s="168" t="s">
        <v>21</v>
      </c>
      <c r="H3" s="85"/>
      <c r="I3" s="85"/>
      <c r="J3" s="85"/>
      <c r="K3" s="85"/>
      <c r="L3" s="85"/>
      <c r="M3" s="85"/>
      <c r="N3" s="85"/>
      <c r="O3" s="85"/>
      <c r="P3" s="85"/>
      <c r="Q3" s="85"/>
      <c r="X3" s="301" t="s">
        <v>22</v>
      </c>
    </row>
    <row r="4" ht="13.5" spans="1:24">
      <c r="A4" s="169" t="s">
        <v>189</v>
      </c>
      <c r="B4" s="169" t="s">
        <v>190</v>
      </c>
      <c r="C4" s="169" t="s">
        <v>191</v>
      </c>
      <c r="D4" s="169" t="s">
        <v>192</v>
      </c>
      <c r="E4" s="169" t="s">
        <v>193</v>
      </c>
      <c r="F4" s="169" t="s">
        <v>194</v>
      </c>
      <c r="G4" s="169" t="s">
        <v>195</v>
      </c>
      <c r="H4" s="120" t="s">
        <v>196</v>
      </c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</row>
    <row r="5" ht="13.5" spans="1:24">
      <c r="A5" s="169"/>
      <c r="B5" s="169"/>
      <c r="C5" s="169"/>
      <c r="D5" s="169"/>
      <c r="E5" s="169"/>
      <c r="F5" s="169"/>
      <c r="G5" s="169"/>
      <c r="H5" s="120" t="s">
        <v>197</v>
      </c>
      <c r="I5" s="120" t="s">
        <v>198</v>
      </c>
      <c r="J5" s="120"/>
      <c r="K5" s="120"/>
      <c r="L5" s="120"/>
      <c r="M5" s="120"/>
      <c r="N5" s="120"/>
      <c r="O5" s="96" t="s">
        <v>199</v>
      </c>
      <c r="P5" s="96"/>
      <c r="Q5" s="96"/>
      <c r="R5" s="120" t="s">
        <v>81</v>
      </c>
      <c r="S5" s="120" t="s">
        <v>82</v>
      </c>
      <c r="T5" s="120"/>
      <c r="U5" s="120"/>
      <c r="V5" s="120"/>
      <c r="W5" s="120"/>
      <c r="X5" s="120"/>
    </row>
    <row r="6" ht="13.5" customHeight="1" spans="1:24">
      <c r="A6" s="169"/>
      <c r="B6" s="169"/>
      <c r="C6" s="169"/>
      <c r="D6" s="169"/>
      <c r="E6" s="169"/>
      <c r="F6" s="169"/>
      <c r="G6" s="169"/>
      <c r="H6" s="120"/>
      <c r="I6" s="120" t="s">
        <v>200</v>
      </c>
      <c r="J6" s="120"/>
      <c r="K6" s="120" t="s">
        <v>201</v>
      </c>
      <c r="L6" s="120" t="s">
        <v>202</v>
      </c>
      <c r="M6" s="120" t="s">
        <v>203</v>
      </c>
      <c r="N6" s="120" t="s">
        <v>204</v>
      </c>
      <c r="O6" s="297" t="s">
        <v>78</v>
      </c>
      <c r="P6" s="297" t="s">
        <v>79</v>
      </c>
      <c r="Q6" s="297" t="s">
        <v>80</v>
      </c>
      <c r="R6" s="120"/>
      <c r="S6" s="120" t="s">
        <v>77</v>
      </c>
      <c r="T6" s="120" t="s">
        <v>84</v>
      </c>
      <c r="U6" s="120" t="s">
        <v>85</v>
      </c>
      <c r="V6" s="120" t="s">
        <v>86</v>
      </c>
      <c r="W6" s="120" t="s">
        <v>87</v>
      </c>
      <c r="X6" s="120" t="s">
        <v>88</v>
      </c>
    </row>
    <row r="7" ht="27" spans="1:24">
      <c r="A7" s="169"/>
      <c r="B7" s="169"/>
      <c r="C7" s="169"/>
      <c r="D7" s="169"/>
      <c r="E7" s="169"/>
      <c r="F7" s="169"/>
      <c r="G7" s="169"/>
      <c r="H7" s="120"/>
      <c r="I7" s="120" t="s">
        <v>77</v>
      </c>
      <c r="J7" s="120" t="s">
        <v>205</v>
      </c>
      <c r="K7" s="120"/>
      <c r="L7" s="120"/>
      <c r="M7" s="120"/>
      <c r="N7" s="120"/>
      <c r="O7" s="298"/>
      <c r="P7" s="298"/>
      <c r="Q7" s="298"/>
      <c r="R7" s="120"/>
      <c r="S7" s="120"/>
      <c r="T7" s="120"/>
      <c r="U7" s="120"/>
      <c r="V7" s="120"/>
      <c r="W7" s="120"/>
      <c r="X7" s="120"/>
    </row>
    <row r="8" ht="13.5" customHeight="1" spans="1:24">
      <c r="A8" s="170" t="s">
        <v>174</v>
      </c>
      <c r="B8" s="170" t="s">
        <v>175</v>
      </c>
      <c r="C8" s="170" t="s">
        <v>176</v>
      </c>
      <c r="D8" s="170" t="s">
        <v>177</v>
      </c>
      <c r="E8" s="170" t="s">
        <v>178</v>
      </c>
      <c r="F8" s="170" t="s">
        <v>179</v>
      </c>
      <c r="G8" s="170" t="s">
        <v>180</v>
      </c>
      <c r="H8" s="170" t="s">
        <v>206</v>
      </c>
      <c r="I8" s="170" t="s">
        <v>207</v>
      </c>
      <c r="J8" s="170" t="s">
        <v>208</v>
      </c>
      <c r="K8" s="170" t="s">
        <v>209</v>
      </c>
      <c r="L8" s="170" t="s">
        <v>210</v>
      </c>
      <c r="M8" s="170" t="s">
        <v>211</v>
      </c>
      <c r="N8" s="170" t="s">
        <v>212</v>
      </c>
      <c r="O8" s="170" t="s">
        <v>213</v>
      </c>
      <c r="P8" s="170" t="s">
        <v>214</v>
      </c>
      <c r="Q8" s="170" t="s">
        <v>215</v>
      </c>
      <c r="R8" s="170" t="s">
        <v>216</v>
      </c>
      <c r="S8" s="170" t="s">
        <v>217</v>
      </c>
      <c r="T8" s="170" t="s">
        <v>218</v>
      </c>
      <c r="U8" s="170" t="s">
        <v>219</v>
      </c>
      <c r="V8" s="170" t="s">
        <v>220</v>
      </c>
      <c r="W8" s="170" t="s">
        <v>221</v>
      </c>
      <c r="X8" s="170" t="s">
        <v>222</v>
      </c>
    </row>
    <row r="9" ht="23" customHeight="1" spans="1:24">
      <c r="A9" s="292" t="s">
        <v>89</v>
      </c>
      <c r="B9" s="292" t="s">
        <v>223</v>
      </c>
      <c r="C9" s="292" t="s">
        <v>224</v>
      </c>
      <c r="D9" s="292" t="s">
        <v>105</v>
      </c>
      <c r="E9" s="292" t="s">
        <v>225</v>
      </c>
      <c r="F9" s="292" t="s">
        <v>226</v>
      </c>
      <c r="G9" s="292" t="s">
        <v>227</v>
      </c>
      <c r="H9" s="293">
        <v>306000</v>
      </c>
      <c r="I9" s="207">
        <v>306000</v>
      </c>
      <c r="J9" s="170"/>
      <c r="K9" s="170"/>
      <c r="L9" s="170"/>
      <c r="M9" s="207">
        <v>306000</v>
      </c>
      <c r="N9" s="170"/>
      <c r="O9" s="170"/>
      <c r="P9" s="170"/>
      <c r="Q9" s="170"/>
      <c r="R9" s="170"/>
      <c r="S9" s="170"/>
      <c r="T9" s="170"/>
      <c r="U9" s="170"/>
      <c r="V9" s="302"/>
      <c r="W9" s="170"/>
      <c r="X9" s="170"/>
    </row>
    <row r="10" ht="23" customHeight="1" spans="1:24">
      <c r="A10" s="292" t="s">
        <v>89</v>
      </c>
      <c r="B10" s="292" t="s">
        <v>228</v>
      </c>
      <c r="C10" s="292" t="s">
        <v>229</v>
      </c>
      <c r="D10" s="292" t="s">
        <v>107</v>
      </c>
      <c r="E10" s="292" t="s">
        <v>230</v>
      </c>
      <c r="F10" s="292" t="s">
        <v>231</v>
      </c>
      <c r="G10" s="292" t="s">
        <v>232</v>
      </c>
      <c r="H10" s="293">
        <v>130000</v>
      </c>
      <c r="I10" s="207"/>
      <c r="J10" s="170"/>
      <c r="K10" s="170"/>
      <c r="L10" s="170"/>
      <c r="M10" s="207"/>
      <c r="N10" s="170"/>
      <c r="O10" s="170"/>
      <c r="P10" s="170"/>
      <c r="Q10" s="170"/>
      <c r="R10" s="170"/>
      <c r="S10" s="293">
        <v>130000</v>
      </c>
      <c r="T10" s="170"/>
      <c r="U10" s="170"/>
      <c r="V10" s="293">
        <v>130000</v>
      </c>
      <c r="W10" s="170"/>
      <c r="X10" s="170"/>
    </row>
    <row r="11" ht="23" customHeight="1" spans="1:24">
      <c r="A11" s="292" t="s">
        <v>89</v>
      </c>
      <c r="B11" s="292" t="s">
        <v>228</v>
      </c>
      <c r="C11" s="292" t="s">
        <v>229</v>
      </c>
      <c r="D11" s="292" t="s">
        <v>109</v>
      </c>
      <c r="E11" s="292" t="s">
        <v>233</v>
      </c>
      <c r="F11" s="292" t="s">
        <v>234</v>
      </c>
      <c r="G11" s="292" t="s">
        <v>235</v>
      </c>
      <c r="H11" s="293">
        <v>68000</v>
      </c>
      <c r="I11" s="207"/>
      <c r="J11" s="170"/>
      <c r="K11" s="170"/>
      <c r="L11" s="170"/>
      <c r="M11" s="207"/>
      <c r="N11" s="170"/>
      <c r="O11" s="170"/>
      <c r="P11" s="170"/>
      <c r="Q11" s="170"/>
      <c r="R11" s="170"/>
      <c r="S11" s="293">
        <v>68000</v>
      </c>
      <c r="T11" s="170"/>
      <c r="U11" s="170"/>
      <c r="V11" s="293">
        <v>68000</v>
      </c>
      <c r="W11" s="170"/>
      <c r="X11" s="170"/>
    </row>
    <row r="12" ht="23" customHeight="1" spans="1:24">
      <c r="A12" s="292" t="s">
        <v>89</v>
      </c>
      <c r="B12" s="292" t="s">
        <v>228</v>
      </c>
      <c r="C12" s="292" t="s">
        <v>229</v>
      </c>
      <c r="D12" s="292" t="s">
        <v>119</v>
      </c>
      <c r="E12" s="292" t="s">
        <v>236</v>
      </c>
      <c r="F12" s="292" t="s">
        <v>237</v>
      </c>
      <c r="G12" s="292" t="s">
        <v>238</v>
      </c>
      <c r="H12" s="293">
        <v>80000</v>
      </c>
      <c r="I12" s="207"/>
      <c r="J12" s="170"/>
      <c r="K12" s="170"/>
      <c r="L12" s="170"/>
      <c r="M12" s="207"/>
      <c r="N12" s="170"/>
      <c r="O12" s="170"/>
      <c r="P12" s="170"/>
      <c r="Q12" s="170"/>
      <c r="R12" s="170"/>
      <c r="S12" s="293">
        <v>80000</v>
      </c>
      <c r="T12" s="170"/>
      <c r="U12" s="170"/>
      <c r="V12" s="293">
        <v>80000</v>
      </c>
      <c r="W12" s="170"/>
      <c r="X12" s="170"/>
    </row>
    <row r="13" ht="23" customHeight="1" spans="1:24">
      <c r="A13" s="292" t="s">
        <v>89</v>
      </c>
      <c r="B13" s="292" t="s">
        <v>228</v>
      </c>
      <c r="C13" s="292" t="s">
        <v>229</v>
      </c>
      <c r="D13" s="292" t="s">
        <v>121</v>
      </c>
      <c r="E13" s="292" t="s">
        <v>239</v>
      </c>
      <c r="F13" s="292" t="s">
        <v>240</v>
      </c>
      <c r="G13" s="292" t="s">
        <v>241</v>
      </c>
      <c r="H13" s="293">
        <v>90000</v>
      </c>
      <c r="I13" s="207"/>
      <c r="J13" s="170"/>
      <c r="K13" s="170"/>
      <c r="L13" s="170"/>
      <c r="M13" s="207"/>
      <c r="N13" s="170"/>
      <c r="O13" s="170"/>
      <c r="P13" s="170"/>
      <c r="Q13" s="170"/>
      <c r="R13" s="170"/>
      <c r="S13" s="293">
        <v>90000</v>
      </c>
      <c r="T13" s="170"/>
      <c r="U13" s="170"/>
      <c r="V13" s="293">
        <v>90000</v>
      </c>
      <c r="W13" s="170"/>
      <c r="X13" s="170"/>
    </row>
    <row r="14" ht="23" customHeight="1" spans="1:24">
      <c r="A14" s="292" t="s">
        <v>89</v>
      </c>
      <c r="B14" s="292" t="s">
        <v>228</v>
      </c>
      <c r="C14" s="292" t="s">
        <v>229</v>
      </c>
      <c r="D14" s="292" t="s">
        <v>127</v>
      </c>
      <c r="E14" s="292" t="s">
        <v>242</v>
      </c>
      <c r="F14" s="292" t="s">
        <v>243</v>
      </c>
      <c r="G14" s="292" t="s">
        <v>244</v>
      </c>
      <c r="H14" s="293">
        <v>8500</v>
      </c>
      <c r="I14" s="207"/>
      <c r="J14" s="170"/>
      <c r="K14" s="170"/>
      <c r="L14" s="170"/>
      <c r="M14" s="207"/>
      <c r="N14" s="170"/>
      <c r="O14" s="170"/>
      <c r="P14" s="170"/>
      <c r="Q14" s="170"/>
      <c r="R14" s="170"/>
      <c r="S14" s="293">
        <v>8500</v>
      </c>
      <c r="T14" s="170"/>
      <c r="U14" s="170"/>
      <c r="V14" s="293">
        <v>8500</v>
      </c>
      <c r="W14" s="170"/>
      <c r="X14" s="170"/>
    </row>
    <row r="15" ht="23" customHeight="1" spans="1:24">
      <c r="A15" s="292" t="s">
        <v>89</v>
      </c>
      <c r="B15" s="292" t="s">
        <v>245</v>
      </c>
      <c r="C15" s="292" t="s">
        <v>246</v>
      </c>
      <c r="D15" s="292" t="s">
        <v>127</v>
      </c>
      <c r="E15" s="292" t="s">
        <v>242</v>
      </c>
      <c r="F15" s="292" t="s">
        <v>247</v>
      </c>
      <c r="G15" s="292" t="s">
        <v>248</v>
      </c>
      <c r="H15" s="293">
        <v>80000</v>
      </c>
      <c r="I15" s="207"/>
      <c r="J15" s="170"/>
      <c r="K15" s="170"/>
      <c r="L15" s="170"/>
      <c r="M15" s="207"/>
      <c r="N15" s="170"/>
      <c r="O15" s="170"/>
      <c r="P15" s="170"/>
      <c r="Q15" s="170"/>
      <c r="R15" s="170"/>
      <c r="S15" s="293">
        <v>80000</v>
      </c>
      <c r="T15" s="170"/>
      <c r="U15" s="170"/>
      <c r="V15" s="293">
        <v>80000</v>
      </c>
      <c r="W15" s="170"/>
      <c r="X15" s="170"/>
    </row>
    <row r="16" ht="23" customHeight="1" spans="1:24">
      <c r="A16" s="292" t="s">
        <v>89</v>
      </c>
      <c r="B16" s="292" t="s">
        <v>245</v>
      </c>
      <c r="C16" s="292" t="s">
        <v>246</v>
      </c>
      <c r="D16" s="292" t="s">
        <v>127</v>
      </c>
      <c r="E16" s="292" t="s">
        <v>242</v>
      </c>
      <c r="F16" s="292" t="s">
        <v>249</v>
      </c>
      <c r="G16" s="292" t="s">
        <v>250</v>
      </c>
      <c r="H16" s="293">
        <v>180000</v>
      </c>
      <c r="I16" s="207"/>
      <c r="J16" s="170"/>
      <c r="K16" s="170"/>
      <c r="L16" s="170"/>
      <c r="M16" s="207"/>
      <c r="N16" s="170"/>
      <c r="O16" s="170"/>
      <c r="P16" s="170"/>
      <c r="Q16" s="170"/>
      <c r="R16" s="170"/>
      <c r="S16" s="293">
        <v>180000</v>
      </c>
      <c r="T16" s="170"/>
      <c r="U16" s="170"/>
      <c r="V16" s="293">
        <v>180000</v>
      </c>
      <c r="W16" s="170"/>
      <c r="X16" s="170"/>
    </row>
    <row r="17" ht="23" customHeight="1" spans="1:24">
      <c r="A17" s="292" t="s">
        <v>89</v>
      </c>
      <c r="B17" s="292" t="s">
        <v>245</v>
      </c>
      <c r="C17" s="292" t="s">
        <v>246</v>
      </c>
      <c r="D17" s="292" t="s">
        <v>127</v>
      </c>
      <c r="E17" s="292" t="s">
        <v>242</v>
      </c>
      <c r="F17" s="292" t="s">
        <v>251</v>
      </c>
      <c r="G17" s="292" t="s">
        <v>252</v>
      </c>
      <c r="H17" s="293">
        <v>31135</v>
      </c>
      <c r="I17" s="207"/>
      <c r="J17" s="170"/>
      <c r="K17" s="170"/>
      <c r="L17" s="170"/>
      <c r="M17" s="207"/>
      <c r="N17" s="170"/>
      <c r="O17" s="170"/>
      <c r="P17" s="170"/>
      <c r="Q17" s="170"/>
      <c r="R17" s="170"/>
      <c r="S17" s="293">
        <v>31135</v>
      </c>
      <c r="T17" s="170"/>
      <c r="U17" s="170"/>
      <c r="V17" s="293">
        <v>31135</v>
      </c>
      <c r="W17" s="170"/>
      <c r="X17" s="170"/>
    </row>
    <row r="18" ht="23" customHeight="1" spans="1:24">
      <c r="A18" s="292" t="s">
        <v>89</v>
      </c>
      <c r="B18" s="292" t="s">
        <v>253</v>
      </c>
      <c r="C18" s="292" t="s">
        <v>254</v>
      </c>
      <c r="D18" s="292" t="s">
        <v>127</v>
      </c>
      <c r="E18" s="292" t="s">
        <v>242</v>
      </c>
      <c r="F18" s="292" t="s">
        <v>251</v>
      </c>
      <c r="G18" s="292" t="s">
        <v>252</v>
      </c>
      <c r="H18" s="293">
        <v>457056</v>
      </c>
      <c r="I18" s="207"/>
      <c r="J18" s="170"/>
      <c r="K18" s="170"/>
      <c r="L18" s="170"/>
      <c r="M18" s="207"/>
      <c r="N18" s="170"/>
      <c r="O18" s="170"/>
      <c r="P18" s="170"/>
      <c r="Q18" s="170"/>
      <c r="R18" s="170"/>
      <c r="S18" s="293">
        <v>457056</v>
      </c>
      <c r="T18" s="170"/>
      <c r="U18" s="170"/>
      <c r="V18" s="293">
        <v>457056</v>
      </c>
      <c r="W18" s="170"/>
      <c r="X18" s="170"/>
    </row>
    <row r="19" ht="23" customHeight="1" spans="1:24">
      <c r="A19" s="292" t="s">
        <v>89</v>
      </c>
      <c r="B19" s="292" t="s">
        <v>253</v>
      </c>
      <c r="C19" s="292" t="s">
        <v>254</v>
      </c>
      <c r="D19" s="292" t="s">
        <v>127</v>
      </c>
      <c r="E19" s="292" t="s">
        <v>242</v>
      </c>
      <c r="F19" s="292" t="s">
        <v>255</v>
      </c>
      <c r="G19" s="292" t="s">
        <v>256</v>
      </c>
      <c r="H19" s="293">
        <v>150000</v>
      </c>
      <c r="I19" s="207"/>
      <c r="J19" s="170"/>
      <c r="K19" s="170"/>
      <c r="L19" s="170"/>
      <c r="M19" s="207"/>
      <c r="N19" s="170"/>
      <c r="O19" s="170"/>
      <c r="P19" s="170"/>
      <c r="Q19" s="170"/>
      <c r="R19" s="170"/>
      <c r="S19" s="293">
        <v>150000</v>
      </c>
      <c r="T19" s="170"/>
      <c r="U19" s="170"/>
      <c r="V19" s="293">
        <v>150000</v>
      </c>
      <c r="W19" s="170"/>
      <c r="X19" s="170"/>
    </row>
    <row r="20" ht="23" customHeight="1" spans="1:24">
      <c r="A20" s="292" t="s">
        <v>89</v>
      </c>
      <c r="B20" s="292" t="s">
        <v>257</v>
      </c>
      <c r="C20" s="292" t="s">
        <v>258</v>
      </c>
      <c r="D20" s="292" t="s">
        <v>133</v>
      </c>
      <c r="E20" s="292" t="s">
        <v>259</v>
      </c>
      <c r="F20" s="292" t="s">
        <v>260</v>
      </c>
      <c r="G20" s="292" t="s">
        <v>259</v>
      </c>
      <c r="H20" s="293">
        <v>160000</v>
      </c>
      <c r="I20" s="207"/>
      <c r="J20" s="170"/>
      <c r="K20" s="170"/>
      <c r="L20" s="170"/>
      <c r="M20" s="207"/>
      <c r="N20" s="170"/>
      <c r="O20" s="170"/>
      <c r="P20" s="170"/>
      <c r="Q20" s="170"/>
      <c r="R20" s="170"/>
      <c r="S20" s="293">
        <v>160000</v>
      </c>
      <c r="T20" s="170"/>
      <c r="U20" s="170"/>
      <c r="V20" s="293">
        <v>160000</v>
      </c>
      <c r="W20" s="170"/>
      <c r="X20" s="170"/>
    </row>
    <row r="21" ht="23" customHeight="1" spans="1:24">
      <c r="A21" s="292" t="s">
        <v>89</v>
      </c>
      <c r="B21" s="292" t="s">
        <v>261</v>
      </c>
      <c r="C21" s="292" t="s">
        <v>262</v>
      </c>
      <c r="D21" s="292" t="s">
        <v>127</v>
      </c>
      <c r="E21" s="292" t="s">
        <v>242</v>
      </c>
      <c r="F21" s="292" t="s">
        <v>263</v>
      </c>
      <c r="G21" s="292" t="s">
        <v>264</v>
      </c>
      <c r="H21" s="293">
        <v>32000</v>
      </c>
      <c r="I21" s="207"/>
      <c r="J21" s="170"/>
      <c r="K21" s="170"/>
      <c r="L21" s="170"/>
      <c r="M21" s="207"/>
      <c r="N21" s="170"/>
      <c r="O21" s="170"/>
      <c r="P21" s="170"/>
      <c r="Q21" s="170"/>
      <c r="R21" s="170"/>
      <c r="S21" s="293">
        <v>32000</v>
      </c>
      <c r="T21" s="170"/>
      <c r="U21" s="170"/>
      <c r="V21" s="293">
        <v>32000</v>
      </c>
      <c r="W21" s="170"/>
      <c r="X21" s="170"/>
    </row>
    <row r="22" ht="23" customHeight="1" spans="1:24">
      <c r="A22" s="292" t="s">
        <v>89</v>
      </c>
      <c r="B22" s="292" t="s">
        <v>261</v>
      </c>
      <c r="C22" s="292" t="s">
        <v>262</v>
      </c>
      <c r="D22" s="292" t="s">
        <v>127</v>
      </c>
      <c r="E22" s="292" t="s">
        <v>242</v>
      </c>
      <c r="F22" s="292" t="s">
        <v>265</v>
      </c>
      <c r="G22" s="292" t="s">
        <v>266</v>
      </c>
      <c r="H22" s="293">
        <v>4000</v>
      </c>
      <c r="I22" s="207"/>
      <c r="J22" s="170"/>
      <c r="K22" s="170"/>
      <c r="L22" s="170"/>
      <c r="M22" s="207"/>
      <c r="N22" s="170"/>
      <c r="O22" s="170"/>
      <c r="P22" s="170"/>
      <c r="Q22" s="170"/>
      <c r="R22" s="170"/>
      <c r="S22" s="293">
        <v>4000</v>
      </c>
      <c r="T22" s="170"/>
      <c r="U22" s="170"/>
      <c r="V22" s="293">
        <v>4000</v>
      </c>
      <c r="W22" s="170"/>
      <c r="X22" s="170"/>
    </row>
    <row r="23" ht="23" customHeight="1" spans="1:24">
      <c r="A23" s="292" t="s">
        <v>89</v>
      </c>
      <c r="B23" s="292" t="s">
        <v>261</v>
      </c>
      <c r="C23" s="292" t="s">
        <v>262</v>
      </c>
      <c r="D23" s="292" t="s">
        <v>127</v>
      </c>
      <c r="E23" s="292" t="s">
        <v>242</v>
      </c>
      <c r="F23" s="292" t="s">
        <v>267</v>
      </c>
      <c r="G23" s="292" t="s">
        <v>268</v>
      </c>
      <c r="H23" s="293">
        <v>57600</v>
      </c>
      <c r="I23" s="207"/>
      <c r="J23" s="170"/>
      <c r="K23" s="170"/>
      <c r="L23" s="170"/>
      <c r="M23" s="207"/>
      <c r="N23" s="170"/>
      <c r="O23" s="170"/>
      <c r="P23" s="170"/>
      <c r="Q23" s="170"/>
      <c r="R23" s="170"/>
      <c r="S23" s="293">
        <v>57600</v>
      </c>
      <c r="T23" s="170"/>
      <c r="U23" s="170"/>
      <c r="V23" s="293">
        <v>57600</v>
      </c>
      <c r="W23" s="170"/>
      <c r="X23" s="170"/>
    </row>
    <row r="24" ht="23" customHeight="1" spans="1:24">
      <c r="A24" s="292" t="s">
        <v>89</v>
      </c>
      <c r="B24" s="292" t="s">
        <v>269</v>
      </c>
      <c r="C24" s="292" t="s">
        <v>270</v>
      </c>
      <c r="D24" s="292" t="s">
        <v>127</v>
      </c>
      <c r="E24" s="292" t="s">
        <v>242</v>
      </c>
      <c r="F24" s="292" t="s">
        <v>247</v>
      </c>
      <c r="G24" s="292" t="s">
        <v>248</v>
      </c>
      <c r="H24" s="293">
        <v>320000</v>
      </c>
      <c r="I24" s="207">
        <v>320000</v>
      </c>
      <c r="J24" s="170"/>
      <c r="K24" s="170"/>
      <c r="L24" s="170"/>
      <c r="M24" s="207">
        <v>320000</v>
      </c>
      <c r="N24" s="170"/>
      <c r="O24" s="170"/>
      <c r="P24" s="170"/>
      <c r="Q24" s="170"/>
      <c r="R24" s="170"/>
      <c r="S24" s="303"/>
      <c r="T24" s="170"/>
      <c r="U24" s="170"/>
      <c r="V24" s="303"/>
      <c r="W24" s="170"/>
      <c r="X24" s="170"/>
    </row>
    <row r="25" ht="18" customHeight="1" spans="1:24">
      <c r="A25" s="294" t="s">
        <v>135</v>
      </c>
      <c r="B25" s="295"/>
      <c r="C25" s="295"/>
      <c r="D25" s="295"/>
      <c r="E25" s="295"/>
      <c r="F25" s="295"/>
      <c r="G25" s="296"/>
      <c r="H25" s="293">
        <v>2154291</v>
      </c>
      <c r="I25" s="207">
        <v>626000</v>
      </c>
      <c r="J25" s="299"/>
      <c r="K25" s="299"/>
      <c r="L25" s="299"/>
      <c r="M25" s="207">
        <v>626000</v>
      </c>
      <c r="N25" s="299"/>
      <c r="O25" s="299"/>
      <c r="P25" s="299"/>
      <c r="Q25" s="299"/>
      <c r="R25" s="299"/>
      <c r="S25" s="293">
        <f>SUM(S10:S24)</f>
        <v>1528291</v>
      </c>
      <c r="T25" s="299"/>
      <c r="U25" s="299"/>
      <c r="V25" s="293">
        <f>SUM(V10:V24)</f>
        <v>1528291</v>
      </c>
      <c r="W25" s="299"/>
      <c r="X25" s="299" t="s">
        <v>90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8"/>
  <sheetViews>
    <sheetView zoomScaleSheetLayoutView="60" topLeftCell="D7" workbookViewId="0">
      <selection activeCell="I26" sqref="I26"/>
    </sheetView>
  </sheetViews>
  <sheetFormatPr defaultColWidth="8.88571428571429" defaultRowHeight="14.25" customHeight="1"/>
  <cols>
    <col min="1" max="1" width="15.1428571428571" style="85" customWidth="1"/>
    <col min="2" max="2" width="20.2857142857143" style="85" customWidth="1"/>
    <col min="3" max="3" width="35" style="85" customWidth="1"/>
    <col min="4" max="4" width="23.7142857142857" style="85" customWidth="1"/>
    <col min="5" max="5" width="11.1333333333333" style="85" customWidth="1"/>
    <col min="6" max="6" width="20.7142857142857" style="85" customWidth="1"/>
    <col min="7" max="7" width="9.84761904761905" style="85" customWidth="1"/>
    <col min="8" max="8" width="17.5714285714286" style="85" customWidth="1"/>
    <col min="9" max="9" width="14.7142857142857" style="85" customWidth="1"/>
    <col min="10" max="10" width="10.1428571428571" style="85" customWidth="1"/>
    <col min="11" max="11" width="9.28571428571429" style="85" customWidth="1"/>
    <col min="12" max="12" width="10" style="85" customWidth="1"/>
    <col min="13" max="13" width="10.5714285714286" style="85" customWidth="1"/>
    <col min="14" max="14" width="10.2857142857143" style="85" customWidth="1"/>
    <col min="15" max="15" width="10.4285714285714" style="85" customWidth="1"/>
    <col min="16" max="17" width="11.1333333333333" style="85" customWidth="1"/>
    <col min="18" max="18" width="13" style="85" customWidth="1"/>
    <col min="19" max="19" width="10.2857142857143" style="85" customWidth="1"/>
    <col min="20" max="22" width="11.7142857142857" style="85" customWidth="1"/>
    <col min="23" max="23" width="10.2857142857143" style="85" customWidth="1"/>
    <col min="24" max="24" width="9.13333333333333" style="85" customWidth="1"/>
    <col min="25" max="16384" width="9.13333333333333" style="85"/>
  </cols>
  <sheetData>
    <row r="1" ht="13.5" customHeight="1" spans="5:23">
      <c r="E1" s="275"/>
      <c r="F1" s="275"/>
      <c r="G1" s="275"/>
      <c r="H1" s="275"/>
      <c r="I1" s="87"/>
      <c r="J1" s="87"/>
      <c r="K1" s="87"/>
      <c r="L1" s="87"/>
      <c r="M1" s="87"/>
      <c r="N1" s="87"/>
      <c r="O1" s="87"/>
      <c r="P1" s="87"/>
      <c r="Q1" s="87"/>
      <c r="W1" s="88"/>
    </row>
    <row r="2" ht="27.75" customHeight="1" spans="1:23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ht="27" customHeight="1" spans="1:23">
      <c r="A3" s="168" t="s">
        <v>21</v>
      </c>
      <c r="B3" s="168"/>
      <c r="C3" s="276"/>
      <c r="D3" s="276"/>
      <c r="E3" s="276"/>
      <c r="F3" s="276"/>
      <c r="G3" s="276"/>
      <c r="H3" s="276"/>
      <c r="I3" s="91"/>
      <c r="J3" s="91"/>
      <c r="K3" s="91"/>
      <c r="L3" s="91"/>
      <c r="M3" s="91"/>
      <c r="N3" s="91"/>
      <c r="O3" s="91"/>
      <c r="P3" s="91"/>
      <c r="Q3" s="91"/>
      <c r="W3" s="165" t="s">
        <v>181</v>
      </c>
    </row>
    <row r="4" ht="15.75" customHeight="1" spans="1:23">
      <c r="A4" s="133" t="s">
        <v>271</v>
      </c>
      <c r="B4" s="133" t="s">
        <v>190</v>
      </c>
      <c r="C4" s="133" t="s">
        <v>191</v>
      </c>
      <c r="D4" s="133" t="s">
        <v>272</v>
      </c>
      <c r="E4" s="133" t="s">
        <v>192</v>
      </c>
      <c r="F4" s="133" t="s">
        <v>193</v>
      </c>
      <c r="G4" s="133" t="s">
        <v>273</v>
      </c>
      <c r="H4" s="133" t="s">
        <v>274</v>
      </c>
      <c r="I4" s="133" t="s">
        <v>75</v>
      </c>
      <c r="J4" s="96" t="s">
        <v>275</v>
      </c>
      <c r="K4" s="96"/>
      <c r="L4" s="96"/>
      <c r="M4" s="96"/>
      <c r="N4" s="96" t="s">
        <v>199</v>
      </c>
      <c r="O4" s="96"/>
      <c r="P4" s="96"/>
      <c r="Q4" s="283" t="s">
        <v>81</v>
      </c>
      <c r="R4" s="96" t="s">
        <v>82</v>
      </c>
      <c r="S4" s="96"/>
      <c r="T4" s="96"/>
      <c r="U4" s="96"/>
      <c r="V4" s="96"/>
      <c r="W4" s="96"/>
    </row>
    <row r="5" ht="17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96" t="s">
        <v>78</v>
      </c>
      <c r="K5" s="96"/>
      <c r="L5" s="283" t="s">
        <v>79</v>
      </c>
      <c r="M5" s="283" t="s">
        <v>80</v>
      </c>
      <c r="N5" s="283" t="s">
        <v>78</v>
      </c>
      <c r="O5" s="283" t="s">
        <v>79</v>
      </c>
      <c r="P5" s="283" t="s">
        <v>80</v>
      </c>
      <c r="Q5" s="283"/>
      <c r="R5" s="283" t="s">
        <v>77</v>
      </c>
      <c r="S5" s="283" t="s">
        <v>84</v>
      </c>
      <c r="T5" s="283" t="s">
        <v>276</v>
      </c>
      <c r="U5" s="289" t="s">
        <v>86</v>
      </c>
      <c r="V5" s="283" t="s">
        <v>87</v>
      </c>
      <c r="W5" s="283" t="s">
        <v>88</v>
      </c>
    </row>
    <row r="6" ht="27" spans="1:23">
      <c r="A6" s="133"/>
      <c r="B6" s="133"/>
      <c r="C6" s="133"/>
      <c r="D6" s="133"/>
      <c r="E6" s="133"/>
      <c r="F6" s="133"/>
      <c r="G6" s="133"/>
      <c r="H6" s="133"/>
      <c r="I6" s="133"/>
      <c r="J6" s="284" t="s">
        <v>77</v>
      </c>
      <c r="K6" s="284" t="s">
        <v>277</v>
      </c>
      <c r="L6" s="283"/>
      <c r="M6" s="283"/>
      <c r="N6" s="283"/>
      <c r="O6" s="283"/>
      <c r="P6" s="283"/>
      <c r="Q6" s="283"/>
      <c r="R6" s="283"/>
      <c r="S6" s="283"/>
      <c r="T6" s="283"/>
      <c r="U6" s="289"/>
      <c r="V6" s="283"/>
      <c r="W6" s="283"/>
    </row>
    <row r="7" ht="15" customHeight="1" spans="1:23">
      <c r="A7" s="277">
        <v>1</v>
      </c>
      <c r="B7" s="277">
        <v>2</v>
      </c>
      <c r="C7" s="277">
        <v>3</v>
      </c>
      <c r="D7" s="277">
        <v>4</v>
      </c>
      <c r="E7" s="277">
        <v>5</v>
      </c>
      <c r="F7" s="277">
        <v>6</v>
      </c>
      <c r="G7" s="277">
        <v>7</v>
      </c>
      <c r="H7" s="277">
        <v>8</v>
      </c>
      <c r="I7" s="277">
        <v>9</v>
      </c>
      <c r="J7" s="277">
        <v>10</v>
      </c>
      <c r="K7" s="277">
        <v>11</v>
      </c>
      <c r="L7" s="277">
        <v>12</v>
      </c>
      <c r="M7" s="277">
        <v>13</v>
      </c>
      <c r="N7" s="277">
        <v>14</v>
      </c>
      <c r="O7" s="277">
        <v>15</v>
      </c>
      <c r="P7" s="277">
        <v>16</v>
      </c>
      <c r="Q7" s="277">
        <v>17</v>
      </c>
      <c r="R7" s="277">
        <v>18</v>
      </c>
      <c r="S7" s="277">
        <v>19</v>
      </c>
      <c r="T7" s="277">
        <v>20</v>
      </c>
      <c r="U7" s="290">
        <v>21</v>
      </c>
      <c r="V7" s="277">
        <v>22</v>
      </c>
      <c r="W7" s="277">
        <v>23</v>
      </c>
    </row>
    <row r="8" ht="25" customHeight="1" spans="1:23">
      <c r="A8" s="278" t="s">
        <v>278</v>
      </c>
      <c r="B8" s="278" t="s">
        <v>279</v>
      </c>
      <c r="C8" s="278" t="s">
        <v>280</v>
      </c>
      <c r="D8" s="278" t="s">
        <v>89</v>
      </c>
      <c r="E8" s="278" t="s">
        <v>127</v>
      </c>
      <c r="F8" s="278" t="s">
        <v>242</v>
      </c>
      <c r="G8" s="278" t="s">
        <v>281</v>
      </c>
      <c r="H8" s="278" t="s">
        <v>264</v>
      </c>
      <c r="I8" s="285">
        <v>1560000</v>
      </c>
      <c r="J8" s="286"/>
      <c r="K8" s="286"/>
      <c r="L8" s="286"/>
      <c r="M8" s="286"/>
      <c r="N8" s="286"/>
      <c r="O8" s="286"/>
      <c r="P8" s="286"/>
      <c r="Q8" s="286"/>
      <c r="R8" s="285">
        <v>1560000</v>
      </c>
      <c r="S8" s="286"/>
      <c r="T8" s="286"/>
      <c r="U8" s="285">
        <v>1560000</v>
      </c>
      <c r="V8" s="277"/>
      <c r="W8" s="277"/>
    </row>
    <row r="9" ht="25" customHeight="1" spans="1:23">
      <c r="A9" s="278" t="s">
        <v>278</v>
      </c>
      <c r="B9" s="278" t="s">
        <v>282</v>
      </c>
      <c r="C9" s="278" t="s">
        <v>283</v>
      </c>
      <c r="D9" s="278" t="s">
        <v>89</v>
      </c>
      <c r="E9" s="278" t="s">
        <v>127</v>
      </c>
      <c r="F9" s="278" t="s">
        <v>242</v>
      </c>
      <c r="G9" s="278" t="s">
        <v>281</v>
      </c>
      <c r="H9" s="278" t="s">
        <v>264</v>
      </c>
      <c r="I9" s="285">
        <v>91403.22</v>
      </c>
      <c r="J9" s="286"/>
      <c r="K9" s="286"/>
      <c r="L9" s="286"/>
      <c r="M9" s="286"/>
      <c r="N9" s="286"/>
      <c r="O9" s="286"/>
      <c r="P9" s="286"/>
      <c r="Q9" s="286"/>
      <c r="R9" s="285">
        <v>91403.22</v>
      </c>
      <c r="S9" s="286"/>
      <c r="T9" s="286"/>
      <c r="U9" s="285">
        <v>91403.22</v>
      </c>
      <c r="V9" s="277"/>
      <c r="W9" s="277"/>
    </row>
    <row r="10" ht="25" customHeight="1" spans="1:23">
      <c r="A10" s="278" t="s">
        <v>278</v>
      </c>
      <c r="B10" s="278" t="s">
        <v>284</v>
      </c>
      <c r="C10" s="278" t="s">
        <v>285</v>
      </c>
      <c r="D10" s="278" t="s">
        <v>89</v>
      </c>
      <c r="E10" s="278" t="s">
        <v>127</v>
      </c>
      <c r="F10" s="278" t="s">
        <v>242</v>
      </c>
      <c r="G10" s="278" t="s">
        <v>281</v>
      </c>
      <c r="H10" s="278" t="s">
        <v>264</v>
      </c>
      <c r="I10" s="285">
        <v>1220000</v>
      </c>
      <c r="J10" s="286"/>
      <c r="K10" s="286"/>
      <c r="L10" s="286"/>
      <c r="M10" s="286"/>
      <c r="N10" s="286"/>
      <c r="O10" s="286"/>
      <c r="P10" s="286"/>
      <c r="Q10" s="286"/>
      <c r="R10" s="285">
        <v>1220000</v>
      </c>
      <c r="S10" s="286"/>
      <c r="T10" s="286"/>
      <c r="U10" s="285">
        <v>1220000</v>
      </c>
      <c r="V10" s="277"/>
      <c r="W10" s="277"/>
    </row>
    <row r="11" ht="25" customHeight="1" spans="1:23">
      <c r="A11" s="278" t="s">
        <v>278</v>
      </c>
      <c r="B11" s="278" t="s">
        <v>284</v>
      </c>
      <c r="C11" s="278" t="s">
        <v>285</v>
      </c>
      <c r="D11" s="278" t="s">
        <v>89</v>
      </c>
      <c r="E11" s="278" t="s">
        <v>127</v>
      </c>
      <c r="F11" s="278" t="s">
        <v>242</v>
      </c>
      <c r="G11" s="278" t="s">
        <v>286</v>
      </c>
      <c r="H11" s="278" t="s">
        <v>287</v>
      </c>
      <c r="I11" s="285">
        <v>1297000</v>
      </c>
      <c r="J11" s="286"/>
      <c r="K11" s="286"/>
      <c r="L11" s="286"/>
      <c r="M11" s="286"/>
      <c r="N11" s="286"/>
      <c r="O11" s="286"/>
      <c r="P11" s="286"/>
      <c r="Q11" s="286"/>
      <c r="R11" s="285">
        <v>1297000</v>
      </c>
      <c r="S11" s="286"/>
      <c r="T11" s="286"/>
      <c r="U11" s="285">
        <v>1297000</v>
      </c>
      <c r="V11" s="277"/>
      <c r="W11" s="277"/>
    </row>
    <row r="12" ht="25" customHeight="1" spans="1:23">
      <c r="A12" s="278" t="s">
        <v>278</v>
      </c>
      <c r="B12" s="278" t="s">
        <v>284</v>
      </c>
      <c r="C12" s="278" t="s">
        <v>285</v>
      </c>
      <c r="D12" s="278" t="s">
        <v>89</v>
      </c>
      <c r="E12" s="278" t="s">
        <v>127</v>
      </c>
      <c r="F12" s="278" t="s">
        <v>242</v>
      </c>
      <c r="G12" s="278" t="s">
        <v>288</v>
      </c>
      <c r="H12" s="278" t="s">
        <v>289</v>
      </c>
      <c r="I12" s="285">
        <v>1531988</v>
      </c>
      <c r="J12" s="286"/>
      <c r="K12" s="286"/>
      <c r="L12" s="286"/>
      <c r="M12" s="286"/>
      <c r="N12" s="286"/>
      <c r="O12" s="286"/>
      <c r="P12" s="286"/>
      <c r="Q12" s="286"/>
      <c r="R12" s="285">
        <v>1531988</v>
      </c>
      <c r="S12" s="286"/>
      <c r="T12" s="286"/>
      <c r="U12" s="285">
        <v>1531988</v>
      </c>
      <c r="V12" s="277"/>
      <c r="W12" s="277"/>
    </row>
    <row r="13" ht="25" customHeight="1" spans="1:23">
      <c r="A13" s="278" t="s">
        <v>278</v>
      </c>
      <c r="B13" s="278" t="s">
        <v>284</v>
      </c>
      <c r="C13" s="278" t="s">
        <v>285</v>
      </c>
      <c r="D13" s="278" t="s">
        <v>89</v>
      </c>
      <c r="E13" s="278" t="s">
        <v>127</v>
      </c>
      <c r="F13" s="278" t="s">
        <v>242</v>
      </c>
      <c r="G13" s="278" t="s">
        <v>290</v>
      </c>
      <c r="H13" s="278" t="s">
        <v>291</v>
      </c>
      <c r="I13" s="285">
        <v>880000</v>
      </c>
      <c r="J13" s="286"/>
      <c r="K13" s="286"/>
      <c r="L13" s="286"/>
      <c r="M13" s="286"/>
      <c r="N13" s="286"/>
      <c r="O13" s="286"/>
      <c r="P13" s="286"/>
      <c r="Q13" s="286"/>
      <c r="R13" s="285">
        <v>880000</v>
      </c>
      <c r="S13" s="286"/>
      <c r="T13" s="286"/>
      <c r="U13" s="285">
        <v>880000</v>
      </c>
      <c r="V13" s="277"/>
      <c r="W13" s="277"/>
    </row>
    <row r="14" ht="25" customHeight="1" spans="1:23">
      <c r="A14" s="278" t="s">
        <v>278</v>
      </c>
      <c r="B14" s="278" t="s">
        <v>284</v>
      </c>
      <c r="C14" s="278" t="s">
        <v>285</v>
      </c>
      <c r="D14" s="278" t="s">
        <v>89</v>
      </c>
      <c r="E14" s="278" t="s">
        <v>127</v>
      </c>
      <c r="F14" s="278" t="s">
        <v>242</v>
      </c>
      <c r="G14" s="278" t="s">
        <v>292</v>
      </c>
      <c r="H14" s="278" t="s">
        <v>293</v>
      </c>
      <c r="I14" s="285">
        <v>606000</v>
      </c>
      <c r="J14" s="286"/>
      <c r="K14" s="286"/>
      <c r="L14" s="286"/>
      <c r="M14" s="286"/>
      <c r="N14" s="286"/>
      <c r="O14" s="286"/>
      <c r="P14" s="286"/>
      <c r="Q14" s="286"/>
      <c r="R14" s="285">
        <v>606000</v>
      </c>
      <c r="S14" s="286"/>
      <c r="T14" s="286"/>
      <c r="U14" s="285">
        <v>606000</v>
      </c>
      <c r="V14" s="277"/>
      <c r="W14" s="277"/>
    </row>
    <row r="15" ht="25" customHeight="1" spans="1:23">
      <c r="A15" s="278" t="s">
        <v>294</v>
      </c>
      <c r="B15" s="278" t="s">
        <v>295</v>
      </c>
      <c r="C15" s="278" t="s">
        <v>296</v>
      </c>
      <c r="D15" s="278" t="s">
        <v>89</v>
      </c>
      <c r="E15" s="278" t="s">
        <v>113</v>
      </c>
      <c r="F15" s="278" t="s">
        <v>297</v>
      </c>
      <c r="G15" s="278" t="s">
        <v>298</v>
      </c>
      <c r="H15" s="278" t="s">
        <v>299</v>
      </c>
      <c r="I15" s="285">
        <v>33000</v>
      </c>
      <c r="J15" s="286"/>
      <c r="K15" s="286"/>
      <c r="L15" s="286"/>
      <c r="M15" s="286"/>
      <c r="N15" s="286"/>
      <c r="O15" s="286"/>
      <c r="P15" s="286"/>
      <c r="Q15" s="286"/>
      <c r="R15" s="285">
        <v>33000</v>
      </c>
      <c r="S15" s="286"/>
      <c r="T15" s="286"/>
      <c r="U15" s="285">
        <v>33000</v>
      </c>
      <c r="V15" s="277"/>
      <c r="W15" s="277"/>
    </row>
    <row r="16" ht="25" customHeight="1" spans="1:23">
      <c r="A16" s="278" t="s">
        <v>300</v>
      </c>
      <c r="B16" s="278" t="s">
        <v>301</v>
      </c>
      <c r="C16" s="278" t="s">
        <v>302</v>
      </c>
      <c r="D16" s="278" t="s">
        <v>89</v>
      </c>
      <c r="E16" s="278" t="s">
        <v>127</v>
      </c>
      <c r="F16" s="278" t="s">
        <v>242</v>
      </c>
      <c r="G16" s="278" t="s">
        <v>303</v>
      </c>
      <c r="H16" s="278" t="s">
        <v>304</v>
      </c>
      <c r="I16" s="285">
        <v>3884.95</v>
      </c>
      <c r="J16" s="286"/>
      <c r="K16" s="286"/>
      <c r="L16" s="286"/>
      <c r="M16" s="286"/>
      <c r="N16" s="286"/>
      <c r="O16" s="286"/>
      <c r="P16" s="286"/>
      <c r="Q16" s="286"/>
      <c r="R16" s="285">
        <v>3884.95</v>
      </c>
      <c r="S16" s="286"/>
      <c r="T16" s="286"/>
      <c r="U16" s="285">
        <v>3884.95</v>
      </c>
      <c r="V16" s="277"/>
      <c r="W16" s="277"/>
    </row>
    <row r="17" ht="25" customHeight="1" spans="1:23">
      <c r="A17" s="278" t="s">
        <v>300</v>
      </c>
      <c r="B17" s="278" t="s">
        <v>301</v>
      </c>
      <c r="C17" s="278" t="s">
        <v>302</v>
      </c>
      <c r="D17" s="278" t="s">
        <v>89</v>
      </c>
      <c r="E17" s="278" t="s">
        <v>127</v>
      </c>
      <c r="F17" s="278" t="s">
        <v>242</v>
      </c>
      <c r="G17" s="278" t="s">
        <v>288</v>
      </c>
      <c r="H17" s="278" t="s">
        <v>289</v>
      </c>
      <c r="I17" s="285">
        <v>93962</v>
      </c>
      <c r="J17" s="286"/>
      <c r="K17" s="286"/>
      <c r="L17" s="286"/>
      <c r="M17" s="286"/>
      <c r="N17" s="286"/>
      <c r="O17" s="286"/>
      <c r="P17" s="286"/>
      <c r="Q17" s="286"/>
      <c r="R17" s="285">
        <v>93962</v>
      </c>
      <c r="S17" s="286"/>
      <c r="T17" s="286"/>
      <c r="U17" s="285">
        <v>93962</v>
      </c>
      <c r="V17" s="277"/>
      <c r="W17" s="277"/>
    </row>
    <row r="18" ht="25" customHeight="1" spans="1:23">
      <c r="A18" s="278" t="s">
        <v>300</v>
      </c>
      <c r="B18" s="278" t="s">
        <v>305</v>
      </c>
      <c r="C18" s="278" t="s">
        <v>306</v>
      </c>
      <c r="D18" s="278" t="s">
        <v>89</v>
      </c>
      <c r="E18" s="278" t="s">
        <v>127</v>
      </c>
      <c r="F18" s="278" t="s">
        <v>242</v>
      </c>
      <c r="G18" s="278" t="s">
        <v>281</v>
      </c>
      <c r="H18" s="278" t="s">
        <v>264</v>
      </c>
      <c r="I18" s="285">
        <v>26724.14</v>
      </c>
      <c r="J18" s="286"/>
      <c r="K18" s="286"/>
      <c r="L18" s="286"/>
      <c r="M18" s="286"/>
      <c r="N18" s="286"/>
      <c r="O18" s="286"/>
      <c r="P18" s="286"/>
      <c r="Q18" s="286"/>
      <c r="R18" s="285">
        <v>26724.14</v>
      </c>
      <c r="S18" s="286"/>
      <c r="T18" s="286"/>
      <c r="U18" s="285">
        <v>26724.14</v>
      </c>
      <c r="V18" s="277"/>
      <c r="W18" s="277"/>
    </row>
    <row r="19" ht="25" customHeight="1" spans="1:23">
      <c r="A19" s="278" t="s">
        <v>300</v>
      </c>
      <c r="B19" s="278" t="s">
        <v>307</v>
      </c>
      <c r="C19" s="278" t="s">
        <v>308</v>
      </c>
      <c r="D19" s="278" t="s">
        <v>89</v>
      </c>
      <c r="E19" s="278" t="s">
        <v>107</v>
      </c>
      <c r="F19" s="278" t="s">
        <v>230</v>
      </c>
      <c r="G19" s="278" t="s">
        <v>309</v>
      </c>
      <c r="H19" s="278" t="s">
        <v>232</v>
      </c>
      <c r="I19" s="285">
        <v>35352.96</v>
      </c>
      <c r="J19" s="286"/>
      <c r="K19" s="286"/>
      <c r="L19" s="286"/>
      <c r="M19" s="286"/>
      <c r="N19" s="286"/>
      <c r="O19" s="286"/>
      <c r="P19" s="286"/>
      <c r="Q19" s="286"/>
      <c r="R19" s="285">
        <v>35352.96</v>
      </c>
      <c r="S19" s="286"/>
      <c r="T19" s="286"/>
      <c r="U19" s="285">
        <v>35352.96</v>
      </c>
      <c r="V19" s="277"/>
      <c r="W19" s="277"/>
    </row>
    <row r="20" ht="25" customHeight="1" spans="1:23">
      <c r="A20" s="278" t="s">
        <v>300</v>
      </c>
      <c r="B20" s="278" t="s">
        <v>307</v>
      </c>
      <c r="C20" s="278" t="s">
        <v>308</v>
      </c>
      <c r="D20" s="278" t="s">
        <v>89</v>
      </c>
      <c r="E20" s="278" t="s">
        <v>109</v>
      </c>
      <c r="F20" s="278" t="s">
        <v>233</v>
      </c>
      <c r="G20" s="278" t="s">
        <v>310</v>
      </c>
      <c r="H20" s="278" t="s">
        <v>235</v>
      </c>
      <c r="I20" s="285">
        <v>17676.48</v>
      </c>
      <c r="J20" s="286"/>
      <c r="K20" s="286"/>
      <c r="L20" s="286"/>
      <c r="M20" s="286"/>
      <c r="N20" s="286"/>
      <c r="O20" s="286"/>
      <c r="P20" s="286"/>
      <c r="Q20" s="286"/>
      <c r="R20" s="285">
        <v>17676.48</v>
      </c>
      <c r="S20" s="286"/>
      <c r="T20" s="286"/>
      <c r="U20" s="285">
        <v>17676.48</v>
      </c>
      <c r="V20" s="277"/>
      <c r="W20" s="277"/>
    </row>
    <row r="21" ht="25" customHeight="1" spans="1:23">
      <c r="A21" s="278" t="s">
        <v>300</v>
      </c>
      <c r="B21" s="278" t="s">
        <v>307</v>
      </c>
      <c r="C21" s="278" t="s">
        <v>308</v>
      </c>
      <c r="D21" s="278" t="s">
        <v>89</v>
      </c>
      <c r="E21" s="278" t="s">
        <v>119</v>
      </c>
      <c r="F21" s="278" t="s">
        <v>236</v>
      </c>
      <c r="G21" s="278" t="s">
        <v>311</v>
      </c>
      <c r="H21" s="278" t="s">
        <v>238</v>
      </c>
      <c r="I21" s="285">
        <v>28190.02</v>
      </c>
      <c r="J21" s="286"/>
      <c r="K21" s="286"/>
      <c r="L21" s="286"/>
      <c r="M21" s="286"/>
      <c r="N21" s="286"/>
      <c r="O21" s="286"/>
      <c r="P21" s="286"/>
      <c r="Q21" s="286"/>
      <c r="R21" s="285">
        <v>28190.02</v>
      </c>
      <c r="S21" s="286"/>
      <c r="T21" s="286"/>
      <c r="U21" s="285">
        <v>28190.02</v>
      </c>
      <c r="V21" s="277"/>
      <c r="W21" s="277"/>
    </row>
    <row r="22" ht="25" customHeight="1" spans="1:23">
      <c r="A22" s="278" t="s">
        <v>300</v>
      </c>
      <c r="B22" s="278" t="s">
        <v>307</v>
      </c>
      <c r="C22" s="278" t="s">
        <v>308</v>
      </c>
      <c r="D22" s="278" t="s">
        <v>89</v>
      </c>
      <c r="E22" s="278" t="s">
        <v>121</v>
      </c>
      <c r="F22" s="278" t="s">
        <v>239</v>
      </c>
      <c r="G22" s="278" t="s">
        <v>312</v>
      </c>
      <c r="H22" s="278" t="s">
        <v>241</v>
      </c>
      <c r="I22" s="285">
        <v>29886.84</v>
      </c>
      <c r="J22" s="286"/>
      <c r="K22" s="286"/>
      <c r="L22" s="286"/>
      <c r="M22" s="286"/>
      <c r="N22" s="286"/>
      <c r="O22" s="286"/>
      <c r="P22" s="286"/>
      <c r="Q22" s="286"/>
      <c r="R22" s="285">
        <v>29886.84</v>
      </c>
      <c r="S22" s="286"/>
      <c r="T22" s="286"/>
      <c r="U22" s="285">
        <v>29886.84</v>
      </c>
      <c r="V22" s="277"/>
      <c r="W22" s="277"/>
    </row>
    <row r="23" ht="25" customHeight="1" spans="1:23">
      <c r="A23" s="278" t="s">
        <v>300</v>
      </c>
      <c r="B23" s="278" t="s">
        <v>307</v>
      </c>
      <c r="C23" s="278" t="s">
        <v>308</v>
      </c>
      <c r="D23" s="278" t="s">
        <v>89</v>
      </c>
      <c r="E23" s="278" t="s">
        <v>127</v>
      </c>
      <c r="F23" s="278" t="s">
        <v>242</v>
      </c>
      <c r="G23" s="278" t="s">
        <v>313</v>
      </c>
      <c r="H23" s="278" t="s">
        <v>244</v>
      </c>
      <c r="I23" s="285">
        <v>2425.01</v>
      </c>
      <c r="J23" s="286"/>
      <c r="K23" s="286"/>
      <c r="L23" s="286"/>
      <c r="M23" s="286"/>
      <c r="N23" s="286"/>
      <c r="O23" s="286"/>
      <c r="P23" s="286"/>
      <c r="Q23" s="286"/>
      <c r="R23" s="285">
        <v>2425.01</v>
      </c>
      <c r="S23" s="286"/>
      <c r="T23" s="286"/>
      <c r="U23" s="285">
        <v>2425.01</v>
      </c>
      <c r="V23" s="277"/>
      <c r="W23" s="277"/>
    </row>
    <row r="24" ht="25" customHeight="1" spans="1:23">
      <c r="A24" s="278" t="s">
        <v>300</v>
      </c>
      <c r="B24" s="278" t="s">
        <v>314</v>
      </c>
      <c r="C24" s="278" t="s">
        <v>315</v>
      </c>
      <c r="D24" s="278" t="s">
        <v>89</v>
      </c>
      <c r="E24" s="278" t="s">
        <v>127</v>
      </c>
      <c r="F24" s="278" t="s">
        <v>242</v>
      </c>
      <c r="G24" s="278" t="s">
        <v>316</v>
      </c>
      <c r="H24" s="278" t="s">
        <v>248</v>
      </c>
      <c r="I24" s="285">
        <v>3793.45</v>
      </c>
      <c r="J24" s="286"/>
      <c r="K24" s="286"/>
      <c r="L24" s="286"/>
      <c r="M24" s="286"/>
      <c r="N24" s="286"/>
      <c r="O24" s="286"/>
      <c r="P24" s="286"/>
      <c r="Q24" s="286"/>
      <c r="R24" s="285">
        <v>3793.45</v>
      </c>
      <c r="S24" s="286"/>
      <c r="T24" s="286"/>
      <c r="U24" s="285">
        <v>3793.45</v>
      </c>
      <c r="V24" s="277"/>
      <c r="W24" s="277"/>
    </row>
    <row r="25" ht="25" customHeight="1" spans="1:23">
      <c r="A25" s="278" t="s">
        <v>300</v>
      </c>
      <c r="B25" s="278" t="s">
        <v>317</v>
      </c>
      <c r="C25" s="278" t="s">
        <v>318</v>
      </c>
      <c r="D25" s="278" t="s">
        <v>89</v>
      </c>
      <c r="E25" s="278" t="s">
        <v>127</v>
      </c>
      <c r="F25" s="278" t="s">
        <v>242</v>
      </c>
      <c r="G25" s="278" t="s">
        <v>319</v>
      </c>
      <c r="H25" s="278" t="s">
        <v>256</v>
      </c>
      <c r="I25" s="285">
        <v>12644.25</v>
      </c>
      <c r="J25" s="286"/>
      <c r="K25" s="286"/>
      <c r="L25" s="286"/>
      <c r="M25" s="286"/>
      <c r="N25" s="286"/>
      <c r="O25" s="286"/>
      <c r="P25" s="286"/>
      <c r="Q25" s="286"/>
      <c r="R25" s="285">
        <v>12644.25</v>
      </c>
      <c r="S25" s="286"/>
      <c r="T25" s="286"/>
      <c r="U25" s="285">
        <v>12644.25</v>
      </c>
      <c r="V25" s="277"/>
      <c r="W25" s="277"/>
    </row>
    <row r="26" ht="25" customHeight="1" spans="1:23">
      <c r="A26" s="278" t="s">
        <v>300</v>
      </c>
      <c r="B26" s="278" t="s">
        <v>320</v>
      </c>
      <c r="C26" s="278" t="s">
        <v>321</v>
      </c>
      <c r="D26" s="278" t="s">
        <v>89</v>
      </c>
      <c r="E26" s="278" t="s">
        <v>127</v>
      </c>
      <c r="F26" s="278" t="s">
        <v>242</v>
      </c>
      <c r="G26" s="278" t="s">
        <v>319</v>
      </c>
      <c r="H26" s="278" t="s">
        <v>256</v>
      </c>
      <c r="I26" s="285">
        <v>25729</v>
      </c>
      <c r="J26" s="286"/>
      <c r="K26" s="286"/>
      <c r="L26" s="286"/>
      <c r="M26" s="286"/>
      <c r="N26" s="286"/>
      <c r="O26" s="286"/>
      <c r="P26" s="286"/>
      <c r="Q26" s="286"/>
      <c r="R26" s="285">
        <v>25729</v>
      </c>
      <c r="S26" s="286"/>
      <c r="T26" s="286"/>
      <c r="U26" s="285">
        <v>25729</v>
      </c>
      <c r="V26" s="277"/>
      <c r="W26" s="277"/>
    </row>
    <row r="27" ht="25" customHeight="1" spans="1:23">
      <c r="A27" s="278" t="s">
        <v>300</v>
      </c>
      <c r="B27" s="278" t="s">
        <v>322</v>
      </c>
      <c r="C27" s="278" t="s">
        <v>323</v>
      </c>
      <c r="D27" s="278" t="s">
        <v>89</v>
      </c>
      <c r="E27" s="278" t="s">
        <v>127</v>
      </c>
      <c r="F27" s="278" t="s">
        <v>242</v>
      </c>
      <c r="G27" s="278" t="s">
        <v>313</v>
      </c>
      <c r="H27" s="278" t="s">
        <v>244</v>
      </c>
      <c r="I27" s="285">
        <v>40.55</v>
      </c>
      <c r="J27" s="286"/>
      <c r="K27" s="286"/>
      <c r="L27" s="286"/>
      <c r="M27" s="286"/>
      <c r="N27" s="286"/>
      <c r="O27" s="286"/>
      <c r="P27" s="286"/>
      <c r="Q27" s="286"/>
      <c r="R27" s="285">
        <v>40.55</v>
      </c>
      <c r="S27" s="286"/>
      <c r="T27" s="286"/>
      <c r="U27" s="285">
        <v>40.55</v>
      </c>
      <c r="V27" s="277"/>
      <c r="W27" s="277"/>
    </row>
    <row r="28" ht="18.75" customHeight="1" spans="1:23">
      <c r="A28" s="279" t="s">
        <v>135</v>
      </c>
      <c r="B28" s="280"/>
      <c r="C28" s="281"/>
      <c r="D28" s="281"/>
      <c r="E28" s="281"/>
      <c r="F28" s="281"/>
      <c r="G28" s="281"/>
      <c r="H28" s="282"/>
      <c r="I28" s="287">
        <v>7499700.87</v>
      </c>
      <c r="J28" s="288" t="s">
        <v>90</v>
      </c>
      <c r="K28" s="288"/>
      <c r="L28" s="288" t="s">
        <v>90</v>
      </c>
      <c r="M28" s="288" t="s">
        <v>90</v>
      </c>
      <c r="N28" s="288" t="s">
        <v>90</v>
      </c>
      <c r="O28" s="288"/>
      <c r="P28" s="288"/>
      <c r="Q28" s="288" t="s">
        <v>90</v>
      </c>
      <c r="R28" s="287">
        <v>7499700.87</v>
      </c>
      <c r="S28" s="288" t="s">
        <v>90</v>
      </c>
      <c r="T28" s="288" t="s">
        <v>90</v>
      </c>
      <c r="U28" s="287">
        <v>7499700.87</v>
      </c>
      <c r="V28" s="291" t="s">
        <v>90</v>
      </c>
      <c r="W28" s="291" t="s">
        <v>90</v>
      </c>
    </row>
  </sheetData>
  <mergeCells count="28">
    <mergeCell ref="A2:W2"/>
    <mergeCell ref="A3:H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江芙玉</cp:lastModifiedBy>
  <dcterms:created xsi:type="dcterms:W3CDTF">2020-01-11T06:24:00Z</dcterms:created>
  <cp:lastPrinted>2021-01-13T07:07:00Z</cp:lastPrinted>
  <dcterms:modified xsi:type="dcterms:W3CDTF">2024-10-28T04:06:26Z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9F9FA57AEA3744D59611562A8513A8E8</vt:lpwstr>
  </property>
</Properties>
</file>