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768" activeTab="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<sst xmlns="http://schemas.openxmlformats.org/spreadsheetml/2006/main" count="1294" uniqueCount="503">
  <si>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</si>
  <si>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</si>
  <si>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</si>
  <si>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</si>
  <si>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</si>
  <si>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</si>
  <si>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</si>
  <si>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</si>
  <si>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</si>
  <si>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</si>
  <si>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</si>
  <si>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</si>
  <si>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</si>
  <si>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</si>
  <si>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</si>
  <si>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</si>
  <si>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</si>
  <si>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</si>
  <si>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</si>
  <si>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</si>
  <si>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</si>
  <si>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单位名称：安宁市第六幼儿园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</si>
  <si>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</si>
  <si>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</si>
  <si>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</si>
  <si>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</si>
  <si>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</si>
  <si>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</si>
  <si>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</si>
  <si>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</si>
  <si>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</si>
  <si>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</si>
  <si>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</si>
  <si>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</si>
  <si>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</si>
  <si>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</si>
  <si>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</si>
  <si>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</si>
  <si>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</si>
  <si>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</si>
  <si>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</si>
  <si>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</si>
  <si>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</si>
  <si>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</si>
  <si>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</si>
  <si>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</si>
  <si>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</si>
  <si>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</si>
  <si>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</si>
  <si>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</si>
  <si>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</si>
  <si>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</si>
  <si>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</si>
  <si>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</si>
  <si>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</si>
  <si>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</si>
  <si>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</si>
  <si>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</si>
  <si>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</si>
  <si>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</si>
  <si>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</si>
  <si>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</si>
  <si>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</si>
  <si>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</si>
  <si>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</si>
  <si>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</si>
  <si>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</si>
  <si>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</si>
  <si>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</si>
  <si>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</si>
  <si>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</si>
  <si>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</si>
  <si>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</si>
  <si>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</si>
  <si>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</si>
  <si>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</si>
  <si>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</si>
  <si>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</si>
  <si>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</si>
  <si>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</si>
  <si>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</si>
  <si>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</si>
  <si>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</si>
  <si>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</si>
  <si>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</si>
  <si>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</si>
  <si>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</si>
  <si>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</si>
  <si>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</si>
  <si>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105062</t>
  </si>
  <si>
    <t>安宁市第六幼儿园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</si>
  <si>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</si>
  <si>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</si>
  <si>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</si>
  <si>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</si>
  <si>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</si>
  <si>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</si>
  <si>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</si>
  <si>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</si>
  <si>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</si>
  <si>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</si>
  <si>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</si>
  <si>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205</t>
  </si>
  <si>
    <t>教育支出</t>
  </si>
  <si>
    <t>20502</t>
  </si>
  <si>
    <t xml:space="preserve">  普通教育</t>
  </si>
  <si>
    <t>2050201</t>
  </si>
  <si>
    <t xml:space="preserve">    学前教育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</si>
  <si>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</si>
  <si>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</si>
  <si>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</si>
  <si>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</si>
  <si>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</si>
  <si>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</si>
  <si>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</si>
  <si>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</si>
  <si>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</si>
  <si>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</si>
  <si>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</si>
  <si>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</si>
  <si>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</si>
  <si>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</si>
  <si>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</si>
  <si>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</si>
  <si>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</si>
  <si>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</si>
  <si>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</si>
  <si>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</si>
  <si>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</si>
  <si>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</si>
  <si>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</si>
  <si>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</si>
  <si>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</si>
  <si>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</si>
  <si>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</si>
  <si>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</si>
  <si>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</si>
  <si>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</si>
  <si>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</si>
  <si>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</si>
  <si>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</si>
  <si>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</si>
  <si>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</si>
  <si>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</si>
  <si>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</si>
  <si>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</si>
  <si>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</si>
  <si>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</si>
  <si>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</si>
  <si>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</si>
  <si>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</si>
  <si>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</si>
  <si>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</si>
  <si>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</si>
  <si>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</si>
  <si>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</si>
  <si>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</si>
  <si>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</si>
  <si>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</si>
  <si>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</si>
  <si>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</si>
  <si>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</si>
  <si>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</si>
  <si>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</si>
  <si>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</si>
  <si>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</si>
  <si>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</si>
  <si>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</si>
  <si>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</si>
  <si>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</si>
  <si>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</si>
  <si>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</si>
  <si>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</si>
  <si>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</si>
  <si>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</si>
  <si>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</si>
  <si>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</si>
  <si>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</si>
  <si>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</si>
  <si>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</si>
  <si>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</si>
  <si>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</si>
  <si>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</si>
  <si>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</si>
  <si>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</si>
  <si>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</si>
  <si>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</si>
  <si>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本单位2024年无一般公共预算“三公”经费支出，故一般公共预算“三公”经费支出预算表为空。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</si>
  <si>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</si>
  <si>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</si>
  <si>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</si>
  <si>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</si>
  <si>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</si>
  <si>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</si>
  <si>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</si>
  <si>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</si>
  <si>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</si>
  <si>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</si>
  <si>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</si>
  <si>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</si>
  <si>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</si>
  <si>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</si>
  <si>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</si>
  <si>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</si>
  <si>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</si>
  <si>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</si>
  <si>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</si>
  <si>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</si>
  <si>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</si>
  <si>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</si>
  <si>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</si>
  <si>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</si>
  <si>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</si>
  <si>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</si>
  <si>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</si>
  <si>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</si>
  <si>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</si>
  <si>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</si>
  <si>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</si>
  <si>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</si>
  <si>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</si>
  <si>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</si>
  <si>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530181221100000214662</t>
  </si>
  <si>
    <t>事业乡镇岗位补贴</t>
  </si>
  <si>
    <t>学前教育</t>
  </si>
  <si>
    <t xml:space="preserve">  30102</t>
  </si>
  <si>
    <t>津贴补贴</t>
  </si>
  <si>
    <t>530181221100000214663</t>
  </si>
  <si>
    <t>一般公用经费</t>
  </si>
  <si>
    <t xml:space="preserve">  30229</t>
  </si>
  <si>
    <t>福利费</t>
  </si>
  <si>
    <t xml:space="preserve">  30299</t>
  </si>
  <si>
    <t>其他商品和服务支出</t>
  </si>
  <si>
    <t>事业单位离退休</t>
  </si>
  <si>
    <t>530181221100000214907</t>
  </si>
  <si>
    <t>事业人员支出工资</t>
  </si>
  <si>
    <t xml:space="preserve">  30101</t>
  </si>
  <si>
    <t>基本工资</t>
  </si>
  <si>
    <t xml:space="preserve">  30103</t>
  </si>
  <si>
    <t>奖金</t>
  </si>
  <si>
    <t xml:space="preserve">  30107</t>
  </si>
  <si>
    <t>绩效工资</t>
  </si>
  <si>
    <t>530181221100000214909</t>
  </si>
  <si>
    <t>对个人和家庭的补助</t>
  </si>
  <si>
    <t xml:space="preserve">  30305</t>
  </si>
  <si>
    <t>生活补助</t>
  </si>
  <si>
    <t>530181221100000214936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</si>
  <si>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</si>
  <si>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</si>
  <si>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</si>
  <si>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</si>
  <si>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</si>
  <si>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</si>
  <si>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</si>
  <si>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</si>
  <si>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</si>
  <si>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</si>
  <si>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</si>
  <si>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</si>
  <si>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</si>
  <si>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</si>
  <si>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</si>
  <si>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</si>
  <si>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530181221100000214938</t>
  </si>
  <si>
    <t>工会经费</t>
  </si>
  <si>
    <t xml:space="preserve">  30228</t>
  </si>
  <si>
    <t>530181221100000215745</t>
  </si>
  <si>
    <t>住房公积金</t>
  </si>
  <si>
    <t xml:space="preserve">  30113</t>
  </si>
  <si>
    <t>530181231100001568107</t>
  </si>
  <si>
    <t>事业人员绩效奖励</t>
  </si>
  <si>
    <t>530181231100001571503</t>
  </si>
  <si>
    <t>编外人员经费支出</t>
  </si>
  <si>
    <t xml:space="preserve">  30199</t>
  </si>
  <si>
    <t>其他工资福利支出</t>
  </si>
  <si>
    <t>530181241100002233489</t>
  </si>
  <si>
    <t>其他学校公用经费</t>
  </si>
  <si>
    <t xml:space="preserve">  30201</t>
  </si>
  <si>
    <t>办公费</t>
  </si>
  <si>
    <t xml:space="preserve">  30205</t>
  </si>
  <si>
    <t>水费</t>
  </si>
  <si>
    <t xml:space="preserve">  30206</t>
  </si>
  <si>
    <t>电费</t>
  </si>
  <si>
    <t xml:space="preserve">  30211</t>
  </si>
  <si>
    <t>差旅费</t>
  </si>
  <si>
    <t xml:space="preserve">  30213</t>
  </si>
  <si>
    <t>维修（护）费</t>
  </si>
  <si>
    <t xml:space="preserve">  30216</t>
  </si>
  <si>
    <t>培训费</t>
  </si>
  <si>
    <t xml:space="preserve">  30218</t>
  </si>
  <si>
    <t>专用材料费</t>
  </si>
  <si>
    <t xml:space="preserve">  30226</t>
  </si>
  <si>
    <t>劳务费</t>
  </si>
  <si>
    <t xml:space="preserve">  30227</t>
  </si>
  <si>
    <t>委托业务费</t>
  </si>
  <si>
    <t xml:space="preserve">  30239</t>
  </si>
  <si>
    <t>其他交通费用</t>
  </si>
  <si>
    <t xml:space="preserve">  31007</t>
  </si>
  <si>
    <t>信息网络及软件购置更新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</si>
  <si>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</si>
  <si>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</si>
  <si>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</si>
  <si>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</si>
  <si>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</si>
  <si>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</si>
  <si>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</si>
  <si>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</si>
  <si>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530181221100001012188</t>
  </si>
  <si>
    <t>学前教育助学专项经费</t>
  </si>
  <si>
    <t>30308</t>
  </si>
  <si>
    <t>助学金</t>
  </si>
  <si>
    <t>530181231100001829342</t>
  </si>
  <si>
    <t>安宁市第六幼儿园公交专线车经费</t>
  </si>
  <si>
    <t>30214</t>
  </si>
  <si>
    <t>租赁费</t>
  </si>
  <si>
    <t>530181231100001974606</t>
  </si>
  <si>
    <t>安宁市第六幼儿园7月学校食堂收入专项资金</t>
  </si>
  <si>
    <t>30218</t>
  </si>
  <si>
    <t>530181231100002129338</t>
  </si>
  <si>
    <t>安宁市第六幼儿园9月食堂收入专项资金</t>
  </si>
  <si>
    <t>530181231100002279222</t>
  </si>
  <si>
    <t>安宁市第六幼儿园10月食堂收入资金</t>
  </si>
  <si>
    <t>530181231100002406134</t>
  </si>
  <si>
    <t>安宁市第六幼儿园11月食堂收入专项资金</t>
  </si>
  <si>
    <t>530181241100002227187</t>
  </si>
  <si>
    <t>安宁市第六幼儿园未纳入事业编制人员经费</t>
  </si>
  <si>
    <t>30226</t>
  </si>
  <si>
    <t>530181241100002231327</t>
  </si>
  <si>
    <t>安宁市第六幼儿园学校食堂收入经费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</si>
  <si>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</si>
  <si>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</si>
  <si>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</si>
  <si>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</si>
  <si>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</si>
  <si>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</si>
  <si>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</si>
  <si>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</si>
  <si>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</si>
  <si>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</si>
  <si>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安宁市第六幼儿园学校食堂收入经费</t>
  </si>
  <si>
    <t>及时支付学校食堂食材采购款，确保专款专用保障教学活动正常进行</t>
  </si>
  <si>
    <t>产出指标</t>
  </si>
  <si>
    <t>时效指标</t>
  </si>
  <si>
    <t>=</t>
  </si>
  <si>
    <t>100</t>
  </si>
  <si>
    <t>%</t>
  </si>
  <si>
    <t>定性指标</t>
  </si>
  <si>
    <t>是否及时支付学校食堂食材采购款</t>
  </si>
  <si>
    <t>效益指标</t>
  </si>
  <si>
    <t>可持续影响指标</t>
  </si>
  <si>
    <t>95</t>
  </si>
  <si>
    <t>是否及时支付学校食堂食材采购款，确保专款专用保障教学活动正常进行</t>
  </si>
  <si>
    <t>满意度指标</t>
  </si>
  <si>
    <t>服务对象满意度指标</t>
  </si>
  <si>
    <t>受益对象满意度</t>
  </si>
  <si>
    <t xml:space="preserve">  安宁市第六幼儿园未纳入事业编制人员经费</t>
  </si>
  <si>
    <t>按标准及时发放未入编人员工资</t>
  </si>
  <si>
    <t>是否按标准及时发放未入编人员工资</t>
  </si>
  <si>
    <t>&gt;=</t>
  </si>
  <si>
    <t>结合经济困难儿童资助标准，进行2024学前教育家庭经济困难学生儿童资助</t>
  </si>
  <si>
    <t>数量指标</t>
  </si>
  <si>
    <t>困难学生补助人数</t>
  </si>
  <si>
    <t>人</t>
  </si>
  <si>
    <t>定量指标</t>
  </si>
  <si>
    <t>反映困难学生补助人数。</t>
  </si>
  <si>
    <t>社会效益指标</t>
  </si>
  <si>
    <t>让经济困难的家庭得到帮助，感受到社会的温暖，提升幸福感</t>
  </si>
  <si>
    <t>切实帮助到经济困难的家庭，资助政策落实到位，提升家庭社会幸福感</t>
  </si>
  <si>
    <t>是/否</t>
  </si>
  <si>
    <t>反映帮助到经济困难的家庭，提升困难家庭对社会的幸福感。</t>
  </si>
  <si>
    <t>资助家庭满意度</t>
  </si>
  <si>
    <t>反映资助家庭对资助发放资金的满意程度。</t>
  </si>
  <si>
    <t>确保幼儿公交专线车正常运行</t>
  </si>
  <si>
    <t>及时支付幼儿公交车专线车款，确保专线车正常运行</t>
  </si>
  <si>
    <t>反映幼儿公交专线车正常运行</t>
  </si>
  <si>
    <t>家长满意度</t>
  </si>
  <si>
    <t>反映家长对幼儿公交专线车的满意程度</t>
  </si>
  <si>
    <t>按时支付学校食堂食材采购款，确保日常活动正常进行</t>
  </si>
  <si>
    <t>成本指标</t>
  </si>
  <si>
    <t>学校食堂日常用食材费用</t>
  </si>
  <si>
    <t>元</t>
  </si>
  <si>
    <t>反映幼儿伙食的品质。</t>
  </si>
  <si>
    <t>促进学前教育事业发展，保障幼儿及教师日常膳食，为幼儿园教学活动做好充分的后勤保障工作</t>
  </si>
  <si>
    <t>反映园区的运转情况。</t>
  </si>
  <si>
    <t>反映家长对幼儿园伙食的满意程度。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</si>
  <si>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</si>
  <si>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</si>
  <si>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</si>
  <si>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</si>
  <si>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</si>
  <si>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</si>
  <si>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贯彻党的教育方针，执行国家保育、教学标准；实行保育和教育相结合的原则，对幼儿实行体、智、德、美诸方面全面发展的教育，促进幼儿身心和谐发展；为幼儿家长工作和学习提供便利，为提高基础教育的质量打好基础。</t>
  </si>
  <si>
    <t>根据三定方案归纳</t>
  </si>
  <si>
    <t>总体绩效目标
（2024-2026年期间）</t>
  </si>
  <si>
    <t>总体围绕常规工作管理、园舍搬迁、旧园重建、集团园品质提升四个主要业务，将办园特色与阵地建设深度融合；全面落实疫情防控决策部署，做好幼儿园特殊聚集人群疫情防控及供应保障工作任务；加强教职工纪律教育，严格执行中央八项规定，定期与敏感岗位人员谈话；强化财务管理、预算管理，对绩效目标实现过程、资金支出进度实施全程监管，各项资金支出严格按照预算执行管理，做到专款专用，合理安排经费开支，控制成本，开源节流，保证各项资金使用的真实、合法、有效。</t>
  </si>
  <si>
    <t>根据部门职责，中长期规划，各级党委，各级政府要求归纳</t>
  </si>
  <si>
    <t>部门年度目标</t>
  </si>
  <si>
    <t>预算年度（2024年）
绩效目标</t>
  </si>
  <si>
    <t>根据3-6岁幼儿生长发育规律以及相关部门对幼儿的发展指标，采用负责制形式对幼儿发育情况加强督促及指导，确保在园幼儿生长发育数据（体重、身高、体质）达标；按照《3-6岁儿童学习与发展指南》精神，以日常教研、优质课率为抓手，以课题研究为载体，开展各项教科研工作，提高教学质量；按照安宁市教育体育局校园安全的各项制度认真履行安全职责，强化安全管理措施，指导日常安全工作，实施安全教育管理活动，建立健全安全工作管理规范和流程，梳理、修订安全管理制度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</si>
  <si>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</si>
  <si>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</si>
  <si>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</si>
  <si>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</si>
  <si>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</si>
  <si>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</si>
  <si>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</si>
  <si>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</si>
  <si>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</si>
  <si>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全市各级各类学校管理和指导</t>
  </si>
  <si>
    <t>确保单位2024年正常的人员经费开支。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</si>
  <si>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</si>
  <si>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</si>
  <si>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</si>
  <si>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</si>
  <si>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</si>
  <si>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年末实有教师人数</t>
  </si>
  <si>
    <t>根据上级资金文件执行</t>
  </si>
  <si>
    <t>反映保障学生和老师的人数</t>
  </si>
  <si>
    <t>根据幼儿、教师实际在园人数</t>
  </si>
  <si>
    <t>年末实有在园幼儿人数</t>
  </si>
  <si>
    <t>质量指标</t>
  </si>
  <si>
    <t>幼儿伙食食品安全达标率</t>
  </si>
  <si>
    <t>反映幼儿伙食水平的达标情况</t>
  </si>
  <si>
    <t>根据资金到位情况</t>
  </si>
  <si>
    <t>幼儿综合发展优良率</t>
  </si>
  <si>
    <t>反映幼儿在幼儿园教学情况</t>
  </si>
  <si>
    <t>根据学校运转情况</t>
  </si>
  <si>
    <t>资助政策宣传率</t>
  </si>
  <si>
    <t>反映幼儿园的招生情况</t>
  </si>
  <si>
    <t>根据学校招生办要求</t>
  </si>
  <si>
    <t>幼儿困难助学金补助标准</t>
  </si>
  <si>
    <t>元/生*学年</t>
  </si>
  <si>
    <t>反映困难幼儿家庭的补助情况</t>
  </si>
  <si>
    <t>根据上级资金文件</t>
  </si>
  <si>
    <t>学前教育公用经费生均标准</t>
  </si>
  <si>
    <t>反映人均生均公用经费的标准</t>
  </si>
  <si>
    <t>促进学前教育事业发展，为提高基础教育的质量打好基础，创建良好的教学环境，营造和谐的教学氛围</t>
  </si>
  <si>
    <t>促进幼儿身心和谐发展；为幼儿家长工作和学习提供便利，创建良好的教学环境，加大对教师队伍的业务水平提升，营造良好的学习氛围</t>
  </si>
  <si>
    <t>反映幼儿园对幼儿的发展影响</t>
  </si>
  <si>
    <t>根据学校办学职责、问卷调查</t>
  </si>
  <si>
    <t>可持续影响
指标</t>
  </si>
  <si>
    <t>提升村幼办园水平，加强村幼教师队伍建设，促进教育事业发展</t>
  </si>
  <si>
    <t>提升农村学前教育办学水平，加强村幼教师队伍建设，促进教育事业发展</t>
  </si>
  <si>
    <t>反映幼儿园办学水平</t>
  </si>
  <si>
    <t>服务对象满意度指标等</t>
  </si>
  <si>
    <t>教师满意度</t>
  </si>
  <si>
    <t>反映教师对幼儿园的满意度</t>
  </si>
  <si>
    <t>反映家长对幼儿园的满意度</t>
  </si>
  <si>
    <t>本年政府性基金预算支出</t>
  </si>
  <si>
    <t>本单位2024年无政府性基金预算支出，故此表为空。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</si>
  <si>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</si>
  <si>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</si>
  <si>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</si>
  <si>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</si>
  <si>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</si>
  <si>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</si>
  <si>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</si>
  <si>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</si>
  <si>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</si>
  <si>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</si>
  <si>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</si>
  <si>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 xml:space="preserve">  其他学校公用经费</t>
  </si>
  <si>
    <t>信息网络及软件更新</t>
  </si>
  <si>
    <t>LED显示屏</t>
  </si>
  <si>
    <t>台</t>
  </si>
  <si>
    <t>办公用品</t>
  </si>
  <si>
    <t>纸及纸板</t>
  </si>
  <si>
    <t>箱</t>
  </si>
  <si>
    <t>75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</si>
  <si>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</si>
  <si>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</si>
  <si>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</si>
  <si>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</si>
  <si>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</si>
  <si>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</si>
  <si>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</si>
  <si>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</si>
  <si>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</si>
  <si>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</si>
  <si>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</si>
  <si>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</si>
  <si>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</si>
  <si>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</si>
  <si>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</si>
  <si>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</si>
  <si>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</si>
  <si>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</si>
  <si>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</si>
  <si>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</si>
  <si>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</si>
  <si>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</si>
  <si>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</si>
  <si>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</si>
  <si>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</si>
  <si>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</si>
  <si>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</si>
  <si>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</si>
  <si>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本单位2024年无上级补助项目支出预算，故此表无数据。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</si>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</sst>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#,##0.00_ ;[Red]\-#,##0.00\ "/>
    <numFmt numFmtId="182" formatCode="0_);[Red]\(0\)"/>
    <numFmt numFmtId="183" formatCode="0.00_);[Red]\(0.00\)"/>
  </numFmts>
  <fonts count="59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" borderId="3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4" applyNumberFormat="0" applyFill="0" applyAlignment="0" applyProtection="0">
      <alignment vertical="center"/>
    </xf>
    <xf numFmtId="0" fontId="47" fillId="0" borderId="35" applyNumberFormat="0" applyFill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5" borderId="37" applyNumberFormat="0" applyAlignment="0" applyProtection="0">
      <alignment vertical="center"/>
    </xf>
    <xf numFmtId="0" fontId="50" fillId="6" borderId="38" applyNumberFormat="0" applyAlignment="0" applyProtection="0">
      <alignment vertical="center"/>
    </xf>
    <xf numFmtId="0" fontId="51" fillId="6" borderId="37" applyNumberFormat="0" applyAlignment="0" applyProtection="0">
      <alignment vertical="center"/>
    </xf>
    <xf numFmtId="0" fontId="52" fillId="7" borderId="39" applyNumberFormat="0" applyAlignment="0" applyProtection="0">
      <alignment vertical="center"/>
    </xf>
    <xf numFmtId="0" fontId="53" fillId="0" borderId="40" applyNumberFormat="0" applyFill="0" applyAlignment="0" applyProtection="0">
      <alignment vertical="center"/>
    </xf>
    <xf numFmtId="0" fontId="54" fillId="0" borderId="41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96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51" applyFont="1" applyFill="1" applyBorder="1" applyAlignment="1">
      <alignment horizontal="center" vertical="center" wrapText="1"/>
    </xf>
    <xf numFmtId="0" fontId="14" fillId="0" borderId="16" xfId="51" applyFont="1" applyFill="1" applyBorder="1" applyAlignment="1">
      <alignment horizontal="center" vertical="center" wrapText="1"/>
    </xf>
    <xf numFmtId="0" fontId="14" fillId="0" borderId="17" xfId="51" applyFont="1" applyFill="1" applyBorder="1" applyAlignment="1">
      <alignment horizontal="center" vertical="center" wrapText="1"/>
    </xf>
    <xf numFmtId="0" fontId="14" fillId="0" borderId="18" xfId="51" applyFont="1" applyFill="1" applyBorder="1" applyAlignment="1">
      <alignment horizontal="center" vertical="center" wrapText="1"/>
    </xf>
    <xf numFmtId="0" fontId="14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vertical="center" wrapText="1"/>
    </xf>
    <xf numFmtId="0" fontId="14" fillId="0" borderId="12" xfId="51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80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80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80" fontId="19" fillId="0" borderId="12" xfId="53" applyNumberFormat="1" applyFont="1" applyFill="1" applyBorder="1" applyAlignment="1" applyProtection="1">
      <alignment vertical="center"/>
      <protection locked="0"/>
    </xf>
    <xf numFmtId="180" fontId="9" fillId="0" borderId="12" xfId="53" applyNumberFormat="1" applyFont="1" applyFill="1" applyBorder="1" applyAlignment="1" applyProtection="1"/>
    <xf numFmtId="49" fontId="9" fillId="0" borderId="0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80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3" fillId="0" borderId="15" xfId="53" applyFont="1" applyFill="1" applyBorder="1" applyAlignment="1" applyProtection="1">
      <alignment vertical="center" wrapText="1"/>
    </xf>
    <xf numFmtId="4" fontId="3" fillId="0" borderId="15" xfId="53" applyNumberFormat="1" applyFont="1" applyFill="1" applyBorder="1" applyAlignment="1" applyProtection="1">
      <alignment vertical="center"/>
    </xf>
    <xf numFmtId="4" fontId="3" fillId="0" borderId="15" xfId="53" applyNumberFormat="1" applyFont="1" applyFill="1" applyBorder="1" applyAlignment="1" applyProtection="1">
      <alignment vertical="center"/>
      <protection locked="0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15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180" fontId="19" fillId="0" borderId="15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0" fontId="3" fillId="0" borderId="1" xfId="53" applyFont="1" applyFill="1" applyBorder="1" applyAlignment="1" applyProtection="1">
      <alignment horizontal="center" vertical="center"/>
    </xf>
    <xf numFmtId="49" fontId="3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3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7" fillId="0" borderId="2" xfId="53" applyFont="1" applyFill="1" applyBorder="1" applyAlignment="1" applyProtection="1">
      <alignment horizontal="left" vertical="center"/>
    </xf>
    <xf numFmtId="0" fontId="27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180" fontId="19" fillId="0" borderId="11" xfId="53" applyNumberFormat="1" applyFont="1" applyFill="1" applyBorder="1" applyAlignment="1" applyProtection="1">
      <alignment horizontal="right" vertical="center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0" fontId="27" fillId="0" borderId="19" xfId="53" applyFont="1" applyFill="1" applyBorder="1" applyAlignment="1" applyProtection="1">
      <alignment horizontal="left" vertical="center"/>
    </xf>
    <xf numFmtId="0" fontId="27" fillId="0" borderId="24" xfId="53" applyFont="1" applyFill="1" applyBorder="1" applyAlignment="1" applyProtection="1">
      <alignment horizontal="left" vertical="center"/>
    </xf>
    <xf numFmtId="0" fontId="27" fillId="0" borderId="2" xfId="53" applyFont="1" applyFill="1" applyBorder="1" applyAlignment="1" applyProtection="1">
      <alignment horizontal="center" vertical="center"/>
    </xf>
    <xf numFmtId="0" fontId="27" fillId="0" borderId="3" xfId="53" applyFont="1" applyFill="1" applyBorder="1" applyAlignment="1" applyProtection="1">
      <alignment horizontal="center" vertical="center"/>
    </xf>
    <xf numFmtId="0" fontId="27" fillId="0" borderId="4" xfId="53" applyFont="1" applyFill="1" applyBorder="1" applyAlignment="1" applyProtection="1">
      <alignment horizontal="center" vertical="center"/>
    </xf>
    <xf numFmtId="49" fontId="28" fillId="0" borderId="19" xfId="53" applyNumberFormat="1" applyFont="1" applyFill="1" applyBorder="1" applyAlignment="1" applyProtection="1">
      <alignment horizontal="center" vertical="center" wrapText="1"/>
    </xf>
    <xf numFmtId="49" fontId="28" fillId="0" borderId="11" xfId="53" applyNumberFormat="1" applyFont="1" applyFill="1" applyBorder="1" applyAlignment="1" applyProtection="1">
      <alignment horizontal="center" vertical="center"/>
      <protection locked="0"/>
    </xf>
    <xf numFmtId="49" fontId="2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8" fillId="0" borderId="13" xfId="53" applyFont="1" applyFill="1" applyBorder="1" applyAlignment="1" applyProtection="1">
      <alignment horizontal="center" vertical="center"/>
    </xf>
    <xf numFmtId="0" fontId="19" fillId="0" borderId="1" xfId="53" applyFont="1" applyFill="1" applyBorder="1" applyAlignment="1" applyProtection="1">
      <alignment horizontal="center" vertical="center" wrapText="1"/>
      <protection locked="0"/>
    </xf>
    <xf numFmtId="0" fontId="15" fillId="0" borderId="26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left" vertical="center" wrapText="1"/>
    </xf>
    <xf numFmtId="182" fontId="15" fillId="0" borderId="27" xfId="0" applyNumberFormat="1" applyFont="1" applyFill="1" applyBorder="1" applyAlignment="1">
      <alignment horizontal="left" vertical="center" wrapText="1"/>
    </xf>
    <xf numFmtId="0" fontId="15" fillId="0" borderId="27" xfId="0" applyFont="1" applyFill="1" applyBorder="1" applyAlignment="1">
      <alignment horizontal="left" vertical="center"/>
    </xf>
    <xf numFmtId="0" fontId="19" fillId="0" borderId="13" xfId="53" applyFont="1" applyFill="1" applyBorder="1" applyAlignment="1" applyProtection="1">
      <alignment horizontal="center" vertical="center" wrapText="1"/>
    </xf>
    <xf numFmtId="0" fontId="19" fillId="0" borderId="5" xfId="53" applyFont="1" applyFill="1" applyBorder="1" applyAlignment="1" applyProtection="1">
      <alignment horizontal="center" vertical="center" wrapText="1"/>
      <protection locked="0"/>
    </xf>
    <xf numFmtId="0" fontId="15" fillId="0" borderId="28" xfId="0" applyFont="1" applyFill="1" applyBorder="1" applyAlignment="1">
      <alignment horizontal="center" vertical="center"/>
    </xf>
    <xf numFmtId="183" fontId="15" fillId="0" borderId="27" xfId="0" applyNumberFormat="1" applyFont="1" applyFill="1" applyBorder="1" applyAlignment="1">
      <alignment horizontal="left" vertical="center" wrapText="1"/>
    </xf>
    <xf numFmtId="0" fontId="15" fillId="0" borderId="29" xfId="0" applyFont="1" applyFill="1" applyBorder="1" applyAlignment="1">
      <alignment horizontal="center" vertical="center"/>
    </xf>
    <xf numFmtId="0" fontId="19" fillId="0" borderId="30" xfId="53" applyFont="1" applyFill="1" applyBorder="1" applyAlignment="1" applyProtection="1">
      <alignment horizontal="center" vertical="center" wrapText="1"/>
      <protection locked="0"/>
    </xf>
    <xf numFmtId="0" fontId="15" fillId="0" borderId="12" xfId="0" applyFont="1" applyFill="1" applyBorder="1" applyAlignment="1">
      <alignment horizontal="center" vertical="center"/>
    </xf>
    <xf numFmtId="0" fontId="19" fillId="0" borderId="13" xfId="53" applyFont="1" applyFill="1" applyBorder="1" applyAlignment="1" applyProtection="1">
      <alignment horizontal="center" vertical="center" wrapText="1"/>
      <protection locked="0"/>
    </xf>
    <xf numFmtId="0" fontId="15" fillId="0" borderId="31" xfId="0" applyFont="1" applyFill="1" applyBorder="1" applyAlignment="1">
      <alignment horizontal="center" vertical="center" shrinkToFi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left" vertical="center" wrapText="1"/>
    </xf>
    <xf numFmtId="4" fontId="15" fillId="0" borderId="12" xfId="0" applyNumberFormat="1" applyFont="1" applyFill="1" applyBorder="1" applyAlignment="1">
      <alignment vertical="center" wrapText="1"/>
    </xf>
    <xf numFmtId="0" fontId="15" fillId="0" borderId="28" xfId="0" applyFont="1" applyFill="1" applyBorder="1" applyAlignment="1">
      <alignment horizontal="center" vertical="center" shrinkToFi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shrinkToFit="1"/>
    </xf>
    <xf numFmtId="183" fontId="15" fillId="0" borderId="27" xfId="0" applyNumberFormat="1" applyFont="1" applyFill="1" applyBorder="1" applyAlignment="1">
      <alignment horizontal="left" vertical="center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3" fillId="0" borderId="3" xfId="53" applyFont="1" applyFill="1" applyBorder="1" applyAlignment="1" applyProtection="1">
      <alignment vertical="center"/>
    </xf>
    <xf numFmtId="0" fontId="3" fillId="0" borderId="4" xfId="53" applyFont="1" applyFill="1" applyBorder="1" applyAlignment="1" applyProtection="1">
      <alignment vertical="center"/>
    </xf>
    <xf numFmtId="49" fontId="3" fillId="0" borderId="2" xfId="53" applyNumberFormat="1" applyFont="1" applyFill="1" applyBorder="1" applyAlignment="1" applyProtection="1">
      <alignment vertical="center" wrapText="1"/>
    </xf>
    <xf numFmtId="0" fontId="3" fillId="0" borderId="4" xfId="53" applyFont="1" applyFill="1" applyBorder="1" applyAlignment="1" applyProtection="1"/>
    <xf numFmtId="0" fontId="3" fillId="0" borderId="2" xfId="53" applyFont="1" applyFill="1" applyBorder="1" applyAlignment="1" applyProtection="1">
      <alignment vertical="center" wrapText="1"/>
    </xf>
    <xf numFmtId="0" fontId="27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7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8" fillId="0" borderId="19" xfId="53" applyNumberFormat="1" applyFont="1" applyFill="1" applyBorder="1" applyAlignment="1" applyProtection="1">
      <alignment horizontal="center" vertical="center"/>
    </xf>
    <xf numFmtId="0" fontId="28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8" fillId="0" borderId="15" xfId="53" applyFont="1" applyFill="1" applyBorder="1" applyAlignment="1" applyProtection="1">
      <alignment horizontal="center" vertical="center"/>
    </xf>
    <xf numFmtId="0" fontId="19" fillId="0" borderId="15" xfId="53" applyFont="1" applyFill="1" applyBorder="1" applyAlignment="1" applyProtection="1">
      <alignment wrapText="1"/>
    </xf>
    <xf numFmtId="0" fontId="19" fillId="0" borderId="13" xfId="53" applyFont="1" applyFill="1" applyBorder="1" applyAlignment="1" applyProtection="1">
      <alignment vertical="center" wrapText="1"/>
    </xf>
    <xf numFmtId="0" fontId="19" fillId="0" borderId="15" xfId="53" applyFont="1" applyFill="1" applyBorder="1" applyAlignment="1" applyProtection="1">
      <alignment vertical="center" wrapText="1"/>
    </xf>
    <xf numFmtId="0" fontId="18" fillId="0" borderId="12" xfId="53" applyFont="1" applyFill="1" applyBorder="1" applyAlignment="1" applyProtection="1">
      <alignment horizontal="center" vertical="center"/>
      <protection locked="0"/>
    </xf>
    <xf numFmtId="0" fontId="3" fillId="0" borderId="12" xfId="53" applyFont="1" applyFill="1" applyBorder="1" applyAlignment="1" applyProtection="1">
      <alignment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/>
      <protection locked="0"/>
    </xf>
    <xf numFmtId="0" fontId="1" fillId="0" borderId="12" xfId="53" applyFont="1" applyFill="1" applyBorder="1" applyAlignment="1" applyProtection="1">
      <alignment vertical="center"/>
    </xf>
    <xf numFmtId="0" fontId="1" fillId="0" borderId="12" xfId="53" applyFont="1" applyFill="1" applyBorder="1" applyAlignment="1" applyProtection="1">
      <alignment horizontal="center" vertical="center"/>
    </xf>
    <xf numFmtId="0" fontId="1" fillId="0" borderId="12" xfId="53" applyFont="1" applyFill="1" applyBorder="1" applyAlignment="1" applyProtection="1">
      <alignment horizontal="center" vertical="center" wrapText="1"/>
    </xf>
    <xf numFmtId="0" fontId="19" fillId="0" borderId="12" xfId="53" applyFont="1" applyFill="1" applyBorder="1" applyAlignment="1" applyProtection="1">
      <alignment horizontal="left" vertical="center" wrapText="1"/>
      <protection locked="0"/>
    </xf>
    <xf numFmtId="0" fontId="9" fillId="0" borderId="12" xfId="53" applyFont="1" applyFill="1" applyBorder="1" applyAlignment="1" applyProtection="1">
      <alignment vertical="center"/>
    </xf>
    <xf numFmtId="0" fontId="9" fillId="0" borderId="12" xfId="53" applyFont="1" applyFill="1" applyBorder="1" applyAlignment="1" applyProtection="1">
      <alignment horizontal="left" vertical="center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2" xfId="53" applyFont="1" applyFill="1" applyBorder="1" applyAlignment="1" applyProtection="1">
      <alignment vertical="center" wrapText="1"/>
    </xf>
    <xf numFmtId="0" fontId="3" fillId="0" borderId="12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horizontal="left" vertical="center" wrapText="1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2" fillId="0" borderId="10" xfId="53" applyFont="1" applyFill="1" applyBorder="1" applyAlignment="1" applyProtection="1">
      <alignment horizontal="center" vertical="center"/>
    </xf>
    <xf numFmtId="180" fontId="15" fillId="0" borderId="8" xfId="53" applyNumberFormat="1" applyFont="1" applyFill="1" applyBorder="1" applyAlignment="1" applyProtection="1">
      <alignment horizontal="right" vertical="center" wrapText="1"/>
    </xf>
    <xf numFmtId="180" fontId="15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6" xfId="53" applyFont="1" applyFill="1" applyBorder="1" applyAlignment="1" applyProtection="1">
      <alignment horizontal="center" vertical="center"/>
    </xf>
    <xf numFmtId="0" fontId="9" fillId="0" borderId="17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180" fontId="19" fillId="0" borderId="12" xfId="53" applyNumberFormat="1" applyFont="1" applyFill="1" applyBorder="1" applyAlignment="1" applyProtection="1">
      <alignment horizontal="right" vertical="center" wrapText="1"/>
    </xf>
    <xf numFmtId="180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0" fontId="29" fillId="0" borderId="0" xfId="53" applyFont="1" applyFill="1" applyBorder="1" applyAlignment="1" applyProtection="1">
      <alignment horizontal="center"/>
    </xf>
    <xf numFmtId="0" fontId="29" fillId="0" borderId="0" xfId="53" applyFont="1" applyFill="1" applyBorder="1" applyAlignment="1" applyProtection="1">
      <alignment horizontal="center" wrapText="1"/>
    </xf>
    <xf numFmtId="0" fontId="29" fillId="0" borderId="0" xfId="53" applyFont="1" applyFill="1" applyBorder="1" applyAlignment="1" applyProtection="1">
      <alignment wrapText="1"/>
    </xf>
    <xf numFmtId="0" fontId="29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0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29" fillId="0" borderId="11" xfId="53" applyFont="1" applyFill="1" applyBorder="1" applyAlignment="1" applyProtection="1">
      <alignment horizontal="center" vertical="center" wrapText="1"/>
    </xf>
    <xf numFmtId="0" fontId="29" fillId="0" borderId="2" xfId="53" applyFont="1" applyFill="1" applyBorder="1" applyAlignment="1" applyProtection="1">
      <alignment horizontal="center" vertical="center" wrapText="1"/>
    </xf>
    <xf numFmtId="180" fontId="15" fillId="0" borderId="2" xfId="53" applyNumberFormat="1" applyFont="1" applyFill="1" applyBorder="1" applyAlignment="1" applyProtection="1">
      <alignment horizontal="right" vertical="center"/>
    </xf>
    <xf numFmtId="0" fontId="29" fillId="0" borderId="0" xfId="53" applyFont="1" applyFill="1" applyBorder="1" applyAlignment="1" applyProtection="1">
      <alignment horizontal="left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49" fontId="31" fillId="0" borderId="0" xfId="53" applyNumberFormat="1" applyFont="1" applyFill="1" applyBorder="1" applyAlignment="1" applyProtection="1"/>
    <xf numFmtId="0" fontId="31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80" fontId="19" fillId="0" borderId="11" xfId="53" applyNumberFormat="1" applyFont="1" applyFill="1" applyBorder="1" applyAlignment="1" applyProtection="1">
      <alignment horizontal="right" vertical="center"/>
      <protection locked="0"/>
    </xf>
    <xf numFmtId="180" fontId="34" fillId="0" borderId="11" xfId="53" applyNumberFormat="1" applyFont="1" applyFill="1" applyBorder="1" applyAlignment="1" applyProtection="1">
      <alignment horizontal="right"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180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4" fillId="0" borderId="11" xfId="53" applyFont="1" applyFill="1" applyBorder="1" applyAlignment="1" applyProtection="1">
      <alignment horizontal="center" vertical="center"/>
    </xf>
    <xf numFmtId="0" fontId="34" fillId="0" borderId="11" xfId="53" applyFont="1" applyFill="1" applyBorder="1" applyAlignment="1" applyProtection="1">
      <alignment horizontal="right" vertical="center"/>
    </xf>
    <xf numFmtId="0" fontId="34" fillId="0" borderId="11" xfId="53" applyFont="1" applyFill="1" applyBorder="1" applyAlignment="1" applyProtection="1">
      <alignment horizontal="center" vertical="center"/>
      <protection locked="0"/>
    </xf>
    <xf numFmtId="4" fontId="35" fillId="0" borderId="11" xfId="53" applyNumberFormat="1" applyFont="1" applyFill="1" applyBorder="1" applyAlignment="1" applyProtection="1">
      <alignment horizontal="right" vertical="center"/>
    </xf>
    <xf numFmtId="4" fontId="35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180" fontId="19" fillId="0" borderId="16" xfId="53" applyNumberFormat="1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 wrapText="1"/>
    </xf>
    <xf numFmtId="180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6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3" fillId="0" borderId="13" xfId="53" applyNumberFormat="1" applyFont="1" applyFill="1" applyBorder="1" applyAlignment="1" applyProtection="1">
      <alignment horizontal="right" vertical="center"/>
      <protection locked="0"/>
    </xf>
    <xf numFmtId="180" fontId="9" fillId="0" borderId="11" xfId="53" applyNumberFormat="1" applyFont="1" applyFill="1" applyBorder="1" applyAlignment="1" applyProtection="1"/>
    <xf numFmtId="0" fontId="9" fillId="0" borderId="11" xfId="53" applyFont="1" applyFill="1" applyBorder="1" applyAlignment="1" applyProtection="1"/>
    <xf numFmtId="0" fontId="9" fillId="0" borderId="8" xfId="53" applyFont="1" applyFill="1" applyBorder="1" applyAlignment="1" applyProtection="1"/>
    <xf numFmtId="180" fontId="9" fillId="0" borderId="13" xfId="53" applyNumberFormat="1" applyFont="1" applyFill="1" applyBorder="1" applyAlignment="1" applyProtection="1"/>
    <xf numFmtId="0" fontId="34" fillId="0" borderId="8" xfId="53" applyFont="1" applyFill="1" applyBorder="1" applyAlignment="1" applyProtection="1">
      <alignment horizontal="center" vertical="center"/>
    </xf>
    <xf numFmtId="180" fontId="34" fillId="0" borderId="13" xfId="53" applyNumberFormat="1" applyFont="1" applyFill="1" applyBorder="1" applyAlignment="1" applyProtection="1">
      <alignment horizontal="right" vertical="center"/>
    </xf>
    <xf numFmtId="4" fontId="3" fillId="0" borderId="13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4" fillId="0" borderId="8" xfId="53" applyFont="1" applyFill="1" applyBorder="1" applyAlignment="1" applyProtection="1">
      <alignment horizontal="center" vertical="center"/>
      <protection locked="0"/>
    </xf>
    <xf numFmtId="180" fontId="34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40" fillId="0" borderId="12" xfId="0" applyFont="1" applyBorder="1" applyAlignment="1">
      <alignment horizontal="justify"/>
    </xf>
    <xf numFmtId="0" fontId="40" fillId="0" borderId="12" xfId="0" applyFont="1" applyBorder="1" applyAlignment="1">
      <alignment horizontal="left"/>
    </xf>
    <xf numFmtId="0" fontId="40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23" sqref="C23"/>
    </sheetView>
  </sheetViews>
  <sheetFormatPr defaultColWidth="9.14285714285714" defaultRowHeight="20" customHeight="1" outlineLevelCol="3"/>
  <cols>
    <col min="1" max="1" width="13.5714285714286" style="80" customWidth="1"/>
    <col min="2" max="2" width="9.14285714285714" style="388"/>
    <col min="3" max="3" width="88.7142857142857" style="80" customWidth="1"/>
    <col min="4" max="16384" width="9.14285714285714" style="80"/>
  </cols>
  <sheetData>
    <row r="1" s="387" customFormat="1" ht="48" customHeight="1" spans="2:3">
      <c r="B1" s="389"/>
      <c r="C1" s="389"/>
    </row>
    <row r="2" s="80" customFormat="1" ht="27" customHeight="1" spans="2:3">
      <c r="B2" s="390" t="s">
        <v>0</v>
      </c>
      <c r="C2" s="390" t="s">
        <v>1</v>
      </c>
    </row>
    <row r="3" s="80" customFormat="1" customHeight="1" spans="2:3">
      <c r="B3" s="391">
        <v>1</v>
      </c>
      <c r="C3" s="392" t="s">
        <v>2</v>
      </c>
    </row>
    <row r="4" s="80" customFormat="1" customHeight="1" spans="2:3">
      <c r="B4" s="391">
        <v>2</v>
      </c>
      <c r="C4" s="392" t="s">
        <v>3</v>
      </c>
    </row>
    <row r="5" s="80" customFormat="1" customHeight="1" spans="2:3">
      <c r="B5" s="391">
        <v>3</v>
      </c>
      <c r="C5" s="392" t="s">
        <v>4</v>
      </c>
    </row>
    <row r="6" s="80" customFormat="1" customHeight="1" spans="2:3">
      <c r="B6" s="391">
        <v>4</v>
      </c>
      <c r="C6" s="392" t="s">
        <v>5</v>
      </c>
    </row>
    <row r="7" s="80" customFormat="1" customHeight="1" spans="2:3">
      <c r="B7" s="391">
        <v>5</v>
      </c>
      <c r="C7" s="393" t="s">
        <v>6</v>
      </c>
    </row>
    <row r="8" s="80" customFormat="1" customHeight="1" spans="2:3">
      <c r="B8" s="391">
        <v>6</v>
      </c>
      <c r="C8" s="393" t="s">
        <v>7</v>
      </c>
    </row>
    <row r="9" s="80" customFormat="1" customHeight="1" spans="2:3">
      <c r="B9" s="391">
        <v>7</v>
      </c>
      <c r="C9" s="393" t="s">
        <v>8</v>
      </c>
    </row>
    <row r="10" s="80" customFormat="1" customHeight="1" spans="2:3">
      <c r="B10" s="391">
        <v>8</v>
      </c>
      <c r="C10" s="393" t="s">
        <v>9</v>
      </c>
    </row>
    <row r="11" s="80" customFormat="1" customHeight="1" spans="2:3">
      <c r="B11" s="391">
        <v>9</v>
      </c>
      <c r="C11" s="394" t="s">
        <v>10</v>
      </c>
    </row>
    <row r="12" s="80" customFormat="1" customHeight="1" spans="2:3">
      <c r="B12" s="391">
        <v>10</v>
      </c>
      <c r="C12" s="394" t="s">
        <v>11</v>
      </c>
    </row>
    <row r="13" s="80" customFormat="1" customHeight="1" spans="2:3">
      <c r="B13" s="391">
        <v>11</v>
      </c>
      <c r="C13" s="392" t="s">
        <v>12</v>
      </c>
    </row>
    <row r="14" s="80" customFormat="1" customHeight="1" spans="2:3">
      <c r="B14" s="391">
        <v>12</v>
      </c>
      <c r="C14" s="392" t="s">
        <v>13</v>
      </c>
    </row>
    <row r="15" s="80" customFormat="1" customHeight="1" spans="2:4">
      <c r="B15" s="391">
        <v>13</v>
      </c>
      <c r="C15" s="392" t="s">
        <v>14</v>
      </c>
      <c r="D15" s="395"/>
    </row>
    <row r="16" s="80" customFormat="1" customHeight="1" spans="2:3">
      <c r="B16" s="391">
        <v>14</v>
      </c>
      <c r="C16" s="393" t="s">
        <v>15</v>
      </c>
    </row>
    <row r="17" s="80" customFormat="1" customHeight="1" spans="2:3">
      <c r="B17" s="391">
        <v>15</v>
      </c>
      <c r="C17" s="393" t="s">
        <v>16</v>
      </c>
    </row>
    <row r="18" s="80" customFormat="1" customHeight="1" spans="2:3">
      <c r="B18" s="391">
        <v>16</v>
      </c>
      <c r="C18" s="393" t="s">
        <v>17</v>
      </c>
    </row>
    <row r="19" s="80" customFormat="1" customHeight="1" spans="2:3">
      <c r="B19" s="391">
        <v>17</v>
      </c>
      <c r="C19" s="392" t="s">
        <v>18</v>
      </c>
    </row>
    <row r="20" s="80" customFormat="1" customHeight="1" spans="2:3">
      <c r="B20" s="391">
        <v>18</v>
      </c>
      <c r="C20" s="392" t="s">
        <v>19</v>
      </c>
    </row>
    <row r="21" s="80" customFormat="1" customHeight="1" spans="2:3">
      <c r="B21" s="391">
        <v>19</v>
      </c>
      <c r="C21" s="392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0"/>
  <sheetViews>
    <sheetView tabSelected="1" zoomScaleSheetLayoutView="60" workbookViewId="0">
      <selection activeCell="G36" sqref="G36"/>
    </sheetView>
  </sheetViews>
  <sheetFormatPr defaultColWidth="8.88571428571429" defaultRowHeight="12"/>
  <cols>
    <col min="1" max="1" width="40.4571428571429" style="62" customWidth="1"/>
    <col min="2" max="2" width="29" style="62" customWidth="1"/>
    <col min="3" max="5" width="23.5714285714286" style="62" customWidth="1"/>
    <col min="6" max="6" width="11.2857142857143" style="63" customWidth="1"/>
    <col min="7" max="7" width="25.1333333333333" style="62" customWidth="1"/>
    <col min="8" max="8" width="15.5714285714286" style="63" customWidth="1"/>
    <col min="9" max="9" width="13.4285714285714" style="63" customWidth="1"/>
    <col min="10" max="10" width="18.847619047619" style="62" customWidth="1"/>
    <col min="11" max="11" width="9.13333333333333" style="63" customWidth="1"/>
    <col min="12" max="16384" width="9.13333333333333" style="63"/>
  </cols>
  <sheetData>
    <row r="1" customHeight="1" spans="10:10">
      <c r="J1" s="77"/>
    </row>
    <row r="2" ht="28.5" customHeight="1" spans="1:10">
      <c r="A2" s="64" t="s">
        <v>10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114" t="s">
        <v>329</v>
      </c>
      <c r="B4" s="114" t="s">
        <v>330</v>
      </c>
      <c r="C4" s="114" t="s">
        <v>331</v>
      </c>
      <c r="D4" s="114" t="s">
        <v>332</v>
      </c>
      <c r="E4" s="114" t="s">
        <v>333</v>
      </c>
      <c r="F4" s="260" t="s">
        <v>334</v>
      </c>
      <c r="G4" s="114" t="s">
        <v>335</v>
      </c>
      <c r="H4" s="260" t="s">
        <v>336</v>
      </c>
      <c r="I4" s="260" t="s">
        <v>337</v>
      </c>
      <c r="J4" s="114" t="s">
        <v>338</v>
      </c>
    </row>
    <row r="5" ht="14.25" customHeight="1" spans="1:10">
      <c r="A5" s="114">
        <v>1</v>
      </c>
      <c r="B5" s="114">
        <v>2</v>
      </c>
      <c r="C5" s="114">
        <v>3</v>
      </c>
      <c r="D5" s="114">
        <v>4</v>
      </c>
      <c r="E5" s="114">
        <v>5</v>
      </c>
      <c r="F5" s="114">
        <v>6</v>
      </c>
      <c r="G5" s="114">
        <v>7</v>
      </c>
      <c r="H5" s="114">
        <v>8</v>
      </c>
      <c r="I5" s="114">
        <v>9</v>
      </c>
      <c r="J5" s="114">
        <v>10</v>
      </c>
    </row>
    <row r="6" ht="42" customHeight="1" spans="1:10">
      <c r="A6" s="41" t="s">
        <v>90</v>
      </c>
      <c r="B6" s="261"/>
      <c r="C6" s="261"/>
      <c r="D6" s="261"/>
      <c r="E6" s="262"/>
      <c r="F6" s="263"/>
      <c r="G6" s="262"/>
      <c r="H6" s="263"/>
      <c r="I6" s="263"/>
      <c r="J6" s="272"/>
    </row>
    <row r="7" ht="42.75" customHeight="1" spans="1:10">
      <c r="A7" s="41" t="s">
        <v>339</v>
      </c>
      <c r="B7" s="41" t="s">
        <v>340</v>
      </c>
      <c r="C7" s="41" t="s">
        <v>341</v>
      </c>
      <c r="D7" s="41" t="s">
        <v>342</v>
      </c>
      <c r="E7" s="41" t="s">
        <v>340</v>
      </c>
      <c r="F7" s="41" t="s">
        <v>343</v>
      </c>
      <c r="G7" s="41" t="s">
        <v>344</v>
      </c>
      <c r="H7" s="41" t="s">
        <v>345</v>
      </c>
      <c r="I7" s="41" t="s">
        <v>346</v>
      </c>
      <c r="J7" s="273" t="s">
        <v>347</v>
      </c>
    </row>
    <row r="8" ht="45" spans="1:10">
      <c r="A8" s="264"/>
      <c r="B8" s="264"/>
      <c r="C8" s="41" t="s">
        <v>348</v>
      </c>
      <c r="D8" s="41" t="s">
        <v>349</v>
      </c>
      <c r="E8" s="41" t="s">
        <v>340</v>
      </c>
      <c r="F8" s="41" t="s">
        <v>343</v>
      </c>
      <c r="G8" s="41" t="s">
        <v>350</v>
      </c>
      <c r="H8" s="41" t="s">
        <v>345</v>
      </c>
      <c r="I8" s="41" t="s">
        <v>346</v>
      </c>
      <c r="J8" s="273" t="s">
        <v>351</v>
      </c>
    </row>
    <row r="9" ht="45" spans="1:10">
      <c r="A9" s="264"/>
      <c r="B9" s="264"/>
      <c r="C9" s="41" t="s">
        <v>352</v>
      </c>
      <c r="D9" s="41" t="s">
        <v>353</v>
      </c>
      <c r="E9" s="41" t="s">
        <v>354</v>
      </c>
      <c r="F9" s="41" t="s">
        <v>343</v>
      </c>
      <c r="G9" s="41" t="s">
        <v>350</v>
      </c>
      <c r="H9" s="41" t="s">
        <v>345</v>
      </c>
      <c r="I9" s="41" t="s">
        <v>346</v>
      </c>
      <c r="J9" s="273" t="s">
        <v>351</v>
      </c>
    </row>
    <row r="10" ht="22.5" spans="1:10">
      <c r="A10" s="41" t="s">
        <v>355</v>
      </c>
      <c r="B10" s="41" t="s">
        <v>356</v>
      </c>
      <c r="C10" s="41" t="s">
        <v>341</v>
      </c>
      <c r="D10" s="41" t="s">
        <v>342</v>
      </c>
      <c r="E10" s="41" t="s">
        <v>356</v>
      </c>
      <c r="F10" s="41" t="s">
        <v>343</v>
      </c>
      <c r="G10" s="41" t="s">
        <v>344</v>
      </c>
      <c r="H10" s="41" t="s">
        <v>345</v>
      </c>
      <c r="I10" s="41" t="s">
        <v>346</v>
      </c>
      <c r="J10" s="273" t="s">
        <v>357</v>
      </c>
    </row>
    <row r="11" ht="22.5" spans="1:10">
      <c r="A11" s="264"/>
      <c r="B11" s="264"/>
      <c r="C11" s="41" t="s">
        <v>348</v>
      </c>
      <c r="D11" s="41" t="s">
        <v>349</v>
      </c>
      <c r="E11" s="41" t="s">
        <v>356</v>
      </c>
      <c r="F11" s="41" t="s">
        <v>358</v>
      </c>
      <c r="G11" s="41" t="s">
        <v>350</v>
      </c>
      <c r="H11" s="41" t="s">
        <v>345</v>
      </c>
      <c r="I11" s="41" t="s">
        <v>346</v>
      </c>
      <c r="J11" s="273" t="s">
        <v>357</v>
      </c>
    </row>
    <row r="12" ht="22.5" spans="1:10">
      <c r="A12" s="264"/>
      <c r="B12" s="264"/>
      <c r="C12" s="41" t="s">
        <v>352</v>
      </c>
      <c r="D12" s="41" t="s">
        <v>353</v>
      </c>
      <c r="E12" s="41" t="s">
        <v>354</v>
      </c>
      <c r="F12" s="41" t="s">
        <v>343</v>
      </c>
      <c r="G12" s="41" t="s">
        <v>350</v>
      </c>
      <c r="H12" s="41" t="s">
        <v>345</v>
      </c>
      <c r="I12" s="41" t="s">
        <v>346</v>
      </c>
      <c r="J12" s="273" t="s">
        <v>357</v>
      </c>
    </row>
    <row r="13" ht="22.5" spans="1:10">
      <c r="A13" s="265" t="s">
        <v>308</v>
      </c>
      <c r="B13" s="266" t="s">
        <v>359</v>
      </c>
      <c r="C13" s="267" t="s">
        <v>341</v>
      </c>
      <c r="D13" s="267" t="s">
        <v>360</v>
      </c>
      <c r="E13" s="267" t="s">
        <v>361</v>
      </c>
      <c r="F13" s="267" t="s">
        <v>343</v>
      </c>
      <c r="G13" s="267">
        <v>44</v>
      </c>
      <c r="H13" s="267" t="s">
        <v>362</v>
      </c>
      <c r="I13" s="267" t="s">
        <v>363</v>
      </c>
      <c r="J13" s="119" t="s">
        <v>364</v>
      </c>
    </row>
    <row r="14" ht="33.75" spans="1:10">
      <c r="A14" s="265"/>
      <c r="B14" s="266"/>
      <c r="C14" s="267" t="s">
        <v>348</v>
      </c>
      <c r="D14" s="267" t="s">
        <v>365</v>
      </c>
      <c r="E14" s="267" t="s">
        <v>366</v>
      </c>
      <c r="F14" s="267" t="s">
        <v>343</v>
      </c>
      <c r="G14" s="267" t="s">
        <v>367</v>
      </c>
      <c r="H14" s="267" t="s">
        <v>368</v>
      </c>
      <c r="I14" s="267" t="s">
        <v>346</v>
      </c>
      <c r="J14" s="119" t="s">
        <v>369</v>
      </c>
    </row>
    <row r="15" ht="22.5" spans="1:10">
      <c r="A15" s="264"/>
      <c r="B15" s="266"/>
      <c r="C15" s="267" t="s">
        <v>352</v>
      </c>
      <c r="D15" s="267" t="s">
        <v>353</v>
      </c>
      <c r="E15" s="267" t="s">
        <v>370</v>
      </c>
      <c r="F15" s="267" t="s">
        <v>358</v>
      </c>
      <c r="G15" s="41">
        <v>95</v>
      </c>
      <c r="H15" s="267" t="s">
        <v>345</v>
      </c>
      <c r="I15" s="41" t="s">
        <v>346</v>
      </c>
      <c r="J15" s="119" t="s">
        <v>371</v>
      </c>
    </row>
    <row r="16" ht="22.5" spans="1:10">
      <c r="A16" s="265" t="s">
        <v>312</v>
      </c>
      <c r="B16" s="266" t="s">
        <v>372</v>
      </c>
      <c r="C16" s="267" t="s">
        <v>341</v>
      </c>
      <c r="D16" s="41" t="s">
        <v>342</v>
      </c>
      <c r="E16" s="267" t="s">
        <v>373</v>
      </c>
      <c r="F16" s="267" t="s">
        <v>358</v>
      </c>
      <c r="G16" s="41">
        <v>95</v>
      </c>
      <c r="H16" s="267" t="s">
        <v>345</v>
      </c>
      <c r="I16" s="41" t="s">
        <v>346</v>
      </c>
      <c r="J16" s="119" t="s">
        <v>374</v>
      </c>
    </row>
    <row r="17" ht="22.5" spans="1:10">
      <c r="A17" s="265"/>
      <c r="B17" s="266"/>
      <c r="C17" s="267" t="s">
        <v>348</v>
      </c>
      <c r="D17" s="41" t="s">
        <v>349</v>
      </c>
      <c r="E17" s="267" t="s">
        <v>373</v>
      </c>
      <c r="F17" s="267" t="s">
        <v>358</v>
      </c>
      <c r="G17" s="41">
        <v>95</v>
      </c>
      <c r="H17" s="267" t="s">
        <v>345</v>
      </c>
      <c r="I17" s="41" t="s">
        <v>346</v>
      </c>
      <c r="J17" s="119" t="s">
        <v>374</v>
      </c>
    </row>
    <row r="18" ht="24" spans="1:10">
      <c r="A18" s="265"/>
      <c r="B18" s="266"/>
      <c r="C18" s="268" t="s">
        <v>352</v>
      </c>
      <c r="D18" s="267" t="s">
        <v>353</v>
      </c>
      <c r="E18" s="268" t="s">
        <v>375</v>
      </c>
      <c r="F18" s="267" t="s">
        <v>358</v>
      </c>
      <c r="G18" s="269">
        <v>95</v>
      </c>
      <c r="H18" s="267" t="s">
        <v>345</v>
      </c>
      <c r="I18" s="41" t="s">
        <v>346</v>
      </c>
      <c r="J18" s="271" t="s">
        <v>376</v>
      </c>
    </row>
    <row r="19" spans="1:10">
      <c r="A19" s="265" t="s">
        <v>316</v>
      </c>
      <c r="B19" s="270" t="s">
        <v>377</v>
      </c>
      <c r="C19" s="267" t="s">
        <v>341</v>
      </c>
      <c r="D19" s="267" t="s">
        <v>378</v>
      </c>
      <c r="E19" s="267" t="s">
        <v>379</v>
      </c>
      <c r="F19" s="267" t="s">
        <v>343</v>
      </c>
      <c r="G19" s="269">
        <v>187200</v>
      </c>
      <c r="H19" s="267" t="s">
        <v>380</v>
      </c>
      <c r="I19" s="267" t="s">
        <v>363</v>
      </c>
      <c r="J19" s="119" t="s">
        <v>381</v>
      </c>
    </row>
    <row r="20" ht="45" spans="1:10">
      <c r="A20" s="265"/>
      <c r="B20" s="270"/>
      <c r="C20" s="267" t="s">
        <v>348</v>
      </c>
      <c r="D20" s="267" t="s">
        <v>365</v>
      </c>
      <c r="E20" s="267" t="s">
        <v>382</v>
      </c>
      <c r="F20" s="267" t="s">
        <v>343</v>
      </c>
      <c r="G20" s="267" t="s">
        <v>382</v>
      </c>
      <c r="H20" s="267" t="s">
        <v>368</v>
      </c>
      <c r="I20" s="267" t="s">
        <v>346</v>
      </c>
      <c r="J20" s="119" t="s">
        <v>383</v>
      </c>
    </row>
    <row r="21" ht="22.5" spans="1:10">
      <c r="A21" s="264"/>
      <c r="B21" s="271"/>
      <c r="C21" s="267" t="s">
        <v>352</v>
      </c>
      <c r="D21" s="267" t="s">
        <v>353</v>
      </c>
      <c r="E21" s="267" t="s">
        <v>375</v>
      </c>
      <c r="F21" s="267" t="s">
        <v>358</v>
      </c>
      <c r="G21" s="269">
        <v>95</v>
      </c>
      <c r="H21" s="267" t="s">
        <v>345</v>
      </c>
      <c r="I21" s="267" t="s">
        <v>346</v>
      </c>
      <c r="J21" s="119" t="s">
        <v>384</v>
      </c>
    </row>
    <row r="22" spans="1:10">
      <c r="A22" s="265" t="s">
        <v>319</v>
      </c>
      <c r="B22" s="270" t="s">
        <v>377</v>
      </c>
      <c r="C22" s="267" t="s">
        <v>341</v>
      </c>
      <c r="D22" s="267" t="s">
        <v>378</v>
      </c>
      <c r="E22" s="267" t="s">
        <v>379</v>
      </c>
      <c r="F22" s="267" t="s">
        <v>343</v>
      </c>
      <c r="G22" s="269">
        <v>187200</v>
      </c>
      <c r="H22" s="267" t="s">
        <v>380</v>
      </c>
      <c r="I22" s="267" t="s">
        <v>363</v>
      </c>
      <c r="J22" s="119" t="s">
        <v>381</v>
      </c>
    </row>
    <row r="23" ht="45" spans="1:10">
      <c r="A23" s="265"/>
      <c r="B23" s="270"/>
      <c r="C23" s="267" t="s">
        <v>348</v>
      </c>
      <c r="D23" s="267" t="s">
        <v>365</v>
      </c>
      <c r="E23" s="267" t="s">
        <v>382</v>
      </c>
      <c r="F23" s="267" t="s">
        <v>343</v>
      </c>
      <c r="G23" s="267" t="s">
        <v>382</v>
      </c>
      <c r="H23" s="267" t="s">
        <v>368</v>
      </c>
      <c r="I23" s="267" t="s">
        <v>346</v>
      </c>
      <c r="J23" s="119" t="s">
        <v>383</v>
      </c>
    </row>
    <row r="24" ht="22.5" spans="1:10">
      <c r="A24" s="264"/>
      <c r="B24" s="270"/>
      <c r="C24" s="267" t="s">
        <v>352</v>
      </c>
      <c r="D24" s="267" t="s">
        <v>353</v>
      </c>
      <c r="E24" s="267" t="s">
        <v>375</v>
      </c>
      <c r="F24" s="267" t="s">
        <v>358</v>
      </c>
      <c r="G24" s="269">
        <v>95</v>
      </c>
      <c r="H24" s="267" t="s">
        <v>345</v>
      </c>
      <c r="I24" s="267" t="s">
        <v>346</v>
      </c>
      <c r="J24" s="119" t="s">
        <v>384</v>
      </c>
    </row>
    <row r="25" spans="1:10">
      <c r="A25" s="265" t="s">
        <v>321</v>
      </c>
      <c r="B25" s="270" t="s">
        <v>377</v>
      </c>
      <c r="C25" s="267" t="s">
        <v>341</v>
      </c>
      <c r="D25" s="267" t="s">
        <v>378</v>
      </c>
      <c r="E25" s="267" t="s">
        <v>379</v>
      </c>
      <c r="F25" s="267" t="s">
        <v>343</v>
      </c>
      <c r="G25" s="269">
        <v>187200</v>
      </c>
      <c r="H25" s="267" t="s">
        <v>380</v>
      </c>
      <c r="I25" s="267" t="s">
        <v>363</v>
      </c>
      <c r="J25" s="119" t="s">
        <v>381</v>
      </c>
    </row>
    <row r="26" ht="45" spans="1:10">
      <c r="A26" s="265"/>
      <c r="B26" s="270"/>
      <c r="C26" s="267" t="s">
        <v>348</v>
      </c>
      <c r="D26" s="267" t="s">
        <v>365</v>
      </c>
      <c r="E26" s="267" t="s">
        <v>382</v>
      </c>
      <c r="F26" s="267" t="s">
        <v>343</v>
      </c>
      <c r="G26" s="267" t="s">
        <v>382</v>
      </c>
      <c r="H26" s="267" t="s">
        <v>368</v>
      </c>
      <c r="I26" s="267" t="s">
        <v>346</v>
      </c>
      <c r="J26" s="119" t="s">
        <v>383</v>
      </c>
    </row>
    <row r="27" ht="22.5" spans="1:10">
      <c r="A27" s="264"/>
      <c r="B27" s="270"/>
      <c r="C27" s="267" t="s">
        <v>352</v>
      </c>
      <c r="D27" s="267" t="s">
        <v>353</v>
      </c>
      <c r="E27" s="267" t="s">
        <v>375</v>
      </c>
      <c r="F27" s="267" t="s">
        <v>358</v>
      </c>
      <c r="G27" s="269">
        <v>95</v>
      </c>
      <c r="H27" s="267" t="s">
        <v>345</v>
      </c>
      <c r="I27" s="267" t="s">
        <v>346</v>
      </c>
      <c r="J27" s="119" t="s">
        <v>384</v>
      </c>
    </row>
    <row r="28" spans="1:10">
      <c r="A28" s="265" t="s">
        <v>323</v>
      </c>
      <c r="B28" s="270" t="s">
        <v>377</v>
      </c>
      <c r="C28" s="267" t="s">
        <v>341</v>
      </c>
      <c r="D28" s="267" t="s">
        <v>378</v>
      </c>
      <c r="E28" s="267" t="s">
        <v>379</v>
      </c>
      <c r="F28" s="267" t="s">
        <v>343</v>
      </c>
      <c r="G28" s="269">
        <v>187200</v>
      </c>
      <c r="H28" s="267" t="s">
        <v>380</v>
      </c>
      <c r="I28" s="267" t="s">
        <v>363</v>
      </c>
      <c r="J28" s="119" t="s">
        <v>381</v>
      </c>
    </row>
    <row r="29" ht="45" spans="1:10">
      <c r="A29" s="265"/>
      <c r="B29" s="270"/>
      <c r="C29" s="267" t="s">
        <v>348</v>
      </c>
      <c r="D29" s="267" t="s">
        <v>365</v>
      </c>
      <c r="E29" s="267" t="s">
        <v>382</v>
      </c>
      <c r="F29" s="267" t="s">
        <v>343</v>
      </c>
      <c r="G29" s="267" t="s">
        <v>382</v>
      </c>
      <c r="H29" s="267" t="s">
        <v>368</v>
      </c>
      <c r="I29" s="267" t="s">
        <v>346</v>
      </c>
      <c r="J29" s="119" t="s">
        <v>383</v>
      </c>
    </row>
    <row r="30" ht="22.5" spans="1:10">
      <c r="A30" s="264"/>
      <c r="B30" s="270"/>
      <c r="C30" s="267" t="s">
        <v>352</v>
      </c>
      <c r="D30" s="267" t="s">
        <v>353</v>
      </c>
      <c r="E30" s="267" t="s">
        <v>375</v>
      </c>
      <c r="F30" s="267" t="s">
        <v>358</v>
      </c>
      <c r="G30" s="269">
        <v>95</v>
      </c>
      <c r="H30" s="267" t="s">
        <v>345</v>
      </c>
      <c r="I30" s="267" t="s">
        <v>346</v>
      </c>
      <c r="J30" s="119" t="s">
        <v>384</v>
      </c>
    </row>
  </sheetData>
  <mergeCells count="18">
    <mergeCell ref="A2:J2"/>
    <mergeCell ref="A3:H3"/>
    <mergeCell ref="A7:A9"/>
    <mergeCell ref="A10:A12"/>
    <mergeCell ref="A13:A15"/>
    <mergeCell ref="A16:A18"/>
    <mergeCell ref="A19:A21"/>
    <mergeCell ref="A22:A24"/>
    <mergeCell ref="A25:A27"/>
    <mergeCell ref="A28:A30"/>
    <mergeCell ref="B7:B9"/>
    <mergeCell ref="B10:B12"/>
    <mergeCell ref="B13:B15"/>
    <mergeCell ref="B16:B18"/>
    <mergeCell ref="B19:B21"/>
    <mergeCell ref="B22:B24"/>
    <mergeCell ref="B25:B27"/>
    <mergeCell ref="B28:B30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120" zoomScaleNormal="120" workbookViewId="0">
      <selection activeCell="C7" sqref="C7:K7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28.5714285714286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5" customFormat="1" customHeight="1" spans="1:16384">
      <c r="A1" s="169"/>
      <c r="B1" s="169"/>
      <c r="C1" s="169"/>
      <c r="D1" s="169"/>
      <c r="E1" s="169"/>
      <c r="F1" s="169"/>
      <c r="G1" s="169"/>
      <c r="H1" s="169"/>
      <c r="I1" s="169"/>
      <c r="J1" s="236"/>
      <c r="K1" s="236"/>
      <c r="L1" s="236"/>
      <c r="M1" s="23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69" t="s">
        <v>385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1" t="s">
        <v>21</v>
      </c>
      <c r="B3" s="171"/>
      <c r="C3" s="172"/>
      <c r="D3" s="173"/>
      <c r="E3" s="173"/>
      <c r="F3" s="173"/>
      <c r="G3" s="173"/>
      <c r="H3" s="173"/>
      <c r="I3" s="173"/>
      <c r="J3" s="236"/>
      <c r="K3" s="236"/>
      <c r="L3" s="236"/>
      <c r="M3" s="237" t="s">
        <v>180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4" t="s">
        <v>386</v>
      </c>
      <c r="B4" s="175">
        <v>105062</v>
      </c>
      <c r="C4" s="176"/>
      <c r="D4" s="176"/>
      <c r="E4" s="177"/>
      <c r="F4" s="178" t="s">
        <v>387</v>
      </c>
      <c r="G4" s="177"/>
      <c r="H4" s="179" t="s">
        <v>90</v>
      </c>
      <c r="I4" s="176"/>
      <c r="J4" s="176"/>
      <c r="K4" s="176"/>
      <c r="L4" s="176"/>
      <c r="M4" s="177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388</v>
      </c>
      <c r="M5" s="23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99.75" customHeight="1" spans="1:16384">
      <c r="A6" s="180" t="s">
        <v>389</v>
      </c>
      <c r="B6" s="181" t="s">
        <v>390</v>
      </c>
      <c r="C6" s="182" t="s">
        <v>391</v>
      </c>
      <c r="D6" s="183"/>
      <c r="E6" s="183"/>
      <c r="F6" s="183"/>
      <c r="G6" s="183"/>
      <c r="H6" s="183"/>
      <c r="I6" s="183"/>
      <c r="J6" s="239"/>
      <c r="K6" s="240"/>
      <c r="L6" s="241" t="s">
        <v>392</v>
      </c>
      <c r="M6" s="242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184"/>
      <c r="B7" s="181" t="s">
        <v>393</v>
      </c>
      <c r="C7" s="182" t="s">
        <v>394</v>
      </c>
      <c r="D7" s="183"/>
      <c r="E7" s="183"/>
      <c r="F7" s="183"/>
      <c r="G7" s="183"/>
      <c r="H7" s="183"/>
      <c r="I7" s="183"/>
      <c r="J7" s="239"/>
      <c r="K7" s="240"/>
      <c r="L7" s="241" t="s">
        <v>395</v>
      </c>
      <c r="M7" s="242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81" t="s">
        <v>396</v>
      </c>
      <c r="B8" s="185" t="s">
        <v>397</v>
      </c>
      <c r="C8" s="186" t="s">
        <v>398</v>
      </c>
      <c r="D8" s="187"/>
      <c r="E8" s="187"/>
      <c r="F8" s="187"/>
      <c r="G8" s="187"/>
      <c r="H8" s="187"/>
      <c r="I8" s="187"/>
      <c r="J8" s="239"/>
      <c r="K8" s="240"/>
      <c r="L8" s="243" t="s">
        <v>399</v>
      </c>
      <c r="M8" s="242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8" t="s">
        <v>400</v>
      </c>
      <c r="B9" s="189"/>
      <c r="C9" s="189"/>
      <c r="D9" s="189"/>
      <c r="E9" s="189"/>
      <c r="F9" s="189"/>
      <c r="G9" s="189"/>
      <c r="H9" s="189"/>
      <c r="I9" s="189"/>
      <c r="J9" s="189"/>
      <c r="K9" s="189"/>
      <c r="L9" s="189"/>
      <c r="M9" s="244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90" t="s">
        <v>401</v>
      </c>
      <c r="B10" s="191"/>
      <c r="C10" s="192" t="s">
        <v>402</v>
      </c>
      <c r="D10" s="193"/>
      <c r="E10" s="193"/>
      <c r="F10" s="193"/>
      <c r="G10" s="194"/>
      <c r="H10" s="12" t="s">
        <v>403</v>
      </c>
      <c r="I10" s="13"/>
      <c r="J10" s="14"/>
      <c r="K10" s="13" t="s">
        <v>404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5"/>
      <c r="B11" s="196"/>
      <c r="C11" s="197"/>
      <c r="D11" s="198"/>
      <c r="E11" s="198"/>
      <c r="F11" s="198"/>
      <c r="G11" s="199"/>
      <c r="H11" s="200" t="s">
        <v>405</v>
      </c>
      <c r="I11" s="200" t="s">
        <v>406</v>
      </c>
      <c r="J11" s="200" t="s">
        <v>407</v>
      </c>
      <c r="K11" s="200" t="s">
        <v>405</v>
      </c>
      <c r="L11" s="200" t="s">
        <v>406</v>
      </c>
      <c r="M11" s="245" t="s">
        <v>407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201" t="s">
        <v>75</v>
      </c>
      <c r="B12" s="202"/>
      <c r="C12" s="202"/>
      <c r="D12" s="202"/>
      <c r="E12" s="202"/>
      <c r="F12" s="202"/>
      <c r="G12" s="203"/>
      <c r="H12" s="204">
        <v>37657273</v>
      </c>
      <c r="I12" s="204">
        <v>37657273</v>
      </c>
      <c r="J12" s="246"/>
      <c r="K12" s="247"/>
      <c r="L12" s="248"/>
      <c r="M12" s="249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4.5" customHeight="1" spans="1:16384">
      <c r="A13" s="182" t="s">
        <v>408</v>
      </c>
      <c r="B13" s="205"/>
      <c r="C13" s="182" t="s">
        <v>409</v>
      </c>
      <c r="D13" s="183"/>
      <c r="E13" s="183"/>
      <c r="F13" s="183"/>
      <c r="G13" s="205"/>
      <c r="H13" s="204">
        <v>37657273</v>
      </c>
      <c r="I13" s="204">
        <v>37657273</v>
      </c>
      <c r="J13" s="250"/>
      <c r="K13" s="247"/>
      <c r="L13" s="248"/>
      <c r="M13" s="24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206" t="s">
        <v>410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51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08" t="s">
        <v>411</v>
      </c>
      <c r="B15" s="209"/>
      <c r="C15" s="209"/>
      <c r="D15" s="209"/>
      <c r="E15" s="209"/>
      <c r="F15" s="209"/>
      <c r="G15" s="210"/>
      <c r="H15" s="211" t="s">
        <v>412</v>
      </c>
      <c r="I15" s="252"/>
      <c r="J15" s="253" t="s">
        <v>338</v>
      </c>
      <c r="K15" s="254"/>
      <c r="L15" s="211" t="s">
        <v>413</v>
      </c>
      <c r="M15" s="252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6" customHeight="1" spans="1:16384">
      <c r="A16" s="212" t="s">
        <v>331</v>
      </c>
      <c r="B16" s="212" t="s">
        <v>414</v>
      </c>
      <c r="C16" s="213" t="s">
        <v>333</v>
      </c>
      <c r="D16" s="213" t="s">
        <v>334</v>
      </c>
      <c r="E16" s="213" t="s">
        <v>335</v>
      </c>
      <c r="F16" s="213" t="s">
        <v>336</v>
      </c>
      <c r="G16" s="213" t="s">
        <v>337</v>
      </c>
      <c r="H16" s="214"/>
      <c r="I16" s="255"/>
      <c r="J16" s="214"/>
      <c r="K16" s="256"/>
      <c r="L16" s="214"/>
      <c r="M16" s="255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5" customFormat="1" ht="32.25" customHeight="1" spans="1:16384">
      <c r="A17" s="215" t="s">
        <v>341</v>
      </c>
      <c r="B17" s="216" t="s">
        <v>360</v>
      </c>
      <c r="C17" s="217" t="s">
        <v>415</v>
      </c>
      <c r="D17" s="75" t="s">
        <v>343</v>
      </c>
      <c r="E17" s="218">
        <v>79</v>
      </c>
      <c r="F17" s="219" t="s">
        <v>362</v>
      </c>
      <c r="G17" s="217" t="s">
        <v>363</v>
      </c>
      <c r="H17" s="220" t="s">
        <v>416</v>
      </c>
      <c r="I17" s="257"/>
      <c r="J17" s="258" t="s">
        <v>417</v>
      </c>
      <c r="K17" s="259"/>
      <c r="L17" s="220" t="s">
        <v>418</v>
      </c>
      <c r="M17" s="257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5" customFormat="1" ht="32.25" customHeight="1" spans="1:16384">
      <c r="A18" s="221"/>
      <c r="B18" s="222"/>
      <c r="C18" s="217" t="s">
        <v>419</v>
      </c>
      <c r="D18" s="75" t="s">
        <v>343</v>
      </c>
      <c r="E18" s="218">
        <v>2121</v>
      </c>
      <c r="F18" s="219" t="s">
        <v>362</v>
      </c>
      <c r="G18" s="217" t="s">
        <v>363</v>
      </c>
      <c r="H18" s="220" t="s">
        <v>416</v>
      </c>
      <c r="I18" s="257"/>
      <c r="J18" s="258" t="s">
        <v>417</v>
      </c>
      <c r="K18" s="259"/>
      <c r="L18" s="220" t="s">
        <v>418</v>
      </c>
      <c r="M18" s="257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customHeight="1" spans="1:13">
      <c r="A19" s="221"/>
      <c r="B19" s="216" t="s">
        <v>420</v>
      </c>
      <c r="C19" s="217" t="s">
        <v>421</v>
      </c>
      <c r="D19" s="75" t="s">
        <v>343</v>
      </c>
      <c r="E19" s="223">
        <v>100</v>
      </c>
      <c r="F19" s="219" t="s">
        <v>345</v>
      </c>
      <c r="G19" s="217" t="s">
        <v>363</v>
      </c>
      <c r="H19" s="220" t="s">
        <v>416</v>
      </c>
      <c r="I19" s="257"/>
      <c r="J19" s="258" t="s">
        <v>422</v>
      </c>
      <c r="K19" s="257"/>
      <c r="L19" s="220" t="s">
        <v>423</v>
      </c>
      <c r="M19" s="257"/>
    </row>
    <row r="20" customHeight="1" spans="1:13">
      <c r="A20" s="221"/>
      <c r="B20" s="224"/>
      <c r="C20" s="217" t="s">
        <v>424</v>
      </c>
      <c r="D20" s="75" t="s">
        <v>358</v>
      </c>
      <c r="E20" s="223">
        <v>95</v>
      </c>
      <c r="F20" s="219" t="s">
        <v>345</v>
      </c>
      <c r="G20" s="217" t="s">
        <v>363</v>
      </c>
      <c r="H20" s="220" t="s">
        <v>416</v>
      </c>
      <c r="I20" s="257"/>
      <c r="J20" s="258" t="s">
        <v>425</v>
      </c>
      <c r="K20" s="257"/>
      <c r="L20" s="220" t="s">
        <v>426</v>
      </c>
      <c r="M20" s="257"/>
    </row>
    <row r="21" customHeight="1" spans="1:13">
      <c r="A21" s="221"/>
      <c r="B21" s="224"/>
      <c r="C21" s="217" t="s">
        <v>427</v>
      </c>
      <c r="D21" s="75" t="s">
        <v>343</v>
      </c>
      <c r="E21" s="223">
        <v>100</v>
      </c>
      <c r="F21" s="219" t="s">
        <v>345</v>
      </c>
      <c r="G21" s="217" t="s">
        <v>363</v>
      </c>
      <c r="H21" s="220" t="s">
        <v>416</v>
      </c>
      <c r="I21" s="257"/>
      <c r="J21" s="258" t="s">
        <v>428</v>
      </c>
      <c r="K21" s="257"/>
      <c r="L21" s="220" t="s">
        <v>429</v>
      </c>
      <c r="M21" s="257"/>
    </row>
    <row r="22" customHeight="1" spans="1:13">
      <c r="A22" s="225"/>
      <c r="B22" s="226" t="s">
        <v>378</v>
      </c>
      <c r="C22" s="217" t="s">
        <v>430</v>
      </c>
      <c r="D22" s="75" t="s">
        <v>358</v>
      </c>
      <c r="E22" s="223">
        <v>300</v>
      </c>
      <c r="F22" s="219" t="s">
        <v>431</v>
      </c>
      <c r="G22" s="217" t="s">
        <v>363</v>
      </c>
      <c r="H22" s="220" t="s">
        <v>416</v>
      </c>
      <c r="I22" s="257"/>
      <c r="J22" s="258" t="s">
        <v>432</v>
      </c>
      <c r="K22" s="257"/>
      <c r="L22" s="220" t="s">
        <v>433</v>
      </c>
      <c r="M22" s="257"/>
    </row>
    <row r="23" customHeight="1" spans="1:13">
      <c r="A23" s="227"/>
      <c r="B23" s="226"/>
      <c r="C23" s="217" t="s">
        <v>434</v>
      </c>
      <c r="D23" s="75" t="s">
        <v>358</v>
      </c>
      <c r="E23" s="223">
        <v>860</v>
      </c>
      <c r="F23" s="219" t="s">
        <v>431</v>
      </c>
      <c r="G23" s="217" t="s">
        <v>363</v>
      </c>
      <c r="H23" s="220" t="s">
        <v>416</v>
      </c>
      <c r="I23" s="257"/>
      <c r="J23" s="258" t="s">
        <v>435</v>
      </c>
      <c r="K23" s="257"/>
      <c r="L23" s="220" t="s">
        <v>433</v>
      </c>
      <c r="M23" s="257"/>
    </row>
    <row r="24" ht="63" customHeight="1" spans="1:13">
      <c r="A24" s="228" t="s">
        <v>348</v>
      </c>
      <c r="B24" s="229" t="s">
        <v>365</v>
      </c>
      <c r="C24" s="230" t="s">
        <v>436</v>
      </c>
      <c r="D24" s="75" t="s">
        <v>358</v>
      </c>
      <c r="E24" s="231" t="s">
        <v>437</v>
      </c>
      <c r="F24" s="75" t="s">
        <v>368</v>
      </c>
      <c r="G24" s="217" t="s">
        <v>346</v>
      </c>
      <c r="H24" s="220" t="s">
        <v>416</v>
      </c>
      <c r="I24" s="257"/>
      <c r="J24" s="258" t="s">
        <v>438</v>
      </c>
      <c r="K24" s="257"/>
      <c r="L24" s="220" t="s">
        <v>439</v>
      </c>
      <c r="M24" s="257"/>
    </row>
    <row r="25" ht="79" customHeight="1" spans="1:13">
      <c r="A25" s="232"/>
      <c r="B25" s="233" t="s">
        <v>440</v>
      </c>
      <c r="C25" s="230" t="s">
        <v>441</v>
      </c>
      <c r="D25" s="75" t="s">
        <v>358</v>
      </c>
      <c r="E25" s="231" t="s">
        <v>442</v>
      </c>
      <c r="F25" s="75" t="s">
        <v>368</v>
      </c>
      <c r="G25" s="217" t="s">
        <v>346</v>
      </c>
      <c r="H25" s="220" t="s">
        <v>416</v>
      </c>
      <c r="I25" s="257"/>
      <c r="J25" s="258" t="s">
        <v>443</v>
      </c>
      <c r="K25" s="257"/>
      <c r="L25" s="220" t="s">
        <v>439</v>
      </c>
      <c r="M25" s="257"/>
    </row>
    <row r="26" customHeight="1" spans="1:13">
      <c r="A26" s="234" t="s">
        <v>352</v>
      </c>
      <c r="B26" s="233" t="s">
        <v>444</v>
      </c>
      <c r="C26" s="230" t="s">
        <v>445</v>
      </c>
      <c r="D26" s="75" t="s">
        <v>358</v>
      </c>
      <c r="E26" s="235">
        <v>95</v>
      </c>
      <c r="F26" s="219" t="s">
        <v>345</v>
      </c>
      <c r="G26" s="217" t="s">
        <v>346</v>
      </c>
      <c r="H26" s="220" t="s">
        <v>416</v>
      </c>
      <c r="I26" s="257"/>
      <c r="J26" s="258" t="s">
        <v>446</v>
      </c>
      <c r="K26" s="257"/>
      <c r="L26" s="220" t="s">
        <v>439</v>
      </c>
      <c r="M26" s="257"/>
    </row>
    <row r="27" customHeight="1" spans="1:13">
      <c r="A27" s="232"/>
      <c r="B27" s="233" t="s">
        <v>444</v>
      </c>
      <c r="C27" s="230" t="s">
        <v>375</v>
      </c>
      <c r="D27" s="75" t="s">
        <v>358</v>
      </c>
      <c r="E27" s="235">
        <v>95</v>
      </c>
      <c r="F27" s="219" t="s">
        <v>345</v>
      </c>
      <c r="G27" s="217" t="s">
        <v>346</v>
      </c>
      <c r="H27" s="220" t="s">
        <v>416</v>
      </c>
      <c r="I27" s="257"/>
      <c r="J27" s="258" t="s">
        <v>447</v>
      </c>
      <c r="K27" s="257"/>
      <c r="L27" s="220" t="s">
        <v>439</v>
      </c>
      <c r="M27" s="257"/>
    </row>
  </sheetData>
  <mergeCells count="66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A6:A7"/>
    <mergeCell ref="A17:A23"/>
    <mergeCell ref="A24:A25"/>
    <mergeCell ref="A26:A27"/>
    <mergeCell ref="B17:B18"/>
    <mergeCell ref="B19:B21"/>
    <mergeCell ref="B22:B23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A9" sqref="A9"/>
    </sheetView>
  </sheetViews>
  <sheetFormatPr defaultColWidth="8.88571428571429" defaultRowHeight="14.25" customHeight="1" outlineLevelCol="5"/>
  <cols>
    <col min="1" max="2" width="21.1333333333333" style="122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ht="26.25" customHeight="1" spans="1:6">
      <c r="A2" s="157" t="s">
        <v>12</v>
      </c>
      <c r="B2" s="157"/>
      <c r="C2" s="158"/>
      <c r="D2" s="158"/>
      <c r="E2" s="158"/>
      <c r="F2" s="158"/>
    </row>
    <row r="3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ht="19.5" customHeight="1" spans="1:6">
      <c r="A4" s="87" t="s">
        <v>188</v>
      </c>
      <c r="B4" s="160" t="s">
        <v>92</v>
      </c>
      <c r="C4" s="87" t="s">
        <v>93</v>
      </c>
      <c r="D4" s="88" t="s">
        <v>448</v>
      </c>
      <c r="E4" s="89"/>
      <c r="F4" s="161"/>
    </row>
    <row r="5" ht="18.75" customHeight="1" spans="1:6">
      <c r="A5" s="91"/>
      <c r="B5" s="162"/>
      <c r="C5" s="92"/>
      <c r="D5" s="87" t="s">
        <v>75</v>
      </c>
      <c r="E5" s="88" t="s">
        <v>95</v>
      </c>
      <c r="F5" s="87" t="s">
        <v>96</v>
      </c>
    </row>
    <row r="6" ht="18.75" customHeight="1" spans="1:6">
      <c r="A6" s="163">
        <v>1</v>
      </c>
      <c r="B6" s="163" t="s">
        <v>174</v>
      </c>
      <c r="C6" s="108">
        <v>3</v>
      </c>
      <c r="D6" s="163" t="s">
        <v>176</v>
      </c>
      <c r="E6" s="163" t="s">
        <v>177</v>
      </c>
      <c r="F6" s="108">
        <v>6</v>
      </c>
    </row>
    <row r="7" ht="18.75" customHeight="1" spans="1:6">
      <c r="A7" s="76" t="s">
        <v>91</v>
      </c>
      <c r="B7" s="76" t="s">
        <v>91</v>
      </c>
      <c r="C7" s="76" t="s">
        <v>91</v>
      </c>
      <c r="D7" s="164" t="s">
        <v>91</v>
      </c>
      <c r="E7" s="165" t="s">
        <v>91</v>
      </c>
      <c r="F7" s="165" t="s">
        <v>91</v>
      </c>
    </row>
    <row r="8" ht="18.75" customHeight="1" spans="1:6">
      <c r="A8" s="166" t="s">
        <v>134</v>
      </c>
      <c r="B8" s="167"/>
      <c r="C8" s="168" t="s">
        <v>134</v>
      </c>
      <c r="D8" s="164" t="s">
        <v>91</v>
      </c>
      <c r="E8" s="165" t="s">
        <v>91</v>
      </c>
      <c r="F8" s="165" t="s">
        <v>91</v>
      </c>
    </row>
    <row r="9" customHeight="1" spans="1:1">
      <c r="A9" s="122" t="s">
        <v>449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9" sqref="A9"/>
    </sheetView>
  </sheetViews>
  <sheetFormatPr defaultColWidth="8.88571428571429" defaultRowHeight="14.25" customHeight="1" outlineLevelCol="5"/>
  <cols>
    <col min="1" max="2" width="21.1333333333333" style="122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s="79" customFormat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s="79" customFormat="1" ht="26.25" customHeight="1" spans="1:6">
      <c r="A2" s="157" t="s">
        <v>13</v>
      </c>
      <c r="B2" s="157"/>
      <c r="C2" s="158"/>
      <c r="D2" s="158"/>
      <c r="E2" s="158"/>
      <c r="F2" s="158"/>
    </row>
    <row r="3" s="79" customFormat="1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s="79" customFormat="1" ht="19.5" customHeight="1" spans="1:6">
      <c r="A4" s="87" t="s">
        <v>188</v>
      </c>
      <c r="B4" s="160" t="s">
        <v>92</v>
      </c>
      <c r="C4" s="87" t="s">
        <v>93</v>
      </c>
      <c r="D4" s="88" t="s">
        <v>450</v>
      </c>
      <c r="E4" s="89"/>
      <c r="F4" s="161"/>
    </row>
    <row r="5" s="79" customFormat="1" ht="18.75" customHeight="1" spans="1:6">
      <c r="A5" s="91"/>
      <c r="B5" s="162"/>
      <c r="C5" s="92"/>
      <c r="D5" s="87" t="s">
        <v>75</v>
      </c>
      <c r="E5" s="88" t="s">
        <v>95</v>
      </c>
      <c r="F5" s="87" t="s">
        <v>96</v>
      </c>
    </row>
    <row r="6" s="79" customFormat="1" ht="18.75" customHeight="1" spans="1:6">
      <c r="A6" s="163">
        <v>1</v>
      </c>
      <c r="B6" s="163" t="s">
        <v>174</v>
      </c>
      <c r="C6" s="108">
        <v>3</v>
      </c>
      <c r="D6" s="163" t="s">
        <v>176</v>
      </c>
      <c r="E6" s="163" t="s">
        <v>177</v>
      </c>
      <c r="F6" s="108">
        <v>6</v>
      </c>
    </row>
    <row r="7" s="79" customFormat="1" ht="18.75" customHeight="1" spans="1:6">
      <c r="A7" s="76" t="s">
        <v>91</v>
      </c>
      <c r="B7" s="76" t="s">
        <v>91</v>
      </c>
      <c r="C7" s="76" t="s">
        <v>91</v>
      </c>
      <c r="D7" s="164" t="s">
        <v>91</v>
      </c>
      <c r="E7" s="165" t="s">
        <v>91</v>
      </c>
      <c r="F7" s="165" t="s">
        <v>91</v>
      </c>
    </row>
    <row r="8" s="79" customFormat="1" ht="18.75" customHeight="1" spans="1:6">
      <c r="A8" s="166" t="s">
        <v>134</v>
      </c>
      <c r="B8" s="167"/>
      <c r="C8" s="168"/>
      <c r="D8" s="164" t="s">
        <v>91</v>
      </c>
      <c r="E8" s="165" t="s">
        <v>91</v>
      </c>
      <c r="F8" s="165" t="s">
        <v>91</v>
      </c>
    </row>
    <row r="9" customHeight="1" spans="1:1">
      <c r="A9" s="122" t="s">
        <v>451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H22" sqref="H22"/>
    </sheetView>
  </sheetViews>
  <sheetFormatPr defaultColWidth="8.88571428571429" defaultRowHeight="14.25" customHeight="1"/>
  <cols>
    <col min="1" max="1" width="20.7142857142857" style="79" customWidth="1"/>
    <col min="2" max="2" width="21.7142857142857" style="79" customWidth="1"/>
    <col min="3" max="3" width="35.2857142857143" style="79" customWidth="1"/>
    <col min="4" max="4" width="7.71428571428571" style="79" customWidth="1"/>
    <col min="5" max="6" width="10.2857142857143" style="79" customWidth="1"/>
    <col min="7" max="7" width="12" style="79" customWidth="1"/>
    <col min="8" max="10" width="10" style="79" customWidth="1"/>
    <col min="11" max="11" width="9.13333333333333" style="63" customWidth="1"/>
    <col min="12" max="13" width="9.13333333333333" style="79" customWidth="1"/>
    <col min="14" max="15" width="12.7142857142857" style="79" customWidth="1"/>
    <col min="16" max="16" width="9.13333333333333" style="63" customWidth="1"/>
    <col min="17" max="17" width="10.4285714285714" style="79" customWidth="1"/>
    <col min="18" max="18" width="9.13333333333333" style="63" customWidth="1"/>
    <col min="19" max="16384" width="9.13333333333333" style="63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7"/>
      <c r="Q1" s="152"/>
    </row>
    <row r="2" ht="27.75" customHeight="1" spans="1:17">
      <c r="A2" s="132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6"/>
      <c r="L2" s="65"/>
      <c r="M2" s="65"/>
      <c r="N2" s="65"/>
      <c r="O2" s="65"/>
      <c r="P2" s="66"/>
      <c r="Q2" s="65"/>
    </row>
    <row r="3" ht="18.75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6"/>
      <c r="Q3" s="153" t="s">
        <v>180</v>
      </c>
    </row>
    <row r="4" ht="15.75" customHeight="1" spans="1:17">
      <c r="A4" s="93" t="s">
        <v>452</v>
      </c>
      <c r="B4" s="133" t="s">
        <v>453</v>
      </c>
      <c r="C4" s="133" t="s">
        <v>454</v>
      </c>
      <c r="D4" s="133" t="s">
        <v>455</v>
      </c>
      <c r="E4" s="133" t="s">
        <v>456</v>
      </c>
      <c r="F4" s="133" t="s">
        <v>457</v>
      </c>
      <c r="G4" s="71" t="s">
        <v>195</v>
      </c>
      <c r="H4" s="134"/>
      <c r="I4" s="134"/>
      <c r="J4" s="71"/>
      <c r="K4" s="147"/>
      <c r="L4" s="71"/>
      <c r="M4" s="71"/>
      <c r="N4" s="71"/>
      <c r="O4" s="71"/>
      <c r="P4" s="147"/>
      <c r="Q4" s="72"/>
    </row>
    <row r="5" ht="17.25" customHeight="1" spans="1:17">
      <c r="A5" s="135"/>
      <c r="B5" s="136"/>
      <c r="C5" s="136"/>
      <c r="D5" s="136"/>
      <c r="E5" s="136"/>
      <c r="F5" s="136"/>
      <c r="G5" s="137" t="s">
        <v>75</v>
      </c>
      <c r="H5" s="114" t="s">
        <v>78</v>
      </c>
      <c r="I5" s="114" t="s">
        <v>458</v>
      </c>
      <c r="J5" s="136" t="s">
        <v>459</v>
      </c>
      <c r="K5" s="148" t="s">
        <v>460</v>
      </c>
      <c r="L5" s="139" t="s">
        <v>82</v>
      </c>
      <c r="M5" s="139"/>
      <c r="N5" s="139"/>
      <c r="O5" s="139"/>
      <c r="P5" s="149"/>
      <c r="Q5" s="138"/>
    </row>
    <row r="6" ht="54" customHeight="1" spans="1:17">
      <c r="A6" s="107"/>
      <c r="B6" s="138"/>
      <c r="C6" s="138"/>
      <c r="D6" s="138"/>
      <c r="E6" s="138"/>
      <c r="F6" s="138"/>
      <c r="G6" s="139"/>
      <c r="H6" s="114"/>
      <c r="I6" s="114"/>
      <c r="J6" s="138"/>
      <c r="K6" s="150"/>
      <c r="L6" s="138" t="s">
        <v>77</v>
      </c>
      <c r="M6" s="138" t="s">
        <v>84</v>
      </c>
      <c r="N6" s="138" t="s">
        <v>304</v>
      </c>
      <c r="O6" s="138" t="s">
        <v>86</v>
      </c>
      <c r="P6" s="150" t="s">
        <v>87</v>
      </c>
      <c r="Q6" s="138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25" t="s">
        <v>461</v>
      </c>
      <c r="B8" s="140" t="s">
        <v>462</v>
      </c>
      <c r="C8" s="140" t="s">
        <v>463</v>
      </c>
      <c r="D8" s="140" t="s">
        <v>464</v>
      </c>
      <c r="E8" s="140" t="s">
        <v>173</v>
      </c>
      <c r="F8" s="141">
        <v>45000</v>
      </c>
      <c r="G8" s="141">
        <v>45000</v>
      </c>
      <c r="H8" s="142">
        <v>45000</v>
      </c>
      <c r="I8" s="141"/>
      <c r="J8" s="141"/>
      <c r="K8" s="142"/>
      <c r="L8" s="141"/>
      <c r="M8" s="141"/>
      <c r="N8" s="141"/>
      <c r="O8" s="141"/>
      <c r="P8" s="142"/>
      <c r="Q8" s="141"/>
    </row>
    <row r="9" ht="21" customHeight="1" spans="1:17">
      <c r="A9" s="25" t="s">
        <v>461</v>
      </c>
      <c r="B9" s="140" t="s">
        <v>465</v>
      </c>
      <c r="C9" s="140" t="s">
        <v>466</v>
      </c>
      <c r="D9" s="140" t="s">
        <v>467</v>
      </c>
      <c r="E9" s="140" t="s">
        <v>468</v>
      </c>
      <c r="F9" s="141">
        <v>10125</v>
      </c>
      <c r="G9" s="141">
        <v>10125</v>
      </c>
      <c r="H9" s="142">
        <v>10125</v>
      </c>
      <c r="I9" s="141"/>
      <c r="J9" s="141"/>
      <c r="K9" s="142"/>
      <c r="L9" s="141"/>
      <c r="M9" s="141"/>
      <c r="N9" s="141"/>
      <c r="O9" s="141"/>
      <c r="P9" s="142"/>
      <c r="Q9" s="141"/>
    </row>
    <row r="10" ht="21" customHeight="1" spans="1:17">
      <c r="A10" s="143" t="s">
        <v>134</v>
      </c>
      <c r="B10" s="144"/>
      <c r="C10" s="144"/>
      <c r="D10" s="144"/>
      <c r="E10" s="145"/>
      <c r="F10" s="142">
        <v>55125</v>
      </c>
      <c r="G10" s="142">
        <v>55125</v>
      </c>
      <c r="H10" s="142">
        <v>55125</v>
      </c>
      <c r="I10" s="151" t="s">
        <v>91</v>
      </c>
      <c r="J10" s="151" t="s">
        <v>91</v>
      </c>
      <c r="K10" s="151" t="s">
        <v>91</v>
      </c>
      <c r="L10" s="151" t="s">
        <v>91</v>
      </c>
      <c r="M10" s="151" t="s">
        <v>91</v>
      </c>
      <c r="N10" s="151" t="s">
        <v>91</v>
      </c>
      <c r="O10" s="151"/>
      <c r="P10" s="151" t="s">
        <v>91</v>
      </c>
      <c r="Q10" s="151" t="s">
        <v>91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C34" sqref="C34"/>
    </sheetView>
  </sheetViews>
  <sheetFormatPr defaultColWidth="8.71428571428571" defaultRowHeight="14.25" customHeight="1"/>
  <cols>
    <col min="1" max="6" width="9.13333333333333" style="110" customWidth="1"/>
    <col min="7" max="7" width="12" style="79" customWidth="1"/>
    <col min="8" max="10" width="10" style="79" customWidth="1"/>
    <col min="11" max="11" width="9.13333333333333" style="63" customWidth="1"/>
    <col min="12" max="13" width="9.13333333333333" style="79" customWidth="1"/>
    <col min="14" max="15" width="12.7142857142857" style="79" customWidth="1"/>
    <col min="16" max="16" width="9.13333333333333" style="63" customWidth="1"/>
    <col min="17" max="17" width="10.4285714285714" style="79" customWidth="1"/>
    <col min="18" max="18" width="9.13333333333333" style="63" customWidth="1"/>
    <col min="19" max="246" width="9.13333333333333" style="63"/>
    <col min="247" max="255" width="8.71428571428571" style="63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3"/>
      <c r="L1" s="124"/>
      <c r="M1" s="124"/>
      <c r="N1" s="124"/>
      <c r="O1" s="124"/>
      <c r="P1" s="125"/>
      <c r="Q1" s="130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3"/>
      <c r="L3" s="124"/>
      <c r="M3" s="124"/>
      <c r="N3" s="124"/>
      <c r="O3" s="124"/>
      <c r="P3" s="126"/>
      <c r="Q3" s="131" t="s">
        <v>180</v>
      </c>
    </row>
    <row r="4" ht="15.75" customHeight="1" spans="1:17">
      <c r="A4" s="114" t="s">
        <v>452</v>
      </c>
      <c r="B4" s="114" t="s">
        <v>469</v>
      </c>
      <c r="C4" s="114" t="s">
        <v>470</v>
      </c>
      <c r="D4" s="114" t="s">
        <v>471</v>
      </c>
      <c r="E4" s="114" t="s">
        <v>472</v>
      </c>
      <c r="F4" s="114" t="s">
        <v>473</v>
      </c>
      <c r="G4" s="114" t="s">
        <v>195</v>
      </c>
      <c r="H4" s="114"/>
      <c r="I4" s="114"/>
      <c r="J4" s="114"/>
      <c r="K4" s="127"/>
      <c r="L4" s="114"/>
      <c r="M4" s="114"/>
      <c r="N4" s="114"/>
      <c r="O4" s="114"/>
      <c r="P4" s="127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458</v>
      </c>
      <c r="J5" s="114" t="s">
        <v>459</v>
      </c>
      <c r="K5" s="128" t="s">
        <v>460</v>
      </c>
      <c r="L5" s="114" t="s">
        <v>82</v>
      </c>
      <c r="M5" s="114"/>
      <c r="N5" s="114"/>
      <c r="O5" s="114"/>
      <c r="P5" s="128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7"/>
      <c r="L6" s="114" t="s">
        <v>77</v>
      </c>
      <c r="M6" s="114" t="s">
        <v>84</v>
      </c>
      <c r="N6" s="114" t="s">
        <v>304</v>
      </c>
      <c r="O6" s="114" t="s">
        <v>86</v>
      </c>
      <c r="P6" s="127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91</v>
      </c>
      <c r="H8" s="115" t="s">
        <v>91</v>
      </c>
      <c r="I8" s="115" t="s">
        <v>91</v>
      </c>
      <c r="J8" s="115" t="s">
        <v>91</v>
      </c>
      <c r="K8" s="115" t="s">
        <v>91</v>
      </c>
      <c r="L8" s="115" t="s">
        <v>91</v>
      </c>
      <c r="M8" s="115" t="s">
        <v>91</v>
      </c>
      <c r="N8" s="115" t="s">
        <v>91</v>
      </c>
      <c r="O8" s="115"/>
      <c r="P8" s="115" t="s">
        <v>91</v>
      </c>
      <c r="Q8" s="115" t="s">
        <v>91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91</v>
      </c>
      <c r="H9" s="118" t="s">
        <v>91</v>
      </c>
      <c r="I9" s="118" t="s">
        <v>91</v>
      </c>
      <c r="J9" s="118" t="s">
        <v>91</v>
      </c>
      <c r="K9" s="115" t="s">
        <v>91</v>
      </c>
      <c r="L9" s="118" t="s">
        <v>91</v>
      </c>
      <c r="M9" s="118" t="s">
        <v>91</v>
      </c>
      <c r="N9" s="118" t="s">
        <v>91</v>
      </c>
      <c r="O9" s="118"/>
      <c r="P9" s="115" t="s">
        <v>91</v>
      </c>
      <c r="Q9" s="118" t="s">
        <v>91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91</v>
      </c>
      <c r="H10" s="120" t="s">
        <v>91</v>
      </c>
      <c r="I10" s="120" t="s">
        <v>91</v>
      </c>
      <c r="J10" s="120" t="s">
        <v>91</v>
      </c>
      <c r="K10" s="120" t="s">
        <v>91</v>
      </c>
      <c r="L10" s="120" t="s">
        <v>91</v>
      </c>
      <c r="M10" s="120" t="s">
        <v>91</v>
      </c>
      <c r="N10" s="120" t="s">
        <v>91</v>
      </c>
      <c r="O10" s="120"/>
      <c r="P10" s="120" t="s">
        <v>91</v>
      </c>
      <c r="Q10" s="120" t="s">
        <v>91</v>
      </c>
    </row>
    <row r="11" ht="22.5" customHeight="1" spans="1:17">
      <c r="A11" s="90" t="s">
        <v>134</v>
      </c>
      <c r="B11" s="90"/>
      <c r="C11" s="90"/>
      <c r="D11" s="90"/>
      <c r="E11" s="90"/>
      <c r="F11" s="90"/>
      <c r="G11" s="121"/>
      <c r="H11" s="121"/>
      <c r="I11" s="121"/>
      <c r="J11" s="121"/>
      <c r="K11" s="129"/>
      <c r="L11" s="121"/>
      <c r="M11" s="121"/>
      <c r="N11" s="121"/>
      <c r="O11" s="121"/>
      <c r="P11" s="129"/>
      <c r="Q11" s="121"/>
    </row>
    <row r="12" customHeight="1" spans="1:1">
      <c r="A12" s="122" t="s">
        <v>474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A3" sqref="A3:D3"/>
    </sheetView>
  </sheetViews>
  <sheetFormatPr defaultColWidth="8.88571428571429" defaultRowHeight="14.25" customHeight="1" outlineLevelRow="7"/>
  <cols>
    <col min="1" max="1" width="50" style="79" customWidth="1"/>
    <col min="2" max="2" width="17.2857142857143" style="79" customWidth="1"/>
    <col min="3" max="4" width="13.4285714285714" style="79" customWidth="1"/>
    <col min="5" max="12" width="10.2857142857143" style="79" customWidth="1"/>
    <col min="13" max="13" width="13.1428571428571" style="79" customWidth="1"/>
    <col min="14" max="14" width="9.13333333333333" style="63" customWidth="1"/>
    <col min="15" max="246" width="9.13333333333333" style="63"/>
    <col min="247" max="247" width="9.13333333333333" style="80"/>
    <col min="248" max="256" width="8.88571428571429" style="80"/>
  </cols>
  <sheetData>
    <row r="1" s="63" customFormat="1" ht="13.5" customHeight="1" spans="1:13">
      <c r="A1" s="81"/>
      <c r="B1" s="81"/>
      <c r="C1" s="81"/>
      <c r="D1" s="82"/>
      <c r="E1" s="79"/>
      <c r="F1" s="79"/>
      <c r="G1" s="79"/>
      <c r="H1" s="79"/>
      <c r="I1" s="79"/>
      <c r="J1" s="79"/>
      <c r="K1" s="79"/>
      <c r="L1" s="79"/>
      <c r="M1" s="79"/>
    </row>
    <row r="2" s="63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8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180</v>
      </c>
    </row>
    <row r="4" s="63" customFormat="1" ht="19.5" customHeight="1" spans="1:13">
      <c r="A4" s="87" t="s">
        <v>475</v>
      </c>
      <c r="B4" s="88" t="s">
        <v>195</v>
      </c>
      <c r="C4" s="89"/>
      <c r="D4" s="89"/>
      <c r="E4" s="90" t="s">
        <v>476</v>
      </c>
      <c r="F4" s="90"/>
      <c r="G4" s="90"/>
      <c r="H4" s="90"/>
      <c r="I4" s="90"/>
      <c r="J4" s="90"/>
      <c r="K4" s="90"/>
      <c r="L4" s="90"/>
      <c r="M4" s="90"/>
    </row>
    <row r="5" s="63" customFormat="1" ht="40.5" customHeight="1" spans="1:13">
      <c r="A5" s="91"/>
      <c r="B5" s="92" t="s">
        <v>75</v>
      </c>
      <c r="C5" s="93" t="s">
        <v>78</v>
      </c>
      <c r="D5" s="94" t="s">
        <v>477</v>
      </c>
      <c r="E5" s="91" t="s">
        <v>478</v>
      </c>
      <c r="F5" s="91" t="s">
        <v>479</v>
      </c>
      <c r="G5" s="91" t="s">
        <v>480</v>
      </c>
      <c r="H5" s="91" t="s">
        <v>481</v>
      </c>
      <c r="I5" s="107" t="s">
        <v>482</v>
      </c>
      <c r="J5" s="91" t="s">
        <v>483</v>
      </c>
      <c r="K5" s="91" t="s">
        <v>484</v>
      </c>
      <c r="L5" s="91" t="s">
        <v>485</v>
      </c>
      <c r="M5" s="91" t="s">
        <v>486</v>
      </c>
    </row>
    <row r="6" s="63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3" customFormat="1" ht="19.5" customHeight="1" spans="1:247">
      <c r="A7" s="97" t="s">
        <v>487</v>
      </c>
      <c r="B7" s="98"/>
      <c r="C7" s="98"/>
      <c r="D7" s="98"/>
      <c r="E7" s="98"/>
      <c r="F7" s="98"/>
      <c r="G7" s="99"/>
      <c r="H7" s="100" t="s">
        <v>91</v>
      </c>
      <c r="I7" s="100" t="s">
        <v>91</v>
      </c>
      <c r="J7" s="100" t="s">
        <v>91</v>
      </c>
      <c r="K7" s="100" t="s">
        <v>91</v>
      </c>
      <c r="L7" s="100" t="s">
        <v>91</v>
      </c>
      <c r="M7" s="100" t="s">
        <v>91</v>
      </c>
      <c r="IM7" s="109"/>
    </row>
    <row r="8" s="63" customFormat="1" ht="19.5" customHeight="1" spans="1:13">
      <c r="A8" s="101" t="s">
        <v>91</v>
      </c>
      <c r="B8" s="102" t="s">
        <v>91</v>
      </c>
      <c r="C8" s="102" t="s">
        <v>91</v>
      </c>
      <c r="D8" s="103" t="s">
        <v>91</v>
      </c>
      <c r="E8" s="102" t="s">
        <v>91</v>
      </c>
      <c r="F8" s="102" t="s">
        <v>91</v>
      </c>
      <c r="G8" s="102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571428571429" defaultRowHeight="12" outlineLevelRow="6"/>
  <cols>
    <col min="1" max="1" width="34.2857142857143" style="62" customWidth="1"/>
    <col min="2" max="2" width="29" style="62" customWidth="1"/>
    <col min="3" max="5" width="23.5714285714286" style="62" customWidth="1"/>
    <col min="6" max="6" width="11.2857142857143" style="63" customWidth="1"/>
    <col min="7" max="7" width="25.1333333333333" style="62" customWidth="1"/>
    <col min="8" max="8" width="15.5714285714286" style="63" customWidth="1"/>
    <col min="9" max="9" width="13.4285714285714" style="63" customWidth="1"/>
    <col min="10" max="10" width="18.847619047619" style="62" customWidth="1"/>
    <col min="11" max="11" width="9.13333333333333" style="63" customWidth="1"/>
    <col min="12" max="16384" width="9.13333333333333" style="63"/>
  </cols>
  <sheetData>
    <row r="1" customHeight="1" spans="10:10">
      <c r="J1" s="77"/>
    </row>
    <row r="2" ht="28.5" customHeight="1" spans="1:10">
      <c r="A2" s="64" t="s">
        <v>17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68" t="s">
        <v>329</v>
      </c>
      <c r="B4" s="68" t="s">
        <v>330</v>
      </c>
      <c r="C4" s="68" t="s">
        <v>331</v>
      </c>
      <c r="D4" s="68" t="s">
        <v>332</v>
      </c>
      <c r="E4" s="68" t="s">
        <v>333</v>
      </c>
      <c r="F4" s="69" t="s">
        <v>334</v>
      </c>
      <c r="G4" s="68" t="s">
        <v>335</v>
      </c>
      <c r="H4" s="69" t="s">
        <v>336</v>
      </c>
      <c r="I4" s="69" t="s">
        <v>337</v>
      </c>
      <c r="J4" s="68" t="s">
        <v>338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spans="1:10">
      <c r="A6" s="70" t="s">
        <v>487</v>
      </c>
      <c r="B6" s="71"/>
      <c r="C6" s="71"/>
      <c r="D6" s="72"/>
      <c r="E6" s="73"/>
      <c r="F6" s="74"/>
      <c r="G6" s="73"/>
      <c r="H6" s="74"/>
      <c r="I6" s="74"/>
      <c r="J6" s="73"/>
    </row>
    <row r="7" ht="42.75" customHeight="1" spans="1:10">
      <c r="A7" s="75" t="s">
        <v>91</v>
      </c>
      <c r="B7" s="75" t="s">
        <v>91</v>
      </c>
      <c r="C7" s="75" t="s">
        <v>91</v>
      </c>
      <c r="D7" s="75" t="s">
        <v>91</v>
      </c>
      <c r="E7" s="76" t="s">
        <v>91</v>
      </c>
      <c r="F7" s="75" t="s">
        <v>91</v>
      </c>
      <c r="G7" s="76" t="s">
        <v>91</v>
      </c>
      <c r="H7" s="75" t="s">
        <v>91</v>
      </c>
      <c r="I7" s="75" t="s">
        <v>91</v>
      </c>
      <c r="J7" s="76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C20" sqref="C20"/>
    </sheetView>
  </sheetViews>
  <sheetFormatPr defaultColWidth="8.88571428571429" defaultRowHeight="12" outlineLevelCol="7"/>
  <cols>
    <col min="1" max="1" width="29" style="48"/>
    <col min="2" max="2" width="18.7142857142857" style="48" customWidth="1"/>
    <col min="3" max="3" width="24.847619047619" style="48" customWidth="1"/>
    <col min="4" max="6" width="23.5714285714286" style="48" customWidth="1"/>
    <col min="7" max="7" width="25.1333333333333" style="48" customWidth="1"/>
    <col min="8" max="8" width="18.847619047619" style="48" customWidth="1"/>
    <col min="9" max="16384" width="9.13333333333333" style="48"/>
  </cols>
  <sheetData>
    <row r="1" spans="8:8">
      <c r="H1" s="49"/>
    </row>
    <row r="2" ht="28.5" spans="1:8">
      <c r="A2" s="50" t="s">
        <v>18</v>
      </c>
      <c r="B2" s="50"/>
      <c r="C2" s="50"/>
      <c r="D2" s="50"/>
      <c r="E2" s="50"/>
      <c r="F2" s="50"/>
      <c r="G2" s="50"/>
      <c r="H2" s="50"/>
    </row>
    <row r="3" ht="13.5" spans="1:2">
      <c r="A3" s="51" t="s">
        <v>21</v>
      </c>
      <c r="B3" s="52"/>
    </row>
    <row r="4" ht="18" customHeight="1" spans="1:8">
      <c r="A4" s="53" t="s">
        <v>188</v>
      </c>
      <c r="B4" s="53" t="s">
        <v>488</v>
      </c>
      <c r="C4" s="53" t="s">
        <v>489</v>
      </c>
      <c r="D4" s="53" t="s">
        <v>490</v>
      </c>
      <c r="E4" s="53" t="s">
        <v>491</v>
      </c>
      <c r="F4" s="54" t="s">
        <v>492</v>
      </c>
      <c r="G4" s="55"/>
      <c r="H4" s="56"/>
    </row>
    <row r="5" ht="18" customHeight="1" spans="1:8">
      <c r="A5" s="57"/>
      <c r="B5" s="57"/>
      <c r="C5" s="57"/>
      <c r="D5" s="57"/>
      <c r="E5" s="57"/>
      <c r="F5" s="58" t="s">
        <v>456</v>
      </c>
      <c r="G5" s="58" t="s">
        <v>493</v>
      </c>
      <c r="H5" s="58" t="s">
        <v>494</v>
      </c>
    </row>
    <row r="6" ht="21" customHeight="1" spans="1:8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59">
        <v>8</v>
      </c>
    </row>
    <row r="7" ht="33" customHeight="1" spans="1:8">
      <c r="A7" s="60"/>
      <c r="B7" s="60"/>
      <c r="C7" s="60"/>
      <c r="D7" s="60"/>
      <c r="E7" s="60"/>
      <c r="F7" s="59"/>
      <c r="G7" s="59"/>
      <c r="H7" s="59"/>
    </row>
    <row r="8" ht="24" customHeight="1" spans="1:8">
      <c r="A8" s="61"/>
      <c r="B8" s="61"/>
      <c r="C8" s="61"/>
      <c r="D8" s="61"/>
      <c r="E8" s="61"/>
      <c r="F8" s="59"/>
      <c r="G8" s="59"/>
      <c r="H8" s="59"/>
    </row>
    <row r="9" ht="24" customHeight="1" spans="1:8">
      <c r="A9" s="61"/>
      <c r="B9" s="61"/>
      <c r="C9" s="61"/>
      <c r="D9" s="61"/>
      <c r="E9" s="61"/>
      <c r="F9" s="59"/>
      <c r="G9" s="59"/>
      <c r="H9" s="59"/>
    </row>
    <row r="10" spans="1:1">
      <c r="A10" s="48" t="s">
        <v>495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G25" sqref="G25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180</v>
      </c>
    </row>
    <row r="4" s="1" customFormat="1" ht="21.75" customHeight="1" spans="1:11">
      <c r="A4" s="10" t="s">
        <v>299</v>
      </c>
      <c r="B4" s="10" t="s">
        <v>190</v>
      </c>
      <c r="C4" s="10" t="s">
        <v>300</v>
      </c>
      <c r="D4" s="11" t="s">
        <v>191</v>
      </c>
      <c r="E4" s="11" t="s">
        <v>192</v>
      </c>
      <c r="F4" s="11" t="s">
        <v>301</v>
      </c>
      <c r="G4" s="11" t="s">
        <v>302</v>
      </c>
      <c r="H4" s="32" t="s">
        <v>75</v>
      </c>
      <c r="I4" s="12" t="s">
        <v>496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7">
        <v>10</v>
      </c>
      <c r="K7" s="47">
        <v>11</v>
      </c>
    </row>
    <row r="8" s="1" customFormat="1" ht="18.75" customHeight="1" spans="1:11">
      <c r="A8" s="35"/>
      <c r="B8" s="24" t="s">
        <v>91</v>
      </c>
      <c r="C8" s="35"/>
      <c r="D8" s="35"/>
      <c r="E8" s="35"/>
      <c r="F8" s="35"/>
      <c r="G8" s="35"/>
      <c r="H8" s="36" t="s">
        <v>91</v>
      </c>
      <c r="I8" s="36" t="s">
        <v>91</v>
      </c>
      <c r="J8" s="36" t="s">
        <v>91</v>
      </c>
      <c r="K8" s="36"/>
    </row>
    <row r="9" s="1" customFormat="1" ht="18.75" customHeight="1" spans="1:11">
      <c r="A9" s="37" t="s">
        <v>91</v>
      </c>
      <c r="B9" s="38" t="s">
        <v>91</v>
      </c>
      <c r="C9" s="38" t="s">
        <v>91</v>
      </c>
      <c r="D9" s="38" t="s">
        <v>91</v>
      </c>
      <c r="E9" s="38" t="s">
        <v>91</v>
      </c>
      <c r="F9" s="38" t="s">
        <v>91</v>
      </c>
      <c r="G9" s="38" t="s">
        <v>91</v>
      </c>
      <c r="H9" s="39" t="s">
        <v>91</v>
      </c>
      <c r="I9" s="39" t="s">
        <v>91</v>
      </c>
      <c r="J9" s="39" t="s">
        <v>91</v>
      </c>
      <c r="K9" s="39"/>
    </row>
    <row r="10" s="1" customFormat="1" ht="18.75" customHeight="1" spans="1:11">
      <c r="A10" s="40"/>
      <c r="B10" s="41"/>
      <c r="C10" s="41"/>
      <c r="D10" s="41"/>
      <c r="E10" s="41"/>
      <c r="F10" s="41"/>
      <c r="G10" s="41"/>
      <c r="H10" s="42"/>
      <c r="I10" s="42"/>
      <c r="J10" s="42"/>
      <c r="K10" s="42"/>
    </row>
    <row r="11" s="1" customFormat="1" ht="18.75" customHeight="1" spans="1:11">
      <c r="A11" s="40"/>
      <c r="B11" s="41"/>
      <c r="C11" s="41"/>
      <c r="D11" s="41"/>
      <c r="E11" s="41"/>
      <c r="F11" s="41"/>
      <c r="G11" s="41"/>
      <c r="H11" s="42"/>
      <c r="I11" s="42"/>
      <c r="J11" s="42"/>
      <c r="K11" s="42"/>
    </row>
    <row r="12" s="1" customFormat="1" ht="18.75" customHeight="1" spans="1:11">
      <c r="A12" s="40"/>
      <c r="B12" s="41"/>
      <c r="C12" s="41"/>
      <c r="D12" s="41"/>
      <c r="E12" s="41"/>
      <c r="F12" s="41"/>
      <c r="G12" s="41"/>
      <c r="H12" s="42"/>
      <c r="I12" s="42"/>
      <c r="J12" s="42"/>
      <c r="K12" s="42"/>
    </row>
    <row r="13" s="1" customFormat="1" ht="18.75" customHeight="1" spans="1:11">
      <c r="A13" s="40"/>
      <c r="B13" s="41"/>
      <c r="C13" s="41"/>
      <c r="D13" s="41"/>
      <c r="E13" s="41"/>
      <c r="F13" s="41"/>
      <c r="G13" s="41"/>
      <c r="H13" s="42"/>
      <c r="I13" s="42"/>
      <c r="J13" s="42"/>
      <c r="K13" s="42"/>
    </row>
    <row r="14" s="1" customFormat="1" ht="18.75" customHeight="1" spans="1:11">
      <c r="A14" s="43" t="s">
        <v>134</v>
      </c>
      <c r="B14" s="44"/>
      <c r="C14" s="44"/>
      <c r="D14" s="44"/>
      <c r="E14" s="44"/>
      <c r="F14" s="44"/>
      <c r="G14" s="45"/>
      <c r="H14" s="46" t="s">
        <v>91</v>
      </c>
      <c r="I14" s="46" t="s">
        <v>91</v>
      </c>
      <c r="J14" s="46" t="s">
        <v>91</v>
      </c>
      <c r="K14" s="46"/>
    </row>
    <row r="15" customHeight="1" spans="1:1">
      <c r="A15" s="1" t="s">
        <v>497</v>
      </c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7" activePane="bottomRight" state="frozen"/>
      <selection/>
      <selection pane="topRight"/>
      <selection pane="bottomLeft"/>
      <selection pane="bottomRight" activeCell="D5" sqref="D5:D6"/>
    </sheetView>
  </sheetViews>
  <sheetFormatPr defaultColWidth="8" defaultRowHeight="12" outlineLevelCol="3"/>
  <cols>
    <col min="1" max="1" width="39.5714285714286" style="79" customWidth="1"/>
    <col min="2" max="2" width="43.1333333333333" style="79" customWidth="1"/>
    <col min="3" max="3" width="40.4285714285714" style="79" customWidth="1"/>
    <col min="4" max="4" width="46.1333333333333" style="79" customWidth="1"/>
    <col min="5" max="5" width="8" style="63" customWidth="1"/>
    <col min="6" max="16384" width="8" style="63"/>
  </cols>
  <sheetData>
    <row r="1" ht="17" customHeight="1" spans="1:4">
      <c r="A1" s="372"/>
      <c r="B1" s="81"/>
      <c r="C1" s="81"/>
      <c r="D1" s="153"/>
    </row>
    <row r="2" ht="36" customHeight="1" spans="1:4">
      <c r="A2" s="64" t="s">
        <v>2</v>
      </c>
      <c r="B2" s="373"/>
      <c r="C2" s="373"/>
      <c r="D2" s="373"/>
    </row>
    <row r="3" ht="21" customHeight="1" spans="1:4">
      <c r="A3" s="84" t="s">
        <v>21</v>
      </c>
      <c r="B3" s="326"/>
      <c r="C3" s="326"/>
      <c r="D3" s="152" t="s">
        <v>22</v>
      </c>
    </row>
    <row r="4" ht="19.5" customHeight="1" spans="1:4">
      <c r="A4" s="88" t="s">
        <v>23</v>
      </c>
      <c r="B4" s="161"/>
      <c r="C4" s="88" t="s">
        <v>24</v>
      </c>
      <c r="D4" s="161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31" t="s">
        <v>28</v>
      </c>
      <c r="B7" s="204">
        <v>37657273</v>
      </c>
      <c r="C7" s="331" t="s">
        <v>29</v>
      </c>
      <c r="D7" s="374"/>
    </row>
    <row r="8" ht="20.25" customHeight="1" spans="1:4">
      <c r="A8" s="331" t="s">
        <v>30</v>
      </c>
      <c r="B8" s="204"/>
      <c r="C8" s="331" t="s">
        <v>31</v>
      </c>
      <c r="D8" s="374"/>
    </row>
    <row r="9" ht="20.25" customHeight="1" spans="1:4">
      <c r="A9" s="331" t="s">
        <v>32</v>
      </c>
      <c r="B9" s="204"/>
      <c r="C9" s="331" t="s">
        <v>33</v>
      </c>
      <c r="D9" s="374"/>
    </row>
    <row r="10" ht="20.25" customHeight="1" spans="1:4">
      <c r="A10" s="331" t="s">
        <v>34</v>
      </c>
      <c r="B10" s="204"/>
      <c r="C10" s="331" t="s">
        <v>35</v>
      </c>
      <c r="D10" s="374"/>
    </row>
    <row r="11" ht="20.25" customHeight="1" spans="1:4">
      <c r="A11" s="331" t="s">
        <v>36</v>
      </c>
      <c r="B11" s="246">
        <v>10000000</v>
      </c>
      <c r="C11" s="331" t="s">
        <v>37</v>
      </c>
      <c r="D11" s="250">
        <v>42507522.76</v>
      </c>
    </row>
    <row r="12" ht="20.25" customHeight="1" spans="1:4">
      <c r="A12" s="331" t="s">
        <v>38</v>
      </c>
      <c r="B12" s="246"/>
      <c r="C12" s="331" t="s">
        <v>39</v>
      </c>
      <c r="D12" s="250"/>
    </row>
    <row r="13" ht="20.25" customHeight="1" spans="1:4">
      <c r="A13" s="331" t="s">
        <v>40</v>
      </c>
      <c r="B13" s="246"/>
      <c r="C13" s="331" t="s">
        <v>41</v>
      </c>
      <c r="D13" s="250"/>
    </row>
    <row r="14" ht="20.25" customHeight="1" spans="1:4">
      <c r="A14" s="331" t="s">
        <v>42</v>
      </c>
      <c r="B14" s="246"/>
      <c r="C14" s="331" t="s">
        <v>43</v>
      </c>
      <c r="D14" s="250">
        <v>2362850</v>
      </c>
    </row>
    <row r="15" ht="20.25" customHeight="1" spans="1:4">
      <c r="A15" s="375" t="s">
        <v>44</v>
      </c>
      <c r="B15" s="246"/>
      <c r="C15" s="331" t="s">
        <v>45</v>
      </c>
      <c r="D15" s="250">
        <v>1453807</v>
      </c>
    </row>
    <row r="16" ht="20.25" customHeight="1" spans="1:4">
      <c r="A16" s="375" t="s">
        <v>46</v>
      </c>
      <c r="B16" s="376">
        <v>10000000</v>
      </c>
      <c r="C16" s="331" t="s">
        <v>47</v>
      </c>
      <c r="D16" s="374"/>
    </row>
    <row r="17" ht="20.25" customHeight="1" spans="1:4">
      <c r="A17" s="375"/>
      <c r="B17" s="377"/>
      <c r="C17" s="331" t="s">
        <v>48</v>
      </c>
      <c r="D17" s="374"/>
    </row>
    <row r="18" ht="20.25" customHeight="1" spans="1:4">
      <c r="A18" s="378"/>
      <c r="B18" s="377"/>
      <c r="C18" s="331" t="s">
        <v>49</v>
      </c>
      <c r="D18" s="374"/>
    </row>
    <row r="19" ht="20.25" customHeight="1" spans="1:4">
      <c r="A19" s="378"/>
      <c r="B19" s="377"/>
      <c r="C19" s="331" t="s">
        <v>50</v>
      </c>
      <c r="D19" s="374"/>
    </row>
    <row r="20" ht="20.25" customHeight="1" spans="1:4">
      <c r="A20" s="378"/>
      <c r="B20" s="377"/>
      <c r="C20" s="331" t="s">
        <v>51</v>
      </c>
      <c r="D20" s="374"/>
    </row>
    <row r="21" ht="20.25" customHeight="1" spans="1:4">
      <c r="A21" s="378"/>
      <c r="B21" s="377"/>
      <c r="C21" s="331" t="s">
        <v>52</v>
      </c>
      <c r="D21" s="374"/>
    </row>
    <row r="22" ht="20.25" customHeight="1" spans="1:4">
      <c r="A22" s="378"/>
      <c r="B22" s="377"/>
      <c r="C22" s="331" t="s">
        <v>53</v>
      </c>
      <c r="D22" s="374"/>
    </row>
    <row r="23" ht="20.25" customHeight="1" spans="1:4">
      <c r="A23" s="378"/>
      <c r="B23" s="377"/>
      <c r="C23" s="331" t="s">
        <v>54</v>
      </c>
      <c r="D23" s="374"/>
    </row>
    <row r="24" ht="20.25" customHeight="1" spans="1:4">
      <c r="A24" s="378"/>
      <c r="B24" s="377"/>
      <c r="C24" s="331" t="s">
        <v>55</v>
      </c>
      <c r="D24" s="374"/>
    </row>
    <row r="25" ht="20.25" customHeight="1" spans="1:4">
      <c r="A25" s="378"/>
      <c r="B25" s="377"/>
      <c r="C25" s="331" t="s">
        <v>56</v>
      </c>
      <c r="D25" s="250">
        <v>1514880</v>
      </c>
    </row>
    <row r="26" ht="20.25" customHeight="1" spans="1:4">
      <c r="A26" s="378"/>
      <c r="B26" s="377"/>
      <c r="C26" s="331" t="s">
        <v>57</v>
      </c>
      <c r="D26" s="374"/>
    </row>
    <row r="27" ht="20.25" customHeight="1" spans="1:4">
      <c r="A27" s="378"/>
      <c r="B27" s="377"/>
      <c r="C27" s="331" t="s">
        <v>58</v>
      </c>
      <c r="D27" s="374"/>
    </row>
    <row r="28" ht="20.25" customHeight="1" spans="1:4">
      <c r="A28" s="378"/>
      <c r="B28" s="377"/>
      <c r="C28" s="331" t="s">
        <v>59</v>
      </c>
      <c r="D28" s="374"/>
    </row>
    <row r="29" ht="20.25" customHeight="1" spans="1:4">
      <c r="A29" s="378"/>
      <c r="B29" s="377"/>
      <c r="C29" s="331" t="s">
        <v>60</v>
      </c>
      <c r="D29" s="374"/>
    </row>
    <row r="30" ht="20.25" customHeight="1" spans="1:4">
      <c r="A30" s="379"/>
      <c r="B30" s="380"/>
      <c r="C30" s="331" t="s">
        <v>61</v>
      </c>
      <c r="D30" s="374"/>
    </row>
    <row r="31" ht="20.25" customHeight="1" spans="1:4">
      <c r="A31" s="379"/>
      <c r="B31" s="380"/>
      <c r="C31" s="331" t="s">
        <v>62</v>
      </c>
      <c r="D31" s="374"/>
    </row>
    <row r="32" ht="20.25" customHeight="1" spans="1:4">
      <c r="A32" s="379"/>
      <c r="B32" s="380"/>
      <c r="C32" s="331" t="s">
        <v>63</v>
      </c>
      <c r="D32" s="374"/>
    </row>
    <row r="33" ht="20.25" customHeight="1" spans="1:4">
      <c r="A33" s="381" t="s">
        <v>64</v>
      </c>
      <c r="B33" s="382">
        <f>B7+B8+B9+B10+B11</f>
        <v>47657273</v>
      </c>
      <c r="C33" s="337" t="s">
        <v>65</v>
      </c>
      <c r="D33" s="333">
        <f>SUM(D7:D29)</f>
        <v>47839059.76</v>
      </c>
    </row>
    <row r="34" ht="20.25" customHeight="1" spans="1:4">
      <c r="A34" s="375" t="s">
        <v>66</v>
      </c>
      <c r="B34" s="383">
        <v>181786.76</v>
      </c>
      <c r="C34" s="331" t="s">
        <v>67</v>
      </c>
      <c r="D34" s="204"/>
    </row>
    <row r="35" ht="20.25" customHeight="1" spans="1:4">
      <c r="A35" s="375" t="s">
        <v>68</v>
      </c>
      <c r="B35" s="383"/>
      <c r="C35" s="375" t="s">
        <v>68</v>
      </c>
      <c r="D35" s="384"/>
    </row>
    <row r="36" ht="20.25" customHeight="1" spans="1:4">
      <c r="A36" s="375" t="s">
        <v>69</v>
      </c>
      <c r="B36" s="383">
        <v>181786.76</v>
      </c>
      <c r="C36" s="375" t="s">
        <v>70</v>
      </c>
      <c r="D36" s="384"/>
    </row>
    <row r="37" ht="20.25" customHeight="1" spans="1:4">
      <c r="A37" s="385" t="s">
        <v>71</v>
      </c>
      <c r="B37" s="386">
        <f>B33+B34</f>
        <v>47839059.76</v>
      </c>
      <c r="C37" s="337" t="s">
        <v>72</v>
      </c>
      <c r="D37" s="386">
        <f>D33+D34</f>
        <v>47839059.76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G17" sqref="G17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180</v>
      </c>
    </row>
    <row r="4" s="1" customFormat="1" ht="21.75" customHeight="1" spans="1:7">
      <c r="A4" s="10" t="s">
        <v>300</v>
      </c>
      <c r="B4" s="10" t="s">
        <v>299</v>
      </c>
      <c r="C4" s="10" t="s">
        <v>190</v>
      </c>
      <c r="D4" s="11" t="s">
        <v>498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499</v>
      </c>
      <c r="F5" s="18" t="s">
        <v>500</v>
      </c>
      <c r="G5" s="18" t="s">
        <v>501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2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22.5" spans="1:7">
      <c r="A8" s="24" t="s">
        <v>90</v>
      </c>
      <c r="B8" s="25" t="s">
        <v>306</v>
      </c>
      <c r="C8" s="25" t="s">
        <v>325</v>
      </c>
      <c r="D8" s="24" t="s">
        <v>502</v>
      </c>
      <c r="E8" s="26">
        <v>376320</v>
      </c>
      <c r="F8" s="27"/>
      <c r="G8" s="27"/>
    </row>
    <row r="9" s="1" customFormat="1" ht="18.75" customHeight="1" spans="1:7">
      <c r="A9" s="28" t="s">
        <v>75</v>
      </c>
      <c r="B9" s="29"/>
      <c r="C9" s="29"/>
      <c r="D9" s="30"/>
      <c r="E9" s="26">
        <f>E8</f>
        <v>376320</v>
      </c>
      <c r="F9" s="26"/>
      <c r="G9" s="26"/>
    </row>
    <row r="10" customHeight="1" spans="1:1">
      <c r="A10" s="31"/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O9" sqref="I9 O9"/>
    </sheetView>
  </sheetViews>
  <sheetFormatPr defaultColWidth="8" defaultRowHeight="14.25" customHeight="1"/>
  <cols>
    <col min="1" max="1" width="21.1333333333333" style="79" customWidth="1"/>
    <col min="2" max="2" width="23.4285714285714" style="79" customWidth="1"/>
    <col min="3" max="5" width="12.5714285714286" style="79" customWidth="1"/>
    <col min="6" max="6" width="14" style="79" customWidth="1"/>
    <col min="7" max="8" width="12.5714285714286" style="79" customWidth="1"/>
    <col min="9" max="9" width="15.1428571428571" style="79" customWidth="1"/>
    <col min="10" max="14" width="12.5714285714286" style="79" customWidth="1"/>
    <col min="15" max="15" width="9.72380952380952" style="63" customWidth="1"/>
    <col min="16" max="16" width="9.57142857142857" style="63" customWidth="1"/>
    <col min="17" max="17" width="9.71428571428571" style="63" customWidth="1"/>
    <col min="18" max="18" width="10.5714285714286" style="63" customWidth="1"/>
    <col min="19" max="19" width="10.1333333333333" style="79" customWidth="1"/>
    <col min="20" max="20" width="8" style="63" customWidth="1"/>
    <col min="21" max="16384" width="8" style="63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62"/>
      <c r="P1" s="362"/>
      <c r="Q1" s="362"/>
      <c r="R1" s="362"/>
      <c r="S1" s="368"/>
    </row>
    <row r="2" ht="36" customHeight="1" spans="1:19">
      <c r="A2" s="349" t="s">
        <v>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6"/>
      <c r="P2" s="66"/>
      <c r="Q2" s="66"/>
      <c r="R2" s="66"/>
      <c r="S2" s="65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63"/>
      <c r="P3" s="363"/>
      <c r="Q3" s="363"/>
      <c r="R3" s="363"/>
      <c r="S3" s="369" t="s">
        <v>22</v>
      </c>
    </row>
    <row r="4" ht="18.75" customHeight="1" spans="1:19">
      <c r="A4" s="350" t="s">
        <v>73</v>
      </c>
      <c r="B4" s="351" t="s">
        <v>74</v>
      </c>
      <c r="C4" s="351" t="s">
        <v>75</v>
      </c>
      <c r="D4" s="278" t="s">
        <v>76</v>
      </c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64" t="s">
        <v>66</v>
      </c>
      <c r="P4" s="364"/>
      <c r="Q4" s="364"/>
      <c r="R4" s="364"/>
      <c r="S4" s="270"/>
    </row>
    <row r="5" ht="18.75" customHeight="1" spans="1:19">
      <c r="A5" s="353"/>
      <c r="B5" s="354"/>
      <c r="C5" s="354"/>
      <c r="D5" s="355" t="s">
        <v>77</v>
      </c>
      <c r="E5" s="355" t="s">
        <v>78</v>
      </c>
      <c r="F5" s="355" t="s">
        <v>79</v>
      </c>
      <c r="G5" s="355" t="s">
        <v>80</v>
      </c>
      <c r="H5" s="355" t="s">
        <v>81</v>
      </c>
      <c r="I5" s="365" t="s">
        <v>82</v>
      </c>
      <c r="J5" s="352"/>
      <c r="K5" s="352"/>
      <c r="L5" s="352"/>
      <c r="M5" s="352"/>
      <c r="N5" s="352"/>
      <c r="O5" s="364" t="s">
        <v>77</v>
      </c>
      <c r="P5" s="364" t="s">
        <v>78</v>
      </c>
      <c r="Q5" s="364" t="s">
        <v>79</v>
      </c>
      <c r="R5" s="370" t="s">
        <v>80</v>
      </c>
      <c r="S5" s="364" t="s">
        <v>83</v>
      </c>
    </row>
    <row r="6" ht="33.75" customHeight="1" spans="1:19">
      <c r="A6" s="356"/>
      <c r="B6" s="357"/>
      <c r="C6" s="357"/>
      <c r="D6" s="356"/>
      <c r="E6" s="356"/>
      <c r="F6" s="356"/>
      <c r="G6" s="356"/>
      <c r="H6" s="356"/>
      <c r="I6" s="357" t="s">
        <v>77</v>
      </c>
      <c r="J6" s="357" t="s">
        <v>84</v>
      </c>
      <c r="K6" s="357" t="s">
        <v>85</v>
      </c>
      <c r="L6" s="357" t="s">
        <v>86</v>
      </c>
      <c r="M6" s="357" t="s">
        <v>87</v>
      </c>
      <c r="N6" s="366" t="s">
        <v>88</v>
      </c>
      <c r="O6" s="364"/>
      <c r="P6" s="364"/>
      <c r="Q6" s="364"/>
      <c r="R6" s="370"/>
      <c r="S6" s="364"/>
    </row>
    <row r="7" ht="16.5" customHeight="1" spans="1:19">
      <c r="A7" s="358">
        <v>1</v>
      </c>
      <c r="B7" s="359">
        <v>2</v>
      </c>
      <c r="C7" s="359">
        <v>3</v>
      </c>
      <c r="D7" s="358">
        <v>4</v>
      </c>
      <c r="E7" s="359">
        <v>5</v>
      </c>
      <c r="F7" s="359">
        <v>6</v>
      </c>
      <c r="G7" s="358">
        <v>7</v>
      </c>
      <c r="H7" s="359">
        <v>8</v>
      </c>
      <c r="I7" s="359">
        <v>9</v>
      </c>
      <c r="J7" s="358">
        <v>10</v>
      </c>
      <c r="K7" s="358">
        <v>11</v>
      </c>
      <c r="L7" s="358">
        <v>12</v>
      </c>
      <c r="M7" s="358">
        <v>13</v>
      </c>
      <c r="N7" s="358">
        <v>14</v>
      </c>
      <c r="O7" s="358">
        <v>15</v>
      </c>
      <c r="P7" s="358">
        <v>16</v>
      </c>
      <c r="Q7" s="358">
        <v>17</v>
      </c>
      <c r="R7" s="358">
        <v>18</v>
      </c>
      <c r="S7" s="276">
        <v>19</v>
      </c>
    </row>
    <row r="8" ht="16.5" customHeight="1" spans="1:19">
      <c r="A8" s="291" t="s">
        <v>89</v>
      </c>
      <c r="B8" s="291" t="s">
        <v>90</v>
      </c>
      <c r="C8" s="321">
        <v>47839059.76</v>
      </c>
      <c r="D8" s="321">
        <v>47657273</v>
      </c>
      <c r="E8" s="292">
        <v>37657273</v>
      </c>
      <c r="F8" s="104" t="s">
        <v>91</v>
      </c>
      <c r="G8" s="104" t="s">
        <v>91</v>
      </c>
      <c r="H8" s="104" t="s">
        <v>91</v>
      </c>
      <c r="I8" s="292">
        <v>10000000</v>
      </c>
      <c r="J8" s="104" t="s">
        <v>91</v>
      </c>
      <c r="K8" s="104" t="s">
        <v>91</v>
      </c>
      <c r="L8" s="104" t="s">
        <v>91</v>
      </c>
      <c r="M8" s="104" t="s">
        <v>91</v>
      </c>
      <c r="N8" s="292">
        <v>10000000</v>
      </c>
      <c r="O8" s="292">
        <v>181786.76</v>
      </c>
      <c r="P8" s="367" t="s">
        <v>91</v>
      </c>
      <c r="Q8" s="367"/>
      <c r="R8" s="371"/>
      <c r="S8" s="292">
        <v>181786.76</v>
      </c>
    </row>
    <row r="9" ht="16.5" customHeight="1" spans="1:19">
      <c r="A9" s="360" t="s">
        <v>75</v>
      </c>
      <c r="B9" s="361"/>
      <c r="C9" s="292">
        <v>47839059.76</v>
      </c>
      <c r="D9" s="292">
        <v>47657273</v>
      </c>
      <c r="E9" s="292">
        <v>37657273</v>
      </c>
      <c r="F9" s="104" t="s">
        <v>91</v>
      </c>
      <c r="G9" s="104" t="s">
        <v>91</v>
      </c>
      <c r="H9" s="104" t="s">
        <v>91</v>
      </c>
      <c r="I9" s="292">
        <v>10000000</v>
      </c>
      <c r="J9" s="104" t="s">
        <v>91</v>
      </c>
      <c r="K9" s="104" t="s">
        <v>91</v>
      </c>
      <c r="L9" s="104" t="s">
        <v>91</v>
      </c>
      <c r="M9" s="104" t="s">
        <v>91</v>
      </c>
      <c r="N9" s="292">
        <v>10000000</v>
      </c>
      <c r="O9" s="292">
        <v>181786.76</v>
      </c>
      <c r="P9" s="367" t="s">
        <v>91</v>
      </c>
      <c r="Q9" s="367"/>
      <c r="R9" s="367"/>
      <c r="S9" s="292">
        <v>181786.76</v>
      </c>
    </row>
    <row r="10" customHeight="1" spans="19:19">
      <c r="S10" s="77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zoomScaleSheetLayoutView="60" workbookViewId="0">
      <selection activeCell="A17" sqref="$A17:$XFD19"/>
    </sheetView>
  </sheetViews>
  <sheetFormatPr defaultColWidth="8.88571428571429" defaultRowHeight="14.25" customHeight="1"/>
  <cols>
    <col min="1" max="1" width="14.2857142857143" style="79" customWidth="1"/>
    <col min="2" max="2" width="29.1333333333333" style="79" customWidth="1"/>
    <col min="3" max="4" width="15.4285714285714" style="79" customWidth="1"/>
    <col min="5" max="8" width="18.847619047619" style="79" customWidth="1"/>
    <col min="9" max="9" width="15.5714285714286" style="79" customWidth="1"/>
    <col min="10" max="10" width="14.1333333333333" style="79" customWidth="1"/>
    <col min="11" max="15" width="18.847619047619" style="79" customWidth="1"/>
    <col min="16" max="16" width="9.13333333333333" style="79" customWidth="1"/>
    <col min="17" max="16384" width="9.13333333333333" style="79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5" t="s">
        <v>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ht="15" customHeight="1" spans="1:15">
      <c r="A3" s="342" t="s">
        <v>21</v>
      </c>
      <c r="B3" s="34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6" t="s">
        <v>22</v>
      </c>
    </row>
    <row r="4" ht="17.25" customHeight="1" spans="1:15">
      <c r="A4" s="93" t="s">
        <v>92</v>
      </c>
      <c r="B4" s="93" t="s">
        <v>93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94</v>
      </c>
      <c r="J4" s="114" t="s">
        <v>82</v>
      </c>
      <c r="K4" s="114"/>
      <c r="L4" s="114"/>
      <c r="M4" s="114"/>
      <c r="N4" s="114"/>
      <c r="O4" s="114"/>
    </row>
    <row r="5" ht="27" spans="1:15">
      <c r="A5" s="107"/>
      <c r="B5" s="107"/>
      <c r="C5" s="344"/>
      <c r="D5" s="114" t="s">
        <v>77</v>
      </c>
      <c r="E5" s="114" t="s">
        <v>95</v>
      </c>
      <c r="F5" s="114" t="s">
        <v>96</v>
      </c>
      <c r="G5" s="114"/>
      <c r="H5" s="114"/>
      <c r="I5" s="114"/>
      <c r="J5" s="114" t="s">
        <v>77</v>
      </c>
      <c r="K5" s="114" t="s">
        <v>97</v>
      </c>
      <c r="L5" s="114" t="s">
        <v>98</v>
      </c>
      <c r="M5" s="114" t="s">
        <v>99</v>
      </c>
      <c r="N5" s="114" t="s">
        <v>100</v>
      </c>
      <c r="O5" s="114" t="s">
        <v>101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108">
        <v>6</v>
      </c>
      <c r="G6" s="108">
        <v>7</v>
      </c>
      <c r="H6" s="108">
        <v>8</v>
      </c>
      <c r="I6" s="108">
        <v>9</v>
      </c>
      <c r="J6" s="108">
        <v>10</v>
      </c>
      <c r="K6" s="108">
        <v>11</v>
      </c>
      <c r="L6" s="108">
        <v>12</v>
      </c>
      <c r="M6" s="108">
        <v>13</v>
      </c>
      <c r="N6" s="108">
        <v>14</v>
      </c>
      <c r="O6" s="108">
        <v>15</v>
      </c>
    </row>
    <row r="7" ht="16.5" customHeight="1" spans="1:15">
      <c r="A7" s="345" t="s">
        <v>102</v>
      </c>
      <c r="B7" s="345" t="s">
        <v>103</v>
      </c>
      <c r="C7" s="321">
        <v>42507522.76</v>
      </c>
      <c r="D7" s="346">
        <f>E7+F7</f>
        <v>32325736</v>
      </c>
      <c r="E7" s="292">
        <v>31949416</v>
      </c>
      <c r="F7" s="292">
        <v>376320</v>
      </c>
      <c r="G7" s="90"/>
      <c r="H7" s="90"/>
      <c r="I7" s="90"/>
      <c r="J7" s="321">
        <v>10181786.76</v>
      </c>
      <c r="K7" s="90"/>
      <c r="L7" s="90"/>
      <c r="M7" s="292">
        <v>15073.23</v>
      </c>
      <c r="N7" s="90"/>
      <c r="O7" s="321">
        <v>10166713.53</v>
      </c>
    </row>
    <row r="8" ht="16.5" customHeight="1" spans="1:15">
      <c r="A8" s="345" t="s">
        <v>104</v>
      </c>
      <c r="B8" s="345" t="s">
        <v>105</v>
      </c>
      <c r="C8" s="321">
        <v>42507522.76</v>
      </c>
      <c r="D8" s="346">
        <f t="shared" ref="D8:D23" si="0">E8+F8</f>
        <v>32325736</v>
      </c>
      <c r="E8" s="292">
        <v>31949416</v>
      </c>
      <c r="F8" s="292">
        <v>376320</v>
      </c>
      <c r="G8" s="90"/>
      <c r="H8" s="90"/>
      <c r="I8" s="90"/>
      <c r="J8" s="321">
        <v>10181786.76</v>
      </c>
      <c r="K8" s="90"/>
      <c r="L8" s="90"/>
      <c r="M8" s="292">
        <v>15073.23</v>
      </c>
      <c r="N8" s="90"/>
      <c r="O8" s="321">
        <v>10166713.53</v>
      </c>
    </row>
    <row r="9" ht="16.5" customHeight="1" spans="1:15">
      <c r="A9" s="345" t="s">
        <v>106</v>
      </c>
      <c r="B9" s="345" t="s">
        <v>107</v>
      </c>
      <c r="C9" s="321">
        <v>42507522.76</v>
      </c>
      <c r="D9" s="346">
        <f t="shared" si="0"/>
        <v>32325736</v>
      </c>
      <c r="E9" s="292">
        <v>31949416</v>
      </c>
      <c r="F9" s="292">
        <v>376320</v>
      </c>
      <c r="G9" s="90"/>
      <c r="H9" s="90"/>
      <c r="I9" s="90"/>
      <c r="J9" s="321">
        <v>10181786.76</v>
      </c>
      <c r="K9" s="90"/>
      <c r="L9" s="90"/>
      <c r="M9" s="292">
        <v>15073.23</v>
      </c>
      <c r="N9" s="90"/>
      <c r="O9" s="321">
        <v>10166713.53</v>
      </c>
    </row>
    <row r="10" ht="16.5" customHeight="1" spans="1:15">
      <c r="A10" s="345" t="s">
        <v>108</v>
      </c>
      <c r="B10" s="345" t="s">
        <v>109</v>
      </c>
      <c r="C10" s="321">
        <v>2362850</v>
      </c>
      <c r="D10" s="346">
        <f t="shared" si="0"/>
        <v>2362850</v>
      </c>
      <c r="E10" s="292">
        <v>2362850</v>
      </c>
      <c r="F10" s="292"/>
      <c r="G10" s="90"/>
      <c r="H10" s="90"/>
      <c r="I10" s="90"/>
      <c r="J10" s="90"/>
      <c r="K10" s="90"/>
      <c r="L10" s="90"/>
      <c r="M10" s="90"/>
      <c r="N10" s="90"/>
      <c r="O10" s="90"/>
    </row>
    <row r="11" ht="16.5" customHeight="1" spans="1:15">
      <c r="A11" s="345" t="s">
        <v>110</v>
      </c>
      <c r="B11" s="345" t="s">
        <v>111</v>
      </c>
      <c r="C11" s="321">
        <v>2362850</v>
      </c>
      <c r="D11" s="346">
        <f t="shared" si="0"/>
        <v>2362850</v>
      </c>
      <c r="E11" s="292">
        <v>2362850</v>
      </c>
      <c r="F11" s="292"/>
      <c r="G11" s="90"/>
      <c r="H11" s="90"/>
      <c r="I11" s="90"/>
      <c r="J11" s="90"/>
      <c r="K11" s="90"/>
      <c r="L11" s="90"/>
      <c r="M11" s="90"/>
      <c r="N11" s="90"/>
      <c r="O11" s="90"/>
    </row>
    <row r="12" ht="16.5" customHeight="1" spans="1:15">
      <c r="A12" s="345" t="s">
        <v>112</v>
      </c>
      <c r="B12" s="345" t="s">
        <v>113</v>
      </c>
      <c r="C12" s="321">
        <v>111500</v>
      </c>
      <c r="D12" s="346">
        <f t="shared" si="0"/>
        <v>111500</v>
      </c>
      <c r="E12" s="292">
        <v>111500</v>
      </c>
      <c r="F12" s="292"/>
      <c r="G12" s="90"/>
      <c r="H12" s="90"/>
      <c r="I12" s="90"/>
      <c r="J12" s="90"/>
      <c r="K12" s="90"/>
      <c r="L12" s="90"/>
      <c r="M12" s="90"/>
      <c r="N12" s="90"/>
      <c r="O12" s="90"/>
    </row>
    <row r="13" ht="16.5" customHeight="1" spans="1:15">
      <c r="A13" s="345" t="s">
        <v>114</v>
      </c>
      <c r="B13" s="345" t="s">
        <v>115</v>
      </c>
      <c r="C13" s="321">
        <v>1939608</v>
      </c>
      <c r="D13" s="346">
        <f t="shared" si="0"/>
        <v>1939608</v>
      </c>
      <c r="E13" s="292">
        <v>1939608</v>
      </c>
      <c r="F13" s="292"/>
      <c r="G13" s="90"/>
      <c r="H13" s="90"/>
      <c r="I13" s="90"/>
      <c r="J13" s="90"/>
      <c r="K13" s="90"/>
      <c r="L13" s="90"/>
      <c r="M13" s="90"/>
      <c r="N13" s="90"/>
      <c r="O13" s="90"/>
    </row>
    <row r="14" ht="16.5" customHeight="1" spans="1:15">
      <c r="A14" s="345" t="s">
        <v>116</v>
      </c>
      <c r="B14" s="345" t="s">
        <v>117</v>
      </c>
      <c r="C14" s="321">
        <v>311742</v>
      </c>
      <c r="D14" s="346">
        <f t="shared" si="0"/>
        <v>311742</v>
      </c>
      <c r="E14" s="292">
        <v>311742</v>
      </c>
      <c r="F14" s="292"/>
      <c r="G14" s="90"/>
      <c r="H14" s="90"/>
      <c r="I14" s="90"/>
      <c r="J14" s="90"/>
      <c r="K14" s="90"/>
      <c r="L14" s="90"/>
      <c r="M14" s="90"/>
      <c r="N14" s="90"/>
      <c r="O14" s="90"/>
    </row>
    <row r="15" ht="16.5" customHeight="1" spans="1:15">
      <c r="A15" s="345" t="s">
        <v>118</v>
      </c>
      <c r="B15" s="345" t="s">
        <v>119</v>
      </c>
      <c r="C15" s="321">
        <v>1453807</v>
      </c>
      <c r="D15" s="346">
        <f t="shared" si="0"/>
        <v>1453807</v>
      </c>
      <c r="E15" s="292">
        <v>1453807</v>
      </c>
      <c r="F15" s="292"/>
      <c r="G15" s="90"/>
      <c r="H15" s="90"/>
      <c r="I15" s="90"/>
      <c r="J15" s="90"/>
      <c r="K15" s="90"/>
      <c r="L15" s="90"/>
      <c r="M15" s="90"/>
      <c r="N15" s="90"/>
      <c r="O15" s="90"/>
    </row>
    <row r="16" ht="16.5" customHeight="1" spans="1:15">
      <c r="A16" s="345" t="s">
        <v>120</v>
      </c>
      <c r="B16" s="345" t="s">
        <v>121</v>
      </c>
      <c r="C16" s="321">
        <v>1453807</v>
      </c>
      <c r="D16" s="346">
        <f t="shared" si="0"/>
        <v>1453807</v>
      </c>
      <c r="E16" s="292">
        <v>1453807</v>
      </c>
      <c r="F16" s="292"/>
      <c r="G16" s="90"/>
      <c r="H16" s="90"/>
      <c r="I16" s="90"/>
      <c r="J16" s="90"/>
      <c r="K16" s="90"/>
      <c r="L16" s="90"/>
      <c r="M16" s="90"/>
      <c r="N16" s="90"/>
      <c r="O16" s="90"/>
    </row>
    <row r="17" ht="16.5" customHeight="1" spans="1:15">
      <c r="A17" s="345" t="s">
        <v>122</v>
      </c>
      <c r="B17" s="345" t="s">
        <v>123</v>
      </c>
      <c r="C17" s="321">
        <v>874544</v>
      </c>
      <c r="D17" s="346">
        <f t="shared" si="0"/>
        <v>874544</v>
      </c>
      <c r="E17" s="292">
        <v>874544</v>
      </c>
      <c r="F17" s="292"/>
      <c r="G17" s="90"/>
      <c r="H17" s="90"/>
      <c r="I17" s="90"/>
      <c r="J17" s="90"/>
      <c r="K17" s="90"/>
      <c r="L17" s="90"/>
      <c r="M17" s="90"/>
      <c r="N17" s="90"/>
      <c r="O17" s="90"/>
    </row>
    <row r="18" ht="16.5" customHeight="1" spans="1:15">
      <c r="A18" s="345" t="s">
        <v>124</v>
      </c>
      <c r="B18" s="345" t="s">
        <v>125</v>
      </c>
      <c r="C18" s="321">
        <v>540000</v>
      </c>
      <c r="D18" s="346">
        <f t="shared" si="0"/>
        <v>540000</v>
      </c>
      <c r="E18" s="292">
        <v>540000</v>
      </c>
      <c r="F18" s="292"/>
      <c r="G18" s="90"/>
      <c r="H18" s="90"/>
      <c r="I18" s="90"/>
      <c r="J18" s="90"/>
      <c r="K18" s="90"/>
      <c r="L18" s="90"/>
      <c r="M18" s="90"/>
      <c r="N18" s="90"/>
      <c r="O18" s="90"/>
    </row>
    <row r="19" ht="16.5" customHeight="1" spans="1:15">
      <c r="A19" s="345" t="s">
        <v>126</v>
      </c>
      <c r="B19" s="345" t="s">
        <v>127</v>
      </c>
      <c r="C19" s="321">
        <v>39263</v>
      </c>
      <c r="D19" s="346">
        <f t="shared" si="0"/>
        <v>39263</v>
      </c>
      <c r="E19" s="292">
        <v>39263</v>
      </c>
      <c r="F19" s="292"/>
      <c r="G19" s="90"/>
      <c r="H19" s="90"/>
      <c r="I19" s="90"/>
      <c r="J19" s="90"/>
      <c r="K19" s="90"/>
      <c r="L19" s="90"/>
      <c r="M19" s="90"/>
      <c r="N19" s="90"/>
      <c r="O19" s="90"/>
    </row>
    <row r="20" ht="16.5" customHeight="1" spans="1:15">
      <c r="A20" s="345" t="s">
        <v>128</v>
      </c>
      <c r="B20" s="345" t="s">
        <v>129</v>
      </c>
      <c r="C20" s="321">
        <v>1514880</v>
      </c>
      <c r="D20" s="346">
        <f t="shared" si="0"/>
        <v>1514880</v>
      </c>
      <c r="E20" s="292">
        <v>1514880</v>
      </c>
      <c r="F20" s="292"/>
      <c r="G20" s="90"/>
      <c r="H20" s="90"/>
      <c r="I20" s="90"/>
      <c r="J20" s="90"/>
      <c r="K20" s="90"/>
      <c r="L20" s="90"/>
      <c r="M20" s="90"/>
      <c r="N20" s="90"/>
      <c r="O20" s="90"/>
    </row>
    <row r="21" ht="16.5" customHeight="1" spans="1:15">
      <c r="A21" s="345" t="s">
        <v>130</v>
      </c>
      <c r="B21" s="345" t="s">
        <v>131</v>
      </c>
      <c r="C21" s="321">
        <v>1514880</v>
      </c>
      <c r="D21" s="346">
        <f t="shared" si="0"/>
        <v>1514880</v>
      </c>
      <c r="E21" s="292">
        <v>1514880</v>
      </c>
      <c r="F21" s="292"/>
      <c r="G21" s="90"/>
      <c r="H21" s="90"/>
      <c r="I21" s="90"/>
      <c r="J21" s="90"/>
      <c r="K21" s="90"/>
      <c r="L21" s="90"/>
      <c r="M21" s="90"/>
      <c r="N21" s="90"/>
      <c r="O21" s="90"/>
    </row>
    <row r="22" ht="20.25" customHeight="1" spans="1:15">
      <c r="A22" s="345" t="s">
        <v>132</v>
      </c>
      <c r="B22" s="345" t="s">
        <v>133</v>
      </c>
      <c r="C22" s="321">
        <v>1514880</v>
      </c>
      <c r="D22" s="346">
        <f t="shared" si="0"/>
        <v>1514880</v>
      </c>
      <c r="E22" s="292">
        <v>1514880</v>
      </c>
      <c r="F22" s="292"/>
      <c r="G22" s="118"/>
      <c r="H22" s="118"/>
      <c r="I22" s="118" t="s">
        <v>91</v>
      </c>
      <c r="J22" s="118"/>
      <c r="K22" s="118" t="s">
        <v>91</v>
      </c>
      <c r="L22" s="118" t="s">
        <v>91</v>
      </c>
      <c r="M22" s="118" t="s">
        <v>91</v>
      </c>
      <c r="N22" s="118" t="s">
        <v>91</v>
      </c>
      <c r="O22" s="118" t="s">
        <v>91</v>
      </c>
    </row>
    <row r="23" ht="17.25" customHeight="1" spans="1:15">
      <c r="A23" s="277" t="s">
        <v>134</v>
      </c>
      <c r="B23" s="347" t="s">
        <v>134</v>
      </c>
      <c r="C23" s="292">
        <v>47839059.76</v>
      </c>
      <c r="D23" s="346">
        <f t="shared" si="0"/>
        <v>37657273</v>
      </c>
      <c r="E23" s="292">
        <v>37280953</v>
      </c>
      <c r="F23" s="292">
        <v>376320</v>
      </c>
      <c r="G23" s="348"/>
      <c r="H23" s="348"/>
      <c r="I23" s="348" t="s">
        <v>91</v>
      </c>
      <c r="J23" s="321">
        <v>10181786.76</v>
      </c>
      <c r="K23" s="292"/>
      <c r="L23" s="292"/>
      <c r="M23" s="292">
        <v>15073.23</v>
      </c>
      <c r="N23" s="292"/>
      <c r="O23" s="292">
        <v>10166713.53</v>
      </c>
    </row>
    <row r="24" customHeight="1" spans="4:8">
      <c r="D24" s="323"/>
      <c r="H24" s="323"/>
    </row>
  </sheetData>
  <mergeCells count="11">
    <mergeCell ref="A2:O2"/>
    <mergeCell ref="A3:L3"/>
    <mergeCell ref="D4:F4"/>
    <mergeCell ref="J4:O4"/>
    <mergeCell ref="A23:B23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selection activeCell="B8" sqref="B8"/>
    </sheetView>
  </sheetViews>
  <sheetFormatPr defaultColWidth="8.88571428571429" defaultRowHeight="14.25" customHeight="1" outlineLevelCol="3"/>
  <cols>
    <col min="1" max="1" width="49.2857142857143" style="62" customWidth="1"/>
    <col min="2" max="2" width="38.847619047619" style="62" customWidth="1"/>
    <col min="3" max="3" width="48.5714285714286" style="62" customWidth="1"/>
    <col min="4" max="4" width="36.4285714285714" style="62" customWidth="1"/>
    <col min="5" max="5" width="9.13333333333333" style="63" customWidth="1"/>
    <col min="6" max="16384" width="9.13333333333333" style="63"/>
  </cols>
  <sheetData>
    <row r="1" customHeight="1" spans="1:4">
      <c r="A1" s="324"/>
      <c r="B1" s="324"/>
      <c r="C1" s="324"/>
      <c r="D1" s="152"/>
    </row>
    <row r="2" ht="31.5" customHeight="1" spans="1:4">
      <c r="A2" s="64" t="s">
        <v>5</v>
      </c>
      <c r="B2" s="325"/>
      <c r="C2" s="325"/>
      <c r="D2" s="325"/>
    </row>
    <row r="3" ht="17.25" customHeight="1" spans="1:4">
      <c r="A3" s="159" t="s">
        <v>21</v>
      </c>
      <c r="B3" s="326"/>
      <c r="C3" s="326"/>
      <c r="D3" s="153" t="s">
        <v>22</v>
      </c>
    </row>
    <row r="4" ht="19.5" customHeight="1" spans="1:4">
      <c r="A4" s="88" t="s">
        <v>23</v>
      </c>
      <c r="B4" s="161"/>
      <c r="C4" s="88" t="s">
        <v>24</v>
      </c>
      <c r="D4" s="161"/>
    </row>
    <row r="5" ht="21.75" customHeight="1" spans="1:4">
      <c r="A5" s="87" t="s">
        <v>25</v>
      </c>
      <c r="B5" s="327" t="s">
        <v>26</v>
      </c>
      <c r="C5" s="87" t="s">
        <v>135</v>
      </c>
      <c r="D5" s="327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28" t="s">
        <v>136</v>
      </c>
      <c r="B7" s="250">
        <v>37657273</v>
      </c>
      <c r="C7" s="329" t="s">
        <v>137</v>
      </c>
      <c r="D7" s="246">
        <v>37657273</v>
      </c>
    </row>
    <row r="8" ht="17.25" customHeight="1" spans="1:4">
      <c r="A8" s="330" t="s">
        <v>138</v>
      </c>
      <c r="B8" s="250">
        <v>37657273</v>
      </c>
      <c r="C8" s="329" t="s">
        <v>139</v>
      </c>
      <c r="D8" s="246"/>
    </row>
    <row r="9" ht="17.25" customHeight="1" spans="1:4">
      <c r="A9" s="330" t="s">
        <v>140</v>
      </c>
      <c r="B9" s="204"/>
      <c r="C9" s="329" t="s">
        <v>141</v>
      </c>
      <c r="D9" s="246"/>
    </row>
    <row r="10" ht="17.25" customHeight="1" spans="1:4">
      <c r="A10" s="330" t="s">
        <v>142</v>
      </c>
      <c r="B10" s="204"/>
      <c r="C10" s="329" t="s">
        <v>143</v>
      </c>
      <c r="D10" s="246"/>
    </row>
    <row r="11" ht="17.25" customHeight="1" spans="1:4">
      <c r="A11" s="330" t="s">
        <v>144</v>
      </c>
      <c r="B11" s="204"/>
      <c r="C11" s="329" t="s">
        <v>145</v>
      </c>
      <c r="D11" s="246"/>
    </row>
    <row r="12" ht="17.25" customHeight="1" spans="1:4">
      <c r="A12" s="330" t="s">
        <v>138</v>
      </c>
      <c r="B12" s="204"/>
      <c r="C12" s="329" t="s">
        <v>146</v>
      </c>
      <c r="D12" s="246">
        <v>32325736</v>
      </c>
    </row>
    <row r="13" ht="17.25" customHeight="1" spans="1:4">
      <c r="A13" s="331" t="s">
        <v>140</v>
      </c>
      <c r="B13" s="332"/>
      <c r="C13" s="329" t="s">
        <v>147</v>
      </c>
      <c r="D13" s="246"/>
    </row>
    <row r="14" ht="17.25" customHeight="1" spans="1:4">
      <c r="A14" s="331" t="s">
        <v>142</v>
      </c>
      <c r="B14" s="332"/>
      <c r="C14" s="329" t="s">
        <v>148</v>
      </c>
      <c r="D14" s="250"/>
    </row>
    <row r="15" ht="17.25" customHeight="1" spans="1:4">
      <c r="A15" s="330"/>
      <c r="B15" s="332"/>
      <c r="C15" s="329" t="s">
        <v>149</v>
      </c>
      <c r="D15" s="250">
        <v>2362850</v>
      </c>
    </row>
    <row r="16" ht="17.25" customHeight="1" spans="1:4">
      <c r="A16" s="330"/>
      <c r="B16" s="204"/>
      <c r="C16" s="329" t="s">
        <v>150</v>
      </c>
      <c r="D16" s="250">
        <v>1453807</v>
      </c>
    </row>
    <row r="17" ht="17.25" customHeight="1" spans="1:4">
      <c r="A17" s="330"/>
      <c r="B17" s="333"/>
      <c r="C17" s="329" t="s">
        <v>151</v>
      </c>
      <c r="D17" s="334"/>
    </row>
    <row r="18" ht="17.25" customHeight="1" spans="1:4">
      <c r="A18" s="331"/>
      <c r="B18" s="333"/>
      <c r="C18" s="329" t="s">
        <v>152</v>
      </c>
      <c r="D18" s="334"/>
    </row>
    <row r="19" ht="17.25" customHeight="1" spans="1:4">
      <c r="A19" s="331"/>
      <c r="B19" s="335"/>
      <c r="C19" s="329" t="s">
        <v>153</v>
      </c>
      <c r="D19" s="334"/>
    </row>
    <row r="20" ht="17.25" customHeight="1" spans="1:4">
      <c r="A20" s="336"/>
      <c r="B20" s="335"/>
      <c r="C20" s="329" t="s">
        <v>154</v>
      </c>
      <c r="D20" s="334"/>
    </row>
    <row r="21" ht="17.25" customHeight="1" spans="1:4">
      <c r="A21" s="336"/>
      <c r="B21" s="335"/>
      <c r="C21" s="329" t="s">
        <v>155</v>
      </c>
      <c r="D21" s="334"/>
    </row>
    <row r="22" ht="17.25" customHeight="1" spans="1:4">
      <c r="A22" s="336"/>
      <c r="B22" s="335"/>
      <c r="C22" s="329" t="s">
        <v>156</v>
      </c>
      <c r="D22" s="334"/>
    </row>
    <row r="23" ht="17.25" customHeight="1" spans="1:4">
      <c r="A23" s="336"/>
      <c r="B23" s="335"/>
      <c r="C23" s="329" t="s">
        <v>157</v>
      </c>
      <c r="D23" s="334"/>
    </row>
    <row r="24" ht="17.25" customHeight="1" spans="1:4">
      <c r="A24" s="336"/>
      <c r="B24" s="335"/>
      <c r="C24" s="329" t="s">
        <v>158</v>
      </c>
      <c r="D24" s="334"/>
    </row>
    <row r="25" ht="17.25" customHeight="1" spans="1:4">
      <c r="A25" s="336"/>
      <c r="B25" s="335"/>
      <c r="C25" s="329" t="s">
        <v>159</v>
      </c>
      <c r="D25" s="334"/>
    </row>
    <row r="26" ht="17.25" customHeight="1" spans="1:4">
      <c r="A26" s="336"/>
      <c r="B26" s="335"/>
      <c r="C26" s="329" t="s">
        <v>160</v>
      </c>
      <c r="D26" s="250">
        <v>1514880</v>
      </c>
    </row>
    <row r="27" ht="17.25" customHeight="1" spans="1:4">
      <c r="A27" s="336"/>
      <c r="B27" s="335"/>
      <c r="C27" s="329" t="s">
        <v>161</v>
      </c>
      <c r="D27" s="334"/>
    </row>
    <row r="28" ht="17.25" customHeight="1" spans="1:4">
      <c r="A28" s="336"/>
      <c r="B28" s="335"/>
      <c r="C28" s="329" t="s">
        <v>162</v>
      </c>
      <c r="D28" s="334"/>
    </row>
    <row r="29" ht="17.25" customHeight="1" spans="1:4">
      <c r="A29" s="336"/>
      <c r="B29" s="335"/>
      <c r="C29" s="329" t="s">
        <v>163</v>
      </c>
      <c r="D29" s="334"/>
    </row>
    <row r="30" ht="17.25" customHeight="1" spans="1:4">
      <c r="A30" s="336"/>
      <c r="B30" s="335"/>
      <c r="C30" s="329" t="s">
        <v>164</v>
      </c>
      <c r="D30" s="334"/>
    </row>
    <row r="31" customHeight="1" spans="1:4">
      <c r="A31" s="337"/>
      <c r="B31" s="333"/>
      <c r="C31" s="329" t="s">
        <v>165</v>
      </c>
      <c r="D31" s="334"/>
    </row>
    <row r="32" customHeight="1" spans="1:4">
      <c r="A32" s="337"/>
      <c r="B32" s="333"/>
      <c r="C32" s="329" t="s">
        <v>166</v>
      </c>
      <c r="D32" s="334"/>
    </row>
    <row r="33" customHeight="1" spans="1:4">
      <c r="A33" s="337"/>
      <c r="B33" s="333"/>
      <c r="C33" s="329" t="s">
        <v>167</v>
      </c>
      <c r="D33" s="334"/>
    </row>
    <row r="34" customHeight="1" spans="1:4">
      <c r="A34" s="337"/>
      <c r="B34" s="333"/>
      <c r="C34" s="331" t="s">
        <v>168</v>
      </c>
      <c r="D34" s="338"/>
    </row>
    <row r="35" ht="17.25" customHeight="1" spans="1:4">
      <c r="A35" s="339" t="s">
        <v>169</v>
      </c>
      <c r="B35" s="340">
        <v>37657273</v>
      </c>
      <c r="C35" s="337" t="s">
        <v>72</v>
      </c>
      <c r="D35" s="341">
        <v>37657273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zoomScaleSheetLayoutView="60" workbookViewId="0">
      <selection activeCell="F34" sqref="F34"/>
    </sheetView>
  </sheetViews>
  <sheetFormatPr defaultColWidth="8.88571428571429" defaultRowHeight="14.25" customHeight="1" outlineLevelCol="6"/>
  <cols>
    <col min="1" max="1" width="20.1333333333333" style="122" customWidth="1"/>
    <col min="2" max="2" width="44" style="122" customWidth="1"/>
    <col min="3" max="3" width="24.2857142857143" style="79" customWidth="1"/>
    <col min="4" max="4" width="16.5714285714286" style="79" customWidth="1"/>
    <col min="5" max="7" width="24.2857142857143" style="79" customWidth="1"/>
    <col min="8" max="8" width="9.13333333333333" style="79" customWidth="1"/>
    <col min="9" max="16384" width="9.13333333333333" style="79"/>
  </cols>
  <sheetData>
    <row r="1" ht="12" customHeight="1" spans="4:7">
      <c r="D1" s="314"/>
      <c r="F1" s="82"/>
      <c r="G1" s="82"/>
    </row>
    <row r="2" ht="39" customHeight="1" spans="1:7">
      <c r="A2" s="158" t="s">
        <v>6</v>
      </c>
      <c r="B2" s="158"/>
      <c r="C2" s="158"/>
      <c r="D2" s="158"/>
      <c r="E2" s="158"/>
      <c r="F2" s="158"/>
      <c r="G2" s="158"/>
    </row>
    <row r="3" ht="18" customHeight="1" spans="1:7">
      <c r="A3" s="159" t="s">
        <v>21</v>
      </c>
      <c r="F3" s="156"/>
      <c r="G3" s="156" t="s">
        <v>22</v>
      </c>
    </row>
    <row r="4" ht="20.25" customHeight="1" spans="1:7">
      <c r="A4" s="315" t="s">
        <v>170</v>
      </c>
      <c r="B4" s="316"/>
      <c r="C4" s="90" t="s">
        <v>75</v>
      </c>
      <c r="D4" s="90" t="s">
        <v>95</v>
      </c>
      <c r="E4" s="90"/>
      <c r="F4" s="90"/>
      <c r="G4" s="317" t="s">
        <v>96</v>
      </c>
    </row>
    <row r="5" ht="20.25" customHeight="1" spans="1:7">
      <c r="A5" s="163" t="s">
        <v>92</v>
      </c>
      <c r="B5" s="318" t="s">
        <v>93</v>
      </c>
      <c r="C5" s="90"/>
      <c r="D5" s="90" t="s">
        <v>77</v>
      </c>
      <c r="E5" s="90" t="s">
        <v>171</v>
      </c>
      <c r="F5" s="90" t="s">
        <v>172</v>
      </c>
      <c r="G5" s="319"/>
    </row>
    <row r="6" ht="13.5" customHeight="1" spans="1:7">
      <c r="A6" s="163" t="s">
        <v>173</v>
      </c>
      <c r="B6" s="163" t="s">
        <v>174</v>
      </c>
      <c r="C6" s="320" t="s">
        <v>175</v>
      </c>
      <c r="D6" s="320" t="s">
        <v>176</v>
      </c>
      <c r="E6" s="320" t="s">
        <v>177</v>
      </c>
      <c r="F6" s="320" t="s">
        <v>178</v>
      </c>
      <c r="G6" s="163" t="s">
        <v>179</v>
      </c>
    </row>
    <row r="7" ht="13.5" customHeight="1" spans="1:7">
      <c r="A7" s="291" t="s">
        <v>102</v>
      </c>
      <c r="B7" s="291" t="s">
        <v>103</v>
      </c>
      <c r="C7" s="292">
        <v>32325736</v>
      </c>
      <c r="D7" s="321">
        <v>31949416</v>
      </c>
      <c r="E7" s="321">
        <v>29622666</v>
      </c>
      <c r="F7" s="321">
        <v>2326750</v>
      </c>
      <c r="G7" s="321">
        <v>376320</v>
      </c>
    </row>
    <row r="8" ht="13.5" customHeight="1" spans="1:7">
      <c r="A8" s="291" t="s">
        <v>104</v>
      </c>
      <c r="B8" s="291" t="s">
        <v>105</v>
      </c>
      <c r="C8" s="292">
        <v>32325736</v>
      </c>
      <c r="D8" s="321">
        <v>31949416</v>
      </c>
      <c r="E8" s="321">
        <v>29622666</v>
      </c>
      <c r="F8" s="321">
        <v>2326750</v>
      </c>
      <c r="G8" s="321">
        <v>376320</v>
      </c>
    </row>
    <row r="9" ht="13.5" customHeight="1" spans="1:7">
      <c r="A9" s="291" t="s">
        <v>106</v>
      </c>
      <c r="B9" s="291" t="s">
        <v>107</v>
      </c>
      <c r="C9" s="292">
        <v>32325736</v>
      </c>
      <c r="D9" s="321">
        <v>31949416</v>
      </c>
      <c r="E9" s="321">
        <v>29622666</v>
      </c>
      <c r="F9" s="321">
        <v>2326750</v>
      </c>
      <c r="G9" s="321">
        <v>376320</v>
      </c>
    </row>
    <row r="10" ht="13.5" customHeight="1" spans="1:7">
      <c r="A10" s="291" t="s">
        <v>108</v>
      </c>
      <c r="B10" s="291" t="s">
        <v>109</v>
      </c>
      <c r="C10" s="292">
        <v>2362850</v>
      </c>
      <c r="D10" s="321">
        <v>2362850</v>
      </c>
      <c r="E10" s="321">
        <v>2353350</v>
      </c>
      <c r="F10" s="321">
        <v>9500</v>
      </c>
      <c r="G10" s="321"/>
    </row>
    <row r="11" ht="13.5" customHeight="1" spans="1:7">
      <c r="A11" s="291" t="s">
        <v>110</v>
      </c>
      <c r="B11" s="291" t="s">
        <v>111</v>
      </c>
      <c r="C11" s="292">
        <v>2362850</v>
      </c>
      <c r="D11" s="321">
        <v>2362850</v>
      </c>
      <c r="E11" s="321">
        <v>2353350</v>
      </c>
      <c r="F11" s="321">
        <v>9500</v>
      </c>
      <c r="G11" s="321"/>
    </row>
    <row r="12" ht="13.5" customHeight="1" spans="1:7">
      <c r="A12" s="291" t="s">
        <v>112</v>
      </c>
      <c r="B12" s="291" t="s">
        <v>113</v>
      </c>
      <c r="C12" s="292">
        <v>111500</v>
      </c>
      <c r="D12" s="321">
        <v>111500</v>
      </c>
      <c r="E12" s="321">
        <v>102000</v>
      </c>
      <c r="F12" s="321">
        <v>9500</v>
      </c>
      <c r="G12" s="321"/>
    </row>
    <row r="13" ht="13.5" customHeight="1" spans="1:7">
      <c r="A13" s="291" t="s">
        <v>114</v>
      </c>
      <c r="B13" s="291" t="s">
        <v>115</v>
      </c>
      <c r="C13" s="292">
        <v>1939608</v>
      </c>
      <c r="D13" s="321">
        <v>1939608</v>
      </c>
      <c r="E13" s="321">
        <v>1939608</v>
      </c>
      <c r="F13" s="321"/>
      <c r="G13" s="321"/>
    </row>
    <row r="14" ht="13.5" customHeight="1" spans="1:7">
      <c r="A14" s="291" t="s">
        <v>116</v>
      </c>
      <c r="B14" s="291" t="s">
        <v>117</v>
      </c>
      <c r="C14" s="292">
        <v>311742</v>
      </c>
      <c r="D14" s="321">
        <v>311742</v>
      </c>
      <c r="E14" s="321">
        <v>311742</v>
      </c>
      <c r="F14" s="321"/>
      <c r="G14" s="321"/>
    </row>
    <row r="15" ht="13.5" customHeight="1" spans="1:7">
      <c r="A15" s="291" t="s">
        <v>118</v>
      </c>
      <c r="B15" s="291" t="s">
        <v>119</v>
      </c>
      <c r="C15" s="292">
        <v>1453807</v>
      </c>
      <c r="D15" s="321">
        <v>1453807</v>
      </c>
      <c r="E15" s="321">
        <v>1453807</v>
      </c>
      <c r="F15" s="321"/>
      <c r="G15" s="321"/>
    </row>
    <row r="16" ht="13.5" customHeight="1" spans="1:7">
      <c r="A16" s="291" t="s">
        <v>120</v>
      </c>
      <c r="B16" s="291" t="s">
        <v>121</v>
      </c>
      <c r="C16" s="292">
        <v>1453807</v>
      </c>
      <c r="D16" s="321">
        <v>1453807</v>
      </c>
      <c r="E16" s="321">
        <v>1453807</v>
      </c>
      <c r="F16" s="321"/>
      <c r="G16" s="321"/>
    </row>
    <row r="17" ht="13.5" customHeight="1" spans="1:7">
      <c r="A17" s="291" t="s">
        <v>122</v>
      </c>
      <c r="B17" s="291" t="s">
        <v>123</v>
      </c>
      <c r="C17" s="292">
        <v>874544</v>
      </c>
      <c r="D17" s="321">
        <v>874544</v>
      </c>
      <c r="E17" s="321">
        <v>874544</v>
      </c>
      <c r="F17" s="321"/>
      <c r="G17" s="321"/>
    </row>
    <row r="18" ht="13.5" customHeight="1" spans="1:7">
      <c r="A18" s="291" t="s">
        <v>124</v>
      </c>
      <c r="B18" s="291" t="s">
        <v>125</v>
      </c>
      <c r="C18" s="292">
        <v>540000</v>
      </c>
      <c r="D18" s="321">
        <v>540000</v>
      </c>
      <c r="E18" s="321">
        <v>540000</v>
      </c>
      <c r="F18" s="321"/>
      <c r="G18" s="321"/>
    </row>
    <row r="19" ht="13.5" customHeight="1" spans="1:7">
      <c r="A19" s="291" t="s">
        <v>126</v>
      </c>
      <c r="B19" s="291" t="s">
        <v>127</v>
      </c>
      <c r="C19" s="292">
        <v>39263</v>
      </c>
      <c r="D19" s="321">
        <v>39263</v>
      </c>
      <c r="E19" s="321">
        <v>39263</v>
      </c>
      <c r="F19" s="321"/>
      <c r="G19" s="321"/>
    </row>
    <row r="20" ht="13.5" customHeight="1" spans="1:7">
      <c r="A20" s="291" t="s">
        <v>128</v>
      </c>
      <c r="B20" s="291" t="s">
        <v>129</v>
      </c>
      <c r="C20" s="292">
        <v>1514880</v>
      </c>
      <c r="D20" s="321">
        <v>1514880</v>
      </c>
      <c r="E20" s="321">
        <v>1514880</v>
      </c>
      <c r="F20" s="321"/>
      <c r="G20" s="321"/>
    </row>
    <row r="21" ht="13.5" customHeight="1" spans="1:7">
      <c r="A21" s="291" t="s">
        <v>130</v>
      </c>
      <c r="B21" s="291" t="s">
        <v>131</v>
      </c>
      <c r="C21" s="292">
        <v>1514880</v>
      </c>
      <c r="D21" s="321">
        <v>1514880</v>
      </c>
      <c r="E21" s="321">
        <v>1514880</v>
      </c>
      <c r="F21" s="321"/>
      <c r="G21" s="321"/>
    </row>
    <row r="22" ht="18" customHeight="1" spans="1:7">
      <c r="A22" s="291" t="s">
        <v>132</v>
      </c>
      <c r="B22" s="291" t="s">
        <v>133</v>
      </c>
      <c r="C22" s="292">
        <v>1514880</v>
      </c>
      <c r="D22" s="321">
        <v>1514880</v>
      </c>
      <c r="E22" s="321">
        <v>1514880</v>
      </c>
      <c r="F22" s="321"/>
      <c r="G22" s="321"/>
    </row>
    <row r="23" ht="18" customHeight="1" spans="1:7">
      <c r="A23" s="166" t="s">
        <v>134</v>
      </c>
      <c r="B23" s="168" t="s">
        <v>134</v>
      </c>
      <c r="C23" s="292">
        <v>37657273</v>
      </c>
      <c r="D23" s="292">
        <v>37280953</v>
      </c>
      <c r="E23" s="292">
        <v>34944703</v>
      </c>
      <c r="F23" s="292">
        <v>2336250</v>
      </c>
      <c r="G23" s="292">
        <v>376320</v>
      </c>
    </row>
    <row r="24" customHeight="1" spans="2:7">
      <c r="B24" s="322"/>
      <c r="C24" s="323"/>
      <c r="D24" s="323"/>
      <c r="G24" s="1"/>
    </row>
  </sheetData>
  <mergeCells count="7">
    <mergeCell ref="A2:G2"/>
    <mergeCell ref="A3:E3"/>
    <mergeCell ref="A4:B4"/>
    <mergeCell ref="D4:F4"/>
    <mergeCell ref="A23:B23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D15" sqref="D15"/>
    </sheetView>
  </sheetViews>
  <sheetFormatPr defaultColWidth="8.88571428571429" defaultRowHeight="14.25" outlineLevelRow="7" outlineLevelCol="5"/>
  <cols>
    <col min="1" max="2" width="27.4285714285714" style="303" customWidth="1"/>
    <col min="3" max="3" width="17.2857142857143" style="304" customWidth="1"/>
    <col min="4" max="5" width="26.2857142857143" style="305" customWidth="1"/>
    <col min="6" max="6" width="18.7142857142857" style="305" customWidth="1"/>
    <col min="7" max="7" width="9.13333333333333" style="79" customWidth="1"/>
    <col min="8" max="16384" width="9.13333333333333" style="79"/>
  </cols>
  <sheetData>
    <row r="1" ht="12" customHeight="1" spans="1:6">
      <c r="A1" s="306"/>
      <c r="B1" s="306"/>
      <c r="C1" s="124"/>
      <c r="D1" s="79"/>
      <c r="E1" s="79"/>
      <c r="F1" s="307"/>
    </row>
    <row r="2" ht="25.5" customHeight="1" spans="1:6">
      <c r="A2" s="308" t="s">
        <v>7</v>
      </c>
      <c r="B2" s="308"/>
      <c r="C2" s="308"/>
      <c r="D2" s="308"/>
      <c r="E2" s="308"/>
      <c r="F2" s="308"/>
    </row>
    <row r="3" ht="15.75" customHeight="1" spans="1:6">
      <c r="A3" s="159" t="s">
        <v>21</v>
      </c>
      <c r="B3" s="306"/>
      <c r="C3" s="124"/>
      <c r="D3" s="79"/>
      <c r="E3" s="79"/>
      <c r="F3" s="307" t="s">
        <v>180</v>
      </c>
    </row>
    <row r="4" s="302" customFormat="1" ht="19.5" customHeight="1" spans="1:6">
      <c r="A4" s="309" t="s">
        <v>181</v>
      </c>
      <c r="B4" s="87" t="s">
        <v>182</v>
      </c>
      <c r="C4" s="88" t="s">
        <v>183</v>
      </c>
      <c r="D4" s="89"/>
      <c r="E4" s="161"/>
      <c r="F4" s="87" t="s">
        <v>184</v>
      </c>
    </row>
    <row r="5" s="302" customFormat="1" ht="19.5" customHeight="1" spans="1:6">
      <c r="A5" s="107"/>
      <c r="B5" s="91"/>
      <c r="C5" s="108" t="s">
        <v>77</v>
      </c>
      <c r="D5" s="108" t="s">
        <v>185</v>
      </c>
      <c r="E5" s="108" t="s">
        <v>186</v>
      </c>
      <c r="F5" s="91"/>
    </row>
    <row r="6" s="302" customFormat="1" ht="18.75" customHeight="1" spans="1:6">
      <c r="A6" s="310">
        <v>1</v>
      </c>
      <c r="B6" s="310">
        <v>2</v>
      </c>
      <c r="C6" s="311">
        <v>3</v>
      </c>
      <c r="D6" s="310">
        <v>4</v>
      </c>
      <c r="E6" s="310">
        <v>5</v>
      </c>
      <c r="F6" s="310">
        <v>6</v>
      </c>
    </row>
    <row r="7" ht="18.75" customHeight="1" spans="1:6">
      <c r="A7" s="204"/>
      <c r="B7" s="204"/>
      <c r="C7" s="312"/>
      <c r="D7" s="204"/>
      <c r="E7" s="204"/>
      <c r="F7" s="204"/>
    </row>
    <row r="8" spans="1:1">
      <c r="A8" s="313" t="s">
        <v>187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2"/>
  <sheetViews>
    <sheetView zoomScaleSheetLayoutView="60" workbookViewId="0">
      <selection activeCell="A3" sqref="A3:I3"/>
    </sheetView>
  </sheetViews>
  <sheetFormatPr defaultColWidth="8.88571428571429" defaultRowHeight="14.25" customHeight="1"/>
  <cols>
    <col min="1" max="2" width="14.847619047619" style="122" customWidth="1"/>
    <col min="3" max="3" width="17.2857142857143" style="122" customWidth="1"/>
    <col min="4" max="4" width="15.1333333333333" style="122"/>
    <col min="5" max="5" width="32.5714285714286" style="122" customWidth="1"/>
    <col min="6" max="6" width="14.2857142857143" style="122" customWidth="1"/>
    <col min="7" max="7" width="27.8571428571429" style="122" customWidth="1"/>
    <col min="8" max="9" width="12.1333333333333" style="124" customWidth="1"/>
    <col min="10" max="10" width="14.5714285714286" style="124" customWidth="1"/>
    <col min="11" max="24" width="12.1333333333333" style="124" customWidth="1"/>
    <col min="25" max="25" width="9.13333333333333" style="79" customWidth="1"/>
    <col min="26" max="16384" width="9.13333333333333" style="79"/>
  </cols>
  <sheetData>
    <row r="1" ht="12" customHeight="1" spans="24:24">
      <c r="X1" s="300"/>
    </row>
    <row r="2" ht="39" customHeight="1" spans="1:24">
      <c r="A2" s="158" t="s">
        <v>8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</row>
    <row r="3" ht="18" customHeight="1" spans="1:24">
      <c r="A3" s="159" t="s">
        <v>21</v>
      </c>
      <c r="H3" s="79"/>
      <c r="I3" s="79"/>
      <c r="J3" s="79"/>
      <c r="K3" s="79"/>
      <c r="L3" s="79"/>
      <c r="M3" s="79"/>
      <c r="N3" s="79"/>
      <c r="O3" s="79"/>
      <c r="P3" s="79"/>
      <c r="Q3" s="79"/>
      <c r="X3" s="301" t="s">
        <v>22</v>
      </c>
    </row>
    <row r="4" ht="13.5" spans="1:24">
      <c r="A4" s="289" t="s">
        <v>188</v>
      </c>
      <c r="B4" s="289" t="s">
        <v>189</v>
      </c>
      <c r="C4" s="289" t="s">
        <v>190</v>
      </c>
      <c r="D4" s="289" t="s">
        <v>191</v>
      </c>
      <c r="E4" s="289" t="s">
        <v>192</v>
      </c>
      <c r="F4" s="289" t="s">
        <v>193</v>
      </c>
      <c r="G4" s="289" t="s">
        <v>194</v>
      </c>
      <c r="H4" s="114" t="s">
        <v>195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3.5" spans="1:24">
      <c r="A5" s="289"/>
      <c r="B5" s="289"/>
      <c r="C5" s="289"/>
      <c r="D5" s="289"/>
      <c r="E5" s="289"/>
      <c r="F5" s="289"/>
      <c r="G5" s="289"/>
      <c r="H5" s="114" t="s">
        <v>196</v>
      </c>
      <c r="I5" s="114" t="s">
        <v>197</v>
      </c>
      <c r="J5" s="114"/>
      <c r="K5" s="114"/>
      <c r="L5" s="114"/>
      <c r="M5" s="114"/>
      <c r="N5" s="114"/>
      <c r="O5" s="90" t="s">
        <v>198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89"/>
      <c r="B6" s="289"/>
      <c r="C6" s="289"/>
      <c r="D6" s="289"/>
      <c r="E6" s="289"/>
      <c r="F6" s="289"/>
      <c r="G6" s="289"/>
      <c r="H6" s="114"/>
      <c r="I6" s="114" t="s">
        <v>199</v>
      </c>
      <c r="J6" s="114"/>
      <c r="K6" s="114" t="s">
        <v>200</v>
      </c>
      <c r="L6" s="114" t="s">
        <v>201</v>
      </c>
      <c r="M6" s="114" t="s">
        <v>202</v>
      </c>
      <c r="N6" s="114" t="s">
        <v>203</v>
      </c>
      <c r="O6" s="296" t="s">
        <v>78</v>
      </c>
      <c r="P6" s="296" t="s">
        <v>79</v>
      </c>
      <c r="Q6" s="296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7" spans="1:24">
      <c r="A7" s="289"/>
      <c r="B7" s="289"/>
      <c r="C7" s="289"/>
      <c r="D7" s="289"/>
      <c r="E7" s="289"/>
      <c r="F7" s="289"/>
      <c r="G7" s="289"/>
      <c r="H7" s="114"/>
      <c r="I7" s="114" t="s">
        <v>77</v>
      </c>
      <c r="J7" s="114" t="s">
        <v>204</v>
      </c>
      <c r="K7" s="114"/>
      <c r="L7" s="114"/>
      <c r="M7" s="114"/>
      <c r="N7" s="114"/>
      <c r="O7" s="297"/>
      <c r="P7" s="297"/>
      <c r="Q7" s="297"/>
      <c r="R7" s="114"/>
      <c r="S7" s="114"/>
      <c r="T7" s="114"/>
      <c r="U7" s="114"/>
      <c r="V7" s="114"/>
      <c r="W7" s="114"/>
      <c r="X7" s="114"/>
    </row>
    <row r="8" ht="13.5" customHeight="1" spans="1:24">
      <c r="A8" s="290" t="s">
        <v>173</v>
      </c>
      <c r="B8" s="290" t="s">
        <v>174</v>
      </c>
      <c r="C8" s="290" t="s">
        <v>175</v>
      </c>
      <c r="D8" s="290" t="s">
        <v>176</v>
      </c>
      <c r="E8" s="290" t="s">
        <v>177</v>
      </c>
      <c r="F8" s="290" t="s">
        <v>178</v>
      </c>
      <c r="G8" s="290" t="s">
        <v>179</v>
      </c>
      <c r="H8" s="290" t="s">
        <v>205</v>
      </c>
      <c r="I8" s="290" t="s">
        <v>206</v>
      </c>
      <c r="J8" s="290" t="s">
        <v>207</v>
      </c>
      <c r="K8" s="290" t="s">
        <v>208</v>
      </c>
      <c r="L8" s="290" t="s">
        <v>209</v>
      </c>
      <c r="M8" s="290" t="s">
        <v>210</v>
      </c>
      <c r="N8" s="290" t="s">
        <v>211</v>
      </c>
      <c r="O8" s="290" t="s">
        <v>212</v>
      </c>
      <c r="P8" s="290" t="s">
        <v>213</v>
      </c>
      <c r="Q8" s="290" t="s">
        <v>214</v>
      </c>
      <c r="R8" s="290" t="s">
        <v>215</v>
      </c>
      <c r="S8" s="290" t="s">
        <v>216</v>
      </c>
      <c r="T8" s="290" t="s">
        <v>217</v>
      </c>
      <c r="U8" s="290" t="s">
        <v>218</v>
      </c>
      <c r="V8" s="290" t="s">
        <v>219</v>
      </c>
      <c r="W8" s="290" t="s">
        <v>220</v>
      </c>
      <c r="X8" s="290" t="s">
        <v>221</v>
      </c>
    </row>
    <row r="9" ht="13.5" customHeight="1" spans="1:24">
      <c r="A9" s="291" t="s">
        <v>90</v>
      </c>
      <c r="B9" s="291" t="s">
        <v>222</v>
      </c>
      <c r="C9" s="291" t="s">
        <v>223</v>
      </c>
      <c r="D9" s="291" t="s">
        <v>106</v>
      </c>
      <c r="E9" s="291" t="s">
        <v>224</v>
      </c>
      <c r="F9" s="291" t="s">
        <v>225</v>
      </c>
      <c r="G9" s="291" t="s">
        <v>226</v>
      </c>
      <c r="H9" s="292">
        <v>120000</v>
      </c>
      <c r="I9" s="246">
        <v>120000</v>
      </c>
      <c r="J9" s="290"/>
      <c r="K9" s="290"/>
      <c r="L9" s="290"/>
      <c r="M9" s="246">
        <v>120000</v>
      </c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</row>
    <row r="10" ht="13.5" customHeight="1" spans="1:24">
      <c r="A10" s="291" t="s">
        <v>90</v>
      </c>
      <c r="B10" s="291" t="s">
        <v>227</v>
      </c>
      <c r="C10" s="291" t="s">
        <v>228</v>
      </c>
      <c r="D10" s="291" t="s">
        <v>106</v>
      </c>
      <c r="E10" s="291" t="s">
        <v>224</v>
      </c>
      <c r="F10" s="291" t="s">
        <v>229</v>
      </c>
      <c r="G10" s="291" t="s">
        <v>230</v>
      </c>
      <c r="H10" s="292">
        <v>189600</v>
      </c>
      <c r="I10" s="246">
        <v>189600</v>
      </c>
      <c r="J10" s="290"/>
      <c r="K10" s="290"/>
      <c r="L10" s="290"/>
      <c r="M10" s="246">
        <v>189600</v>
      </c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</row>
    <row r="11" ht="13.5" customHeight="1" spans="1:24">
      <c r="A11" s="291" t="s">
        <v>90</v>
      </c>
      <c r="B11" s="291" t="s">
        <v>227</v>
      </c>
      <c r="C11" s="291" t="s">
        <v>228</v>
      </c>
      <c r="D11" s="291" t="s">
        <v>106</v>
      </c>
      <c r="E11" s="291" t="s">
        <v>224</v>
      </c>
      <c r="F11" s="291" t="s">
        <v>231</v>
      </c>
      <c r="G11" s="291" t="s">
        <v>232</v>
      </c>
      <c r="H11" s="292">
        <v>79000</v>
      </c>
      <c r="I11" s="246">
        <v>79000</v>
      </c>
      <c r="J11" s="290"/>
      <c r="K11" s="290"/>
      <c r="L11" s="290"/>
      <c r="M11" s="246">
        <v>79000</v>
      </c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</row>
    <row r="12" ht="13.5" customHeight="1" spans="1:24">
      <c r="A12" s="291" t="s">
        <v>90</v>
      </c>
      <c r="B12" s="291" t="s">
        <v>227</v>
      </c>
      <c r="C12" s="291" t="s">
        <v>228</v>
      </c>
      <c r="D12" s="291" t="s">
        <v>112</v>
      </c>
      <c r="E12" s="291" t="s">
        <v>233</v>
      </c>
      <c r="F12" s="291" t="s">
        <v>229</v>
      </c>
      <c r="G12" s="291" t="s">
        <v>230</v>
      </c>
      <c r="H12" s="292">
        <v>1500</v>
      </c>
      <c r="I12" s="246">
        <v>1500</v>
      </c>
      <c r="J12" s="290"/>
      <c r="K12" s="290"/>
      <c r="L12" s="290"/>
      <c r="M12" s="246">
        <v>1500</v>
      </c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</row>
    <row r="13" ht="13.5" customHeight="1" spans="1:24">
      <c r="A13" s="291" t="s">
        <v>90</v>
      </c>
      <c r="B13" s="291" t="s">
        <v>227</v>
      </c>
      <c r="C13" s="291" t="s">
        <v>228</v>
      </c>
      <c r="D13" s="291" t="s">
        <v>112</v>
      </c>
      <c r="E13" s="291" t="s">
        <v>233</v>
      </c>
      <c r="F13" s="291" t="s">
        <v>231</v>
      </c>
      <c r="G13" s="291" t="s">
        <v>232</v>
      </c>
      <c r="H13" s="292">
        <v>8000</v>
      </c>
      <c r="I13" s="246">
        <v>8000</v>
      </c>
      <c r="J13" s="290"/>
      <c r="K13" s="290"/>
      <c r="L13" s="290"/>
      <c r="M13" s="246">
        <v>8000</v>
      </c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</row>
    <row r="14" ht="13.5" customHeight="1" spans="1:24">
      <c r="A14" s="291" t="s">
        <v>90</v>
      </c>
      <c r="B14" s="291" t="s">
        <v>234</v>
      </c>
      <c r="C14" s="291" t="s">
        <v>235</v>
      </c>
      <c r="D14" s="291" t="s">
        <v>106</v>
      </c>
      <c r="E14" s="291" t="s">
        <v>224</v>
      </c>
      <c r="F14" s="291" t="s">
        <v>236</v>
      </c>
      <c r="G14" s="291" t="s">
        <v>237</v>
      </c>
      <c r="H14" s="292">
        <v>4379832</v>
      </c>
      <c r="I14" s="246">
        <v>4379832</v>
      </c>
      <c r="J14" s="290"/>
      <c r="K14" s="290"/>
      <c r="L14" s="290"/>
      <c r="M14" s="246">
        <v>4379832</v>
      </c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</row>
    <row r="15" ht="13.5" customHeight="1" spans="1:24">
      <c r="A15" s="291" t="s">
        <v>90</v>
      </c>
      <c r="B15" s="291" t="s">
        <v>234</v>
      </c>
      <c r="C15" s="291" t="s">
        <v>235</v>
      </c>
      <c r="D15" s="291" t="s">
        <v>106</v>
      </c>
      <c r="E15" s="291" t="s">
        <v>224</v>
      </c>
      <c r="F15" s="291" t="s">
        <v>225</v>
      </c>
      <c r="G15" s="291" t="s">
        <v>226</v>
      </c>
      <c r="H15" s="292">
        <v>8028</v>
      </c>
      <c r="I15" s="246">
        <v>8028</v>
      </c>
      <c r="J15" s="290"/>
      <c r="K15" s="290"/>
      <c r="L15" s="290"/>
      <c r="M15" s="246">
        <v>8028</v>
      </c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</row>
    <row r="16" ht="13.5" customHeight="1" spans="1:24">
      <c r="A16" s="291" t="s">
        <v>90</v>
      </c>
      <c r="B16" s="291" t="s">
        <v>234</v>
      </c>
      <c r="C16" s="291" t="s">
        <v>235</v>
      </c>
      <c r="D16" s="291" t="s">
        <v>106</v>
      </c>
      <c r="E16" s="291" t="s">
        <v>224</v>
      </c>
      <c r="F16" s="291" t="s">
        <v>238</v>
      </c>
      <c r="G16" s="291" t="s">
        <v>239</v>
      </c>
      <c r="H16" s="292">
        <v>364986</v>
      </c>
      <c r="I16" s="246">
        <v>364986</v>
      </c>
      <c r="J16" s="290"/>
      <c r="K16" s="290"/>
      <c r="L16" s="290"/>
      <c r="M16" s="246">
        <v>364986</v>
      </c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</row>
    <row r="17" ht="13.5" customHeight="1" spans="1:24">
      <c r="A17" s="291" t="s">
        <v>90</v>
      </c>
      <c r="B17" s="291" t="s">
        <v>234</v>
      </c>
      <c r="C17" s="291" t="s">
        <v>235</v>
      </c>
      <c r="D17" s="291" t="s">
        <v>106</v>
      </c>
      <c r="E17" s="291" t="s">
        <v>224</v>
      </c>
      <c r="F17" s="291" t="s">
        <v>240</v>
      </c>
      <c r="G17" s="291" t="s">
        <v>241</v>
      </c>
      <c r="H17" s="292">
        <v>4576680</v>
      </c>
      <c r="I17" s="246">
        <v>4576680</v>
      </c>
      <c r="J17" s="290"/>
      <c r="K17" s="290"/>
      <c r="L17" s="290"/>
      <c r="M17" s="246">
        <v>4576680</v>
      </c>
      <c r="N17" s="290"/>
      <c r="O17" s="290"/>
      <c r="P17" s="290"/>
      <c r="Q17" s="290"/>
      <c r="R17" s="290"/>
      <c r="S17" s="290"/>
      <c r="T17" s="290"/>
      <c r="U17" s="290"/>
      <c r="V17" s="290"/>
      <c r="W17" s="290"/>
      <c r="X17" s="290"/>
    </row>
    <row r="18" ht="13.5" customHeight="1" spans="1:24">
      <c r="A18" s="291" t="s">
        <v>90</v>
      </c>
      <c r="B18" s="291" t="s">
        <v>242</v>
      </c>
      <c r="C18" s="291" t="s">
        <v>243</v>
      </c>
      <c r="D18" s="291" t="s">
        <v>112</v>
      </c>
      <c r="E18" s="291" t="s">
        <v>233</v>
      </c>
      <c r="F18" s="291" t="s">
        <v>244</v>
      </c>
      <c r="G18" s="291" t="s">
        <v>245</v>
      </c>
      <c r="H18" s="292">
        <v>102000</v>
      </c>
      <c r="I18" s="246">
        <v>102000</v>
      </c>
      <c r="J18" s="290"/>
      <c r="K18" s="290"/>
      <c r="L18" s="290"/>
      <c r="M18" s="246">
        <v>102000</v>
      </c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</row>
    <row r="19" ht="13.5" customHeight="1" spans="1:24">
      <c r="A19" s="291" t="s">
        <v>90</v>
      </c>
      <c r="B19" s="291" t="s">
        <v>246</v>
      </c>
      <c r="C19" s="291" t="s">
        <v>247</v>
      </c>
      <c r="D19" s="291" t="s">
        <v>106</v>
      </c>
      <c r="E19" s="291" t="s">
        <v>224</v>
      </c>
      <c r="F19" s="291" t="s">
        <v>248</v>
      </c>
      <c r="G19" s="291" t="s">
        <v>249</v>
      </c>
      <c r="H19" s="292">
        <v>66360</v>
      </c>
      <c r="I19" s="246">
        <v>66360</v>
      </c>
      <c r="J19" s="290"/>
      <c r="K19" s="290"/>
      <c r="L19" s="290"/>
      <c r="M19" s="246">
        <v>66360</v>
      </c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</row>
    <row r="20" ht="13.5" customHeight="1" spans="1:24">
      <c r="A20" s="291" t="s">
        <v>90</v>
      </c>
      <c r="B20" s="291" t="s">
        <v>246</v>
      </c>
      <c r="C20" s="291" t="s">
        <v>247</v>
      </c>
      <c r="D20" s="291" t="s">
        <v>114</v>
      </c>
      <c r="E20" s="291" t="s">
        <v>250</v>
      </c>
      <c r="F20" s="291" t="s">
        <v>251</v>
      </c>
      <c r="G20" s="291" t="s">
        <v>252</v>
      </c>
      <c r="H20" s="292">
        <v>1939608</v>
      </c>
      <c r="I20" s="246">
        <v>1939608</v>
      </c>
      <c r="J20" s="290"/>
      <c r="K20" s="290"/>
      <c r="L20" s="290"/>
      <c r="M20" s="246">
        <v>1939608</v>
      </c>
      <c r="N20" s="290"/>
      <c r="O20" s="290"/>
      <c r="P20" s="290"/>
      <c r="Q20" s="290"/>
      <c r="R20" s="290"/>
      <c r="S20" s="290"/>
      <c r="T20" s="290"/>
      <c r="U20" s="290"/>
      <c r="V20" s="290"/>
      <c r="W20" s="290"/>
      <c r="X20" s="290"/>
    </row>
    <row r="21" ht="13.5" customHeight="1" spans="1:24">
      <c r="A21" s="291" t="s">
        <v>90</v>
      </c>
      <c r="B21" s="291" t="s">
        <v>246</v>
      </c>
      <c r="C21" s="291" t="s">
        <v>247</v>
      </c>
      <c r="D21" s="291" t="s">
        <v>116</v>
      </c>
      <c r="E21" s="291" t="s">
        <v>253</v>
      </c>
      <c r="F21" s="291" t="s">
        <v>254</v>
      </c>
      <c r="G21" s="291" t="s">
        <v>255</v>
      </c>
      <c r="H21" s="292">
        <v>311742</v>
      </c>
      <c r="I21" s="246">
        <v>311742</v>
      </c>
      <c r="J21" s="290"/>
      <c r="K21" s="290"/>
      <c r="L21" s="290"/>
      <c r="M21" s="246">
        <v>311742</v>
      </c>
      <c r="N21" s="290"/>
      <c r="O21" s="290"/>
      <c r="P21" s="290"/>
      <c r="Q21" s="290"/>
      <c r="R21" s="290"/>
      <c r="S21" s="290"/>
      <c r="T21" s="290"/>
      <c r="U21" s="290"/>
      <c r="V21" s="290"/>
      <c r="W21" s="290"/>
      <c r="X21" s="290"/>
    </row>
    <row r="22" ht="13.5" customHeight="1" spans="1:24">
      <c r="A22" s="291" t="s">
        <v>90</v>
      </c>
      <c r="B22" s="291" t="s">
        <v>246</v>
      </c>
      <c r="C22" s="291" t="s">
        <v>247</v>
      </c>
      <c r="D22" s="291" t="s">
        <v>122</v>
      </c>
      <c r="E22" s="291" t="s">
        <v>256</v>
      </c>
      <c r="F22" s="291" t="s">
        <v>257</v>
      </c>
      <c r="G22" s="291" t="s">
        <v>258</v>
      </c>
      <c r="H22" s="292">
        <v>874544</v>
      </c>
      <c r="I22" s="246">
        <v>874544</v>
      </c>
      <c r="J22" s="290"/>
      <c r="K22" s="290"/>
      <c r="L22" s="290"/>
      <c r="M22" s="246">
        <v>874544</v>
      </c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</row>
    <row r="23" ht="13.5" customHeight="1" spans="1:24">
      <c r="A23" s="291" t="s">
        <v>90</v>
      </c>
      <c r="B23" s="291" t="s">
        <v>246</v>
      </c>
      <c r="C23" s="291" t="s">
        <v>247</v>
      </c>
      <c r="D23" s="291" t="s">
        <v>124</v>
      </c>
      <c r="E23" s="291" t="s">
        <v>259</v>
      </c>
      <c r="F23" s="291" t="s">
        <v>260</v>
      </c>
      <c r="G23" s="291" t="s">
        <v>261</v>
      </c>
      <c r="H23" s="292">
        <v>540000</v>
      </c>
      <c r="I23" s="246">
        <v>540000</v>
      </c>
      <c r="J23" s="290"/>
      <c r="K23" s="290"/>
      <c r="L23" s="290"/>
      <c r="M23" s="246">
        <v>540000</v>
      </c>
      <c r="N23" s="290"/>
      <c r="O23" s="290"/>
      <c r="P23" s="290"/>
      <c r="Q23" s="290"/>
      <c r="R23" s="290"/>
      <c r="S23" s="290"/>
      <c r="T23" s="290"/>
      <c r="U23" s="290"/>
      <c r="V23" s="290"/>
      <c r="W23" s="290"/>
      <c r="X23" s="290"/>
    </row>
    <row r="24" ht="13.5" customHeight="1" spans="1:24">
      <c r="A24" s="291" t="s">
        <v>90</v>
      </c>
      <c r="B24" s="291" t="s">
        <v>246</v>
      </c>
      <c r="C24" s="291" t="s">
        <v>247</v>
      </c>
      <c r="D24" s="291" t="s">
        <v>126</v>
      </c>
      <c r="E24" s="291" t="s">
        <v>262</v>
      </c>
      <c r="F24" s="291" t="s">
        <v>248</v>
      </c>
      <c r="G24" s="291" t="s">
        <v>249</v>
      </c>
      <c r="H24" s="292">
        <v>39263</v>
      </c>
      <c r="I24" s="246">
        <v>39263</v>
      </c>
      <c r="J24" s="290"/>
      <c r="K24" s="290"/>
      <c r="L24" s="290"/>
      <c r="M24" s="246">
        <v>39263</v>
      </c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</row>
    <row r="25" ht="13.5" customHeight="1" spans="1:24">
      <c r="A25" s="291" t="s">
        <v>90</v>
      </c>
      <c r="B25" s="291" t="s">
        <v>263</v>
      </c>
      <c r="C25" s="291" t="s">
        <v>264</v>
      </c>
      <c r="D25" s="291" t="s">
        <v>106</v>
      </c>
      <c r="E25" s="291" t="s">
        <v>224</v>
      </c>
      <c r="F25" s="291" t="s">
        <v>265</v>
      </c>
      <c r="G25" s="291" t="s">
        <v>264</v>
      </c>
      <c r="H25" s="292">
        <v>28440</v>
      </c>
      <c r="I25" s="246">
        <v>28440</v>
      </c>
      <c r="J25" s="290"/>
      <c r="K25" s="290"/>
      <c r="L25" s="290"/>
      <c r="M25" s="246">
        <v>28440</v>
      </c>
      <c r="N25" s="290"/>
      <c r="O25" s="290"/>
      <c r="P25" s="290"/>
      <c r="Q25" s="290"/>
      <c r="R25" s="290"/>
      <c r="S25" s="290"/>
      <c r="T25" s="290"/>
      <c r="U25" s="290"/>
      <c r="V25" s="290"/>
      <c r="W25" s="290"/>
      <c r="X25" s="290"/>
    </row>
    <row r="26" ht="13.5" customHeight="1" spans="1:24">
      <c r="A26" s="291" t="s">
        <v>90</v>
      </c>
      <c r="B26" s="291" t="s">
        <v>266</v>
      </c>
      <c r="C26" s="291" t="s">
        <v>267</v>
      </c>
      <c r="D26" s="291" t="s">
        <v>132</v>
      </c>
      <c r="E26" s="291" t="s">
        <v>267</v>
      </c>
      <c r="F26" s="291" t="s">
        <v>268</v>
      </c>
      <c r="G26" s="291" t="s">
        <v>267</v>
      </c>
      <c r="H26" s="292">
        <v>1514880</v>
      </c>
      <c r="I26" s="246">
        <v>1514880</v>
      </c>
      <c r="J26" s="290"/>
      <c r="K26" s="290"/>
      <c r="L26" s="290"/>
      <c r="M26" s="246">
        <v>1514880</v>
      </c>
      <c r="N26" s="290"/>
      <c r="O26" s="290"/>
      <c r="P26" s="290"/>
      <c r="Q26" s="290"/>
      <c r="R26" s="290"/>
      <c r="S26" s="290"/>
      <c r="T26" s="290"/>
      <c r="U26" s="290"/>
      <c r="V26" s="290"/>
      <c r="W26" s="290"/>
      <c r="X26" s="290"/>
    </row>
    <row r="27" ht="13.5" customHeight="1" spans="1:24">
      <c r="A27" s="291" t="s">
        <v>90</v>
      </c>
      <c r="B27" s="291" t="s">
        <v>269</v>
      </c>
      <c r="C27" s="291" t="s">
        <v>270</v>
      </c>
      <c r="D27" s="291" t="s">
        <v>106</v>
      </c>
      <c r="E27" s="291" t="s">
        <v>224</v>
      </c>
      <c r="F27" s="291" t="s">
        <v>238</v>
      </c>
      <c r="G27" s="291" t="s">
        <v>239</v>
      </c>
      <c r="H27" s="292">
        <v>1265580</v>
      </c>
      <c r="I27" s="246">
        <v>1265580</v>
      </c>
      <c r="J27" s="290"/>
      <c r="K27" s="290"/>
      <c r="L27" s="290"/>
      <c r="M27" s="246">
        <v>1265580</v>
      </c>
      <c r="N27" s="290"/>
      <c r="O27" s="290"/>
      <c r="P27" s="290"/>
      <c r="Q27" s="290"/>
      <c r="R27" s="290"/>
      <c r="S27" s="290"/>
      <c r="T27" s="290"/>
      <c r="U27" s="290"/>
      <c r="V27" s="290"/>
      <c r="W27" s="290"/>
      <c r="X27" s="290"/>
    </row>
    <row r="28" ht="13.5" customHeight="1" spans="1:24">
      <c r="A28" s="291" t="s">
        <v>90</v>
      </c>
      <c r="B28" s="291" t="s">
        <v>269</v>
      </c>
      <c r="C28" s="291" t="s">
        <v>270</v>
      </c>
      <c r="D28" s="291" t="s">
        <v>106</v>
      </c>
      <c r="E28" s="291" t="s">
        <v>224</v>
      </c>
      <c r="F28" s="291" t="s">
        <v>240</v>
      </c>
      <c r="G28" s="291" t="s">
        <v>241</v>
      </c>
      <c r="H28" s="292">
        <v>1801200</v>
      </c>
      <c r="I28" s="246">
        <v>1801200</v>
      </c>
      <c r="J28" s="290"/>
      <c r="K28" s="290"/>
      <c r="L28" s="290"/>
      <c r="M28" s="246">
        <v>1801200</v>
      </c>
      <c r="N28" s="290"/>
      <c r="O28" s="290"/>
      <c r="P28" s="290"/>
      <c r="Q28" s="290"/>
      <c r="R28" s="290"/>
      <c r="S28" s="290"/>
      <c r="T28" s="290"/>
      <c r="U28" s="290"/>
      <c r="V28" s="290"/>
      <c r="W28" s="290"/>
      <c r="X28" s="290"/>
    </row>
    <row r="29" ht="13.5" customHeight="1" spans="1:24">
      <c r="A29" s="291" t="s">
        <v>90</v>
      </c>
      <c r="B29" s="291" t="s">
        <v>271</v>
      </c>
      <c r="C29" s="291" t="s">
        <v>272</v>
      </c>
      <c r="D29" s="291" t="s">
        <v>106</v>
      </c>
      <c r="E29" s="291" t="s">
        <v>224</v>
      </c>
      <c r="F29" s="291" t="s">
        <v>273</v>
      </c>
      <c r="G29" s="291" t="s">
        <v>274</v>
      </c>
      <c r="H29" s="292">
        <v>17040000</v>
      </c>
      <c r="I29" s="246">
        <v>17040000</v>
      </c>
      <c r="J29" s="290"/>
      <c r="K29" s="290"/>
      <c r="L29" s="290"/>
      <c r="M29" s="246">
        <v>17040000</v>
      </c>
      <c r="N29" s="290"/>
      <c r="O29" s="290"/>
      <c r="P29" s="290"/>
      <c r="Q29" s="290"/>
      <c r="R29" s="290"/>
      <c r="S29" s="290"/>
      <c r="T29" s="290"/>
      <c r="U29" s="290"/>
      <c r="V29" s="290"/>
      <c r="W29" s="290"/>
      <c r="X29" s="290"/>
    </row>
    <row r="30" ht="13.5" customHeight="1" spans="1:24">
      <c r="A30" s="291" t="s">
        <v>90</v>
      </c>
      <c r="B30" s="291" t="s">
        <v>275</v>
      </c>
      <c r="C30" s="291" t="s">
        <v>276</v>
      </c>
      <c r="D30" s="291" t="s">
        <v>106</v>
      </c>
      <c r="E30" s="291" t="s">
        <v>224</v>
      </c>
      <c r="F30" s="291" t="s">
        <v>277</v>
      </c>
      <c r="G30" s="291" t="s">
        <v>278</v>
      </c>
      <c r="H30" s="292">
        <v>247245</v>
      </c>
      <c r="I30" s="246">
        <v>247245</v>
      </c>
      <c r="J30" s="290"/>
      <c r="K30" s="290"/>
      <c r="L30" s="290"/>
      <c r="M30" s="246">
        <v>247245</v>
      </c>
      <c r="N30" s="290"/>
      <c r="O30" s="290"/>
      <c r="P30" s="290"/>
      <c r="Q30" s="290"/>
      <c r="R30" s="290"/>
      <c r="S30" s="290"/>
      <c r="T30" s="290"/>
      <c r="U30" s="290"/>
      <c r="V30" s="290"/>
      <c r="W30" s="290"/>
      <c r="X30" s="290"/>
    </row>
    <row r="31" ht="13.5" customHeight="1" spans="1:24">
      <c r="A31" s="291" t="s">
        <v>90</v>
      </c>
      <c r="B31" s="291" t="s">
        <v>275</v>
      </c>
      <c r="C31" s="291" t="s">
        <v>276</v>
      </c>
      <c r="D31" s="291" t="s">
        <v>106</v>
      </c>
      <c r="E31" s="291" t="s">
        <v>224</v>
      </c>
      <c r="F31" s="291" t="s">
        <v>279</v>
      </c>
      <c r="G31" s="291" t="s">
        <v>280</v>
      </c>
      <c r="H31" s="292">
        <v>116680</v>
      </c>
      <c r="I31" s="246">
        <v>116680</v>
      </c>
      <c r="J31" s="290"/>
      <c r="K31" s="290"/>
      <c r="L31" s="290"/>
      <c r="M31" s="246">
        <v>116680</v>
      </c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</row>
    <row r="32" ht="13.5" customHeight="1" spans="1:24">
      <c r="A32" s="291" t="s">
        <v>90</v>
      </c>
      <c r="B32" s="291" t="s">
        <v>275</v>
      </c>
      <c r="C32" s="291" t="s">
        <v>276</v>
      </c>
      <c r="D32" s="291" t="s">
        <v>106</v>
      </c>
      <c r="E32" s="291" t="s">
        <v>224</v>
      </c>
      <c r="F32" s="291" t="s">
        <v>281</v>
      </c>
      <c r="G32" s="291" t="s">
        <v>282</v>
      </c>
      <c r="H32" s="292">
        <v>153300</v>
      </c>
      <c r="I32" s="246">
        <v>153300</v>
      </c>
      <c r="J32" s="290"/>
      <c r="K32" s="290"/>
      <c r="L32" s="290"/>
      <c r="M32" s="246">
        <v>153300</v>
      </c>
      <c r="N32" s="290"/>
      <c r="O32" s="290"/>
      <c r="P32" s="290"/>
      <c r="Q32" s="290"/>
      <c r="R32" s="290"/>
      <c r="S32" s="290"/>
      <c r="T32" s="290"/>
      <c r="U32" s="290"/>
      <c r="V32" s="290"/>
      <c r="W32" s="290"/>
      <c r="X32" s="290"/>
    </row>
    <row r="33" ht="13.5" customHeight="1" spans="1:24">
      <c r="A33" s="291" t="s">
        <v>90</v>
      </c>
      <c r="B33" s="291" t="s">
        <v>275</v>
      </c>
      <c r="C33" s="291" t="s">
        <v>276</v>
      </c>
      <c r="D33" s="291" t="s">
        <v>106</v>
      </c>
      <c r="E33" s="291" t="s">
        <v>224</v>
      </c>
      <c r="F33" s="291" t="s">
        <v>283</v>
      </c>
      <c r="G33" s="291" t="s">
        <v>284</v>
      </c>
      <c r="H33" s="292">
        <v>10000</v>
      </c>
      <c r="I33" s="246">
        <v>10000</v>
      </c>
      <c r="J33" s="290"/>
      <c r="K33" s="290"/>
      <c r="L33" s="290"/>
      <c r="M33" s="246">
        <v>10000</v>
      </c>
      <c r="N33" s="290"/>
      <c r="O33" s="290"/>
      <c r="P33" s="290"/>
      <c r="Q33" s="290"/>
      <c r="R33" s="290"/>
      <c r="S33" s="290"/>
      <c r="T33" s="290"/>
      <c r="U33" s="290"/>
      <c r="V33" s="290"/>
      <c r="W33" s="290"/>
      <c r="X33" s="290"/>
    </row>
    <row r="34" ht="13.5" customHeight="1" spans="1:24">
      <c r="A34" s="291" t="s">
        <v>90</v>
      </c>
      <c r="B34" s="291" t="s">
        <v>275</v>
      </c>
      <c r="C34" s="291" t="s">
        <v>276</v>
      </c>
      <c r="D34" s="291" t="s">
        <v>106</v>
      </c>
      <c r="E34" s="291" t="s">
        <v>224</v>
      </c>
      <c r="F34" s="291" t="s">
        <v>285</v>
      </c>
      <c r="G34" s="291" t="s">
        <v>286</v>
      </c>
      <c r="H34" s="292">
        <v>250633</v>
      </c>
      <c r="I34" s="246">
        <v>250633</v>
      </c>
      <c r="J34" s="290"/>
      <c r="K34" s="290"/>
      <c r="L34" s="290"/>
      <c r="M34" s="246">
        <v>250633</v>
      </c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</row>
    <row r="35" ht="13.5" customHeight="1" spans="1:24">
      <c r="A35" s="291" t="s">
        <v>90</v>
      </c>
      <c r="B35" s="291" t="s">
        <v>275</v>
      </c>
      <c r="C35" s="291" t="s">
        <v>276</v>
      </c>
      <c r="D35" s="291" t="s">
        <v>106</v>
      </c>
      <c r="E35" s="291" t="s">
        <v>224</v>
      </c>
      <c r="F35" s="291" t="s">
        <v>287</v>
      </c>
      <c r="G35" s="291" t="s">
        <v>288</v>
      </c>
      <c r="H35" s="292">
        <v>202971</v>
      </c>
      <c r="I35" s="246">
        <v>202971</v>
      </c>
      <c r="J35" s="290"/>
      <c r="K35" s="290"/>
      <c r="L35" s="290"/>
      <c r="M35" s="246">
        <v>202971</v>
      </c>
      <c r="N35" s="290"/>
      <c r="O35" s="290"/>
      <c r="P35" s="290"/>
      <c r="Q35" s="290"/>
      <c r="R35" s="290"/>
      <c r="S35" s="290"/>
      <c r="T35" s="290"/>
      <c r="U35" s="290"/>
      <c r="V35" s="290"/>
      <c r="W35" s="290"/>
      <c r="X35" s="290"/>
    </row>
    <row r="36" ht="13.5" customHeight="1" spans="1:24">
      <c r="A36" s="291" t="s">
        <v>90</v>
      </c>
      <c r="B36" s="291" t="s">
        <v>275</v>
      </c>
      <c r="C36" s="291" t="s">
        <v>276</v>
      </c>
      <c r="D36" s="291" t="s">
        <v>106</v>
      </c>
      <c r="E36" s="291" t="s">
        <v>224</v>
      </c>
      <c r="F36" s="291" t="s">
        <v>289</v>
      </c>
      <c r="G36" s="291" t="s">
        <v>290</v>
      </c>
      <c r="H36" s="292">
        <v>625079</v>
      </c>
      <c r="I36" s="246">
        <v>625079</v>
      </c>
      <c r="J36" s="290"/>
      <c r="K36" s="290"/>
      <c r="L36" s="290"/>
      <c r="M36" s="246">
        <v>625079</v>
      </c>
      <c r="N36" s="290"/>
      <c r="O36" s="290"/>
      <c r="P36" s="290"/>
      <c r="Q36" s="290"/>
      <c r="R36" s="290"/>
      <c r="S36" s="290"/>
      <c r="T36" s="290"/>
      <c r="U36" s="290"/>
      <c r="V36" s="290"/>
      <c r="W36" s="290"/>
      <c r="X36" s="290"/>
    </row>
    <row r="37" ht="13.5" customHeight="1" spans="1:24">
      <c r="A37" s="291" t="s">
        <v>90</v>
      </c>
      <c r="B37" s="291" t="s">
        <v>275</v>
      </c>
      <c r="C37" s="291" t="s">
        <v>276</v>
      </c>
      <c r="D37" s="291" t="s">
        <v>106</v>
      </c>
      <c r="E37" s="291" t="s">
        <v>224</v>
      </c>
      <c r="F37" s="291" t="s">
        <v>291</v>
      </c>
      <c r="G37" s="291" t="s">
        <v>292</v>
      </c>
      <c r="H37" s="292">
        <v>92107</v>
      </c>
      <c r="I37" s="246">
        <v>92107</v>
      </c>
      <c r="J37" s="290"/>
      <c r="K37" s="290"/>
      <c r="L37" s="290"/>
      <c r="M37" s="246">
        <v>92107</v>
      </c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</row>
    <row r="38" ht="13.5" customHeight="1" spans="1:24">
      <c r="A38" s="291" t="s">
        <v>90</v>
      </c>
      <c r="B38" s="291" t="s">
        <v>275</v>
      </c>
      <c r="C38" s="291" t="s">
        <v>276</v>
      </c>
      <c r="D38" s="291" t="s">
        <v>106</v>
      </c>
      <c r="E38" s="291" t="s">
        <v>224</v>
      </c>
      <c r="F38" s="291" t="s">
        <v>293</v>
      </c>
      <c r="G38" s="291" t="s">
        <v>294</v>
      </c>
      <c r="H38" s="292">
        <v>207985</v>
      </c>
      <c r="I38" s="246">
        <v>207985</v>
      </c>
      <c r="J38" s="290"/>
      <c r="K38" s="290"/>
      <c r="L38" s="290"/>
      <c r="M38" s="246">
        <v>207985</v>
      </c>
      <c r="N38" s="290"/>
      <c r="O38" s="290"/>
      <c r="P38" s="290"/>
      <c r="Q38" s="290"/>
      <c r="R38" s="290"/>
      <c r="S38" s="290"/>
      <c r="T38" s="290"/>
      <c r="U38" s="290"/>
      <c r="V38" s="290"/>
      <c r="W38" s="290"/>
      <c r="X38" s="290"/>
    </row>
    <row r="39" ht="13.5" customHeight="1" spans="1:24">
      <c r="A39" s="291" t="s">
        <v>90</v>
      </c>
      <c r="B39" s="291" t="s">
        <v>275</v>
      </c>
      <c r="C39" s="291" t="s">
        <v>276</v>
      </c>
      <c r="D39" s="291" t="s">
        <v>106</v>
      </c>
      <c r="E39" s="291" t="s">
        <v>224</v>
      </c>
      <c r="F39" s="291" t="s">
        <v>295</v>
      </c>
      <c r="G39" s="291" t="s">
        <v>296</v>
      </c>
      <c r="H39" s="292">
        <v>40000</v>
      </c>
      <c r="I39" s="246">
        <v>40000</v>
      </c>
      <c r="J39" s="290"/>
      <c r="K39" s="290"/>
      <c r="L39" s="290"/>
      <c r="M39" s="246">
        <v>40000</v>
      </c>
      <c r="N39" s="290"/>
      <c r="O39" s="290"/>
      <c r="P39" s="290"/>
      <c r="Q39" s="290"/>
      <c r="R39" s="290"/>
      <c r="S39" s="290"/>
      <c r="T39" s="290"/>
      <c r="U39" s="290"/>
      <c r="V39" s="290"/>
      <c r="W39" s="290"/>
      <c r="X39" s="290"/>
    </row>
    <row r="40" ht="13.5" customHeight="1" spans="1:24">
      <c r="A40" s="291" t="s">
        <v>90</v>
      </c>
      <c r="B40" s="291" t="s">
        <v>275</v>
      </c>
      <c r="C40" s="291" t="s">
        <v>276</v>
      </c>
      <c r="D40" s="291" t="s">
        <v>106</v>
      </c>
      <c r="E40" s="291" t="s">
        <v>224</v>
      </c>
      <c r="F40" s="291" t="s">
        <v>231</v>
      </c>
      <c r="G40" s="291" t="s">
        <v>232</v>
      </c>
      <c r="H40" s="292">
        <v>37050</v>
      </c>
      <c r="I40" s="246">
        <v>37050</v>
      </c>
      <c r="J40" s="290"/>
      <c r="K40" s="290"/>
      <c r="L40" s="290"/>
      <c r="M40" s="246">
        <v>37050</v>
      </c>
      <c r="N40" s="290"/>
      <c r="O40" s="290"/>
      <c r="P40" s="290"/>
      <c r="Q40" s="290"/>
      <c r="R40" s="290"/>
      <c r="S40" s="290"/>
      <c r="T40" s="290"/>
      <c r="U40" s="290"/>
      <c r="V40" s="290"/>
      <c r="W40" s="290"/>
      <c r="X40" s="290"/>
    </row>
    <row r="41" ht="18" customHeight="1" spans="1:24">
      <c r="A41" s="291" t="s">
        <v>90</v>
      </c>
      <c r="B41" s="291" t="s">
        <v>275</v>
      </c>
      <c r="C41" s="291" t="s">
        <v>276</v>
      </c>
      <c r="D41" s="291" t="s">
        <v>106</v>
      </c>
      <c r="E41" s="291" t="s">
        <v>224</v>
      </c>
      <c r="F41" s="291" t="s">
        <v>297</v>
      </c>
      <c r="G41" s="291" t="s">
        <v>298</v>
      </c>
      <c r="H41" s="292">
        <v>46660</v>
      </c>
      <c r="I41" s="246">
        <v>46660</v>
      </c>
      <c r="J41" s="298"/>
      <c r="K41" s="298"/>
      <c r="L41" s="298"/>
      <c r="M41" s="246">
        <v>46660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 t="s">
        <v>91</v>
      </c>
    </row>
    <row r="42" ht="18" customHeight="1" spans="1:24">
      <c r="A42" s="293" t="s">
        <v>134</v>
      </c>
      <c r="B42" s="294"/>
      <c r="C42" s="294"/>
      <c r="D42" s="294"/>
      <c r="E42" s="294"/>
      <c r="F42" s="294"/>
      <c r="G42" s="295"/>
      <c r="H42" s="292">
        <v>37280953</v>
      </c>
      <c r="I42" s="246">
        <v>37280953</v>
      </c>
      <c r="J42" s="299"/>
      <c r="K42" s="299"/>
      <c r="L42" s="299"/>
      <c r="M42" s="246">
        <v>37280953</v>
      </c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 t="s">
        <v>91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42:G42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6"/>
  <sheetViews>
    <sheetView zoomScaleSheetLayoutView="60" workbookViewId="0">
      <selection activeCell="C14" sqref="C14"/>
    </sheetView>
  </sheetViews>
  <sheetFormatPr defaultColWidth="8.88571428571429" defaultRowHeight="14.25" customHeight="1"/>
  <cols>
    <col min="1" max="1" width="14" style="79" customWidth="1"/>
    <col min="2" max="2" width="20.7142857142857" style="79" customWidth="1"/>
    <col min="3" max="3" width="37.8571428571429" style="79" customWidth="1"/>
    <col min="4" max="4" width="20.4285714285714" style="79" customWidth="1"/>
    <col min="5" max="5" width="11.1333333333333" style="79" customWidth="1"/>
    <col min="6" max="6" width="10" style="79" customWidth="1"/>
    <col min="7" max="7" width="9.84761904761905" style="79" customWidth="1"/>
    <col min="8" max="8" width="10.1333333333333" style="79" customWidth="1"/>
    <col min="9" max="9" width="12.4571428571429" style="79" customWidth="1"/>
    <col min="10" max="10" width="9.72380952380952" style="79" customWidth="1"/>
    <col min="11" max="11" width="9.28571428571429" style="79" customWidth="1"/>
    <col min="12" max="12" width="10" style="79" customWidth="1"/>
    <col min="13" max="13" width="10.5714285714286" style="79" customWidth="1"/>
    <col min="14" max="14" width="10.2857142857143" style="79" customWidth="1"/>
    <col min="15" max="15" width="10.4285714285714" style="79" customWidth="1"/>
    <col min="16" max="17" width="11.1333333333333" style="79" customWidth="1"/>
    <col min="18" max="18" width="12.4571428571429" style="79" customWidth="1"/>
    <col min="19" max="19" width="10.2857142857143" style="79" customWidth="1"/>
    <col min="20" max="22" width="11.7142857142857" style="79" customWidth="1"/>
    <col min="23" max="23" width="12.4571428571429" style="79" customWidth="1"/>
    <col min="24" max="24" width="9.13333333333333" style="79" customWidth="1"/>
    <col min="25" max="16384" width="9.13333333333333" style="79"/>
  </cols>
  <sheetData>
    <row r="1" ht="13.5" customHeight="1" spans="5:23">
      <c r="E1" s="274"/>
      <c r="F1" s="274"/>
      <c r="G1" s="274"/>
      <c r="H1" s="274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5" t="s">
        <v>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</row>
    <row r="3" ht="13.5" customHeight="1" spans="1:23">
      <c r="A3" s="159" t="s">
        <v>21</v>
      </c>
      <c r="B3" s="159"/>
      <c r="C3" s="275"/>
      <c r="D3" s="275"/>
      <c r="E3" s="275"/>
      <c r="F3" s="275"/>
      <c r="G3" s="275"/>
      <c r="H3" s="275"/>
      <c r="I3" s="85"/>
      <c r="J3" s="85"/>
      <c r="K3" s="85"/>
      <c r="L3" s="85"/>
      <c r="M3" s="85"/>
      <c r="N3" s="85"/>
      <c r="O3" s="85"/>
      <c r="P3" s="85"/>
      <c r="Q3" s="85"/>
      <c r="W3" s="156" t="s">
        <v>180</v>
      </c>
    </row>
    <row r="4" ht="15.75" customHeight="1" spans="1:23">
      <c r="A4" s="127" t="s">
        <v>299</v>
      </c>
      <c r="B4" s="127" t="s">
        <v>189</v>
      </c>
      <c r="C4" s="127" t="s">
        <v>190</v>
      </c>
      <c r="D4" s="127" t="s">
        <v>300</v>
      </c>
      <c r="E4" s="127" t="s">
        <v>191</v>
      </c>
      <c r="F4" s="127" t="s">
        <v>192</v>
      </c>
      <c r="G4" s="127" t="s">
        <v>301</v>
      </c>
      <c r="H4" s="127" t="s">
        <v>302</v>
      </c>
      <c r="I4" s="127" t="s">
        <v>75</v>
      </c>
      <c r="J4" s="90" t="s">
        <v>303</v>
      </c>
      <c r="K4" s="90"/>
      <c r="L4" s="90"/>
      <c r="M4" s="90"/>
      <c r="N4" s="90" t="s">
        <v>198</v>
      </c>
      <c r="O4" s="90"/>
      <c r="P4" s="90"/>
      <c r="Q4" s="281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7"/>
      <c r="B5" s="127"/>
      <c r="C5" s="127"/>
      <c r="D5" s="127"/>
      <c r="E5" s="127"/>
      <c r="F5" s="127"/>
      <c r="G5" s="127"/>
      <c r="H5" s="127"/>
      <c r="I5" s="127"/>
      <c r="J5" s="90" t="s">
        <v>78</v>
      </c>
      <c r="K5" s="90"/>
      <c r="L5" s="281" t="s">
        <v>79</v>
      </c>
      <c r="M5" s="281" t="s">
        <v>80</v>
      </c>
      <c r="N5" s="281" t="s">
        <v>78</v>
      </c>
      <c r="O5" s="281" t="s">
        <v>79</v>
      </c>
      <c r="P5" s="281" t="s">
        <v>80</v>
      </c>
      <c r="Q5" s="281"/>
      <c r="R5" s="281" t="s">
        <v>77</v>
      </c>
      <c r="S5" s="281" t="s">
        <v>84</v>
      </c>
      <c r="T5" s="281" t="s">
        <v>304</v>
      </c>
      <c r="U5" s="287" t="s">
        <v>86</v>
      </c>
      <c r="V5" s="281" t="s">
        <v>87</v>
      </c>
      <c r="W5" s="281" t="s">
        <v>88</v>
      </c>
    </row>
    <row r="6" ht="27" spans="1:23">
      <c r="A6" s="127"/>
      <c r="B6" s="127"/>
      <c r="C6" s="127"/>
      <c r="D6" s="127"/>
      <c r="E6" s="127"/>
      <c r="F6" s="127"/>
      <c r="G6" s="127"/>
      <c r="H6" s="127"/>
      <c r="I6" s="127"/>
      <c r="J6" s="282" t="s">
        <v>77</v>
      </c>
      <c r="K6" s="282" t="s">
        <v>305</v>
      </c>
      <c r="L6" s="281"/>
      <c r="M6" s="281"/>
      <c r="N6" s="281"/>
      <c r="O6" s="281"/>
      <c r="P6" s="281"/>
      <c r="Q6" s="281"/>
      <c r="R6" s="281"/>
      <c r="S6" s="281"/>
      <c r="T6" s="281"/>
      <c r="U6" s="287"/>
      <c r="V6" s="281"/>
      <c r="W6" s="281"/>
    </row>
    <row r="7" ht="15" customHeight="1" spans="1:23">
      <c r="A7" s="276">
        <v>1</v>
      </c>
      <c r="B7" s="276">
        <v>2</v>
      </c>
      <c r="C7" s="276">
        <v>3</v>
      </c>
      <c r="D7" s="276">
        <v>4</v>
      </c>
      <c r="E7" s="276">
        <v>5</v>
      </c>
      <c r="F7" s="276">
        <v>6</v>
      </c>
      <c r="G7" s="276">
        <v>7</v>
      </c>
      <c r="H7" s="276">
        <v>8</v>
      </c>
      <c r="I7" s="276">
        <v>9</v>
      </c>
      <c r="J7" s="276">
        <v>10</v>
      </c>
      <c r="K7" s="276">
        <v>11</v>
      </c>
      <c r="L7" s="276">
        <v>12</v>
      </c>
      <c r="M7" s="276">
        <v>13</v>
      </c>
      <c r="N7" s="276">
        <v>14</v>
      </c>
      <c r="O7" s="276">
        <v>15</v>
      </c>
      <c r="P7" s="276">
        <v>16</v>
      </c>
      <c r="Q7" s="276">
        <v>17</v>
      </c>
      <c r="R7" s="276">
        <v>18</v>
      </c>
      <c r="S7" s="276">
        <v>19</v>
      </c>
      <c r="T7" s="276">
        <v>20</v>
      </c>
      <c r="U7" s="288">
        <v>21</v>
      </c>
      <c r="V7" s="276">
        <v>22</v>
      </c>
      <c r="W7" s="276">
        <v>23</v>
      </c>
    </row>
    <row r="8" ht="15" customHeight="1" spans="1:23">
      <c r="A8" s="25" t="s">
        <v>306</v>
      </c>
      <c r="B8" s="25" t="s">
        <v>307</v>
      </c>
      <c r="C8" s="25" t="s">
        <v>308</v>
      </c>
      <c r="D8" s="25" t="s">
        <v>90</v>
      </c>
      <c r="E8" s="25" t="s">
        <v>106</v>
      </c>
      <c r="F8" s="25" t="s">
        <v>224</v>
      </c>
      <c r="G8" s="25" t="s">
        <v>309</v>
      </c>
      <c r="H8" s="25" t="s">
        <v>310</v>
      </c>
      <c r="I8" s="26">
        <v>63</v>
      </c>
      <c r="J8" s="283"/>
      <c r="K8" s="26"/>
      <c r="L8" s="284"/>
      <c r="M8" s="284"/>
      <c r="N8" s="284"/>
      <c r="O8" s="284"/>
      <c r="P8" s="284"/>
      <c r="Q8" s="284"/>
      <c r="R8" s="26">
        <v>63</v>
      </c>
      <c r="S8" s="283"/>
      <c r="T8" s="283"/>
      <c r="U8" s="283">
        <v>63</v>
      </c>
      <c r="V8" s="283"/>
      <c r="W8" s="283"/>
    </row>
    <row r="9" ht="15" customHeight="1" spans="1:23">
      <c r="A9" s="25" t="s">
        <v>306</v>
      </c>
      <c r="B9" s="25" t="s">
        <v>311</v>
      </c>
      <c r="C9" s="25" t="s">
        <v>312</v>
      </c>
      <c r="D9" s="25" t="s">
        <v>90</v>
      </c>
      <c r="E9" s="25" t="s">
        <v>106</v>
      </c>
      <c r="F9" s="25" t="s">
        <v>224</v>
      </c>
      <c r="G9" s="25" t="s">
        <v>313</v>
      </c>
      <c r="H9" s="25" t="s">
        <v>314</v>
      </c>
      <c r="I9" s="26">
        <v>14525</v>
      </c>
      <c r="J9" s="283"/>
      <c r="K9" s="26"/>
      <c r="L9" s="284"/>
      <c r="M9" s="284"/>
      <c r="N9" s="284"/>
      <c r="O9" s="284"/>
      <c r="P9" s="284"/>
      <c r="Q9" s="284"/>
      <c r="R9" s="26">
        <v>14525</v>
      </c>
      <c r="S9" s="283"/>
      <c r="T9" s="283"/>
      <c r="U9" s="283">
        <v>14525</v>
      </c>
      <c r="V9" s="283"/>
      <c r="W9" s="283"/>
    </row>
    <row r="10" ht="15" customHeight="1" spans="1:23">
      <c r="A10" s="25" t="s">
        <v>306</v>
      </c>
      <c r="B10" s="25" t="s">
        <v>315</v>
      </c>
      <c r="C10" s="25" t="s">
        <v>316</v>
      </c>
      <c r="D10" s="25" t="s">
        <v>90</v>
      </c>
      <c r="E10" s="25" t="s">
        <v>106</v>
      </c>
      <c r="F10" s="25" t="s">
        <v>224</v>
      </c>
      <c r="G10" s="25" t="s">
        <v>317</v>
      </c>
      <c r="H10" s="25" t="s">
        <v>290</v>
      </c>
      <c r="I10" s="26">
        <v>464.45</v>
      </c>
      <c r="J10" s="283"/>
      <c r="K10" s="26"/>
      <c r="L10" s="284"/>
      <c r="M10" s="284"/>
      <c r="N10" s="284"/>
      <c r="O10" s="284"/>
      <c r="P10" s="284"/>
      <c r="Q10" s="284"/>
      <c r="R10" s="26">
        <v>464.45</v>
      </c>
      <c r="S10" s="283"/>
      <c r="T10" s="283"/>
      <c r="U10" s="283">
        <v>464.45</v>
      </c>
      <c r="V10" s="283"/>
      <c r="W10" s="283"/>
    </row>
    <row r="11" ht="15" customHeight="1" spans="1:23">
      <c r="A11" s="25" t="s">
        <v>306</v>
      </c>
      <c r="B11" s="25" t="s">
        <v>318</v>
      </c>
      <c r="C11" s="25" t="s">
        <v>319</v>
      </c>
      <c r="D11" s="25" t="s">
        <v>90</v>
      </c>
      <c r="E11" s="25" t="s">
        <v>106</v>
      </c>
      <c r="F11" s="25" t="s">
        <v>224</v>
      </c>
      <c r="G11" s="25" t="s">
        <v>317</v>
      </c>
      <c r="H11" s="25" t="s">
        <v>290</v>
      </c>
      <c r="I11" s="26">
        <v>20.78</v>
      </c>
      <c r="J11" s="283"/>
      <c r="K11" s="26"/>
      <c r="L11" s="284"/>
      <c r="M11" s="284"/>
      <c r="N11" s="284"/>
      <c r="O11" s="284"/>
      <c r="P11" s="284"/>
      <c r="Q11" s="284"/>
      <c r="R11" s="26">
        <v>20.78</v>
      </c>
      <c r="S11" s="283"/>
      <c r="T11" s="283"/>
      <c r="U11" s="283">
        <v>20.78</v>
      </c>
      <c r="V11" s="283"/>
      <c r="W11" s="283"/>
    </row>
    <row r="12" ht="15" customHeight="1" spans="1:23">
      <c r="A12" s="25" t="s">
        <v>306</v>
      </c>
      <c r="B12" s="25" t="s">
        <v>320</v>
      </c>
      <c r="C12" s="25" t="s">
        <v>321</v>
      </c>
      <c r="D12" s="25" t="s">
        <v>90</v>
      </c>
      <c r="E12" s="25" t="s">
        <v>106</v>
      </c>
      <c r="F12" s="25" t="s">
        <v>224</v>
      </c>
      <c r="G12" s="25" t="s">
        <v>317</v>
      </c>
      <c r="H12" s="25" t="s">
        <v>290</v>
      </c>
      <c r="I12" s="26">
        <v>117079.31</v>
      </c>
      <c r="J12" s="283"/>
      <c r="K12" s="26"/>
      <c r="L12" s="284"/>
      <c r="M12" s="284"/>
      <c r="N12" s="284"/>
      <c r="O12" s="284"/>
      <c r="P12" s="284"/>
      <c r="Q12" s="284"/>
      <c r="R12" s="26">
        <v>117079.31</v>
      </c>
      <c r="S12" s="283"/>
      <c r="T12" s="283"/>
      <c r="U12" s="283"/>
      <c r="V12" s="283"/>
      <c r="W12" s="283">
        <v>117079.31</v>
      </c>
    </row>
    <row r="13" ht="15" customHeight="1" spans="1:23">
      <c r="A13" s="25" t="s">
        <v>306</v>
      </c>
      <c r="B13" s="25" t="s">
        <v>322</v>
      </c>
      <c r="C13" s="25" t="s">
        <v>323</v>
      </c>
      <c r="D13" s="25" t="s">
        <v>90</v>
      </c>
      <c r="E13" s="25" t="s">
        <v>106</v>
      </c>
      <c r="F13" s="25" t="s">
        <v>224</v>
      </c>
      <c r="G13" s="25" t="s">
        <v>317</v>
      </c>
      <c r="H13" s="25" t="s">
        <v>290</v>
      </c>
      <c r="I13" s="26">
        <v>49634.22</v>
      </c>
      <c r="J13" s="283"/>
      <c r="K13" s="26"/>
      <c r="L13" s="284"/>
      <c r="M13" s="284"/>
      <c r="N13" s="284"/>
      <c r="O13" s="284"/>
      <c r="P13" s="284"/>
      <c r="Q13" s="284"/>
      <c r="R13" s="26">
        <v>49634.22</v>
      </c>
      <c r="S13" s="283"/>
      <c r="T13" s="283"/>
      <c r="U13" s="283"/>
      <c r="V13" s="283"/>
      <c r="W13" s="283">
        <v>49634.22</v>
      </c>
    </row>
    <row r="14" ht="15" customHeight="1" spans="1:23">
      <c r="A14" s="25" t="s">
        <v>306</v>
      </c>
      <c r="B14" s="25" t="s">
        <v>324</v>
      </c>
      <c r="C14" s="25" t="s">
        <v>325</v>
      </c>
      <c r="D14" s="25" t="s">
        <v>90</v>
      </c>
      <c r="E14" s="25" t="s">
        <v>106</v>
      </c>
      <c r="F14" s="25" t="s">
        <v>224</v>
      </c>
      <c r="G14" s="25" t="s">
        <v>326</v>
      </c>
      <c r="H14" s="25" t="s">
        <v>292</v>
      </c>
      <c r="I14" s="26">
        <v>376320</v>
      </c>
      <c r="J14" s="283">
        <v>376320</v>
      </c>
      <c r="K14" s="26">
        <v>376320</v>
      </c>
      <c r="L14" s="284"/>
      <c r="M14" s="284"/>
      <c r="N14" s="284"/>
      <c r="O14" s="284"/>
      <c r="P14" s="284"/>
      <c r="Q14" s="284"/>
      <c r="R14" s="26"/>
      <c r="S14" s="283"/>
      <c r="T14" s="283"/>
      <c r="U14" s="283"/>
      <c r="V14" s="283"/>
      <c r="W14" s="283"/>
    </row>
    <row r="15" ht="12.75" spans="1:23">
      <c r="A15" s="25" t="s">
        <v>306</v>
      </c>
      <c r="B15" s="25" t="s">
        <v>327</v>
      </c>
      <c r="C15" s="25" t="s">
        <v>328</v>
      </c>
      <c r="D15" s="25" t="s">
        <v>90</v>
      </c>
      <c r="E15" s="25" t="s">
        <v>106</v>
      </c>
      <c r="F15" s="25" t="s">
        <v>224</v>
      </c>
      <c r="G15" s="25" t="s">
        <v>317</v>
      </c>
      <c r="H15" s="25" t="s">
        <v>290</v>
      </c>
      <c r="I15" s="26">
        <v>10000000</v>
      </c>
      <c r="J15" s="283"/>
      <c r="K15" s="26"/>
      <c r="L15" s="285" t="s">
        <v>91</v>
      </c>
      <c r="M15" s="285" t="s">
        <v>91</v>
      </c>
      <c r="N15" s="285" t="s">
        <v>91</v>
      </c>
      <c r="O15" s="285"/>
      <c r="P15" s="285"/>
      <c r="Q15" s="285" t="s">
        <v>91</v>
      </c>
      <c r="R15" s="26">
        <v>10000000</v>
      </c>
      <c r="S15" s="283"/>
      <c r="T15" s="283"/>
      <c r="U15" s="283"/>
      <c r="V15" s="283"/>
      <c r="W15" s="283">
        <v>10000000</v>
      </c>
    </row>
    <row r="16" ht="18.75" customHeight="1" spans="1:23">
      <c r="A16" s="277" t="s">
        <v>134</v>
      </c>
      <c r="B16" s="278"/>
      <c r="C16" s="279"/>
      <c r="D16" s="279"/>
      <c r="E16" s="279"/>
      <c r="F16" s="279"/>
      <c r="G16" s="279"/>
      <c r="H16" s="280"/>
      <c r="I16" s="26">
        <v>10558106.76</v>
      </c>
      <c r="J16" s="26">
        <v>376320</v>
      </c>
      <c r="K16" s="26">
        <v>376320</v>
      </c>
      <c r="L16" s="286" t="s">
        <v>91</v>
      </c>
      <c r="M16" s="286" t="s">
        <v>91</v>
      </c>
      <c r="N16" s="286" t="s">
        <v>91</v>
      </c>
      <c r="O16" s="286"/>
      <c r="P16" s="286"/>
      <c r="Q16" s="286" t="s">
        <v>91</v>
      </c>
      <c r="R16" s="26">
        <v>10181786.76</v>
      </c>
      <c r="S16" s="26"/>
      <c r="T16" s="26"/>
      <c r="U16" s="26">
        <v>15073.23</v>
      </c>
      <c r="V16" s="26"/>
      <c r="W16" s="26">
        <v>10166713.53</v>
      </c>
    </row>
  </sheetData>
  <mergeCells count="28">
    <mergeCell ref="A2:W2"/>
    <mergeCell ref="A3:H3"/>
    <mergeCell ref="J4:M4"/>
    <mergeCell ref="N4:P4"/>
    <mergeCell ref="R4:W4"/>
    <mergeCell ref="J5:K5"/>
    <mergeCell ref="A16:H1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白亚民</cp:lastModifiedBy>
  <dcterms:created xsi:type="dcterms:W3CDTF">2020-01-11T06:24:00Z</dcterms:created>
  <cp:lastPrinted>2021-01-13T07:07:00Z</cp:lastPrinted>
  <dcterms:modified xsi:type="dcterms:W3CDTF">2024-10-29T03:04:19Z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2052-12.1.0.18345</vt:lpwstr>
  </property>
  <property fmtid="{D5CDD505-2E9C-101B-9397-08002B2CF9AE}" pid="3" name="ICV">
    <vt:lpwstr>2851BCD72A514ECF837D728DF726E2B6_13</vt:lpwstr>
  </property>
</Properties>
</file>