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 tabRatio="768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<sst xmlns="http://schemas.openxmlformats.org/spreadsheetml/2006/main" count="1315" uniqueCount="543">
  <si>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</si>
  <si>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</si>
  <si>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</si>
  <si>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</si>
  <si>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</si>
  <si>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</si>
  <si>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</si>
  <si>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</si>
  <si>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</si>
  <si>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</si>
  <si>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</si>
  <si>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</si>
  <si>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</si>
  <si>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</si>
  <si>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</si>
  <si>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</si>
  <si>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</si>
  <si>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</si>
  <si>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</si>
  <si>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</si>
  <si>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</si>
  <si>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单位名称：安宁市第一小学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</si>
  <si>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</si>
  <si>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</si>
  <si>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</si>
  <si>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</si>
  <si>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</si>
  <si>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</si>
  <si>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</si>
  <si>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</si>
  <si>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</si>
  <si>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</si>
  <si>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</si>
  <si>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</si>
  <si>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</si>
  <si>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</si>
  <si>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</si>
  <si>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</si>
  <si>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</si>
  <si>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</si>
  <si>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</si>
  <si>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</si>
  <si>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</si>
  <si>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</si>
  <si>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</si>
  <si>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</si>
  <si>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</si>
  <si>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</si>
  <si>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</si>
  <si>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</si>
  <si>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</si>
  <si>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</si>
  <si>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</si>
  <si>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</si>
  <si>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</si>
  <si>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</si>
  <si>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</si>
  <si>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</si>
  <si>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</si>
  <si>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</si>
  <si>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</si>
  <si>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</si>
  <si>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</si>
  <si>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</si>
  <si>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</si>
  <si>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</si>
  <si>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</si>
  <si>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</si>
  <si>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</si>
  <si>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</si>
  <si>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</si>
  <si>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</si>
  <si>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</si>
  <si>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</si>
  <si>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</si>
  <si>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</si>
  <si>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</si>
  <si>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</si>
  <si>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</si>
  <si>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</si>
  <si>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</si>
  <si>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</si>
  <si>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</si>
  <si>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</si>
  <si>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</si>
  <si>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</si>
  <si>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</si>
  <si>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</si>
  <si>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</si>
  <si>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安宁市第一小学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</si>
  <si>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</si>
  <si>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</si>
  <si>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</si>
  <si>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</si>
  <si>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</si>
  <si>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</si>
  <si>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</si>
  <si>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</si>
  <si>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</si>
  <si>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</si>
  <si>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</si>
  <si>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205</t>
  </si>
  <si>
    <t>教育支出</t>
  </si>
  <si>
    <t>20502</t>
  </si>
  <si>
    <t xml:space="preserve">  普通教育</t>
  </si>
  <si>
    <t>2050202</t>
  </si>
  <si>
    <t xml:space="preserve">    小学教育</t>
  </si>
  <si>
    <t>20507</t>
  </si>
  <si>
    <t xml:space="preserve">  特殊教育</t>
  </si>
  <si>
    <t>2050701</t>
  </si>
  <si>
    <t xml:space="preserve">    特殊学校教育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</si>
  <si>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</si>
  <si>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</si>
  <si>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</si>
  <si>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</si>
  <si>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</si>
  <si>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</si>
  <si>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</si>
  <si>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</si>
  <si>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</si>
  <si>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</si>
  <si>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20808</t>
  </si>
  <si>
    <t xml:space="preserve">  抚恤</t>
  </si>
  <si>
    <t>2080801</t>
  </si>
  <si>
    <t xml:space="preserve">    死亡抚恤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</si>
  <si>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</si>
  <si>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</si>
  <si>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</si>
  <si>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</si>
  <si>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</si>
  <si>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</si>
  <si>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</si>
  <si>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</si>
  <si>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</si>
  <si>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</si>
  <si>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</si>
  <si>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</si>
  <si>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</si>
  <si>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</si>
  <si>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</si>
  <si>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</si>
  <si>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</si>
  <si>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</si>
  <si>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</si>
  <si>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</si>
  <si>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</si>
  <si>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</si>
  <si>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</si>
  <si>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</si>
  <si>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</si>
  <si>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</si>
  <si>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</si>
  <si>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</si>
  <si>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</si>
  <si>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</si>
  <si>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</si>
  <si>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</si>
  <si>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</si>
  <si>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</si>
  <si>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</si>
  <si>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</si>
  <si>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</si>
  <si>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</si>
  <si>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</si>
  <si>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</si>
  <si>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</si>
  <si>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</si>
  <si>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</si>
  <si>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</si>
  <si>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</si>
  <si>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</si>
  <si>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</si>
  <si>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</si>
  <si>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</si>
  <si>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</si>
  <si>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</si>
  <si>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</si>
  <si>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</si>
  <si>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</si>
  <si>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</si>
  <si>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</si>
  <si>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</si>
  <si>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</si>
  <si>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</si>
  <si>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</si>
  <si>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</si>
  <si>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</si>
  <si>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</si>
  <si>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</si>
  <si>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</si>
  <si>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</si>
  <si>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</si>
  <si>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</si>
  <si>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</si>
  <si>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本单位2024年一般公共预算“三公”经费无支出预算，此表为空。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</si>
  <si>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</si>
  <si>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</si>
  <si>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</si>
  <si>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</si>
  <si>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</si>
  <si>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</si>
  <si>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</si>
  <si>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</si>
  <si>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</si>
  <si>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</si>
  <si>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</si>
  <si>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</si>
  <si>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</si>
  <si>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</si>
  <si>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</si>
  <si>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</si>
  <si>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</si>
  <si>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</si>
  <si>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</si>
  <si>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</si>
  <si>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</si>
  <si>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</si>
  <si>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</si>
  <si>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</si>
  <si>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</si>
  <si>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</si>
  <si>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</si>
  <si>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</si>
  <si>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</si>
  <si>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</si>
  <si>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</si>
  <si>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</si>
  <si>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</si>
  <si>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</si>
  <si>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530181210000000018368</t>
  </si>
  <si>
    <t>事业人员支出工资</t>
  </si>
  <si>
    <t>小学教育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</si>
  <si>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</si>
  <si>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</si>
  <si>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</si>
  <si>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</si>
  <si>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</si>
  <si>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</si>
  <si>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</si>
  <si>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</si>
  <si>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530181210000000018370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</si>
  <si>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</si>
  <si>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</si>
  <si>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</si>
  <si>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</si>
  <si>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</si>
  <si>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</si>
  <si>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</si>
  <si>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</si>
  <si>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</si>
  <si>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</si>
  <si>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</si>
  <si>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</si>
  <si>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</si>
  <si>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</si>
  <si>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</si>
  <si>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</si>
  <si>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530181210000000018371</t>
  </si>
  <si>
    <t>住房公积金</t>
  </si>
  <si>
    <t xml:space="preserve">  30113</t>
  </si>
  <si>
    <t>530181210000000018372</t>
  </si>
  <si>
    <t>对个人和家庭的补助</t>
  </si>
  <si>
    <t>事业单位离退休</t>
  </si>
  <si>
    <t xml:space="preserve">  30305</t>
  </si>
  <si>
    <t>生活补助</t>
  </si>
  <si>
    <t>530181210000000018375</t>
  </si>
  <si>
    <t>一般公用经费</t>
  </si>
  <si>
    <t xml:space="preserve">  30229</t>
  </si>
  <si>
    <t>福利费</t>
  </si>
  <si>
    <t xml:space="preserve">  30299</t>
  </si>
  <si>
    <t>其他商品和服务支出</t>
  </si>
  <si>
    <t>530181221100000202268</t>
  </si>
  <si>
    <t>工会经费</t>
  </si>
  <si>
    <t xml:space="preserve">  30228</t>
  </si>
  <si>
    <t>530181231100001570444</t>
  </si>
  <si>
    <t>编外人员经费支出</t>
  </si>
  <si>
    <t xml:space="preserve">  30199</t>
  </si>
  <si>
    <t>其他工资福利支出</t>
  </si>
  <si>
    <t>530181231100001570729</t>
  </si>
  <si>
    <t>事业人员绩效奖励</t>
  </si>
  <si>
    <t>530181241100002223623</t>
  </si>
  <si>
    <t>学校公用经费</t>
  </si>
  <si>
    <t xml:space="preserve">  30201</t>
  </si>
  <si>
    <t>办公费</t>
  </si>
  <si>
    <t xml:space="preserve">  30205</t>
  </si>
  <si>
    <t>水费</t>
  </si>
  <si>
    <t xml:space="preserve">  30206</t>
  </si>
  <si>
    <t>电费</t>
  </si>
  <si>
    <t xml:space="preserve">  30209</t>
  </si>
  <si>
    <t>物业管理费</t>
  </si>
  <si>
    <t xml:space="preserve">  30211</t>
  </si>
  <si>
    <t>差旅费</t>
  </si>
  <si>
    <t xml:space="preserve">  30213</t>
  </si>
  <si>
    <t>维修（护）费</t>
  </si>
  <si>
    <t xml:space="preserve">  30216</t>
  </si>
  <si>
    <t>培训费</t>
  </si>
  <si>
    <t xml:space="preserve">  30218</t>
  </si>
  <si>
    <t>专用材料费</t>
  </si>
  <si>
    <t xml:space="preserve">  30226</t>
  </si>
  <si>
    <t>劳务费</t>
  </si>
  <si>
    <t xml:space="preserve">  30227</t>
  </si>
  <si>
    <t>委托业务费</t>
  </si>
  <si>
    <t xml:space="preserve">  30239</t>
  </si>
  <si>
    <t>其他交通费用</t>
  </si>
  <si>
    <t xml:space="preserve">  31007</t>
  </si>
  <si>
    <t>信息网络及软件购置更新</t>
  </si>
  <si>
    <t>特殊学校教育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</si>
  <si>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</si>
  <si>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</si>
  <si>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</si>
  <si>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</si>
  <si>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</si>
  <si>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</si>
  <si>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</si>
  <si>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</si>
  <si>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530181221100000805938</t>
  </si>
  <si>
    <t>代管资金师训教研经费戴文惠名师工作室经费</t>
  </si>
  <si>
    <t>30201</t>
  </si>
  <si>
    <t>30218</t>
  </si>
  <si>
    <t>31002</t>
  </si>
  <si>
    <t>办公设备购置</t>
  </si>
  <si>
    <t>530181221100000805977</t>
  </si>
  <si>
    <t>代管资金扫黄打非工作经费</t>
  </si>
  <si>
    <t>530181221100000972292</t>
  </si>
  <si>
    <t>代管资金螳川示范党支部党建工作经费</t>
  </si>
  <si>
    <t>30213</t>
  </si>
  <si>
    <t>530181231100002117846</t>
  </si>
  <si>
    <t>代管资金师训教研经费李所贵名师工作室预算指标调剂经费</t>
  </si>
  <si>
    <t>30216</t>
  </si>
  <si>
    <t>312 民生类</t>
  </si>
  <si>
    <t>530181231100001108183</t>
  </si>
  <si>
    <t>遗属生活补助经费</t>
  </si>
  <si>
    <t>死亡抚恤</t>
  </si>
  <si>
    <t>30304</t>
  </si>
  <si>
    <t>抚恤金</t>
  </si>
  <si>
    <t>313 事业发展类</t>
  </si>
  <si>
    <t>530181231100002505920</t>
  </si>
  <si>
    <t>代管资金课后服务结转工作经费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</si>
  <si>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</si>
  <si>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</si>
  <si>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</si>
  <si>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</si>
  <si>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</si>
  <si>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</si>
  <si>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</si>
  <si>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</si>
  <si>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</si>
  <si>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</si>
  <si>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遗属生活补助经费</t>
  </si>
  <si>
    <t>做好本部门人员、公用经费保障，按规定落实干部职工各项待遇，支持部门正常履职。</t>
  </si>
  <si>
    <t>产出指标</t>
  </si>
  <si>
    <t>数量指标</t>
  </si>
  <si>
    <t>遗属生活补助人数</t>
  </si>
  <si>
    <t>=</t>
  </si>
  <si>
    <t>人</t>
  </si>
  <si>
    <t>定量指标</t>
  </si>
  <si>
    <t>反映遗属补助人数</t>
  </si>
  <si>
    <t>时效指标</t>
  </si>
  <si>
    <t>资金到位率</t>
  </si>
  <si>
    <t>100%</t>
  </si>
  <si>
    <t>%</t>
  </si>
  <si>
    <t>反映遗属补助资金到位率情况</t>
  </si>
  <si>
    <t>效益指标</t>
  </si>
  <si>
    <t>社会效益指标</t>
  </si>
  <si>
    <t>部门运转</t>
  </si>
  <si>
    <t>正常运转</t>
  </si>
  <si>
    <t>是/否</t>
  </si>
  <si>
    <t>定性指标</t>
  </si>
  <si>
    <t>反映部门（单位）运转情况</t>
  </si>
  <si>
    <t>满意度指标</t>
  </si>
  <si>
    <t>服务对象满意度指标</t>
  </si>
  <si>
    <t>单位人员满意度</t>
  </si>
  <si>
    <t>&gt;=</t>
  </si>
  <si>
    <t>反映部门（单位）人员对工资福利发放的满意程度</t>
  </si>
  <si>
    <t>加强党建工作，充分体现党支部的引领作用，带领支部全体党员在教育教学工作中充分发挥先锋模范作用。</t>
  </si>
  <si>
    <t>补助资金到位率</t>
  </si>
  <si>
    <t>100</t>
  </si>
  <si>
    <t>反映党建工作经费的资金到位情况</t>
  </si>
  <si>
    <t>党建示范工作逐步提升</t>
  </si>
  <si>
    <t>持续提升</t>
  </si>
  <si>
    <t>上升</t>
  </si>
  <si>
    <t>反映支部党建示范作用的建设情况</t>
  </si>
  <si>
    <t>党员满意度</t>
  </si>
  <si>
    <t>93</t>
  </si>
  <si>
    <t>反映支部党员对支部党建工作的满意度</t>
  </si>
  <si>
    <t>代管资金课后服务工作经费</t>
  </si>
  <si>
    <t>为深化教育改革，实施教育部5+2规定，减轻家长负担，充分发挥学校教师在培养学生兴趣爱好的作用，提升我市学生整体素质。</t>
  </si>
  <si>
    <t>质量指标</t>
  </si>
  <si>
    <t>补助范围占在校学生数比例</t>
  </si>
  <si>
    <t>反映补助范围占在校学生数的比例情况</t>
  </si>
  <si>
    <t>补助资金当年到位率</t>
  </si>
  <si>
    <t>反映补助资金当年到位情况</t>
  </si>
  <si>
    <t>家长满意度</t>
  </si>
  <si>
    <t>90</t>
  </si>
  <si>
    <t>反映家长对学校履职情况的满意度</t>
  </si>
  <si>
    <t>为维护国家文化安全和文化市场秩序，宣传“扫黄打非”工作，提高师生法律意识。</t>
  </si>
  <si>
    <t>补助经费到位率</t>
  </si>
  <si>
    <t>反映补助经费到位率情况</t>
  </si>
  <si>
    <t>师生法律意识提高</t>
  </si>
  <si>
    <t>持续上升</t>
  </si>
  <si>
    <t>反映师生法律意识的提高情况</t>
  </si>
  <si>
    <t>学生满意度</t>
  </si>
  <si>
    <t>反映学生对学校开展扫黄打非工作的满意度</t>
  </si>
  <si>
    <t>反映家长对学校开展扫黄打非工作的满意度</t>
  </si>
  <si>
    <t>名师工作室以小学语文教育教学为中心，开展专题研究，促进工作室成员自身专业素质的提升，实现“名师引领、团队合作、全员提高、资源共享、均衡互补”的教师专业发展战略的创新型小学语文教师群体。</t>
  </si>
  <si>
    <t>经费到位率</t>
  </si>
  <si>
    <t>反映经费的到位情况</t>
  </si>
  <si>
    <t>可持续影响指标</t>
  </si>
  <si>
    <t>教师队伍整体素质提升</t>
  </si>
  <si>
    <t>反映教师队伍整体素质提升情况</t>
  </si>
  <si>
    <t>参与教师满意度</t>
  </si>
  <si>
    <t>95</t>
  </si>
  <si>
    <t>反映参与教师对名师工作室开展工作的满意度</t>
  </si>
  <si>
    <t>代管资金师训教研经费李所贵名师工作室经费</t>
  </si>
  <si>
    <t>名师工作室以小学数学教育教学为中心，开展专题研究，促进工作室成员自身专业素质的提升，实现“名师引领、团队合作、全员提高、资源共享、均衡互补”的教师专业发展战略的创新型小学数学教师群体。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</si>
  <si>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</si>
  <si>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</si>
  <si>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</si>
  <si>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</si>
  <si>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</si>
  <si>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</si>
  <si>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全面贯彻党的教育方针，严格执行义务教育课程标准，实施小学教育，是基础教育的重要组成部分，属于九年义务教育范围，是人们接受初等正规教育的学校。学校全面实施国家义务教育阶段小学教育和小学学历培训。</t>
  </si>
  <si>
    <t>根据三定方案归纳</t>
  </si>
  <si>
    <t>总体绩效目标
（2024-2026年期间）</t>
  </si>
  <si>
    <t>始终全面贯彻党的教育方针，全面实施素质教育，坚持社会主义办学方向，秉承“精彩教育奠基出彩人生”的办学理念，以“全面加特色、合格加特长”为办学宗旨，坚持“与时俱进，追求卓越，争创一流”的办学目标，办人民满意的教育。在经费使用上，确保所有经费补助资金能够有效保障学校正常运转，完成日常工作任务，不因资金短缺而影响学校正常的教育教学秩序，确保教师培训所需资金得到有效保障，使各部门正常履职。</t>
  </si>
  <si>
    <t>根据部门职责，中长期规划，各级党委，各级政府要求归纳。</t>
  </si>
  <si>
    <t>部门年度目标</t>
  </si>
  <si>
    <t>预算年度（2024年）
绩效目标</t>
  </si>
  <si>
    <t>以习近平新时代中国特色社会主义思想为指导，全面贯彻落实党的二十大精神，以落实五育并举、立德树人为根本任务，以办好安宁老百姓满意的教育为根本目标，认真践行“精彩教育奠基出彩人生”的办学理念，按照《云南省义务教育学校督导评估指标标准》,继续推进昆明市现代教育示范校创建，实现学校2024年学校管理和台账规范。根据《学校2024年教育大赶考工作目标》和省、市教育高质量发展三年行动方案精神，聚焦“校内班级和学科优质均衡、应试育分向学科育人，进一步深入推进学校办学理念和文化建设，围绕打造德育、教学、后勤和党建品牌建设，探索建构“四精主体工作”工作体系，明确学校“四精主体工作”思路，形成学校“四精主体工作”机制。以“昆明市优质学校、安宁市示范引领学校”为标准，补齐短板、培育品牌，在打造5-8个优质课后服务社团、提升学校课题研究和校本课程建设、加强青年教师和各级学科骨干管理、提升学校数字化校园建设等方面有突破性进展，进一步打造学校办学特色，提升学校教学质量和声誉，增强学校高质量发展的教育共同体内生发展动力，提升教师、学生和家长的教育获得感。同时做好本部门人员、公用经费保障，按规定落实干部职工各项待遇，支持部门正常履职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</si>
  <si>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</si>
  <si>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</si>
  <si>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</si>
  <si>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</si>
  <si>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</si>
  <si>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</si>
  <si>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</si>
  <si>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</si>
  <si>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</si>
  <si>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单位正常运转的人员基本支出，包括人员工资、绩效奖励、编外人员经费，退休人员生活补助、社保缴费和公积金。此经费确保单位正常的人员经费开支。</t>
  </si>
  <si>
    <t>保运转公用经费，此经费确保单位正常的公用经费开支。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</si>
  <si>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</si>
  <si>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</si>
  <si>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</si>
  <si>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</si>
  <si>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</si>
  <si>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工资福利发放事业人数</t>
  </si>
  <si>
    <t>实际发放人数/应发放人数×指标分值</t>
  </si>
  <si>
    <t>反映单位实际发放工资人员数量。工资福利包括：行政人员工资、社会保险、住房公积金、职业年金等。</t>
  </si>
  <si>
    <t>绩效指标设定依据：《云南省省级部门预算基本支出核定方案》。指标值数据来源：人员信息表</t>
  </si>
  <si>
    <t>供养离（退）休人员数</t>
  </si>
  <si>
    <t>反映财政供养单位离（退）休人员数量</t>
  </si>
  <si>
    <t>指标值数据来源：2023年9月遗属生活补助发放表。</t>
  </si>
  <si>
    <t>名师工作室数量</t>
  </si>
  <si>
    <t>个</t>
  </si>
  <si>
    <t>实际成立工作室数量/应成立工作室数量×指标分值</t>
  </si>
  <si>
    <t>反映名师工作室数量</t>
  </si>
  <si>
    <t xml:space="preserve">
指标值数据来源：《安宁市教育体育局关于命名安宁市第二届名师工作室的决定》。
</t>
  </si>
  <si>
    <t>资金发放及时率</t>
  </si>
  <si>
    <t>及时率100%得满分，每不足10%扣2分。</t>
  </si>
  <si>
    <t>反映资金发放情况</t>
  </si>
  <si>
    <t>绩效指标设定依据：《云南省省级部门预算基本支出核定方案》。指标值数据来源：人员信息表。</t>
  </si>
  <si>
    <t>成本指标</t>
  </si>
  <si>
    <t>生均公用经费</t>
  </si>
  <si>
    <t>元/生*年</t>
  </si>
  <si>
    <t>未足额保障扣分，每不足10%扣2分。</t>
  </si>
  <si>
    <t>反映生均公用经费保障情况</t>
  </si>
  <si>
    <t>部门全年正常运转，得分，反之，不得分。</t>
  </si>
  <si>
    <t>反映单位运转情况</t>
  </si>
  <si>
    <t>指标值数据来源：部门年度工作总结及相关考核情况。</t>
  </si>
  <si>
    <t>安宁市名校长工作室名师工作室管理办法的通知</t>
  </si>
  <si>
    <t>指标值数据来源：安宁市名校长工作室名师工作室管理办法的通知。</t>
  </si>
  <si>
    <t>① 满意度≥90%，得满分；② 满意度介于60%（含）至90%（不含）之间，满意度×指标分值；之间，满意度×指标分值；③ 满意度＜60%，不得分。</t>
  </si>
  <si>
    <t>指标值数据来源：调查问卷</t>
  </si>
  <si>
    <t>社会公众满意度</t>
  </si>
  <si>
    <t>反映社会公众对部门（单位）履职情况的满意程度</t>
  </si>
  <si>
    <t>本年政府性基金预算支出</t>
  </si>
  <si>
    <t>本单位2024年无政府性基金预算支出，故此表为空。</t>
  </si>
  <si>
    <t>本年国有资本经营预算</t>
  </si>
  <si>
    <t>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</si>
  <si>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</si>
  <si>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</si>
  <si>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</si>
  <si>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</si>
  <si>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</si>
  <si>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</si>
  <si>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</si>
  <si>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</si>
  <si>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</si>
  <si>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 xml:space="preserve">  学校公用经费</t>
  </si>
  <si>
    <t>打印机硒鼓</t>
  </si>
  <si>
    <t>鼓粉盒</t>
  </si>
  <si>
    <t>25</t>
  </si>
  <si>
    <t>A4复印纸</t>
  </si>
  <si>
    <t>复印纸</t>
  </si>
  <si>
    <t>包</t>
  </si>
  <si>
    <t>400</t>
  </si>
  <si>
    <t>台式电脑</t>
  </si>
  <si>
    <t>台式计算机</t>
  </si>
  <si>
    <t>套</t>
  </si>
  <si>
    <t>速印机油墨</t>
  </si>
  <si>
    <t>油墨及类似产品</t>
  </si>
  <si>
    <t>支</t>
  </si>
  <si>
    <t>40</t>
  </si>
  <si>
    <t>A3复印纸</t>
  </si>
  <si>
    <t>50</t>
  </si>
  <si>
    <t>复印机碳粉</t>
  </si>
  <si>
    <t>墨粉盒</t>
  </si>
  <si>
    <t>彩色打印机硒鼓</t>
  </si>
  <si>
    <t>彩色复印机碳粉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</si>
  <si>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</si>
  <si>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</si>
  <si>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</si>
  <si>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</si>
  <si>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</si>
  <si>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本单位2024年无部门政府购买服务预算，故此表为空。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</si>
  <si>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</si>
  <si>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</si>
  <si>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</si>
  <si>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</si>
  <si>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</si>
  <si>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</si>
  <si>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</si>
  <si>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</si>
  <si>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</si>
  <si>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</si>
  <si>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</si>
  <si>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</si>
  <si>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</si>
  <si>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</si>
  <si>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</si>
  <si>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</si>
  <si>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</si>
  <si>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</si>
  <si>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</si>
  <si>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</si>
  <si>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本单位2024年无新增资产配置，此表为空。</t>
  </si>
  <si>
    <t>上级补助</t>
  </si>
  <si>
    <t>本单位2024无上级补助项目预算支出,故此表为空。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</si>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</sst>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</numFmts>
  <fonts count="60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0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theme="1"/>
      <name val="宋体"/>
      <charset val="134"/>
      <scheme val="minor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sz val="10"/>
      <color rgb="FFFF0000"/>
      <name val="宋体"/>
      <charset val="134"/>
    </font>
    <font>
      <b/>
      <sz val="24"/>
      <color rgb="FF000000"/>
      <name val="宋体"/>
      <charset val="1"/>
    </font>
    <font>
      <b/>
      <sz val="9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0"/>
      <name val="Arial"/>
      <charset val="1"/>
    </font>
    <font>
      <sz val="12"/>
      <name val="宋体"/>
      <charset val="134"/>
    </font>
    <font>
      <sz val="18"/>
      <name val="华文中宋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 style="thin">
        <color rgb="FF000000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4" borderId="28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9" applyNumberFormat="0" applyFill="0" applyAlignment="0" applyProtection="0">
      <alignment vertical="center"/>
    </xf>
    <xf numFmtId="0" fontId="48" fillId="0" borderId="30" applyNumberFormat="0" applyFill="0" applyAlignment="0" applyProtection="0">
      <alignment vertical="center"/>
    </xf>
    <xf numFmtId="0" fontId="49" fillId="0" borderId="3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5" borderId="32" applyNumberFormat="0" applyAlignment="0" applyProtection="0">
      <alignment vertical="center"/>
    </xf>
    <xf numFmtId="0" fontId="51" fillId="6" borderId="33" applyNumberFormat="0" applyAlignment="0" applyProtection="0">
      <alignment vertical="center"/>
    </xf>
    <xf numFmtId="0" fontId="52" fillId="6" borderId="32" applyNumberFormat="0" applyAlignment="0" applyProtection="0">
      <alignment vertical="center"/>
    </xf>
    <xf numFmtId="0" fontId="53" fillId="7" borderId="34" applyNumberFormat="0" applyAlignment="0" applyProtection="0">
      <alignment vertical="center"/>
    </xf>
    <xf numFmtId="0" fontId="54" fillId="0" borderId="35" applyNumberFormat="0" applyFill="0" applyAlignment="0" applyProtection="0">
      <alignment vertical="center"/>
    </xf>
    <xf numFmtId="0" fontId="55" fillId="0" borderId="36" applyNumberFormat="0" applyFill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2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/>
    <xf numFmtId="0" fontId="15" fillId="0" borderId="0">
      <alignment vertical="top"/>
      <protection locked="0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411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8" xfId="53" applyFont="1" applyFill="1" applyBorder="1" applyAlignment="1" applyProtection="1">
      <alignment vertical="center" wrapText="1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5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0" xfId="53" applyFont="1" applyFill="1" applyAlignment="1" applyProtection="1">
      <alignment horizontal="left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9" fillId="0" borderId="0" xfId="58" applyFill="1" applyAlignment="1">
      <alignment vertical="center"/>
    </xf>
    <xf numFmtId="0" fontId="10" fillId="0" borderId="0" xfId="58" applyNumberFormat="1" applyFont="1" applyFill="1" applyBorder="1" applyAlignment="1" applyProtection="1">
      <alignment horizontal="right" vertical="center"/>
    </xf>
    <xf numFmtId="0" fontId="11" fillId="0" borderId="0" xfId="58" applyNumberFormat="1" applyFont="1" applyFill="1" applyBorder="1" applyAlignment="1" applyProtection="1">
      <alignment horizontal="center" vertical="center"/>
    </xf>
    <xf numFmtId="0" fontId="12" fillId="0" borderId="0" xfId="58" applyNumberFormat="1" applyFont="1" applyFill="1" applyBorder="1" applyAlignment="1" applyProtection="1">
      <alignment horizontal="left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7" xfId="51" applyFont="1" applyFill="1" applyBorder="1" applyAlignment="1">
      <alignment horizontal="center" vertical="center" wrapText="1"/>
    </xf>
    <xf numFmtId="0" fontId="14" fillId="0" borderId="16" xfId="51" applyFont="1" applyFill="1" applyBorder="1" applyAlignment="1">
      <alignment horizontal="center" vertical="center" wrapText="1"/>
    </xf>
    <xf numFmtId="0" fontId="14" fillId="0" borderId="17" xfId="51" applyFont="1" applyFill="1" applyBorder="1" applyAlignment="1">
      <alignment horizontal="center" vertical="center" wrapText="1"/>
    </xf>
    <xf numFmtId="0" fontId="14" fillId="0" borderId="18" xfId="51" applyFont="1" applyFill="1" applyBorder="1" applyAlignment="1">
      <alignment horizontal="center" vertical="center" wrapText="1"/>
    </xf>
    <xf numFmtId="0" fontId="14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vertical="center" wrapText="1"/>
    </xf>
    <xf numFmtId="0" fontId="14" fillId="0" borderId="12" xfId="51" applyFont="1" applyFill="1" applyBorder="1" applyAlignment="1">
      <alignment horizontal="left" vertical="center" wrapText="1" indent="1"/>
    </xf>
    <xf numFmtId="0" fontId="9" fillId="0" borderId="0" xfId="58" applyFill="1" applyAlignment="1">
      <alignment horizontal="left" vertical="center"/>
    </xf>
    <xf numFmtId="0" fontId="9" fillId="0" borderId="0" xfId="53" applyFont="1" applyFill="1" applyBorder="1" applyAlignment="1" applyProtection="1">
      <alignment vertical="center"/>
    </xf>
    <xf numFmtId="0" fontId="15" fillId="0" borderId="0" xfId="53" applyFont="1" applyFill="1" applyBorder="1" applyAlignment="1" applyProtection="1">
      <alignment vertical="top"/>
      <protection locked="0"/>
    </xf>
    <xf numFmtId="0" fontId="16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5" fillId="0" borderId="0" xfId="53" applyFont="1" applyFill="1" applyBorder="1" applyAlignment="1" applyProtection="1">
      <alignment horizontal="left" vertical="center"/>
      <protection locked="0"/>
    </xf>
    <xf numFmtId="0" fontId="18" fillId="0" borderId="11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horizontal="left" vertical="center" wrapText="1"/>
      <protection locked="0"/>
    </xf>
    <xf numFmtId="0" fontId="19" fillId="0" borderId="11" xfId="53" applyFont="1" applyFill="1" applyBorder="1" applyAlignment="1" applyProtection="1">
      <alignment horizontal="left" vertical="center" wrapText="1"/>
    </xf>
    <xf numFmtId="0" fontId="20" fillId="0" borderId="19" xfId="53" applyFont="1" applyFill="1" applyBorder="1" applyAlignment="1" applyProtection="1">
      <alignment horizontal="left" vertical="center" wrapText="1"/>
    </xf>
    <xf numFmtId="0" fontId="20" fillId="0" borderId="19" xfId="53" applyFont="1" applyFill="1" applyBorder="1" applyAlignment="1" applyProtection="1">
      <alignment horizontal="left" vertical="center" wrapText="1"/>
    </xf>
    <xf numFmtId="0" fontId="20" fillId="0" borderId="19" xfId="53" applyFont="1" applyFill="1" applyBorder="1" applyAlignment="1" applyProtection="1">
      <alignment horizontal="left" vertical="center" wrapText="1"/>
    </xf>
    <xf numFmtId="0" fontId="19" fillId="0" borderId="0" xfId="53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>
      <alignment vertical="top"/>
      <protection locked="0"/>
    </xf>
    <xf numFmtId="0" fontId="9" fillId="0" borderId="0" xfId="53" applyFont="1" applyFill="1" applyBorder="1" applyAlignment="1" applyProtection="1"/>
    <xf numFmtId="0" fontId="22" fillId="0" borderId="0" xfId="0" applyFont="1" applyFill="1" applyAlignment="1">
      <alignment vertical="center"/>
    </xf>
    <xf numFmtId="0" fontId="20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horizontal="right" vertical="center"/>
    </xf>
    <xf numFmtId="0" fontId="16" fillId="0" borderId="0" xfId="53" applyFont="1" applyFill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</xf>
    <xf numFmtId="0" fontId="1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vertical="center" wrapText="1"/>
    </xf>
    <xf numFmtId="0" fontId="18" fillId="0" borderId="1" xfId="53" applyFont="1" applyFill="1" applyBorder="1" applyAlignment="1" applyProtection="1">
      <alignment horizontal="center" vertical="center"/>
    </xf>
    <xf numFmtId="0" fontId="18" fillId="0" borderId="2" xfId="53" applyFont="1" applyFill="1" applyBorder="1" applyAlignment="1" applyProtection="1">
      <alignment horizontal="center" vertical="center"/>
    </xf>
    <xf numFmtId="0" fontId="18" fillId="0" borderId="3" xfId="53" applyFont="1" applyFill="1" applyBorder="1" applyAlignment="1" applyProtection="1">
      <alignment horizontal="center" vertical="center"/>
    </xf>
    <xf numFmtId="0" fontId="18" fillId="0" borderId="12" xfId="53" applyFont="1" applyFill="1" applyBorder="1" applyAlignment="1" applyProtection="1">
      <alignment horizontal="center" vertical="center"/>
    </xf>
    <xf numFmtId="0" fontId="18" fillId="0" borderId="8" xfId="53" applyFont="1" applyFill="1" applyBorder="1" applyAlignment="1" applyProtection="1">
      <alignment horizontal="center" vertical="center"/>
    </xf>
    <xf numFmtId="0" fontId="18" fillId="0" borderId="5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 wrapText="1"/>
    </xf>
    <xf numFmtId="0" fontId="18" fillId="0" borderId="20" xfId="53" applyFont="1" applyFill="1" applyBorder="1" applyAlignment="1" applyProtection="1">
      <alignment horizontal="center" vertical="center" wrapText="1"/>
    </xf>
    <xf numFmtId="0" fontId="21" fillId="0" borderId="20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</xf>
    <xf numFmtId="0" fontId="21" fillId="0" borderId="21" xfId="0" applyFont="1" applyFill="1" applyBorder="1" applyAlignment="1" applyProtection="1">
      <alignment vertical="center" readingOrder="1"/>
      <protection locked="0"/>
    </xf>
    <xf numFmtId="0" fontId="21" fillId="0" borderId="22" xfId="0" applyFont="1" applyFill="1" applyBorder="1" applyAlignment="1" applyProtection="1">
      <alignment vertical="center" readingOrder="1"/>
      <protection locked="0"/>
    </xf>
    <xf numFmtId="0" fontId="21" fillId="0" borderId="23" xfId="0" applyFont="1" applyFill="1" applyBorder="1" applyAlignment="1" applyProtection="1">
      <alignment vertical="center" readingOrder="1"/>
      <protection locked="0"/>
    </xf>
    <xf numFmtId="0" fontId="15" fillId="0" borderId="11" xfId="53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vertical="center" wrapText="1"/>
    </xf>
    <xf numFmtId="0" fontId="19" fillId="0" borderId="11" xfId="53" applyFont="1" applyFill="1" applyBorder="1" applyAlignment="1" applyProtection="1">
      <alignment horizontal="right" vertical="center"/>
      <protection locked="0"/>
    </xf>
    <xf numFmtId="0" fontId="15" fillId="0" borderId="2" xfId="53" applyFont="1" applyFill="1" applyBorder="1" applyAlignment="1" applyProtection="1">
      <alignment horizontal="right" vertical="center"/>
      <protection locked="0"/>
    </xf>
    <xf numFmtId="0" fontId="19" fillId="0" borderId="8" xfId="53" applyFont="1" applyFill="1" applyBorder="1" applyAlignment="1" applyProtection="1">
      <alignment horizontal="right" vertical="center"/>
      <protection locked="0"/>
    </xf>
    <xf numFmtId="0" fontId="9" fillId="0" borderId="0" xfId="53" applyFont="1" applyFill="1" applyAlignment="1" applyProtection="1">
      <alignment horizontal="left"/>
    </xf>
    <xf numFmtId="0" fontId="21" fillId="0" borderId="0" xfId="53" applyFont="1" applyFill="1" applyBorder="1" applyAlignment="1" applyProtection="1"/>
    <xf numFmtId="0" fontId="15" fillId="0" borderId="0" xfId="53" applyFont="1" applyFill="1" applyBorder="1" applyAlignment="1" applyProtection="1">
      <alignment horizontal="right"/>
    </xf>
    <xf numFmtId="0" fontId="18" fillId="0" borderId="8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0" fillId="0" borderId="0" xfId="53" applyFont="1" applyFill="1" applyBorder="1" applyAlignment="1" applyProtection="1">
      <alignment wrapText="1"/>
    </xf>
    <xf numFmtId="0" fontId="16" fillId="0" borderId="0" xfId="53" applyFont="1" applyFill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wrapText="1"/>
    </xf>
    <xf numFmtId="0" fontId="18" fillId="0" borderId="12" xfId="53" applyFont="1" applyFill="1" applyBorder="1" applyAlignment="1" applyProtection="1">
      <alignment horizontal="center" vertical="center" wrapText="1"/>
    </xf>
    <xf numFmtId="180" fontId="18" fillId="0" borderId="12" xfId="53" applyNumberFormat="1" applyFont="1" applyFill="1" applyBorder="1" applyAlignment="1" applyProtection="1">
      <alignment horizontal="left" vertical="center"/>
      <protection locked="0"/>
    </xf>
    <xf numFmtId="180" fontId="18" fillId="0" borderId="16" xfId="53" applyNumberFormat="1" applyFont="1" applyFill="1" applyBorder="1" applyAlignment="1" applyProtection="1">
      <alignment horizontal="left" vertical="center"/>
      <protection locked="0"/>
    </xf>
    <xf numFmtId="180" fontId="19" fillId="0" borderId="12" xfId="53" applyNumberFormat="1" applyFont="1" applyFill="1" applyBorder="1" applyAlignment="1" applyProtection="1">
      <alignment vertical="center"/>
      <protection locked="0"/>
    </xf>
    <xf numFmtId="0" fontId="19" fillId="0" borderId="12" xfId="53" applyFont="1" applyFill="1" applyBorder="1" applyAlignment="1" applyProtection="1">
      <alignment horizontal="left" vertical="center"/>
      <protection locked="0"/>
    </xf>
    <xf numFmtId="0" fontId="19" fillId="0" borderId="12" xfId="53" applyFont="1" applyFill="1" applyBorder="1" applyAlignment="1" applyProtection="1">
      <alignment horizontal="center" vertical="center"/>
      <protection locked="0"/>
    </xf>
    <xf numFmtId="180" fontId="19" fillId="0" borderId="12" xfId="53" applyNumberFormat="1" applyFont="1" applyFill="1" applyBorder="1" applyAlignment="1" applyProtection="1">
      <alignment horizontal="right" vertical="center"/>
    </xf>
    <xf numFmtId="0" fontId="19" fillId="0" borderId="12" xfId="53" applyFont="1" applyFill="1" applyBorder="1" applyAlignment="1" applyProtection="1">
      <alignment horizontal="left" vertical="center" wrapText="1"/>
    </xf>
    <xf numFmtId="180" fontId="9" fillId="0" borderId="12" xfId="53" applyNumberFormat="1" applyFont="1" applyFill="1" applyBorder="1" applyAlignment="1" applyProtection="1"/>
    <xf numFmtId="0" fontId="23" fillId="0" borderId="0" xfId="0" applyFont="1" applyFill="1" applyAlignment="1">
      <alignment horizontal="left" vertical="center"/>
    </xf>
    <xf numFmtId="0" fontId="15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19" fillId="0" borderId="0" xfId="53" applyFont="1" applyFill="1" applyBorder="1" applyAlignment="1" applyProtection="1">
      <alignment horizontal="right" vertical="center" wrapText="1"/>
      <protection locked="0"/>
    </xf>
    <xf numFmtId="0" fontId="19" fillId="0" borderId="0" xfId="53" applyFont="1" applyFill="1" applyBorder="1" applyAlignment="1" applyProtection="1">
      <alignment horizontal="right" wrapText="1"/>
      <protection locked="0"/>
    </xf>
    <xf numFmtId="0" fontId="18" fillId="0" borderId="12" xfId="53" applyFont="1" applyFill="1" applyBorder="1" applyAlignment="1" applyProtection="1">
      <alignment horizontal="center" vertical="center" wrapText="1"/>
      <protection locked="0"/>
    </xf>
    <xf numFmtId="0" fontId="21" fillId="0" borderId="12" xfId="53" applyFont="1" applyFill="1" applyBorder="1" applyAlignment="1" applyProtection="1">
      <alignment horizontal="center" vertical="center" wrapText="1"/>
      <protection locked="0"/>
    </xf>
    <xf numFmtId="180" fontId="19" fillId="0" borderId="12" xfId="53" applyNumberFormat="1" applyFont="1" applyFill="1" applyBorder="1" applyAlignment="1" applyProtection="1">
      <alignment horizontal="right" vertical="center"/>
      <protection locked="0"/>
    </xf>
    <xf numFmtId="180" fontId="15" fillId="0" borderId="12" xfId="53" applyNumberFormat="1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right" vertical="center" wrapText="1"/>
    </xf>
    <xf numFmtId="0" fontId="19" fillId="0" borderId="0" xfId="53" applyFont="1" applyFill="1" applyBorder="1" applyAlignment="1" applyProtection="1">
      <alignment horizontal="right" wrapText="1"/>
    </xf>
    <xf numFmtId="0" fontId="16" fillId="0" borderId="0" xfId="53" applyFont="1" applyFill="1" applyBorder="1" applyAlignment="1" applyProtection="1">
      <alignment horizontal="center" vertical="center" wrapText="1"/>
    </xf>
    <xf numFmtId="0" fontId="18" fillId="0" borderId="24" xfId="53" applyFont="1" applyFill="1" applyBorder="1" applyAlignment="1" applyProtection="1">
      <alignment horizontal="center" vertical="center" wrapText="1"/>
    </xf>
    <xf numFmtId="0" fontId="18" fillId="0" borderId="3" xfId="53" applyFont="1" applyFill="1" applyBorder="1" applyAlignment="1" applyProtection="1">
      <alignment horizontal="center" vertical="center" wrapText="1"/>
    </xf>
    <xf numFmtId="0" fontId="18" fillId="0" borderId="19" xfId="53" applyFont="1" applyFill="1" applyBorder="1" applyAlignment="1" applyProtection="1">
      <alignment horizontal="center" vertical="center" wrapText="1"/>
    </xf>
    <xf numFmtId="0" fontId="18" fillId="0" borderId="5" xfId="53" applyFont="1" applyFill="1" applyBorder="1" applyAlignment="1" applyProtection="1">
      <alignment horizontal="center" vertical="center" wrapText="1"/>
    </xf>
    <xf numFmtId="0" fontId="18" fillId="0" borderId="25" xfId="53" applyFont="1" applyFill="1" applyBorder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18" fillId="0" borderId="15" xfId="53" applyFont="1" applyFill="1" applyBorder="1" applyAlignment="1" applyProtection="1">
      <alignment horizontal="center" vertical="center" wrapText="1"/>
    </xf>
    <xf numFmtId="0" fontId="18" fillId="0" borderId="14" xfId="53" applyFont="1" applyFill="1" applyBorder="1" applyAlignment="1" applyProtection="1">
      <alignment horizontal="center" vertical="center" wrapText="1"/>
    </xf>
    <xf numFmtId="4" fontId="3" fillId="0" borderId="8" xfId="53" applyNumberFormat="1" applyFont="1" applyFill="1" applyBorder="1" applyAlignment="1" applyProtection="1">
      <alignment vertical="center"/>
    </xf>
    <xf numFmtId="4" fontId="3" fillId="0" borderId="8" xfId="53" applyNumberFormat="1" applyFont="1" applyFill="1" applyBorder="1" applyAlignment="1" applyProtection="1">
      <alignment vertical="center"/>
      <protection locked="0"/>
    </xf>
    <xf numFmtId="0" fontId="3" fillId="0" borderId="8" xfId="53" applyFont="1" applyFill="1" applyBorder="1" applyAlignment="1" applyProtection="1">
      <alignment horizontal="center" vertical="center"/>
    </xf>
    <xf numFmtId="0" fontId="3" fillId="0" borderId="8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right"/>
      <protection locked="0"/>
    </xf>
    <xf numFmtId="0" fontId="18" fillId="0" borderId="3" xfId="53" applyFont="1" applyFill="1" applyBorder="1" applyAlignment="1" applyProtection="1">
      <alignment horizontal="center" vertical="center" wrapText="1"/>
      <protection locked="0"/>
    </xf>
    <xf numFmtId="0" fontId="21" fillId="0" borderId="25" xfId="53" applyFont="1" applyFill="1" applyBorder="1" applyAlignment="1" applyProtection="1">
      <alignment horizontal="center" vertical="center" wrapText="1"/>
      <protection locked="0"/>
    </xf>
    <xf numFmtId="0" fontId="21" fillId="0" borderId="14" xfId="53" applyFont="1" applyFill="1" applyBorder="1" applyAlignment="1" applyProtection="1">
      <alignment horizontal="center" vertical="center" wrapText="1"/>
      <protection locked="0"/>
    </xf>
    <xf numFmtId="0" fontId="18" fillId="0" borderId="15" xfId="53" applyFont="1" applyFill="1" applyBorder="1" applyAlignment="1" applyProtection="1">
      <alignment horizontal="center" vertical="center" wrapText="1"/>
      <protection locked="0"/>
    </xf>
    <xf numFmtId="180" fontId="19" fillId="0" borderId="8" xfId="53" applyNumberFormat="1" applyFont="1" applyFill="1" applyBorder="1" applyAlignment="1" applyProtection="1">
      <alignment horizontal="right" vertical="center"/>
      <protection locked="0"/>
    </xf>
    <xf numFmtId="180" fontId="19" fillId="0" borderId="8" xfId="53" applyNumberFormat="1" applyFont="1" applyFill="1" applyBorder="1" applyAlignment="1" applyProtection="1">
      <alignment horizontal="right" vertical="center"/>
    </xf>
    <xf numFmtId="0" fontId="9" fillId="0" borderId="8" xfId="53" applyFont="1" applyFill="1" applyBorder="1" applyAlignment="1" applyProtection="1"/>
    <xf numFmtId="0" fontId="15" fillId="0" borderId="8" xfId="53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right"/>
    </xf>
    <xf numFmtId="0" fontId="18" fillId="0" borderId="4" xfId="53" applyFont="1" applyFill="1" applyBorder="1" applyAlignment="1" applyProtection="1">
      <alignment horizontal="center" vertical="center" wrapText="1"/>
    </xf>
    <xf numFmtId="49" fontId="9" fillId="0" borderId="0" xfId="53" applyNumberFormat="1" applyFont="1" applyFill="1" applyBorder="1" applyAlignment="1" applyProtection="1"/>
    <xf numFmtId="49" fontId="24" fillId="0" borderId="0" xfId="53" applyNumberFormat="1" applyFont="1" applyFill="1" applyBorder="1" applyAlignment="1" applyProtection="1"/>
    <xf numFmtId="0" fontId="24" fillId="0" borderId="0" xfId="53" applyFont="1" applyFill="1" applyBorder="1" applyAlignment="1" applyProtection="1">
      <alignment horizontal="right"/>
    </xf>
    <xf numFmtId="0" fontId="20" fillId="0" borderId="0" xfId="53" applyFont="1" applyFill="1" applyBorder="1" applyAlignment="1" applyProtection="1">
      <alignment horizontal="right"/>
    </xf>
    <xf numFmtId="0" fontId="25" fillId="0" borderId="0" xfId="53" applyFont="1" applyFill="1" applyBorder="1" applyAlignment="1" applyProtection="1">
      <alignment horizontal="center" vertical="center" wrapText="1"/>
    </xf>
    <xf numFmtId="0" fontId="25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  <protection locked="0"/>
    </xf>
    <xf numFmtId="49" fontId="18" fillId="0" borderId="1" xfId="53" applyNumberFormat="1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/>
    </xf>
    <xf numFmtId="49" fontId="18" fillId="0" borderId="5" xfId="53" applyNumberFormat="1" applyFont="1" applyFill="1" applyBorder="1" applyAlignment="1" applyProtection="1">
      <alignment horizontal="center" vertical="center" wrapText="1"/>
    </xf>
    <xf numFmtId="49" fontId="18" fillId="0" borderId="11" xfId="53" applyNumberFormat="1" applyFont="1" applyFill="1" applyBorder="1" applyAlignment="1" applyProtection="1">
      <alignment horizontal="center" vertical="center"/>
    </xf>
    <xf numFmtId="0" fontId="18" fillId="0" borderId="11" xfId="53" applyFont="1" applyFill="1" applyBorder="1" applyAlignment="1" applyProtection="1">
      <alignment horizontal="left" vertical="center" wrapText="1"/>
    </xf>
    <xf numFmtId="0" fontId="18" fillId="0" borderId="2" xfId="53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181" fontId="19" fillId="0" borderId="11" xfId="53" applyNumberFormat="1" applyFont="1" applyFill="1" applyBorder="1" applyAlignment="1" applyProtection="1">
      <alignment horizontal="right" vertical="center"/>
    </xf>
    <xf numFmtId="181" fontId="19" fillId="0" borderId="11" xfId="53" applyNumberFormat="1" applyFont="1" applyFill="1" applyBorder="1" applyAlignment="1" applyProtection="1">
      <alignment horizontal="left" vertical="center" wrapText="1"/>
    </xf>
    <xf numFmtId="49" fontId="9" fillId="0" borderId="0" xfId="53" applyNumberFormat="1" applyFont="1" applyFill="1" applyAlignment="1" applyProtection="1">
      <alignment horizontal="left"/>
    </xf>
    <xf numFmtId="49" fontId="26" fillId="0" borderId="0" xfId="53" applyNumberFormat="1" applyFont="1" applyFill="1" applyAlignment="1" applyProtection="1">
      <alignment horizontal="left"/>
    </xf>
    <xf numFmtId="0" fontId="18" fillId="0" borderId="0" xfId="53" applyFont="1" applyFill="1" applyAlignment="1" applyProtection="1"/>
    <xf numFmtId="0" fontId="27" fillId="2" borderId="0" xfId="53" applyFont="1" applyFill="1" applyBorder="1" applyAlignment="1" applyProtection="1">
      <alignment horizontal="center" vertical="center"/>
    </xf>
    <xf numFmtId="0" fontId="27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/>
    </xf>
    <xf numFmtId="0" fontId="3" fillId="2" borderId="11" xfId="53" applyFont="1" applyFill="1" applyBorder="1" applyAlignment="1" applyProtection="1">
      <alignment horizontal="center" vertical="center"/>
    </xf>
    <xf numFmtId="0" fontId="3" fillId="2" borderId="2" xfId="53" applyFont="1" applyFill="1" applyBorder="1" applyAlignment="1" applyProtection="1">
      <alignment horizontal="left" vertical="center"/>
    </xf>
    <xf numFmtId="0" fontId="28" fillId="2" borderId="3" xfId="53" applyFont="1" applyFill="1" applyBorder="1" applyAlignment="1" applyProtection="1">
      <alignment horizontal="left" vertical="center"/>
    </xf>
    <xf numFmtId="0" fontId="28" fillId="2" borderId="4" xfId="53" applyFont="1" applyFill="1" applyBorder="1" applyAlignment="1" applyProtection="1">
      <alignment horizontal="left" vertical="center"/>
    </xf>
    <xf numFmtId="0" fontId="3" fillId="2" borderId="2" xfId="53" applyFont="1" applyFill="1" applyBorder="1" applyAlignment="1" applyProtection="1">
      <alignment horizontal="center" vertical="center"/>
    </xf>
    <xf numFmtId="0" fontId="3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7" fillId="0" borderId="2" xfId="53" applyFont="1" applyFill="1" applyBorder="1" applyAlignment="1" applyProtection="1">
      <alignment horizontal="left" vertical="center" wrapText="1"/>
    </xf>
    <xf numFmtId="0" fontId="7" fillId="0" borderId="3" xfId="53" applyFont="1" applyFill="1" applyBorder="1" applyAlignment="1" applyProtection="1">
      <alignment horizontal="left" vertical="center" wrapText="1"/>
    </xf>
    <xf numFmtId="0" fontId="29" fillId="0" borderId="2" xfId="53" applyFont="1" applyFill="1" applyBorder="1" applyAlignment="1" applyProtection="1">
      <alignment horizontal="left" vertical="center"/>
    </xf>
    <xf numFmtId="0" fontId="29" fillId="0" borderId="3" xfId="53" applyFont="1" applyFill="1" applyBorder="1" applyAlignment="1" applyProtection="1">
      <alignment horizontal="left" vertical="center"/>
    </xf>
    <xf numFmtId="49" fontId="5" fillId="0" borderId="20" xfId="53" applyNumberFormat="1" applyFont="1" applyFill="1" applyBorder="1" applyAlignment="1" applyProtection="1">
      <alignment horizontal="center" vertical="center" wrapText="1"/>
    </xf>
    <xf numFmtId="49" fontId="5" fillId="0" borderId="24" xfId="53" applyNumberFormat="1" applyFont="1" applyFill="1" applyBorder="1" applyAlignment="1" applyProtection="1">
      <alignment horizontal="center" vertical="center" wrapText="1"/>
    </xf>
    <xf numFmtId="0" fontId="5" fillId="0" borderId="20" xfId="53" applyFont="1" applyFill="1" applyBorder="1" applyAlignment="1" applyProtection="1">
      <alignment horizontal="center" vertical="center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0" fontId="7" fillId="0" borderId="11" xfId="53" applyFont="1" applyFill="1" applyBorder="1" applyAlignment="1" applyProtection="1">
      <alignment horizontal="center" vertical="center"/>
    </xf>
    <xf numFmtId="0" fontId="29" fillId="0" borderId="20" xfId="53" applyFont="1" applyFill="1" applyBorder="1" applyAlignment="1" applyProtection="1">
      <alignment horizontal="left" vertical="center"/>
    </xf>
    <xf numFmtId="0" fontId="29" fillId="0" borderId="19" xfId="53" applyFont="1" applyFill="1" applyBorder="1" applyAlignment="1" applyProtection="1">
      <alignment horizontal="left" vertical="center"/>
    </xf>
    <xf numFmtId="0" fontId="29" fillId="0" borderId="2" xfId="53" applyFont="1" applyFill="1" applyBorder="1" applyAlignment="1" applyProtection="1">
      <alignment horizontal="center" vertical="center"/>
    </xf>
    <xf numFmtId="0" fontId="29" fillId="0" borderId="3" xfId="53" applyFont="1" applyFill="1" applyBorder="1" applyAlignment="1" applyProtection="1">
      <alignment horizontal="center" vertical="center"/>
    </xf>
    <xf numFmtId="0" fontId="29" fillId="0" borderId="4" xfId="53" applyFont="1" applyFill="1" applyBorder="1" applyAlignment="1" applyProtection="1">
      <alignment horizontal="center" vertical="center"/>
    </xf>
    <xf numFmtId="49" fontId="30" fillId="0" borderId="20" xfId="53" applyNumberFormat="1" applyFont="1" applyFill="1" applyBorder="1" applyAlignment="1" applyProtection="1">
      <alignment horizontal="center" vertical="center" wrapText="1"/>
    </xf>
    <xf numFmtId="49" fontId="30" fillId="0" borderId="1" xfId="53" applyNumberFormat="1" applyFont="1" applyFill="1" applyBorder="1" applyAlignment="1" applyProtection="1">
      <alignment horizontal="center" vertical="center"/>
      <protection locked="0"/>
    </xf>
    <xf numFmtId="49" fontId="30" fillId="0" borderId="1" xfId="53" applyNumberFormat="1" applyFont="1" applyFill="1" applyBorder="1" applyAlignment="1" applyProtection="1">
      <alignment horizontal="center" vertical="center" wrapText="1"/>
      <protection locked="0"/>
    </xf>
    <xf numFmtId="0" fontId="30" fillId="0" borderId="26" xfId="53" applyFont="1" applyFill="1" applyBorder="1" applyAlignment="1" applyProtection="1">
      <alignment horizontal="center" vertical="center"/>
    </xf>
    <xf numFmtId="0" fontId="3" fillId="0" borderId="12" xfId="53" applyFont="1" applyFill="1" applyBorder="1" applyAlignment="1" applyProtection="1">
      <alignment vertical="center" wrapText="1"/>
      <protection locked="0"/>
    </xf>
    <xf numFmtId="49" fontId="12" fillId="0" borderId="12" xfId="56" applyNumberFormat="1" applyFont="1" applyFill="1" applyBorder="1" applyAlignment="1">
      <alignment vertical="center"/>
    </xf>
    <xf numFmtId="0" fontId="3" fillId="0" borderId="12" xfId="53" applyFont="1" applyFill="1" applyBorder="1" applyAlignment="1" applyProtection="1">
      <alignment vertical="center" wrapText="1"/>
    </xf>
    <xf numFmtId="0" fontId="15" fillId="0" borderId="12" xfId="0" applyFont="1" applyFill="1" applyBorder="1" applyAlignment="1">
      <alignment vertical="center" wrapText="1"/>
    </xf>
    <xf numFmtId="0" fontId="19" fillId="0" borderId="12" xfId="53" applyFont="1" applyFill="1" applyBorder="1" applyAlignment="1" applyProtection="1">
      <alignment vertical="center" wrapText="1"/>
      <protection locked="0"/>
    </xf>
    <xf numFmtId="0" fontId="19" fillId="0" borderId="12" xfId="53" applyFont="1" applyFill="1" applyBorder="1" applyAlignment="1" applyProtection="1">
      <alignment vertical="center" wrapText="1"/>
    </xf>
    <xf numFmtId="49" fontId="19" fillId="0" borderId="12" xfId="53" applyNumberFormat="1" applyFont="1" applyFill="1" applyBorder="1" applyAlignment="1" applyProtection="1">
      <alignment vertical="center" wrapText="1"/>
      <protection locked="0"/>
    </xf>
    <xf numFmtId="49" fontId="12" fillId="0" borderId="12" xfId="56" applyNumberFormat="1" applyFont="1" applyFill="1" applyBorder="1" applyAlignment="1">
      <alignment vertical="center" wrapText="1"/>
    </xf>
    <xf numFmtId="0" fontId="19" fillId="0" borderId="12" xfId="53" applyNumberFormat="1" applyFont="1" applyFill="1" applyBorder="1" applyAlignment="1" applyProtection="1">
      <alignment vertical="center" wrapText="1"/>
      <protection locked="0"/>
    </xf>
    <xf numFmtId="0" fontId="3" fillId="0" borderId="12" xfId="53" applyFont="1" applyFill="1" applyBorder="1" applyAlignment="1" applyProtection="1">
      <alignment vertical="center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3" fillId="0" borderId="3" xfId="53" applyFont="1" applyFill="1" applyBorder="1" applyAlignment="1" applyProtection="1">
      <alignment vertical="center"/>
    </xf>
    <xf numFmtId="0" fontId="3" fillId="0" borderId="4" xfId="53" applyFont="1" applyFill="1" applyBorder="1" applyAlignment="1" applyProtection="1">
      <alignment vertical="center"/>
    </xf>
    <xf numFmtId="49" fontId="3" fillId="0" borderId="2" xfId="53" applyNumberFormat="1" applyFont="1" applyFill="1" applyBorder="1" applyAlignment="1" applyProtection="1">
      <alignment vertical="center" wrapText="1"/>
    </xf>
    <xf numFmtId="0" fontId="3" fillId="0" borderId="4" xfId="53" applyFont="1" applyFill="1" applyBorder="1" applyAlignment="1" applyProtection="1"/>
    <xf numFmtId="0" fontId="7" fillId="0" borderId="3" xfId="53" applyFont="1" applyFill="1" applyBorder="1" applyAlignment="1" applyProtection="1">
      <alignment vertical="center"/>
    </xf>
    <xf numFmtId="0" fontId="7" fillId="0" borderId="4" xfId="53" applyFont="1" applyFill="1" applyBorder="1" applyAlignment="1" applyProtection="1">
      <alignment vertical="center"/>
    </xf>
    <xf numFmtId="0" fontId="3" fillId="0" borderId="2" xfId="53" applyFont="1" applyFill="1" applyBorder="1" applyAlignment="1" applyProtection="1">
      <alignment vertical="center" wrapText="1"/>
    </xf>
    <xf numFmtId="0" fontId="29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29" fillId="0" borderId="24" xfId="53" applyFont="1" applyFill="1" applyBorder="1" applyAlignment="1" applyProtection="1">
      <alignment horizontal="left" vertical="center"/>
    </xf>
    <xf numFmtId="0" fontId="5" fillId="0" borderId="24" xfId="53" applyFont="1" applyFill="1" applyBorder="1" applyAlignment="1" applyProtection="1"/>
    <xf numFmtId="49" fontId="30" fillId="0" borderId="20" xfId="53" applyNumberFormat="1" applyFont="1" applyFill="1" applyBorder="1" applyAlignment="1" applyProtection="1">
      <alignment horizontal="center" vertical="center"/>
    </xf>
    <xf numFmtId="0" fontId="30" fillId="0" borderId="24" xfId="53" applyFont="1" applyFill="1" applyBorder="1" applyAlignment="1" applyProtection="1">
      <alignment horizontal="center" vertical="center"/>
    </xf>
    <xf numFmtId="0" fontId="5" fillId="0" borderId="25" xfId="53" applyFont="1" applyFill="1" applyBorder="1" applyAlignment="1" applyProtection="1"/>
    <xf numFmtId="0" fontId="30" fillId="0" borderId="25" xfId="53" applyFont="1" applyFill="1" applyBorder="1" applyAlignment="1" applyProtection="1">
      <alignment horizontal="center" vertical="center"/>
    </xf>
    <xf numFmtId="0" fontId="3" fillId="0" borderId="12" xfId="53" applyFont="1" applyFill="1" applyBorder="1" applyAlignment="1" applyProtection="1"/>
    <xf numFmtId="0" fontId="3" fillId="0" borderId="11" xfId="53" applyFont="1" applyFill="1" applyBorder="1" applyAlignment="1" applyProtection="1">
      <alignment vertical="center" wrapText="1"/>
      <protection locked="0"/>
    </xf>
    <xf numFmtId="0" fontId="3" fillId="0" borderId="1" xfId="53" applyFont="1" applyFill="1" applyBorder="1" applyAlignment="1" applyProtection="1">
      <alignment vertical="center" wrapText="1"/>
      <protection locked="0"/>
    </xf>
    <xf numFmtId="0" fontId="1" fillId="0" borderId="11" xfId="53" applyFont="1" applyFill="1" applyBorder="1" applyAlignment="1" applyProtection="1">
      <alignment horizontal="left" vertical="center" wrapText="1"/>
    </xf>
    <xf numFmtId="0" fontId="1" fillId="0" borderId="11" xfId="53" applyFont="1" applyFill="1" applyBorder="1" applyAlignment="1" applyProtection="1">
      <alignment vertical="center" wrapText="1"/>
    </xf>
    <xf numFmtId="0" fontId="3" fillId="0" borderId="8" xfId="53" applyFont="1" applyFill="1" applyBorder="1" applyAlignment="1" applyProtection="1">
      <alignment vertical="center" wrapText="1"/>
      <protection locked="0"/>
    </xf>
    <xf numFmtId="49" fontId="10" fillId="0" borderId="11" xfId="56" applyNumberFormat="1" applyFont="1" applyFill="1" applyBorder="1" applyAlignment="1">
      <alignment vertical="center" wrapText="1"/>
    </xf>
    <xf numFmtId="0" fontId="19" fillId="0" borderId="11" xfId="53" applyFont="1" applyFill="1" applyBorder="1" applyAlignment="1" applyProtection="1">
      <alignment vertical="center" wrapText="1"/>
      <protection locked="0"/>
    </xf>
    <xf numFmtId="0" fontId="9" fillId="0" borderId="11" xfId="53" applyFont="1" applyFill="1" applyBorder="1" applyAlignment="1" applyProtection="1">
      <alignment vertical="center" wrapText="1"/>
    </xf>
    <xf numFmtId="0" fontId="19" fillId="0" borderId="1" xfId="53" applyFont="1" applyFill="1" applyBorder="1" applyAlignment="1" applyProtection="1">
      <alignment horizontal="left" vertical="center" wrapText="1"/>
    </xf>
    <xf numFmtId="0" fontId="9" fillId="0" borderId="1" xfId="53" applyFont="1" applyFill="1" applyBorder="1" applyAlignment="1" applyProtection="1">
      <alignment vertical="center" wrapText="1"/>
    </xf>
    <xf numFmtId="0" fontId="19" fillId="0" borderId="1" xfId="53" applyFont="1" applyFill="1" applyBorder="1" applyAlignment="1" applyProtection="1">
      <alignment vertical="center" wrapText="1"/>
      <protection locked="0"/>
    </xf>
    <xf numFmtId="49" fontId="12" fillId="0" borderId="11" xfId="56" applyNumberFormat="1" applyFont="1" applyFill="1" applyBorder="1" applyAlignment="1">
      <alignment vertical="center" wrapText="1"/>
    </xf>
    <xf numFmtId="0" fontId="19" fillId="0" borderId="5" xfId="53" applyFont="1" applyFill="1" applyBorder="1" applyAlignment="1" applyProtection="1">
      <alignment horizontal="left" vertical="center" wrapText="1"/>
    </xf>
    <xf numFmtId="0" fontId="9" fillId="0" borderId="5" xfId="53" applyFont="1" applyFill="1" applyBorder="1" applyAlignment="1" applyProtection="1">
      <alignment vertical="center" wrapText="1"/>
    </xf>
    <xf numFmtId="0" fontId="19" fillId="0" borderId="8" xfId="53" applyFont="1" applyFill="1" applyBorder="1" applyAlignment="1" applyProtection="1">
      <alignment vertical="center" wrapText="1"/>
      <protection locked="0"/>
    </xf>
    <xf numFmtId="0" fontId="19" fillId="0" borderId="8" xfId="53" applyFont="1" applyFill="1" applyBorder="1" applyAlignment="1" applyProtection="1">
      <alignment horizontal="left" vertical="center" wrapText="1"/>
    </xf>
    <xf numFmtId="0" fontId="9" fillId="0" borderId="8" xfId="53" applyFont="1" applyFill="1" applyBorder="1" applyAlignment="1" applyProtection="1">
      <alignment vertical="center" wrapText="1"/>
    </xf>
    <xf numFmtId="0" fontId="9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vertical="center" wrapText="1"/>
    </xf>
    <xf numFmtId="0" fontId="15" fillId="0" borderId="11" xfId="53" applyFont="1" applyFill="1" applyBorder="1" applyAlignment="1" applyProtection="1">
      <alignment vertical="center" wrapText="1"/>
    </xf>
    <xf numFmtId="49" fontId="20" fillId="0" borderId="0" xfId="53" applyNumberFormat="1" applyFont="1" applyFill="1" applyBorder="1" applyAlignment="1" applyProtection="1"/>
    <xf numFmtId="0" fontId="18" fillId="0" borderId="0" xfId="53" applyFont="1" applyFill="1" applyBorder="1" applyAlignment="1" applyProtection="1">
      <alignment horizontal="left" vertical="center"/>
    </xf>
    <xf numFmtId="0" fontId="20" fillId="0" borderId="12" xfId="53" applyFont="1" applyFill="1" applyBorder="1" applyAlignment="1" applyProtection="1">
      <alignment horizontal="center" vertical="center"/>
    </xf>
    <xf numFmtId="0" fontId="7" fillId="0" borderId="8" xfId="53" applyFont="1" applyFill="1" applyBorder="1" applyAlignment="1" applyProtection="1">
      <alignment vertical="center" wrapText="1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15" fillId="0" borderId="3" xfId="53" applyFont="1" applyFill="1" applyBorder="1" applyAlignment="1" applyProtection="1">
      <alignment horizontal="left" vertical="center"/>
    </xf>
    <xf numFmtId="0" fontId="15" fillId="0" borderId="4" xfId="53" applyFont="1" applyFill="1" applyBorder="1" applyAlignment="1" applyProtection="1">
      <alignment horizontal="left" vertical="center"/>
    </xf>
    <xf numFmtId="0" fontId="21" fillId="0" borderId="12" xfId="53" applyFont="1" applyFill="1" applyBorder="1" applyAlignment="1" applyProtection="1">
      <alignment horizontal="center" vertical="center" wrapText="1"/>
    </xf>
    <xf numFmtId="0" fontId="13" fillId="0" borderId="12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4" fontId="7" fillId="0" borderId="8" xfId="53" applyNumberFormat="1" applyFont="1" applyFill="1" applyBorder="1" applyAlignment="1" applyProtection="1">
      <alignment vertical="center"/>
    </xf>
    <xf numFmtId="0" fontId="20" fillId="0" borderId="10" xfId="53" applyFont="1" applyFill="1" applyBorder="1" applyAlignment="1" applyProtection="1">
      <alignment horizontal="center" vertical="center"/>
    </xf>
    <xf numFmtId="0" fontId="9" fillId="0" borderId="10" xfId="53" applyFont="1" applyFill="1" applyBorder="1" applyAlignment="1" applyProtection="1">
      <alignment horizontal="center" vertical="center"/>
    </xf>
    <xf numFmtId="180" fontId="15" fillId="0" borderId="8" xfId="53" applyNumberFormat="1" applyFont="1" applyFill="1" applyBorder="1" applyAlignment="1" applyProtection="1">
      <alignment horizontal="right" vertical="center" wrapText="1"/>
    </xf>
    <xf numFmtId="180" fontId="15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1" fillId="0" borderId="16" xfId="53" applyFont="1" applyFill="1" applyBorder="1" applyAlignment="1" applyProtection="1">
      <alignment horizontal="center" vertical="center" wrapText="1"/>
    </xf>
    <xf numFmtId="0" fontId="20" fillId="0" borderId="16" xfId="53" applyFont="1" applyFill="1" applyBorder="1" applyAlignment="1" applyProtection="1">
      <alignment horizontal="center" vertical="center"/>
    </xf>
    <xf numFmtId="0" fontId="9" fillId="0" borderId="12" xfId="53" applyFont="1" applyFill="1" applyBorder="1" applyAlignment="1" applyProtection="1">
      <alignment horizontal="center" vertical="center"/>
    </xf>
    <xf numFmtId="0" fontId="20" fillId="0" borderId="27" xfId="53" applyFont="1" applyFill="1" applyBorder="1" applyAlignment="1" applyProtection="1">
      <alignment horizontal="center" vertical="center"/>
    </xf>
    <xf numFmtId="180" fontId="15" fillId="0" borderId="12" xfId="53" applyNumberFormat="1" applyFont="1" applyFill="1" applyBorder="1" applyAlignment="1" applyProtection="1">
      <alignment horizontal="right" vertical="center" wrapText="1"/>
    </xf>
    <xf numFmtId="180" fontId="15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18" fillId="0" borderId="12" xfId="53" applyNumberFormat="1" applyFont="1" applyFill="1" applyBorder="1" applyAlignment="1" applyProtection="1">
      <alignment horizontal="center" vertical="center" wrapText="1"/>
    </xf>
    <xf numFmtId="49" fontId="18" fillId="0" borderId="12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9" fillId="0" borderId="16" xfId="53" applyFont="1" applyFill="1" applyBorder="1" applyAlignment="1" applyProtection="1">
      <alignment horizontal="center" vertical="center"/>
    </xf>
    <xf numFmtId="0" fontId="9" fillId="0" borderId="17" xfId="53" applyFont="1" applyFill="1" applyBorder="1" applyAlignment="1" applyProtection="1">
      <alignment horizontal="center" vertical="center"/>
    </xf>
    <xf numFmtId="0" fontId="9" fillId="0" borderId="18" xfId="53" applyFont="1" applyFill="1" applyBorder="1" applyAlignment="1" applyProtection="1">
      <alignment horizontal="center" vertical="center"/>
    </xf>
    <xf numFmtId="180" fontId="19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53" applyFont="1" applyFill="1" applyBorder="1" applyAlignment="1" applyProtection="1">
      <alignment horizontal="center" vertical="center" wrapText="1"/>
    </xf>
    <xf numFmtId="0" fontId="21" fillId="0" borderId="10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/>
    </xf>
    <xf numFmtId="0" fontId="1" fillId="0" borderId="11" xfId="53" applyFont="1" applyFill="1" applyBorder="1" applyAlignment="1" applyProtection="1">
      <alignment wrapText="1"/>
    </xf>
    <xf numFmtId="0" fontId="31" fillId="0" borderId="11" xfId="53" applyFont="1" applyFill="1" applyBorder="1" applyAlignment="1" applyProtection="1"/>
    <xf numFmtId="0" fontId="20" fillId="0" borderId="0" xfId="53" applyFont="1" applyFill="1" applyBorder="1" applyAlignment="1" applyProtection="1">
      <alignment horizontal="right" vertical="center" wrapText="1"/>
    </xf>
    <xf numFmtId="0" fontId="20" fillId="0" borderId="0" xfId="53" applyFont="1" applyFill="1" applyBorder="1" applyAlignment="1" applyProtection="1">
      <alignment horizontal="right" wrapText="1"/>
    </xf>
    <xf numFmtId="4" fontId="3" fillId="0" borderId="11" xfId="53" applyNumberFormat="1" applyFont="1" applyFill="1" applyBorder="1" applyAlignment="1" applyProtection="1">
      <alignment vertical="center"/>
    </xf>
    <xf numFmtId="0" fontId="32" fillId="0" borderId="0" xfId="53" applyFont="1" applyFill="1" applyBorder="1" applyAlignment="1" applyProtection="1">
      <alignment horizontal="center"/>
    </xf>
    <xf numFmtId="0" fontId="32" fillId="0" borderId="0" xfId="53" applyFont="1" applyFill="1" applyBorder="1" applyAlignment="1" applyProtection="1">
      <alignment horizontal="center" wrapText="1"/>
    </xf>
    <xf numFmtId="0" fontId="32" fillId="0" borderId="0" xfId="53" applyFont="1" applyFill="1" applyBorder="1" applyAlignment="1" applyProtection="1">
      <alignment wrapText="1"/>
    </xf>
    <xf numFmtId="0" fontId="32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3" fillId="0" borderId="0" xfId="53" applyFont="1" applyFill="1" applyBorder="1" applyAlignment="1" applyProtection="1">
      <alignment horizontal="center" vertical="center" wrapText="1"/>
    </xf>
    <xf numFmtId="0" fontId="21" fillId="0" borderId="1" xfId="53" applyFont="1" applyFill="1" applyBorder="1" applyAlignment="1" applyProtection="1">
      <alignment horizontal="center" vertical="center" wrapText="1"/>
    </xf>
    <xf numFmtId="0" fontId="32" fillId="0" borderId="11" xfId="53" applyFont="1" applyFill="1" applyBorder="1" applyAlignment="1" applyProtection="1">
      <alignment horizontal="center" vertical="center" wrapText="1"/>
    </xf>
    <xf numFmtId="0" fontId="32" fillId="0" borderId="2" xfId="53" applyFont="1" applyFill="1" applyBorder="1" applyAlignment="1" applyProtection="1">
      <alignment horizontal="center" vertical="center" wrapText="1"/>
    </xf>
    <xf numFmtId="180" fontId="19" fillId="0" borderId="11" xfId="53" applyNumberFormat="1" applyFont="1" applyFill="1" applyBorder="1" applyAlignment="1" applyProtection="1">
      <alignment horizontal="center" vertical="center"/>
    </xf>
    <xf numFmtId="180" fontId="15" fillId="0" borderId="2" xfId="53" applyNumberFormat="1" applyFont="1" applyFill="1" applyBorder="1" applyAlignment="1" applyProtection="1">
      <alignment horizontal="right" vertical="center"/>
    </xf>
    <xf numFmtId="180" fontId="19" fillId="0" borderId="11" xfId="53" applyNumberFormat="1" applyFont="1" applyFill="1" applyBorder="1" applyAlignment="1" applyProtection="1">
      <alignment horizontal="right" vertical="center"/>
    </xf>
    <xf numFmtId="0" fontId="9" fillId="0" borderId="0" xfId="53" applyFont="1" applyFill="1" applyAlignment="1" applyProtection="1">
      <alignment horizontal="left" vertical="center" wrapText="1"/>
    </xf>
    <xf numFmtId="0" fontId="9" fillId="0" borderId="0" xfId="53" applyFont="1" applyFill="1" applyBorder="1" applyAlignment="1" applyProtection="1">
      <alignment vertical="top"/>
    </xf>
    <xf numFmtId="49" fontId="18" fillId="0" borderId="2" xfId="53" applyNumberFormat="1" applyFont="1" applyFill="1" applyBorder="1" applyAlignment="1" applyProtection="1">
      <alignment horizontal="center" vertical="center" wrapText="1"/>
    </xf>
    <xf numFmtId="49" fontId="18" fillId="0" borderId="3" xfId="53" applyNumberFormat="1" applyFont="1" applyFill="1" applyBorder="1" applyAlignment="1" applyProtection="1">
      <alignment horizontal="center" vertical="center" wrapText="1"/>
    </xf>
    <xf numFmtId="0" fontId="18" fillId="0" borderId="24" xfId="53" applyFont="1" applyFill="1" applyBorder="1" applyAlignment="1" applyProtection="1">
      <alignment horizontal="center" vertical="center"/>
    </xf>
    <xf numFmtId="49" fontId="18" fillId="0" borderId="2" xfId="53" applyNumberFormat="1" applyFont="1" applyFill="1" applyBorder="1" applyAlignment="1" applyProtection="1">
      <alignment horizontal="center" vertical="center"/>
    </xf>
    <xf numFmtId="0" fontId="18" fillId="0" borderId="15" xfId="53" applyFont="1" applyFill="1" applyBorder="1" applyAlignment="1" applyProtection="1">
      <alignment horizontal="center" vertical="center"/>
    </xf>
    <xf numFmtId="49" fontId="18" fillId="0" borderId="8" xfId="53" applyNumberFormat="1" applyFont="1" applyFill="1" applyBorder="1" applyAlignment="1" applyProtection="1">
      <alignment horizontal="center" vertical="center"/>
    </xf>
    <xf numFmtId="49" fontId="26" fillId="0" borderId="0" xfId="53" applyNumberFormat="1" applyFont="1" applyFill="1" applyBorder="1" applyAlignment="1" applyProtection="1"/>
    <xf numFmtId="0" fontId="26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vertical="center"/>
    </xf>
    <xf numFmtId="0" fontId="34" fillId="0" borderId="0" xfId="53" applyFont="1" applyFill="1" applyBorder="1" applyAlignment="1" applyProtection="1">
      <alignment horizontal="center" vertical="center"/>
    </xf>
    <xf numFmtId="0" fontId="35" fillId="0" borderId="0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vertical="center"/>
    </xf>
    <xf numFmtId="0" fontId="19" fillId="0" borderId="11" xfId="53" applyFont="1" applyFill="1" applyBorder="1" applyAlignment="1" applyProtection="1">
      <alignment horizontal="left" vertical="center"/>
      <protection locked="0"/>
    </xf>
    <xf numFmtId="4" fontId="19" fillId="0" borderId="11" xfId="53" applyNumberFormat="1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vertical="center"/>
      <protection locked="0"/>
    </xf>
    <xf numFmtId="0" fontId="19" fillId="0" borderId="11" xfId="53" applyFont="1" applyFill="1" applyBorder="1" applyAlignment="1" applyProtection="1">
      <alignment horizontal="left" vertical="center"/>
    </xf>
    <xf numFmtId="180" fontId="19" fillId="0" borderId="11" xfId="53" applyNumberFormat="1" applyFont="1" applyFill="1" applyBorder="1" applyAlignment="1" applyProtection="1">
      <alignment horizontal="right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</xf>
    <xf numFmtId="180" fontId="9" fillId="0" borderId="11" xfId="53" applyNumberFormat="1" applyFont="1" applyFill="1" applyBorder="1" applyAlignment="1" applyProtection="1">
      <alignment vertical="center"/>
    </xf>
    <xf numFmtId="0" fontId="9" fillId="0" borderId="11" xfId="53" applyFont="1" applyFill="1" applyBorder="1" applyAlignment="1" applyProtection="1">
      <alignment vertical="center"/>
    </xf>
    <xf numFmtId="0" fontId="36" fillId="0" borderId="11" xfId="53" applyFont="1" applyFill="1" applyBorder="1" applyAlignment="1" applyProtection="1">
      <alignment horizontal="center" vertical="center"/>
    </xf>
    <xf numFmtId="0" fontId="36" fillId="0" borderId="11" xfId="53" applyFont="1" applyFill="1" applyBorder="1" applyAlignment="1" applyProtection="1">
      <alignment horizontal="right" vertical="center"/>
    </xf>
    <xf numFmtId="0" fontId="36" fillId="0" borderId="11" xfId="53" applyFont="1" applyFill="1" applyBorder="1" applyAlignment="1" applyProtection="1">
      <alignment horizontal="center" vertical="center"/>
      <protection locked="0"/>
    </xf>
    <xf numFmtId="0" fontId="19" fillId="0" borderId="0" xfId="53" applyFont="1" applyFill="1" applyBorder="1" applyAlignment="1" applyProtection="1">
      <alignment horizontal="left" vertical="center" wrapText="1"/>
      <protection locked="0"/>
    </xf>
    <xf numFmtId="0" fontId="18" fillId="0" borderId="0" xfId="53" applyFont="1" applyFill="1" applyBorder="1" applyAlignment="1" applyProtection="1">
      <alignment horizontal="left" vertical="center" wrapText="1"/>
    </xf>
    <xf numFmtId="0" fontId="18" fillId="0" borderId="13" xfId="53" applyFont="1" applyFill="1" applyBorder="1" applyAlignment="1" applyProtection="1">
      <alignment horizontal="center" vertical="center" wrapText="1"/>
    </xf>
    <xf numFmtId="180" fontId="3" fillId="0" borderId="11" xfId="53" applyNumberFormat="1" applyFont="1" applyFill="1" applyBorder="1" applyAlignment="1" applyProtection="1">
      <alignment horizontal="left" vertical="center"/>
    </xf>
    <xf numFmtId="180" fontId="3" fillId="0" borderId="11" xfId="53" applyNumberFormat="1" applyFont="1" applyFill="1" applyBorder="1" applyAlignment="1" applyProtection="1">
      <alignment vertical="center"/>
    </xf>
    <xf numFmtId="180" fontId="3" fillId="0" borderId="11" xfId="53" applyNumberFormat="1" applyFont="1" applyFill="1" applyBorder="1" applyAlignment="1" applyProtection="1">
      <alignment vertical="center"/>
      <protection locked="0"/>
    </xf>
    <xf numFmtId="180" fontId="9" fillId="0" borderId="11" xfId="53" applyNumberFormat="1" applyFont="1" applyFill="1" applyBorder="1" applyAlignment="1" applyProtection="1">
      <alignment horizontal="center" vertical="center" wrapText="1"/>
      <protection locked="0"/>
    </xf>
    <xf numFmtId="180" fontId="9" fillId="0" borderId="11" xfId="53" applyNumberFormat="1" applyFont="1" applyFill="1" applyBorder="1" applyAlignment="1" applyProtection="1">
      <alignment horizontal="center" vertical="center" wrapText="1"/>
    </xf>
    <xf numFmtId="180" fontId="9" fillId="0" borderId="11" xfId="53" applyNumberFormat="1" applyFont="1" applyFill="1" applyBorder="1" applyAlignment="1" applyProtection="1"/>
    <xf numFmtId="180" fontId="18" fillId="0" borderId="11" xfId="53" applyNumberFormat="1" applyFont="1" applyFill="1" applyBorder="1" applyAlignment="1" applyProtection="1">
      <alignment horizontal="center" vertical="center"/>
    </xf>
    <xf numFmtId="0" fontId="16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24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5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5" xfId="53" applyFont="1" applyFill="1" applyBorder="1" applyAlignment="1" applyProtection="1">
      <alignment horizontal="center" vertical="center" wrapText="1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1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  <protection locked="0"/>
    </xf>
    <xf numFmtId="0" fontId="19" fillId="0" borderId="4" xfId="53" applyFont="1" applyFill="1" applyBorder="1" applyAlignment="1" applyProtection="1">
      <alignment horizontal="center" vertical="center"/>
      <protection locked="0"/>
    </xf>
    <xf numFmtId="0" fontId="20" fillId="0" borderId="0" xfId="53" applyFont="1" applyFill="1" applyBorder="1" applyAlignment="1" applyProtection="1">
      <protection locked="0"/>
    </xf>
    <xf numFmtId="0" fontId="18" fillId="0" borderId="0" xfId="53" applyFont="1" applyFill="1" applyBorder="1" applyAlignment="1" applyProtection="1">
      <protection locked="0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4" xfId="53" applyFont="1" applyFill="1" applyBorder="1" applyAlignment="1" applyProtection="1">
      <alignment horizontal="center" vertical="center" wrapText="1"/>
    </xf>
    <xf numFmtId="180" fontId="19" fillId="0" borderId="2" xfId="53" applyNumberFormat="1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horizontal="right"/>
      <protection locked="0"/>
    </xf>
    <xf numFmtId="0" fontId="9" fillId="0" borderId="12" xfId="53" applyFont="1" applyFill="1" applyBorder="1" applyAlignment="1" applyProtection="1">
      <alignment horizontal="center" vertical="center" wrapText="1"/>
    </xf>
    <xf numFmtId="0" fontId="9" fillId="0" borderId="16" xfId="53" applyFont="1" applyFill="1" applyBorder="1" applyAlignment="1" applyProtection="1">
      <alignment horizontal="center" vertical="center" wrapText="1"/>
      <protection locked="0"/>
    </xf>
    <xf numFmtId="180" fontId="19" fillId="0" borderId="16" xfId="53" applyNumberFormat="1" applyFont="1" applyFill="1" applyBorder="1" applyAlignment="1" applyProtection="1">
      <alignment horizontal="right" vertical="center"/>
      <protection locked="0"/>
    </xf>
    <xf numFmtId="180" fontId="20" fillId="0" borderId="12" xfId="53" applyNumberFormat="1" applyFont="1" applyFill="1" applyBorder="1" applyAlignment="1" applyProtection="1">
      <alignment horizontal="center" vertical="center"/>
    </xf>
    <xf numFmtId="0" fontId="37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center" vertical="top"/>
    </xf>
    <xf numFmtId="4" fontId="19" fillId="0" borderId="11" xfId="53" applyNumberFormat="1" applyFont="1" applyFill="1" applyBorder="1" applyAlignment="1" applyProtection="1">
      <alignment horizontal="right" vertical="center"/>
    </xf>
    <xf numFmtId="180" fontId="15" fillId="0" borderId="11" xfId="53" applyNumberFormat="1" applyFont="1" applyFill="1" applyBorder="1" applyAlignment="1" applyProtection="1">
      <alignment horizontal="right" vertical="center"/>
    </xf>
    <xf numFmtId="0" fontId="19" fillId="0" borderId="8" xfId="53" applyFont="1" applyFill="1" applyBorder="1" applyAlignment="1" applyProtection="1">
      <alignment horizontal="left" vertical="center"/>
    </xf>
    <xf numFmtId="4" fontId="19" fillId="0" borderId="13" xfId="53" applyNumberFormat="1" applyFont="1" applyFill="1" applyBorder="1" applyAlignment="1" applyProtection="1">
      <alignment horizontal="right" vertical="center"/>
      <protection locked="0"/>
    </xf>
    <xf numFmtId="0" fontId="9" fillId="0" borderId="11" xfId="53" applyFont="1" applyFill="1" applyBorder="1" applyAlignment="1" applyProtection="1"/>
    <xf numFmtId="180" fontId="9" fillId="0" borderId="13" xfId="53" applyNumberFormat="1" applyFont="1" applyFill="1" applyBorder="1" applyAlignment="1" applyProtection="1"/>
    <xf numFmtId="0" fontId="36" fillId="0" borderId="8" xfId="53" applyFont="1" applyFill="1" applyBorder="1" applyAlignment="1" applyProtection="1">
      <alignment horizontal="center" vertical="center"/>
    </xf>
    <xf numFmtId="180" fontId="36" fillId="0" borderId="13" xfId="53" applyNumberFormat="1" applyFont="1" applyFill="1" applyBorder="1" applyAlignment="1" applyProtection="1">
      <alignment horizontal="right" vertical="center"/>
    </xf>
    <xf numFmtId="180" fontId="19" fillId="0" borderId="13" xfId="53" applyNumberFormat="1" applyFont="1" applyFill="1" applyBorder="1" applyAlignment="1" applyProtection="1">
      <alignment horizontal="right" vertical="center"/>
    </xf>
    <xf numFmtId="0" fontId="19" fillId="0" borderId="13" xfId="53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right" vertical="center"/>
    </xf>
    <xf numFmtId="0" fontId="36" fillId="0" borderId="8" xfId="53" applyFont="1" applyFill="1" applyBorder="1" applyAlignment="1" applyProtection="1">
      <alignment horizontal="center" vertical="center"/>
      <protection locked="0"/>
    </xf>
    <xf numFmtId="180" fontId="36" fillId="0" borderId="11" xfId="53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Border="1" applyAlignment="1">
      <alignment horizontal="justify"/>
    </xf>
    <xf numFmtId="0" fontId="41" fillId="0" borderId="12" xfId="0" applyFont="1" applyBorder="1" applyAlignment="1">
      <alignment horizontal="left"/>
    </xf>
    <xf numFmtId="0" fontId="41" fillId="0" borderId="12" xfId="0" applyFont="1" applyFill="1" applyBorder="1" applyAlignment="1">
      <alignment horizontal="left"/>
    </xf>
    <xf numFmtId="0" fontId="20" fillId="0" borderId="0" xfId="0" applyFont="1" applyFill="1" applyAlignment="1">
      <alignment vertical="center"/>
    </xf>
    <xf numFmtId="49" fontId="10" fillId="0" borderId="11" xfId="56" applyNumberFormat="1" applyFont="1" applyFill="1" applyBorder="1" applyAlignment="1" quotePrefix="1">
      <alignment vertical="center" wrapText="1"/>
    </xf>
    <xf numFmtId="49" fontId="12" fillId="0" borderId="11" xfId="56" applyNumberFormat="1" applyFont="1" applyFill="1" applyBorder="1" applyAlignment="1" quotePrefix="1">
      <alignment vertical="center" wrapText="1"/>
    </xf>
    <xf numFmtId="49" fontId="12" fillId="0" borderId="12" xfId="56" applyNumberFormat="1" applyFont="1" applyFill="1" applyBorder="1" applyAlignment="1" quotePrefix="1">
      <alignment vertical="center"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tyles" Target="styles.xml"/><Relationship Id="rId22" Type="http://schemas.openxmlformats.org/officeDocument/2006/relationships/sharedStrings" Target="sharedString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tabSelected="1" workbookViewId="0">
      <selection activeCell="C20" sqref="C20"/>
    </sheetView>
  </sheetViews>
  <sheetFormatPr defaultColWidth="9.14285714285714" defaultRowHeight="20" customHeight="1" outlineLevelCol="3"/>
  <cols>
    <col min="1" max="1" width="13.5714285714286" style="82" customWidth="1"/>
    <col min="2" max="2" width="9.14285714285714" style="403"/>
    <col min="3" max="3" width="88.7142857142857" style="82" customWidth="1"/>
    <col min="4" max="16384" width="9.14285714285714" style="82"/>
  </cols>
  <sheetData>
    <row r="1" s="402" customFormat="1" ht="48" customHeight="1" spans="2:3">
      <c r="B1" s="404"/>
      <c r="C1" s="404"/>
    </row>
    <row r="2" s="82" customFormat="1" ht="27" customHeight="1" spans="2:3">
      <c r="B2" s="405" t="s">
        <v>0</v>
      </c>
      <c r="C2" s="405" t="s">
        <v>1</v>
      </c>
    </row>
    <row r="3" s="82" customFormat="1" customHeight="1" spans="2:3">
      <c r="B3" s="406">
        <v>1</v>
      </c>
      <c r="C3" s="407" t="s">
        <v>2</v>
      </c>
    </row>
    <row r="4" s="82" customFormat="1" customHeight="1" spans="2:3">
      <c r="B4" s="406">
        <v>2</v>
      </c>
      <c r="C4" s="407" t="s">
        <v>3</v>
      </c>
    </row>
    <row r="5" s="82" customFormat="1" customHeight="1" spans="2:3">
      <c r="B5" s="406">
        <v>3</v>
      </c>
      <c r="C5" s="407" t="s">
        <v>4</v>
      </c>
    </row>
    <row r="6" s="82" customFormat="1" customHeight="1" spans="2:3">
      <c r="B6" s="406">
        <v>4</v>
      </c>
      <c r="C6" s="407" t="s">
        <v>5</v>
      </c>
    </row>
    <row r="7" s="82" customFormat="1" customHeight="1" spans="2:3">
      <c r="B7" s="406">
        <v>5</v>
      </c>
      <c r="C7" s="408" t="s">
        <v>6</v>
      </c>
    </row>
    <row r="8" s="82" customFormat="1" customHeight="1" spans="2:3">
      <c r="B8" s="406">
        <v>6</v>
      </c>
      <c r="C8" s="408" t="s">
        <v>7</v>
      </c>
    </row>
    <row r="9" s="82" customFormat="1" customHeight="1" spans="2:3">
      <c r="B9" s="406">
        <v>7</v>
      </c>
      <c r="C9" s="408" t="s">
        <v>8</v>
      </c>
    </row>
    <row r="10" s="82" customFormat="1" customHeight="1" spans="2:3">
      <c r="B10" s="406">
        <v>8</v>
      </c>
      <c r="C10" s="408" t="s">
        <v>9</v>
      </c>
    </row>
    <row r="11" s="82" customFormat="1" customHeight="1" spans="2:3">
      <c r="B11" s="406">
        <v>9</v>
      </c>
      <c r="C11" s="409" t="s">
        <v>10</v>
      </c>
    </row>
    <row r="12" s="82" customFormat="1" customHeight="1" spans="2:3">
      <c r="B12" s="406">
        <v>10</v>
      </c>
      <c r="C12" s="409" t="s">
        <v>11</v>
      </c>
    </row>
    <row r="13" s="82" customFormat="1" customHeight="1" spans="2:3">
      <c r="B13" s="406">
        <v>11</v>
      </c>
      <c r="C13" s="407" t="s">
        <v>12</v>
      </c>
    </row>
    <row r="14" s="82" customFormat="1" customHeight="1" spans="2:3">
      <c r="B14" s="406">
        <v>12</v>
      </c>
      <c r="C14" s="407" t="s">
        <v>13</v>
      </c>
    </row>
    <row r="15" s="82" customFormat="1" customHeight="1" spans="2:4">
      <c r="B15" s="406">
        <v>13</v>
      </c>
      <c r="C15" s="407" t="s">
        <v>14</v>
      </c>
      <c r="D15" s="410"/>
    </row>
    <row r="16" s="82" customFormat="1" customHeight="1" spans="2:3">
      <c r="B16" s="406">
        <v>14</v>
      </c>
      <c r="C16" s="408" t="s">
        <v>15</v>
      </c>
    </row>
    <row r="17" s="82" customFormat="1" customHeight="1" spans="2:3">
      <c r="B17" s="406">
        <v>15</v>
      </c>
      <c r="C17" s="408" t="s">
        <v>16</v>
      </c>
    </row>
    <row r="18" s="82" customFormat="1" customHeight="1" spans="2:3">
      <c r="B18" s="406">
        <v>16</v>
      </c>
      <c r="C18" s="408" t="s">
        <v>17</v>
      </c>
    </row>
    <row r="19" s="82" customFormat="1" customHeight="1" spans="2:3">
      <c r="B19" s="406">
        <v>17</v>
      </c>
      <c r="C19" s="407" t="s">
        <v>18</v>
      </c>
    </row>
    <row r="20" s="82" customFormat="1" customHeight="1" spans="2:3">
      <c r="B20" s="406">
        <v>18</v>
      </c>
      <c r="C20" s="407" t="s">
        <v>19</v>
      </c>
    </row>
    <row r="21" s="82" customFormat="1" customHeight="1" spans="2:3">
      <c r="B21" s="406">
        <v>19</v>
      </c>
      <c r="C21" s="407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7"/>
  <sheetViews>
    <sheetView zoomScaleSheetLayoutView="60" topLeftCell="B1" workbookViewId="0">
      <selection activeCell="I29" sqref="I29"/>
    </sheetView>
  </sheetViews>
  <sheetFormatPr defaultColWidth="8.88571428571429" defaultRowHeight="12"/>
  <cols>
    <col min="1" max="1" width="34.2857142857143" style="64" customWidth="1"/>
    <col min="2" max="2" width="38.1428571428571" style="64" customWidth="1"/>
    <col min="3" max="4" width="23.5714285714286" style="64" customWidth="1"/>
    <col min="5" max="5" width="24.7142857142857" style="64" customWidth="1"/>
    <col min="6" max="6" width="11.2857142857143" style="65" customWidth="1"/>
    <col min="7" max="7" width="25.1333333333333" style="64" customWidth="1"/>
    <col min="8" max="8" width="15.5714285714286" style="65" customWidth="1"/>
    <col min="9" max="9" width="13.4285714285714" style="65" customWidth="1"/>
    <col min="10" max="10" width="41.2857142857143" style="64" customWidth="1"/>
    <col min="11" max="11" width="9.13333333333333" style="65" customWidth="1"/>
    <col min="12" max="16384" width="9.13333333333333" style="65"/>
  </cols>
  <sheetData>
    <row r="1" customHeight="1" spans="10:10">
      <c r="J1" s="79"/>
    </row>
    <row r="2" ht="28.5" customHeight="1" spans="1:10">
      <c r="A2" s="66" t="s">
        <v>10</v>
      </c>
      <c r="B2" s="67"/>
      <c r="C2" s="67"/>
      <c r="D2" s="67"/>
      <c r="E2" s="67"/>
      <c r="F2" s="68"/>
      <c r="G2" s="67"/>
      <c r="H2" s="68"/>
      <c r="I2" s="68"/>
      <c r="J2" s="67"/>
    </row>
    <row r="3" ht="17.25" customHeight="1" spans="1:1">
      <c r="A3" s="69" t="s">
        <v>21</v>
      </c>
    </row>
    <row r="4" ht="44.25" customHeight="1" spans="1:10">
      <c r="A4" s="70" t="s">
        <v>338</v>
      </c>
      <c r="B4" s="70" t="s">
        <v>339</v>
      </c>
      <c r="C4" s="70" t="s">
        <v>340</v>
      </c>
      <c r="D4" s="70" t="s">
        <v>341</v>
      </c>
      <c r="E4" s="70" t="s">
        <v>342</v>
      </c>
      <c r="F4" s="71" t="s">
        <v>343</v>
      </c>
      <c r="G4" s="70" t="s">
        <v>344</v>
      </c>
      <c r="H4" s="71" t="s">
        <v>345</v>
      </c>
      <c r="I4" s="71" t="s">
        <v>346</v>
      </c>
      <c r="J4" s="70" t="s">
        <v>347</v>
      </c>
    </row>
    <row r="5" ht="14.25" customHeight="1" spans="1:10">
      <c r="A5" s="70">
        <v>1</v>
      </c>
      <c r="B5" s="70">
        <v>2</v>
      </c>
      <c r="C5" s="70">
        <v>3</v>
      </c>
      <c r="D5" s="70">
        <v>4</v>
      </c>
      <c r="E5" s="70">
        <v>5</v>
      </c>
      <c r="F5" s="70">
        <v>6</v>
      </c>
      <c r="G5" s="70">
        <v>7</v>
      </c>
      <c r="H5" s="70">
        <v>8</v>
      </c>
      <c r="I5" s="70">
        <v>9</v>
      </c>
      <c r="J5" s="70">
        <v>10</v>
      </c>
    </row>
    <row r="6" ht="21" customHeight="1" spans="1:10">
      <c r="A6" s="38" t="s">
        <v>89</v>
      </c>
      <c r="B6" s="38"/>
      <c r="C6" s="24"/>
      <c r="D6" s="24"/>
      <c r="E6" s="24"/>
      <c r="F6" s="24"/>
      <c r="G6" s="24"/>
      <c r="H6" s="24"/>
      <c r="I6" s="24"/>
      <c r="J6" s="35"/>
    </row>
    <row r="7" ht="23" customHeight="1" spans="1:10">
      <c r="A7" s="24" t="s">
        <v>348</v>
      </c>
      <c r="B7" s="256" t="s">
        <v>349</v>
      </c>
      <c r="C7" s="257" t="s">
        <v>350</v>
      </c>
      <c r="D7" s="256" t="s">
        <v>351</v>
      </c>
      <c r="E7" s="256" t="s">
        <v>352</v>
      </c>
      <c r="F7" s="256" t="s">
        <v>353</v>
      </c>
      <c r="G7" s="256">
        <v>4</v>
      </c>
      <c r="H7" s="256" t="s">
        <v>354</v>
      </c>
      <c r="I7" s="256" t="s">
        <v>355</v>
      </c>
      <c r="J7" s="274" t="s">
        <v>356</v>
      </c>
    </row>
    <row r="8" ht="23" customHeight="1" spans="1:10">
      <c r="A8" s="258"/>
      <c r="B8" s="259"/>
      <c r="C8" s="260"/>
      <c r="D8" s="256" t="s">
        <v>357</v>
      </c>
      <c r="E8" s="256" t="s">
        <v>358</v>
      </c>
      <c r="F8" s="256" t="s">
        <v>353</v>
      </c>
      <c r="G8" s="256" t="s">
        <v>359</v>
      </c>
      <c r="H8" s="256" t="s">
        <v>360</v>
      </c>
      <c r="I8" s="256" t="s">
        <v>355</v>
      </c>
      <c r="J8" s="274" t="s">
        <v>361</v>
      </c>
    </row>
    <row r="9" ht="23" customHeight="1" spans="1:10">
      <c r="A9" s="258"/>
      <c r="B9" s="259"/>
      <c r="C9" s="256" t="s">
        <v>362</v>
      </c>
      <c r="D9" s="256" t="s">
        <v>363</v>
      </c>
      <c r="E9" s="256" t="s">
        <v>364</v>
      </c>
      <c r="F9" s="256" t="s">
        <v>353</v>
      </c>
      <c r="G9" s="256" t="s">
        <v>365</v>
      </c>
      <c r="H9" s="261" t="s">
        <v>366</v>
      </c>
      <c r="I9" s="256" t="s">
        <v>367</v>
      </c>
      <c r="J9" s="274" t="s">
        <v>368</v>
      </c>
    </row>
    <row r="10" ht="23" customHeight="1" spans="1:10">
      <c r="A10" s="258"/>
      <c r="B10" s="259"/>
      <c r="C10" s="256" t="s">
        <v>369</v>
      </c>
      <c r="D10" s="256" t="s">
        <v>370</v>
      </c>
      <c r="E10" s="256" t="s">
        <v>371</v>
      </c>
      <c r="F10" s="256" t="s">
        <v>372</v>
      </c>
      <c r="G10" s="256">
        <v>90</v>
      </c>
      <c r="H10" s="256" t="s">
        <v>360</v>
      </c>
      <c r="I10" s="256" t="s">
        <v>367</v>
      </c>
      <c r="J10" s="274" t="s">
        <v>373</v>
      </c>
    </row>
    <row r="11" ht="23" customHeight="1" spans="1:10">
      <c r="A11" s="75" t="s">
        <v>324</v>
      </c>
      <c r="B11" s="103" t="s">
        <v>374</v>
      </c>
      <c r="C11" s="262" t="s">
        <v>350</v>
      </c>
      <c r="D11" s="263" t="s">
        <v>357</v>
      </c>
      <c r="E11" s="261" t="s">
        <v>375</v>
      </c>
      <c r="F11" s="261" t="s">
        <v>353</v>
      </c>
      <c r="G11" s="411" t="s">
        <v>376</v>
      </c>
      <c r="H11" s="261" t="s">
        <v>360</v>
      </c>
      <c r="I11" s="261" t="s">
        <v>355</v>
      </c>
      <c r="J11" s="263" t="s">
        <v>377</v>
      </c>
    </row>
    <row r="12" ht="23" customHeight="1" spans="1:10">
      <c r="A12" s="75"/>
      <c r="B12" s="103"/>
      <c r="C12" s="262" t="s">
        <v>362</v>
      </c>
      <c r="D12" s="263" t="s">
        <v>363</v>
      </c>
      <c r="E12" s="261" t="s">
        <v>378</v>
      </c>
      <c r="F12" s="261" t="s">
        <v>353</v>
      </c>
      <c r="G12" s="411" t="s">
        <v>379</v>
      </c>
      <c r="H12" s="261" t="s">
        <v>380</v>
      </c>
      <c r="I12" s="261" t="s">
        <v>367</v>
      </c>
      <c r="J12" s="263" t="s">
        <v>381</v>
      </c>
    </row>
    <row r="13" ht="23" customHeight="1" spans="1:10">
      <c r="A13" s="75"/>
      <c r="B13" s="103"/>
      <c r="C13" s="262" t="s">
        <v>369</v>
      </c>
      <c r="D13" s="263" t="s">
        <v>370</v>
      </c>
      <c r="E13" s="261" t="s">
        <v>382</v>
      </c>
      <c r="F13" s="261" t="s">
        <v>372</v>
      </c>
      <c r="G13" s="411" t="s">
        <v>383</v>
      </c>
      <c r="H13" s="261" t="s">
        <v>360</v>
      </c>
      <c r="I13" s="261" t="s">
        <v>367</v>
      </c>
      <c r="J13" s="263" t="s">
        <v>384</v>
      </c>
    </row>
    <row r="14" ht="23" customHeight="1" spans="1:10">
      <c r="A14" s="264" t="s">
        <v>385</v>
      </c>
      <c r="B14" s="265" t="s">
        <v>386</v>
      </c>
      <c r="C14" s="266" t="s">
        <v>350</v>
      </c>
      <c r="D14" s="263" t="s">
        <v>387</v>
      </c>
      <c r="E14" s="263" t="s">
        <v>388</v>
      </c>
      <c r="F14" s="267" t="s">
        <v>353</v>
      </c>
      <c r="G14" s="412" t="s">
        <v>376</v>
      </c>
      <c r="H14" s="267" t="s">
        <v>360</v>
      </c>
      <c r="I14" s="267" t="s">
        <v>355</v>
      </c>
      <c r="J14" s="275" t="s">
        <v>389</v>
      </c>
    </row>
    <row r="15" ht="23" customHeight="1" spans="1:10">
      <c r="A15" s="268"/>
      <c r="B15" s="269"/>
      <c r="C15" s="270"/>
      <c r="D15" s="263" t="s">
        <v>357</v>
      </c>
      <c r="E15" s="263" t="s">
        <v>390</v>
      </c>
      <c r="F15" s="267" t="s">
        <v>353</v>
      </c>
      <c r="G15" s="412" t="s">
        <v>376</v>
      </c>
      <c r="H15" s="267" t="s">
        <v>360</v>
      </c>
      <c r="I15" s="267" t="s">
        <v>355</v>
      </c>
      <c r="J15" s="275" t="s">
        <v>391</v>
      </c>
    </row>
    <row r="16" ht="23" customHeight="1" spans="1:10">
      <c r="A16" s="268"/>
      <c r="B16" s="269"/>
      <c r="C16" s="262" t="s">
        <v>362</v>
      </c>
      <c r="D16" s="263" t="s">
        <v>363</v>
      </c>
      <c r="E16" s="263" t="s">
        <v>364</v>
      </c>
      <c r="F16" s="267" t="s">
        <v>353</v>
      </c>
      <c r="G16" s="256" t="s">
        <v>365</v>
      </c>
      <c r="H16" s="261" t="s">
        <v>366</v>
      </c>
      <c r="I16" s="256" t="s">
        <v>367</v>
      </c>
      <c r="J16" s="274" t="s">
        <v>368</v>
      </c>
    </row>
    <row r="17" ht="23" customHeight="1" spans="1:10">
      <c r="A17" s="271"/>
      <c r="B17" s="272"/>
      <c r="C17" s="262" t="s">
        <v>369</v>
      </c>
      <c r="D17" s="263" t="s">
        <v>370</v>
      </c>
      <c r="E17" s="263" t="s">
        <v>392</v>
      </c>
      <c r="F17" s="267" t="s">
        <v>372</v>
      </c>
      <c r="G17" s="412" t="s">
        <v>393</v>
      </c>
      <c r="H17" s="267" t="s">
        <v>360</v>
      </c>
      <c r="I17" s="256" t="s">
        <v>367</v>
      </c>
      <c r="J17" s="275" t="s">
        <v>394</v>
      </c>
    </row>
    <row r="18" ht="23" customHeight="1" spans="1:10">
      <c r="A18" s="273" t="s">
        <v>322</v>
      </c>
      <c r="B18" s="263" t="s">
        <v>395</v>
      </c>
      <c r="C18" s="262" t="s">
        <v>350</v>
      </c>
      <c r="D18" s="263" t="s">
        <v>357</v>
      </c>
      <c r="E18" s="263" t="s">
        <v>396</v>
      </c>
      <c r="F18" s="261" t="s">
        <v>353</v>
      </c>
      <c r="G18" s="411" t="s">
        <v>376</v>
      </c>
      <c r="H18" s="261" t="s">
        <v>360</v>
      </c>
      <c r="I18" s="261" t="s">
        <v>355</v>
      </c>
      <c r="J18" s="263" t="s">
        <v>397</v>
      </c>
    </row>
    <row r="19" ht="23" customHeight="1" spans="1:10">
      <c r="A19" s="273"/>
      <c r="B19" s="263"/>
      <c r="C19" s="262" t="s">
        <v>362</v>
      </c>
      <c r="D19" s="263" t="s">
        <v>363</v>
      </c>
      <c r="E19" s="261" t="s">
        <v>398</v>
      </c>
      <c r="F19" s="261" t="s">
        <v>353</v>
      </c>
      <c r="G19" s="411" t="s">
        <v>399</v>
      </c>
      <c r="H19" s="261" t="s">
        <v>380</v>
      </c>
      <c r="I19" s="261" t="s">
        <v>367</v>
      </c>
      <c r="J19" s="263" t="s">
        <v>400</v>
      </c>
    </row>
    <row r="20" ht="23" customHeight="1" spans="1:10">
      <c r="A20" s="273"/>
      <c r="B20" s="263"/>
      <c r="C20" s="266" t="s">
        <v>369</v>
      </c>
      <c r="D20" s="263" t="s">
        <v>370</v>
      </c>
      <c r="E20" s="261" t="s">
        <v>401</v>
      </c>
      <c r="F20" s="261" t="s">
        <v>372</v>
      </c>
      <c r="G20" s="411" t="s">
        <v>383</v>
      </c>
      <c r="H20" s="261" t="s">
        <v>360</v>
      </c>
      <c r="I20" s="261" t="s">
        <v>367</v>
      </c>
      <c r="J20" s="261" t="s">
        <v>402</v>
      </c>
    </row>
    <row r="21" ht="23" customHeight="1" spans="1:10">
      <c r="A21" s="273"/>
      <c r="B21" s="263"/>
      <c r="C21" s="270"/>
      <c r="D21" s="263" t="s">
        <v>370</v>
      </c>
      <c r="E21" s="261" t="s">
        <v>392</v>
      </c>
      <c r="F21" s="261" t="s">
        <v>372</v>
      </c>
      <c r="G21" s="411" t="s">
        <v>383</v>
      </c>
      <c r="H21" s="261" t="s">
        <v>360</v>
      </c>
      <c r="I21" s="261" t="s">
        <v>367</v>
      </c>
      <c r="J21" s="261" t="s">
        <v>403</v>
      </c>
    </row>
    <row r="22" ht="23" customHeight="1" spans="1:10">
      <c r="A22" s="273" t="s">
        <v>316</v>
      </c>
      <c r="B22" s="263" t="s">
        <v>404</v>
      </c>
      <c r="C22" s="262" t="s">
        <v>350</v>
      </c>
      <c r="D22" s="263" t="s">
        <v>357</v>
      </c>
      <c r="E22" s="261" t="s">
        <v>405</v>
      </c>
      <c r="F22" s="261" t="s">
        <v>353</v>
      </c>
      <c r="G22" s="411" t="s">
        <v>376</v>
      </c>
      <c r="H22" s="261" t="s">
        <v>360</v>
      </c>
      <c r="I22" s="261" t="s">
        <v>355</v>
      </c>
      <c r="J22" s="263" t="s">
        <v>406</v>
      </c>
    </row>
    <row r="23" ht="23" customHeight="1" spans="1:10">
      <c r="A23" s="273"/>
      <c r="B23" s="263"/>
      <c r="C23" s="262" t="s">
        <v>362</v>
      </c>
      <c r="D23" s="263" t="s">
        <v>407</v>
      </c>
      <c r="E23" s="261" t="s">
        <v>408</v>
      </c>
      <c r="F23" s="261" t="s">
        <v>353</v>
      </c>
      <c r="G23" s="411" t="s">
        <v>379</v>
      </c>
      <c r="H23" s="261" t="s">
        <v>380</v>
      </c>
      <c r="I23" s="261" t="s">
        <v>367</v>
      </c>
      <c r="J23" s="263" t="s">
        <v>409</v>
      </c>
    </row>
    <row r="24" ht="23" customHeight="1" spans="1:10">
      <c r="A24" s="273"/>
      <c r="B24" s="263"/>
      <c r="C24" s="262" t="s">
        <v>369</v>
      </c>
      <c r="D24" s="263" t="s">
        <v>370</v>
      </c>
      <c r="E24" s="261" t="s">
        <v>410</v>
      </c>
      <c r="F24" s="261" t="s">
        <v>372</v>
      </c>
      <c r="G24" s="411" t="s">
        <v>411</v>
      </c>
      <c r="H24" s="261" t="s">
        <v>360</v>
      </c>
      <c r="I24" s="256" t="s">
        <v>367</v>
      </c>
      <c r="J24" s="263" t="s">
        <v>412</v>
      </c>
    </row>
    <row r="25" ht="23" customHeight="1" spans="1:10">
      <c r="A25" s="273" t="s">
        <v>413</v>
      </c>
      <c r="B25" s="263" t="s">
        <v>414</v>
      </c>
      <c r="C25" s="262" t="s">
        <v>350</v>
      </c>
      <c r="D25" s="263" t="s">
        <v>357</v>
      </c>
      <c r="E25" s="261" t="s">
        <v>405</v>
      </c>
      <c r="F25" s="261" t="s">
        <v>353</v>
      </c>
      <c r="G25" s="411" t="s">
        <v>376</v>
      </c>
      <c r="H25" s="261" t="s">
        <v>360</v>
      </c>
      <c r="I25" s="261" t="s">
        <v>355</v>
      </c>
      <c r="J25" s="263" t="s">
        <v>406</v>
      </c>
    </row>
    <row r="26" ht="23" customHeight="1" spans="1:10">
      <c r="A26" s="273"/>
      <c r="B26" s="263"/>
      <c r="C26" s="262" t="s">
        <v>362</v>
      </c>
      <c r="D26" s="263" t="s">
        <v>407</v>
      </c>
      <c r="E26" s="261" t="s">
        <v>408</v>
      </c>
      <c r="F26" s="261" t="s">
        <v>353</v>
      </c>
      <c r="G26" s="411" t="s">
        <v>379</v>
      </c>
      <c r="H26" s="261" t="s">
        <v>380</v>
      </c>
      <c r="I26" s="261" t="s">
        <v>367</v>
      </c>
      <c r="J26" s="263" t="s">
        <v>409</v>
      </c>
    </row>
    <row r="27" ht="23" customHeight="1" spans="1:10">
      <c r="A27" s="273"/>
      <c r="B27" s="263"/>
      <c r="C27" s="262" t="s">
        <v>369</v>
      </c>
      <c r="D27" s="263" t="s">
        <v>370</v>
      </c>
      <c r="E27" s="261" t="s">
        <v>410</v>
      </c>
      <c r="F27" s="261" t="s">
        <v>372</v>
      </c>
      <c r="G27" s="411" t="s">
        <v>393</v>
      </c>
      <c r="H27" s="261" t="s">
        <v>360</v>
      </c>
      <c r="I27" s="256" t="s">
        <v>367</v>
      </c>
      <c r="J27" s="263" t="s">
        <v>412</v>
      </c>
    </row>
  </sheetData>
  <mergeCells count="17">
    <mergeCell ref="A2:J2"/>
    <mergeCell ref="A3:H3"/>
    <mergeCell ref="A7:A10"/>
    <mergeCell ref="A11:A13"/>
    <mergeCell ref="A14:A17"/>
    <mergeCell ref="A18:A21"/>
    <mergeCell ref="A22:A24"/>
    <mergeCell ref="A25:A27"/>
    <mergeCell ref="B7:B10"/>
    <mergeCell ref="B11:B13"/>
    <mergeCell ref="B14:B17"/>
    <mergeCell ref="B18:B21"/>
    <mergeCell ref="B22:B24"/>
    <mergeCell ref="B25:B27"/>
    <mergeCell ref="C7:C8"/>
    <mergeCell ref="C14:C15"/>
    <mergeCell ref="C20:C21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topLeftCell="A11" workbookViewId="0">
      <selection activeCell="L7" sqref="L7:M7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11.1428571428571" style="8" customWidth="1"/>
    <col min="7" max="7" width="12.4285714285714" style="8" customWidth="1"/>
    <col min="8" max="8" width="22.7142857142857" style="8" customWidth="1"/>
    <col min="9" max="9" width="24" style="8" customWidth="1"/>
    <col min="10" max="10" width="12.2857142857143" style="8" customWidth="1"/>
    <col min="11" max="11" width="21.8571428571429" style="8" customWidth="1"/>
    <col min="12" max="12" width="17.1428571428571" style="8" customWidth="1"/>
    <col min="13" max="13" width="20.5714285714286" style="8" customWidth="1"/>
    <col min="14" max="16384" width="8.57142857142857" style="8" customWidth="1"/>
  </cols>
  <sheetData>
    <row r="1" s="87" customFormat="1" customHeight="1" spans="1:16384">
      <c r="A1" s="184"/>
      <c r="B1" s="184"/>
      <c r="C1" s="184"/>
      <c r="D1" s="184"/>
      <c r="E1" s="184"/>
      <c r="F1" s="184"/>
      <c r="G1" s="184"/>
      <c r="H1" s="184"/>
      <c r="I1" s="184"/>
      <c r="J1" s="237"/>
      <c r="K1" s="237"/>
      <c r="L1" s="237"/>
      <c r="M1" s="23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7" customFormat="1" ht="41.25" customHeight="1" spans="1:16384">
      <c r="A2" s="184" t="s">
        <v>415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7" customFormat="1" ht="17.25" customHeight="1" spans="1:16384">
      <c r="A3" s="186" t="s">
        <v>21</v>
      </c>
      <c r="B3" s="186"/>
      <c r="C3" s="187"/>
      <c r="D3" s="188"/>
      <c r="E3" s="188"/>
      <c r="F3" s="188"/>
      <c r="G3" s="188"/>
      <c r="H3" s="188"/>
      <c r="I3" s="188"/>
      <c r="J3" s="237"/>
      <c r="K3" s="237"/>
      <c r="L3" s="237"/>
      <c r="M3" s="238" t="s">
        <v>187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7" customFormat="1" ht="30" customHeight="1" spans="1:16384">
      <c r="A4" s="189" t="s">
        <v>416</v>
      </c>
      <c r="B4" s="190">
        <v>105009</v>
      </c>
      <c r="C4" s="191"/>
      <c r="D4" s="191"/>
      <c r="E4" s="192"/>
      <c r="F4" s="193" t="s">
        <v>417</v>
      </c>
      <c r="G4" s="192"/>
      <c r="H4" s="194" t="s">
        <v>89</v>
      </c>
      <c r="I4" s="191"/>
      <c r="J4" s="191"/>
      <c r="K4" s="191"/>
      <c r="L4" s="191"/>
      <c r="M4" s="192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7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418</v>
      </c>
      <c r="M5" s="239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7" customFormat="1" ht="65" customHeight="1" spans="1:16384">
      <c r="A6" s="31" t="s">
        <v>419</v>
      </c>
      <c r="B6" s="195" t="s">
        <v>420</v>
      </c>
      <c r="C6" s="196" t="s">
        <v>421</v>
      </c>
      <c r="D6" s="197"/>
      <c r="E6" s="197"/>
      <c r="F6" s="197"/>
      <c r="G6" s="197"/>
      <c r="H6" s="197"/>
      <c r="I6" s="197"/>
      <c r="J6" s="240"/>
      <c r="K6" s="241"/>
      <c r="L6" s="242" t="s">
        <v>422</v>
      </c>
      <c r="M6" s="243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7" customFormat="1" ht="56" customHeight="1" spans="1:16384">
      <c r="A7" s="33"/>
      <c r="B7" s="195" t="s">
        <v>423</v>
      </c>
      <c r="C7" s="196" t="s">
        <v>424</v>
      </c>
      <c r="D7" s="197"/>
      <c r="E7" s="197"/>
      <c r="F7" s="197"/>
      <c r="G7" s="197"/>
      <c r="H7" s="197"/>
      <c r="I7" s="197"/>
      <c r="J7" s="240"/>
      <c r="K7" s="241"/>
      <c r="L7" s="242" t="s">
        <v>425</v>
      </c>
      <c r="M7" s="243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7" customFormat="1" ht="87" customHeight="1" spans="1:16384">
      <c r="A8" s="195" t="s">
        <v>426</v>
      </c>
      <c r="B8" s="198" t="s">
        <v>427</v>
      </c>
      <c r="C8" s="199" t="s">
        <v>428</v>
      </c>
      <c r="D8" s="200"/>
      <c r="E8" s="200"/>
      <c r="F8" s="200"/>
      <c r="G8" s="200"/>
      <c r="H8" s="200"/>
      <c r="I8" s="200"/>
      <c r="J8" s="244"/>
      <c r="K8" s="245"/>
      <c r="L8" s="246" t="s">
        <v>429</v>
      </c>
      <c r="M8" s="243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7" customFormat="1" ht="32.25" customHeight="1" spans="1:16384">
      <c r="A9" s="201" t="s">
        <v>430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47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7" customFormat="1" ht="32.25" customHeight="1" spans="1:16384">
      <c r="A10" s="203" t="s">
        <v>431</v>
      </c>
      <c r="B10" s="204"/>
      <c r="C10" s="205" t="s">
        <v>432</v>
      </c>
      <c r="D10" s="206"/>
      <c r="E10" s="206"/>
      <c r="F10" s="206"/>
      <c r="G10" s="207"/>
      <c r="H10" s="12" t="s">
        <v>433</v>
      </c>
      <c r="I10" s="13"/>
      <c r="J10" s="14"/>
      <c r="K10" s="13" t="s">
        <v>434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7" customFormat="1" ht="32.25" customHeight="1" spans="1:16384">
      <c r="A11" s="208"/>
      <c r="B11" s="209"/>
      <c r="C11" s="210"/>
      <c r="D11" s="211"/>
      <c r="E11" s="211"/>
      <c r="F11" s="211"/>
      <c r="G11" s="212"/>
      <c r="H11" s="195" t="s">
        <v>435</v>
      </c>
      <c r="I11" s="195" t="s">
        <v>436</v>
      </c>
      <c r="J11" s="195" t="s">
        <v>437</v>
      </c>
      <c r="K11" s="195" t="s">
        <v>435</v>
      </c>
      <c r="L11" s="195" t="s">
        <v>436</v>
      </c>
      <c r="M11" s="248" t="s">
        <v>437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7" customFormat="1" ht="30" customHeight="1" spans="1:16384">
      <c r="A12" s="213" t="s">
        <v>75</v>
      </c>
      <c r="B12" s="214"/>
      <c r="C12" s="214"/>
      <c r="D12" s="214"/>
      <c r="E12" s="214"/>
      <c r="F12" s="214"/>
      <c r="G12" s="215"/>
      <c r="H12" s="216">
        <v>23721266</v>
      </c>
      <c r="I12" s="216">
        <v>23721266</v>
      </c>
      <c r="J12" s="216"/>
      <c r="K12" s="216">
        <v>23721266</v>
      </c>
      <c r="L12" s="216">
        <v>23721266</v>
      </c>
      <c r="M12" s="216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7" customFormat="1" ht="46" customHeight="1" spans="1:16384">
      <c r="A13" s="217" t="s">
        <v>178</v>
      </c>
      <c r="B13" s="217"/>
      <c r="C13" s="35" t="s">
        <v>438</v>
      </c>
      <c r="D13" s="35"/>
      <c r="E13" s="35"/>
      <c r="F13" s="35"/>
      <c r="G13" s="35"/>
      <c r="H13" s="216">
        <v>22137051</v>
      </c>
      <c r="I13" s="216">
        <v>22137051</v>
      </c>
      <c r="J13" s="216"/>
      <c r="K13" s="216">
        <v>22137051</v>
      </c>
      <c r="L13" s="216">
        <v>22137051</v>
      </c>
      <c r="M13" s="216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7" customFormat="1" ht="30" customHeight="1" spans="1:16384">
      <c r="A14" s="217" t="s">
        <v>179</v>
      </c>
      <c r="B14" s="217"/>
      <c r="C14" s="35" t="s">
        <v>439</v>
      </c>
      <c r="D14" s="35"/>
      <c r="E14" s="35"/>
      <c r="F14" s="35"/>
      <c r="G14" s="35"/>
      <c r="H14" s="216">
        <v>1584215</v>
      </c>
      <c r="I14" s="216">
        <v>1584215</v>
      </c>
      <c r="J14" s="216"/>
      <c r="K14" s="216">
        <v>1584215</v>
      </c>
      <c r="L14" s="216">
        <v>1584215</v>
      </c>
      <c r="M14" s="216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7" customFormat="1" ht="32.25" customHeight="1" spans="1:16384">
      <c r="A15" s="218" t="s">
        <v>440</v>
      </c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49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7" customFormat="1" ht="32.25" customHeight="1" spans="1:16384">
      <c r="A16" s="220" t="s">
        <v>441</v>
      </c>
      <c r="B16" s="221"/>
      <c r="C16" s="221"/>
      <c r="D16" s="221"/>
      <c r="E16" s="221"/>
      <c r="F16" s="221"/>
      <c r="G16" s="222"/>
      <c r="H16" s="223" t="s">
        <v>442</v>
      </c>
      <c r="I16" s="250"/>
      <c r="J16" s="251" t="s">
        <v>347</v>
      </c>
      <c r="K16" s="252"/>
      <c r="L16" s="223" t="s">
        <v>443</v>
      </c>
      <c r="M16" s="250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7" customFormat="1" ht="36" customHeight="1" spans="1:16384">
      <c r="A17" s="224" t="s">
        <v>340</v>
      </c>
      <c r="B17" s="224" t="s">
        <v>444</v>
      </c>
      <c r="C17" s="225" t="s">
        <v>342</v>
      </c>
      <c r="D17" s="225" t="s">
        <v>343</v>
      </c>
      <c r="E17" s="225" t="s">
        <v>344</v>
      </c>
      <c r="F17" s="225" t="s">
        <v>345</v>
      </c>
      <c r="G17" s="225" t="s">
        <v>346</v>
      </c>
      <c r="H17" s="226"/>
      <c r="I17" s="253"/>
      <c r="J17" s="226"/>
      <c r="K17" s="254"/>
      <c r="L17" s="226"/>
      <c r="M17" s="253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7" customFormat="1" ht="78" customHeight="1" spans="1:16384">
      <c r="A18" s="227" t="s">
        <v>350</v>
      </c>
      <c r="B18" s="227" t="s">
        <v>351</v>
      </c>
      <c r="C18" s="227" t="s">
        <v>445</v>
      </c>
      <c r="D18" s="227" t="s">
        <v>353</v>
      </c>
      <c r="E18" s="227">
        <v>84</v>
      </c>
      <c r="F18" s="228" t="s">
        <v>354</v>
      </c>
      <c r="G18" s="228" t="s">
        <v>355</v>
      </c>
      <c r="H18" s="229" t="s">
        <v>446</v>
      </c>
      <c r="I18" s="255"/>
      <c r="J18" s="229" t="s">
        <v>447</v>
      </c>
      <c r="K18" s="255"/>
      <c r="L18" s="229" t="s">
        <v>448</v>
      </c>
      <c r="M18" s="229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7" customFormat="1" ht="32.25" customHeight="1" spans="1:16384">
      <c r="A19" s="227" t="s">
        <v>350</v>
      </c>
      <c r="B19" s="227" t="s">
        <v>351</v>
      </c>
      <c r="C19" s="227" t="s">
        <v>449</v>
      </c>
      <c r="D19" s="227" t="s">
        <v>353</v>
      </c>
      <c r="E19" s="227">
        <v>29</v>
      </c>
      <c r="F19" s="228" t="s">
        <v>354</v>
      </c>
      <c r="G19" s="228" t="s">
        <v>355</v>
      </c>
      <c r="H19" s="229" t="s">
        <v>446</v>
      </c>
      <c r="I19" s="255"/>
      <c r="J19" s="229" t="s">
        <v>450</v>
      </c>
      <c r="K19" s="255"/>
      <c r="L19" s="229" t="s">
        <v>448</v>
      </c>
      <c r="M19" s="229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183" customFormat="1" ht="32.25" customHeight="1" spans="1:16384">
      <c r="A20" s="227"/>
      <c r="B20" s="227"/>
      <c r="C20" s="230" t="s">
        <v>352</v>
      </c>
      <c r="D20" s="231" t="s">
        <v>353</v>
      </c>
      <c r="E20" s="231">
        <v>4</v>
      </c>
      <c r="F20" s="231" t="s">
        <v>354</v>
      </c>
      <c r="G20" s="231" t="s">
        <v>355</v>
      </c>
      <c r="H20" s="232" t="s">
        <v>446</v>
      </c>
      <c r="I20" s="232"/>
      <c r="J20" s="232" t="s">
        <v>356</v>
      </c>
      <c r="K20" s="232"/>
      <c r="L20" s="232" t="s">
        <v>451</v>
      </c>
      <c r="M20" s="232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183" customFormat="1" ht="54" customHeight="1" spans="1:16384">
      <c r="A21" s="227"/>
      <c r="B21" s="227"/>
      <c r="C21" s="233" t="s">
        <v>452</v>
      </c>
      <c r="D21" s="231" t="s">
        <v>353</v>
      </c>
      <c r="E21" s="233" t="s">
        <v>181</v>
      </c>
      <c r="F21" s="231" t="s">
        <v>453</v>
      </c>
      <c r="G21" s="231" t="s">
        <v>355</v>
      </c>
      <c r="H21" s="234" t="s">
        <v>454</v>
      </c>
      <c r="I21" s="234"/>
      <c r="J21" s="232" t="s">
        <v>455</v>
      </c>
      <c r="K21" s="232"/>
      <c r="L21" s="234" t="s">
        <v>456</v>
      </c>
      <c r="M21" s="234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183" customFormat="1" ht="54" customHeight="1" spans="1:16384">
      <c r="A22" s="227"/>
      <c r="B22" s="230" t="s">
        <v>357</v>
      </c>
      <c r="C22" s="230" t="s">
        <v>457</v>
      </c>
      <c r="D22" s="233" t="s">
        <v>353</v>
      </c>
      <c r="E22" s="235">
        <v>100</v>
      </c>
      <c r="F22" s="231" t="s">
        <v>360</v>
      </c>
      <c r="G22" s="231" t="s">
        <v>355</v>
      </c>
      <c r="H22" s="232" t="s">
        <v>458</v>
      </c>
      <c r="I22" s="232"/>
      <c r="J22" s="232" t="s">
        <v>459</v>
      </c>
      <c r="K22" s="232"/>
      <c r="L22" s="232" t="s">
        <v>460</v>
      </c>
      <c r="M22" s="232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183" customFormat="1" ht="54" customHeight="1" spans="1:16384">
      <c r="A23" s="227"/>
      <c r="B23" s="230" t="s">
        <v>461</v>
      </c>
      <c r="C23" s="230" t="s">
        <v>462</v>
      </c>
      <c r="D23" s="233" t="s">
        <v>353</v>
      </c>
      <c r="E23" s="235">
        <v>665</v>
      </c>
      <c r="F23" s="231" t="s">
        <v>463</v>
      </c>
      <c r="G23" s="231" t="s">
        <v>355</v>
      </c>
      <c r="H23" s="232" t="s">
        <v>464</v>
      </c>
      <c r="I23" s="232"/>
      <c r="J23" s="232" t="s">
        <v>465</v>
      </c>
      <c r="K23" s="232"/>
      <c r="L23" s="232" t="s">
        <v>460</v>
      </c>
      <c r="M23" s="232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ht="31" customHeight="1" spans="1:13">
      <c r="A24" s="236" t="s">
        <v>362</v>
      </c>
      <c r="B24" s="236" t="s">
        <v>363</v>
      </c>
      <c r="C24" s="236" t="s">
        <v>364</v>
      </c>
      <c r="D24" s="227" t="s">
        <v>353</v>
      </c>
      <c r="E24" s="236" t="s">
        <v>365</v>
      </c>
      <c r="F24" s="236" t="s">
        <v>366</v>
      </c>
      <c r="G24" s="236" t="s">
        <v>367</v>
      </c>
      <c r="H24" s="236" t="s">
        <v>466</v>
      </c>
      <c r="I24" s="236"/>
      <c r="J24" s="236" t="s">
        <v>467</v>
      </c>
      <c r="K24" s="236"/>
      <c r="L24" s="229" t="s">
        <v>468</v>
      </c>
      <c r="M24" s="229"/>
    </row>
    <row r="25" ht="44" customHeight="1" spans="1:13">
      <c r="A25" s="236"/>
      <c r="B25" s="230" t="s">
        <v>407</v>
      </c>
      <c r="C25" s="230" t="s">
        <v>408</v>
      </c>
      <c r="D25" s="234" t="s">
        <v>353</v>
      </c>
      <c r="E25" s="413" t="s">
        <v>379</v>
      </c>
      <c r="F25" s="234" t="s">
        <v>380</v>
      </c>
      <c r="G25" s="232" t="s">
        <v>367</v>
      </c>
      <c r="H25" s="232" t="s">
        <v>469</v>
      </c>
      <c r="I25" s="232"/>
      <c r="J25" s="232" t="s">
        <v>409</v>
      </c>
      <c r="K25" s="232"/>
      <c r="L25" s="234" t="s">
        <v>470</v>
      </c>
      <c r="M25" s="234"/>
    </row>
    <row r="26" ht="46" customHeight="1" spans="1:13">
      <c r="A26" s="236" t="s">
        <v>369</v>
      </c>
      <c r="B26" s="236" t="s">
        <v>370</v>
      </c>
      <c r="C26" s="236" t="s">
        <v>371</v>
      </c>
      <c r="D26" s="236" t="s">
        <v>372</v>
      </c>
      <c r="E26" s="236">
        <v>90</v>
      </c>
      <c r="F26" s="236" t="s">
        <v>360</v>
      </c>
      <c r="G26" s="232" t="s">
        <v>367</v>
      </c>
      <c r="H26" s="229" t="s">
        <v>471</v>
      </c>
      <c r="I26" s="229"/>
      <c r="J26" s="234" t="s">
        <v>373</v>
      </c>
      <c r="K26" s="234"/>
      <c r="L26" s="234" t="s">
        <v>472</v>
      </c>
      <c r="M26" s="234"/>
    </row>
    <row r="27" ht="46" customHeight="1" spans="1:13">
      <c r="A27" s="236" t="s">
        <v>369</v>
      </c>
      <c r="B27" s="236" t="s">
        <v>370</v>
      </c>
      <c r="C27" s="236" t="s">
        <v>473</v>
      </c>
      <c r="D27" s="236" t="s">
        <v>372</v>
      </c>
      <c r="E27" s="236">
        <v>90</v>
      </c>
      <c r="F27" s="236" t="s">
        <v>360</v>
      </c>
      <c r="G27" s="232" t="s">
        <v>367</v>
      </c>
      <c r="H27" s="229" t="s">
        <v>471</v>
      </c>
      <c r="I27" s="229"/>
      <c r="J27" s="234" t="s">
        <v>474</v>
      </c>
      <c r="K27" s="234"/>
      <c r="L27" s="234" t="s">
        <v>472</v>
      </c>
      <c r="M27" s="234"/>
    </row>
  </sheetData>
  <mergeCells count="62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M15"/>
    <mergeCell ref="A16:G16"/>
    <mergeCell ref="H18:I18"/>
    <mergeCell ref="J18:K18"/>
    <mergeCell ref="L18:M18"/>
    <mergeCell ref="H19:I19"/>
    <mergeCell ref="J19:K19"/>
    <mergeCell ref="L19:M19"/>
    <mergeCell ref="H20:I20"/>
    <mergeCell ref="J20:K20"/>
    <mergeCell ref="L20:M20"/>
    <mergeCell ref="H21:I21"/>
    <mergeCell ref="J21:K21"/>
    <mergeCell ref="L21:M21"/>
    <mergeCell ref="H22:I22"/>
    <mergeCell ref="J22:K22"/>
    <mergeCell ref="L22:M22"/>
    <mergeCell ref="H23:I23"/>
    <mergeCell ref="J23:K23"/>
    <mergeCell ref="L23:M23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A6:A7"/>
    <mergeCell ref="A19:A23"/>
    <mergeCell ref="A24:A25"/>
    <mergeCell ref="B19:B21"/>
    <mergeCell ref="A10:B11"/>
    <mergeCell ref="C10:G11"/>
    <mergeCell ref="H16:I17"/>
    <mergeCell ref="J16:K17"/>
    <mergeCell ref="L16:M17"/>
  </mergeCells>
  <pageMargins left="0.75" right="0.75" top="1" bottom="1" header="0.5" footer="0.5"/>
  <pageSetup paperSize="9" scale="41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D17" sqref="D17"/>
    </sheetView>
  </sheetViews>
  <sheetFormatPr defaultColWidth="8.88571428571429" defaultRowHeight="14.25" customHeight="1" outlineLevelCol="5"/>
  <cols>
    <col min="1" max="2" width="21.1333333333333" style="163" customWidth="1"/>
    <col min="3" max="3" width="21.1333333333333" style="81" customWidth="1"/>
    <col min="4" max="4" width="27.7142857142857" style="81" customWidth="1"/>
    <col min="5" max="6" width="36.7142857142857" style="81" customWidth="1"/>
    <col min="7" max="7" width="9.13333333333333" style="81" customWidth="1"/>
    <col min="8" max="16384" width="9.13333333333333" style="81"/>
  </cols>
  <sheetData>
    <row r="1" ht="12" customHeight="1" spans="1:6">
      <c r="A1" s="164">
        <v>0</v>
      </c>
      <c r="B1" s="164">
        <v>0</v>
      </c>
      <c r="C1" s="165">
        <v>1</v>
      </c>
      <c r="D1" s="166"/>
      <c r="E1" s="166"/>
      <c r="F1" s="166"/>
    </row>
    <row r="2" ht="26.25" customHeight="1" spans="1:6">
      <c r="A2" s="167" t="s">
        <v>12</v>
      </c>
      <c r="B2" s="167"/>
      <c r="C2" s="168"/>
      <c r="D2" s="168"/>
      <c r="E2" s="168"/>
      <c r="F2" s="168"/>
    </row>
    <row r="3" ht="13.5" customHeight="1" spans="1:6">
      <c r="A3" s="169" t="s">
        <v>21</v>
      </c>
      <c r="B3" s="169"/>
      <c r="C3" s="165"/>
      <c r="D3" s="166"/>
      <c r="E3" s="166"/>
      <c r="F3" s="166" t="s">
        <v>22</v>
      </c>
    </row>
    <row r="4" ht="19.5" customHeight="1" spans="1:6">
      <c r="A4" s="89" t="s">
        <v>195</v>
      </c>
      <c r="B4" s="170" t="s">
        <v>91</v>
      </c>
      <c r="C4" s="89" t="s">
        <v>92</v>
      </c>
      <c r="D4" s="90" t="s">
        <v>475</v>
      </c>
      <c r="E4" s="91"/>
      <c r="F4" s="171"/>
    </row>
    <row r="5" ht="18.75" customHeight="1" spans="1:6">
      <c r="A5" s="93"/>
      <c r="B5" s="172"/>
      <c r="C5" s="94"/>
      <c r="D5" s="89" t="s">
        <v>75</v>
      </c>
      <c r="E5" s="90" t="s">
        <v>94</v>
      </c>
      <c r="F5" s="89" t="s">
        <v>95</v>
      </c>
    </row>
    <row r="6" ht="18.75" customHeight="1" spans="1:6">
      <c r="A6" s="173">
        <v>1</v>
      </c>
      <c r="B6" s="173" t="s">
        <v>181</v>
      </c>
      <c r="C6" s="111">
        <v>3</v>
      </c>
      <c r="D6" s="173" t="s">
        <v>183</v>
      </c>
      <c r="E6" s="173" t="s">
        <v>184</v>
      </c>
      <c r="F6" s="111">
        <v>6</v>
      </c>
    </row>
    <row r="7" ht="25" customHeight="1" spans="1:6">
      <c r="A7" s="174"/>
      <c r="B7" s="174"/>
      <c r="C7" s="175"/>
      <c r="D7" s="103"/>
      <c r="E7" s="103"/>
      <c r="F7" s="103"/>
    </row>
    <row r="8" ht="18.75" customHeight="1" spans="1:6">
      <c r="A8" s="176" t="s">
        <v>141</v>
      </c>
      <c r="B8" s="177"/>
      <c r="C8" s="178" t="s">
        <v>141</v>
      </c>
      <c r="D8" s="179" t="s">
        <v>90</v>
      </c>
      <c r="E8" s="180" t="s">
        <v>90</v>
      </c>
      <c r="F8" s="180" t="s">
        <v>90</v>
      </c>
    </row>
    <row r="9" customHeight="1" spans="1:3">
      <c r="A9" s="181" t="s">
        <v>476</v>
      </c>
      <c r="B9" s="181"/>
      <c r="C9" s="181"/>
    </row>
  </sheetData>
  <mergeCells count="8">
    <mergeCell ref="A2:F2"/>
    <mergeCell ref="A3:D3"/>
    <mergeCell ref="D4:F4"/>
    <mergeCell ref="A8:C8"/>
    <mergeCell ref="A9:C9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workbookViewId="0">
      <selection activeCell="C16" sqref="C16"/>
    </sheetView>
  </sheetViews>
  <sheetFormatPr defaultColWidth="8.88571428571429" defaultRowHeight="14.25" customHeight="1" outlineLevelCol="5"/>
  <cols>
    <col min="1" max="2" width="21.1333333333333" style="163" customWidth="1"/>
    <col min="3" max="3" width="21.1333333333333" style="81" customWidth="1"/>
    <col min="4" max="4" width="27.7142857142857" style="81" customWidth="1"/>
    <col min="5" max="6" width="36.7142857142857" style="81" customWidth="1"/>
    <col min="7" max="7" width="9.13333333333333" style="81" customWidth="1"/>
    <col min="8" max="16384" width="9.13333333333333" style="81"/>
  </cols>
  <sheetData>
    <row r="1" s="81" customFormat="1" ht="12" customHeight="1" spans="1:6">
      <c r="A1" s="164">
        <v>0</v>
      </c>
      <c r="B1" s="164">
        <v>0</v>
      </c>
      <c r="C1" s="165">
        <v>1</v>
      </c>
      <c r="D1" s="166"/>
      <c r="E1" s="166"/>
      <c r="F1" s="166"/>
    </row>
    <row r="2" s="81" customFormat="1" ht="26.25" customHeight="1" spans="1:6">
      <c r="A2" s="167" t="s">
        <v>13</v>
      </c>
      <c r="B2" s="167"/>
      <c r="C2" s="168"/>
      <c r="D2" s="168"/>
      <c r="E2" s="168"/>
      <c r="F2" s="168"/>
    </row>
    <row r="3" s="81" customFormat="1" ht="13.5" customHeight="1" spans="1:6">
      <c r="A3" s="169" t="s">
        <v>21</v>
      </c>
      <c r="B3" s="169"/>
      <c r="C3" s="165"/>
      <c r="D3" s="166"/>
      <c r="E3" s="166"/>
      <c r="F3" s="166" t="s">
        <v>22</v>
      </c>
    </row>
    <row r="4" s="81" customFormat="1" ht="19.5" customHeight="1" spans="1:6">
      <c r="A4" s="89" t="s">
        <v>195</v>
      </c>
      <c r="B4" s="170" t="s">
        <v>91</v>
      </c>
      <c r="C4" s="89" t="s">
        <v>92</v>
      </c>
      <c r="D4" s="90" t="s">
        <v>477</v>
      </c>
      <c r="E4" s="91"/>
      <c r="F4" s="171"/>
    </row>
    <row r="5" s="81" customFormat="1" ht="18.75" customHeight="1" spans="1:6">
      <c r="A5" s="93"/>
      <c r="B5" s="172"/>
      <c r="C5" s="94"/>
      <c r="D5" s="89" t="s">
        <v>75</v>
      </c>
      <c r="E5" s="90" t="s">
        <v>94</v>
      </c>
      <c r="F5" s="89" t="s">
        <v>95</v>
      </c>
    </row>
    <row r="6" s="81" customFormat="1" ht="18.75" customHeight="1" spans="1:6">
      <c r="A6" s="173">
        <v>1</v>
      </c>
      <c r="B6" s="173" t="s">
        <v>181</v>
      </c>
      <c r="C6" s="111">
        <v>3</v>
      </c>
      <c r="D6" s="173" t="s">
        <v>183</v>
      </c>
      <c r="E6" s="173" t="s">
        <v>184</v>
      </c>
      <c r="F6" s="111">
        <v>6</v>
      </c>
    </row>
    <row r="7" s="81" customFormat="1" ht="18.75" customHeight="1" spans="1:6">
      <c r="A7" s="174"/>
      <c r="B7" s="174"/>
      <c r="C7" s="175"/>
      <c r="D7" s="72"/>
      <c r="E7" s="72"/>
      <c r="F7" s="72"/>
    </row>
    <row r="8" s="81" customFormat="1" ht="18.75" customHeight="1" spans="1:6">
      <c r="A8" s="176" t="s">
        <v>141</v>
      </c>
      <c r="B8" s="177"/>
      <c r="C8" s="178"/>
      <c r="D8" s="179" t="s">
        <v>90</v>
      </c>
      <c r="E8" s="180" t="s">
        <v>90</v>
      </c>
      <c r="F8" s="180" t="s">
        <v>90</v>
      </c>
    </row>
    <row r="9" customHeight="1" spans="1:3">
      <c r="A9" s="181" t="s">
        <v>478</v>
      </c>
      <c r="B9" s="182"/>
      <c r="C9" s="182"/>
    </row>
  </sheetData>
  <mergeCells count="8">
    <mergeCell ref="A2:F2"/>
    <mergeCell ref="A3:D3"/>
    <mergeCell ref="D4:F4"/>
    <mergeCell ref="A8:C8"/>
    <mergeCell ref="A9:C9"/>
    <mergeCell ref="A4:A5"/>
    <mergeCell ref="B4:B5"/>
    <mergeCell ref="C4:C5"/>
  </mergeCells>
  <pageMargins left="0.75" right="0.75" top="1" bottom="1" header="0.5" footer="0.5"/>
  <pageSetup paperSize="9" scale="8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6"/>
  <sheetViews>
    <sheetView zoomScaleSheetLayoutView="60" workbookViewId="0">
      <selection activeCell="H28" sqref="H28"/>
    </sheetView>
  </sheetViews>
  <sheetFormatPr defaultColWidth="8.88571428571429" defaultRowHeight="14.25" customHeight="1"/>
  <cols>
    <col min="1" max="1" width="20.7142857142857" style="81" customWidth="1"/>
    <col min="2" max="2" width="21.7142857142857" style="81" customWidth="1"/>
    <col min="3" max="3" width="35.2857142857143" style="81" customWidth="1"/>
    <col min="4" max="4" width="7.71428571428571" style="81" customWidth="1"/>
    <col min="5" max="5" width="10.2857142857143" style="81" customWidth="1"/>
    <col min="6" max="6" width="11.4285714285714" style="81" customWidth="1"/>
    <col min="7" max="7" width="13.5714285714286" style="81" customWidth="1"/>
    <col min="8" max="8" width="11.7142857142857" style="81" customWidth="1"/>
    <col min="9" max="10" width="10" style="81" customWidth="1"/>
    <col min="11" max="11" width="9.13333333333333" style="65" customWidth="1"/>
    <col min="12" max="13" width="9.13333333333333" style="81" customWidth="1"/>
    <col min="14" max="15" width="12.7142857142857" style="81" customWidth="1"/>
    <col min="16" max="16" width="9.13333333333333" style="65" customWidth="1"/>
    <col min="17" max="17" width="10.4285714285714" style="81" customWidth="1"/>
    <col min="18" max="18" width="9.13333333333333" style="65" customWidth="1"/>
    <col min="19" max="16384" width="9.13333333333333" style="65"/>
  </cols>
  <sheetData>
    <row r="1" ht="13.5" customHeight="1" spans="1:17">
      <c r="A1" s="83"/>
      <c r="B1" s="83"/>
      <c r="C1" s="83"/>
      <c r="D1" s="83"/>
      <c r="E1" s="83"/>
      <c r="F1" s="83"/>
      <c r="G1" s="83"/>
      <c r="H1" s="83"/>
      <c r="I1" s="83"/>
      <c r="J1" s="83"/>
      <c r="P1" s="79"/>
      <c r="Q1" s="160"/>
    </row>
    <row r="2" ht="27.75" customHeight="1" spans="1:17">
      <c r="A2" s="137" t="s">
        <v>14</v>
      </c>
      <c r="B2" s="67"/>
      <c r="C2" s="67"/>
      <c r="D2" s="67"/>
      <c r="E2" s="67"/>
      <c r="F2" s="67"/>
      <c r="G2" s="67"/>
      <c r="H2" s="67"/>
      <c r="I2" s="67"/>
      <c r="J2" s="67"/>
      <c r="K2" s="68"/>
      <c r="L2" s="67"/>
      <c r="M2" s="67"/>
      <c r="N2" s="67"/>
      <c r="O2" s="67"/>
      <c r="P2" s="68"/>
      <c r="Q2" s="67"/>
    </row>
    <row r="3" ht="18.75" customHeight="1" spans="1:17">
      <c r="A3" s="86" t="s">
        <v>21</v>
      </c>
      <c r="B3" s="87"/>
      <c r="C3" s="87"/>
      <c r="D3" s="87"/>
      <c r="E3" s="87"/>
      <c r="F3" s="87"/>
      <c r="G3" s="87"/>
      <c r="H3" s="87"/>
      <c r="I3" s="87"/>
      <c r="J3" s="87"/>
      <c r="P3" s="151"/>
      <c r="Q3" s="161" t="s">
        <v>187</v>
      </c>
    </row>
    <row r="4" ht="15.75" customHeight="1" spans="1:17">
      <c r="A4" s="95" t="s">
        <v>479</v>
      </c>
      <c r="B4" s="138" t="s">
        <v>480</v>
      </c>
      <c r="C4" s="138" t="s">
        <v>481</v>
      </c>
      <c r="D4" s="138" t="s">
        <v>482</v>
      </c>
      <c r="E4" s="138" t="s">
        <v>483</v>
      </c>
      <c r="F4" s="138" t="s">
        <v>484</v>
      </c>
      <c r="G4" s="139" t="s">
        <v>202</v>
      </c>
      <c r="H4" s="140"/>
      <c r="I4" s="140"/>
      <c r="J4" s="139"/>
      <c r="K4" s="152"/>
      <c r="L4" s="139"/>
      <c r="M4" s="139"/>
      <c r="N4" s="139"/>
      <c r="O4" s="139"/>
      <c r="P4" s="152"/>
      <c r="Q4" s="162"/>
    </row>
    <row r="5" ht="17.25" customHeight="1" spans="1:17">
      <c r="A5" s="141"/>
      <c r="B5" s="142"/>
      <c r="C5" s="142"/>
      <c r="D5" s="142"/>
      <c r="E5" s="142"/>
      <c r="F5" s="142"/>
      <c r="G5" s="143" t="s">
        <v>75</v>
      </c>
      <c r="H5" s="117" t="s">
        <v>78</v>
      </c>
      <c r="I5" s="117" t="s">
        <v>485</v>
      </c>
      <c r="J5" s="142" t="s">
        <v>486</v>
      </c>
      <c r="K5" s="153" t="s">
        <v>487</v>
      </c>
      <c r="L5" s="145" t="s">
        <v>82</v>
      </c>
      <c r="M5" s="145"/>
      <c r="N5" s="145"/>
      <c r="O5" s="145"/>
      <c r="P5" s="154"/>
      <c r="Q5" s="144"/>
    </row>
    <row r="6" ht="54" customHeight="1" spans="1:17">
      <c r="A6" s="110"/>
      <c r="B6" s="144"/>
      <c r="C6" s="144"/>
      <c r="D6" s="144"/>
      <c r="E6" s="144"/>
      <c r="F6" s="144"/>
      <c r="G6" s="145"/>
      <c r="H6" s="117"/>
      <c r="I6" s="117"/>
      <c r="J6" s="144"/>
      <c r="K6" s="155"/>
      <c r="L6" s="144" t="s">
        <v>77</v>
      </c>
      <c r="M6" s="144" t="s">
        <v>84</v>
      </c>
      <c r="N6" s="144" t="s">
        <v>312</v>
      </c>
      <c r="O6" s="144" t="s">
        <v>86</v>
      </c>
      <c r="P6" s="155" t="s">
        <v>87</v>
      </c>
      <c r="Q6" s="144" t="s">
        <v>88</v>
      </c>
    </row>
    <row r="7" ht="15" customHeight="1" spans="1:17">
      <c r="A7" s="93">
        <v>1</v>
      </c>
      <c r="B7" s="93">
        <v>2</v>
      </c>
      <c r="C7" s="93">
        <v>3</v>
      </c>
      <c r="D7" s="93">
        <v>4</v>
      </c>
      <c r="E7" s="93">
        <v>5</v>
      </c>
      <c r="F7" s="93">
        <v>6</v>
      </c>
      <c r="G7" s="93">
        <v>7</v>
      </c>
      <c r="H7" s="93">
        <v>8</v>
      </c>
      <c r="I7" s="93">
        <v>9</v>
      </c>
      <c r="J7" s="93">
        <v>10</v>
      </c>
      <c r="K7" s="93">
        <v>11</v>
      </c>
      <c r="L7" s="93">
        <v>12</v>
      </c>
      <c r="M7" s="93">
        <v>13</v>
      </c>
      <c r="N7" s="93">
        <v>14</v>
      </c>
      <c r="O7" s="93">
        <v>15</v>
      </c>
      <c r="P7" s="93">
        <v>16</v>
      </c>
      <c r="Q7" s="93">
        <v>17</v>
      </c>
    </row>
    <row r="8" ht="21" customHeight="1" spans="1:17">
      <c r="A8" s="25" t="s">
        <v>488</v>
      </c>
      <c r="B8" s="25" t="s">
        <v>489</v>
      </c>
      <c r="C8" s="25" t="s">
        <v>490</v>
      </c>
      <c r="D8" s="25" t="s">
        <v>453</v>
      </c>
      <c r="E8" s="25" t="s">
        <v>491</v>
      </c>
      <c r="F8" s="146">
        <v>1750</v>
      </c>
      <c r="G8" s="146">
        <v>1750</v>
      </c>
      <c r="H8" s="147">
        <v>1750</v>
      </c>
      <c r="I8" s="156" t="s">
        <v>90</v>
      </c>
      <c r="J8" s="156" t="s">
        <v>90</v>
      </c>
      <c r="K8" s="156" t="s">
        <v>90</v>
      </c>
      <c r="L8" s="156" t="s">
        <v>90</v>
      </c>
      <c r="M8" s="156" t="s">
        <v>90</v>
      </c>
      <c r="N8" s="156" t="s">
        <v>90</v>
      </c>
      <c r="O8" s="156"/>
      <c r="P8" s="156" t="s">
        <v>90</v>
      </c>
      <c r="Q8" s="156" t="s">
        <v>90</v>
      </c>
    </row>
    <row r="9" ht="21" customHeight="1" spans="1:17">
      <c r="A9" s="25" t="s">
        <v>488</v>
      </c>
      <c r="B9" s="25" t="s">
        <v>492</v>
      </c>
      <c r="C9" s="25" t="s">
        <v>493</v>
      </c>
      <c r="D9" s="25" t="s">
        <v>494</v>
      </c>
      <c r="E9" s="25" t="s">
        <v>495</v>
      </c>
      <c r="F9" s="146">
        <v>9600</v>
      </c>
      <c r="G9" s="146">
        <v>9600</v>
      </c>
      <c r="H9" s="147">
        <v>9600</v>
      </c>
      <c r="I9" s="156"/>
      <c r="J9" s="156"/>
      <c r="K9" s="156"/>
      <c r="L9" s="156"/>
      <c r="M9" s="156"/>
      <c r="N9" s="156"/>
      <c r="O9" s="156"/>
      <c r="P9" s="156"/>
      <c r="Q9" s="156"/>
    </row>
    <row r="10" ht="21" customHeight="1" spans="1:17">
      <c r="A10" s="25" t="s">
        <v>488</v>
      </c>
      <c r="B10" s="25" t="s">
        <v>496</v>
      </c>
      <c r="C10" s="25" t="s">
        <v>497</v>
      </c>
      <c r="D10" s="25" t="s">
        <v>498</v>
      </c>
      <c r="E10" s="25" t="s">
        <v>212</v>
      </c>
      <c r="F10" s="146">
        <v>36400</v>
      </c>
      <c r="G10" s="146">
        <v>36400</v>
      </c>
      <c r="H10" s="147">
        <v>36400</v>
      </c>
      <c r="I10" s="156"/>
      <c r="J10" s="156"/>
      <c r="K10" s="156"/>
      <c r="L10" s="156"/>
      <c r="M10" s="156"/>
      <c r="N10" s="156"/>
      <c r="O10" s="156"/>
      <c r="P10" s="156"/>
      <c r="Q10" s="156"/>
    </row>
    <row r="11" ht="21" customHeight="1" spans="1:17">
      <c r="A11" s="25" t="s">
        <v>488</v>
      </c>
      <c r="B11" s="25" t="s">
        <v>499</v>
      </c>
      <c r="C11" s="25" t="s">
        <v>500</v>
      </c>
      <c r="D11" s="25" t="s">
        <v>501</v>
      </c>
      <c r="E11" s="25" t="s">
        <v>502</v>
      </c>
      <c r="F11" s="146">
        <v>3200</v>
      </c>
      <c r="G11" s="146">
        <v>3200</v>
      </c>
      <c r="H11" s="147">
        <v>3200</v>
      </c>
      <c r="I11" s="156"/>
      <c r="J11" s="156"/>
      <c r="K11" s="156"/>
      <c r="L11" s="156"/>
      <c r="M11" s="156"/>
      <c r="N11" s="156"/>
      <c r="O11" s="156"/>
      <c r="P11" s="156"/>
      <c r="Q11" s="156"/>
    </row>
    <row r="12" ht="21" customHeight="1" spans="1:17">
      <c r="A12" s="25" t="s">
        <v>488</v>
      </c>
      <c r="B12" s="25" t="s">
        <v>503</v>
      </c>
      <c r="C12" s="25" t="s">
        <v>493</v>
      </c>
      <c r="D12" s="25" t="s">
        <v>494</v>
      </c>
      <c r="E12" s="25" t="s">
        <v>504</v>
      </c>
      <c r="F12" s="146">
        <v>2500</v>
      </c>
      <c r="G12" s="146">
        <v>2500</v>
      </c>
      <c r="H12" s="147">
        <v>2500</v>
      </c>
      <c r="I12" s="156"/>
      <c r="J12" s="156"/>
      <c r="K12" s="156"/>
      <c r="L12" s="156"/>
      <c r="M12" s="156"/>
      <c r="N12" s="156"/>
      <c r="O12" s="156"/>
      <c r="P12" s="156"/>
      <c r="Q12" s="156"/>
    </row>
    <row r="13" ht="21" customHeight="1" spans="1:17">
      <c r="A13" s="25" t="s">
        <v>488</v>
      </c>
      <c r="B13" s="25" t="s">
        <v>505</v>
      </c>
      <c r="C13" s="25" t="s">
        <v>506</v>
      </c>
      <c r="D13" s="25" t="s">
        <v>453</v>
      </c>
      <c r="E13" s="25" t="s">
        <v>228</v>
      </c>
      <c r="F13" s="146">
        <v>8400</v>
      </c>
      <c r="G13" s="146">
        <v>8400</v>
      </c>
      <c r="H13" s="147">
        <v>8400</v>
      </c>
      <c r="I13" s="156"/>
      <c r="J13" s="156"/>
      <c r="K13" s="156"/>
      <c r="L13" s="156"/>
      <c r="M13" s="156"/>
      <c r="N13" s="156"/>
      <c r="O13" s="156"/>
      <c r="P13" s="156"/>
      <c r="Q13" s="156"/>
    </row>
    <row r="14" ht="21" customHeight="1" spans="1:17">
      <c r="A14" s="25" t="s">
        <v>488</v>
      </c>
      <c r="B14" s="25" t="s">
        <v>507</v>
      </c>
      <c r="C14" s="25" t="s">
        <v>490</v>
      </c>
      <c r="D14" s="25" t="s">
        <v>498</v>
      </c>
      <c r="E14" s="25" t="s">
        <v>184</v>
      </c>
      <c r="F14" s="146">
        <v>3200</v>
      </c>
      <c r="G14" s="146">
        <v>3200</v>
      </c>
      <c r="H14" s="147">
        <v>3200</v>
      </c>
      <c r="I14" s="157" t="s">
        <v>90</v>
      </c>
      <c r="J14" s="157" t="s">
        <v>90</v>
      </c>
      <c r="K14" s="156" t="s">
        <v>90</v>
      </c>
      <c r="L14" s="157" t="s">
        <v>90</v>
      </c>
      <c r="M14" s="157" t="s">
        <v>90</v>
      </c>
      <c r="N14" s="157" t="s">
        <v>90</v>
      </c>
      <c r="O14" s="157"/>
      <c r="P14" s="156" t="s">
        <v>90</v>
      </c>
      <c r="Q14" s="157" t="s">
        <v>90</v>
      </c>
    </row>
    <row r="15" ht="21" customHeight="1" spans="1:17">
      <c r="A15" s="25" t="s">
        <v>488</v>
      </c>
      <c r="B15" s="25" t="s">
        <v>508</v>
      </c>
      <c r="C15" s="25" t="s">
        <v>506</v>
      </c>
      <c r="D15" s="25" t="s">
        <v>498</v>
      </c>
      <c r="E15" s="25" t="s">
        <v>214</v>
      </c>
      <c r="F15" s="146">
        <v>18300</v>
      </c>
      <c r="G15" s="146">
        <v>18300</v>
      </c>
      <c r="H15" s="147">
        <v>18300</v>
      </c>
      <c r="I15" s="156" t="s">
        <v>90</v>
      </c>
      <c r="J15" s="156" t="s">
        <v>90</v>
      </c>
      <c r="K15" s="156" t="s">
        <v>90</v>
      </c>
      <c r="L15" s="156" t="s">
        <v>90</v>
      </c>
      <c r="M15" s="156" t="s">
        <v>90</v>
      </c>
      <c r="N15" s="156" t="s">
        <v>90</v>
      </c>
      <c r="O15" s="156"/>
      <c r="P15" s="156" t="s">
        <v>90</v>
      </c>
      <c r="Q15" s="156" t="s">
        <v>90</v>
      </c>
    </row>
    <row r="16" ht="18" customHeight="1" spans="1:17">
      <c r="A16" s="148" t="s">
        <v>141</v>
      </c>
      <c r="B16" s="149"/>
      <c r="C16" s="149"/>
      <c r="D16" s="149"/>
      <c r="E16" s="150"/>
      <c r="F16" s="147">
        <v>83350</v>
      </c>
      <c r="G16" s="147">
        <v>83350</v>
      </c>
      <c r="H16" s="147">
        <v>83350</v>
      </c>
      <c r="I16" s="158"/>
      <c r="J16" s="158"/>
      <c r="K16" s="159"/>
      <c r="L16" s="158"/>
      <c r="M16" s="158"/>
      <c r="N16" s="158"/>
      <c r="O16" s="158"/>
      <c r="P16" s="159"/>
      <c r="Q16" s="158"/>
    </row>
  </sheetData>
  <mergeCells count="16">
    <mergeCell ref="A2:Q2"/>
    <mergeCell ref="A3:F3"/>
    <mergeCell ref="G4:Q4"/>
    <mergeCell ref="L5:Q5"/>
    <mergeCell ref="A16:E16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3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G14" sqref="G14"/>
    </sheetView>
  </sheetViews>
  <sheetFormatPr defaultColWidth="8.71428571428571" defaultRowHeight="14.25" customHeight="1"/>
  <cols>
    <col min="1" max="6" width="9.13333333333333" style="113" customWidth="1"/>
    <col min="7" max="7" width="12" style="81" customWidth="1"/>
    <col min="8" max="10" width="10" style="81" customWidth="1"/>
    <col min="11" max="11" width="9.13333333333333" style="65" customWidth="1"/>
    <col min="12" max="13" width="9.13333333333333" style="81" customWidth="1"/>
    <col min="14" max="15" width="12.7142857142857" style="81" customWidth="1"/>
    <col min="16" max="16" width="9.13333333333333" style="65" customWidth="1"/>
    <col min="17" max="17" width="10.4285714285714" style="81" customWidth="1"/>
    <col min="18" max="18" width="9.13333333333333" style="65" customWidth="1"/>
    <col min="19" max="246" width="9.13333333333333" style="65"/>
    <col min="247" max="255" width="8.71428571428571" style="65"/>
  </cols>
  <sheetData>
    <row r="1" ht="13.5" customHeight="1" spans="1:17">
      <c r="A1" s="83"/>
      <c r="B1" s="83"/>
      <c r="C1" s="83"/>
      <c r="D1" s="83"/>
      <c r="E1" s="83"/>
      <c r="F1" s="83"/>
      <c r="G1" s="114"/>
      <c r="H1" s="114"/>
      <c r="I1" s="114"/>
      <c r="J1" s="114"/>
      <c r="K1" s="127"/>
      <c r="L1" s="128"/>
      <c r="M1" s="128"/>
      <c r="N1" s="128"/>
      <c r="O1" s="128"/>
      <c r="P1" s="129"/>
      <c r="Q1" s="135"/>
    </row>
    <row r="2" ht="27.75" customHeight="1" spans="1:17">
      <c r="A2" s="115" t="s">
        <v>15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</row>
    <row r="3" ht="26.1" customHeight="1" spans="1:17">
      <c r="A3" s="86" t="s">
        <v>21</v>
      </c>
      <c r="B3" s="87"/>
      <c r="C3" s="87"/>
      <c r="D3" s="87"/>
      <c r="E3" s="87"/>
      <c r="F3" s="87"/>
      <c r="G3" s="116"/>
      <c r="H3" s="116"/>
      <c r="I3" s="116"/>
      <c r="J3" s="116"/>
      <c r="K3" s="127"/>
      <c r="L3" s="128"/>
      <c r="M3" s="128"/>
      <c r="N3" s="128"/>
      <c r="O3" s="128"/>
      <c r="P3" s="130"/>
      <c r="Q3" s="136" t="s">
        <v>187</v>
      </c>
    </row>
    <row r="4" ht="15.75" customHeight="1" spans="1:17">
      <c r="A4" s="117" t="s">
        <v>479</v>
      </c>
      <c r="B4" s="117" t="s">
        <v>509</v>
      </c>
      <c r="C4" s="117" t="s">
        <v>510</v>
      </c>
      <c r="D4" s="117" t="s">
        <v>511</v>
      </c>
      <c r="E4" s="117" t="s">
        <v>512</v>
      </c>
      <c r="F4" s="117" t="s">
        <v>513</v>
      </c>
      <c r="G4" s="117" t="s">
        <v>202</v>
      </c>
      <c r="H4" s="117"/>
      <c r="I4" s="117"/>
      <c r="J4" s="117"/>
      <c r="K4" s="131"/>
      <c r="L4" s="117"/>
      <c r="M4" s="117"/>
      <c r="N4" s="117"/>
      <c r="O4" s="117"/>
      <c r="P4" s="131"/>
      <c r="Q4" s="117"/>
    </row>
    <row r="5" ht="17.25" customHeight="1" spans="1:17">
      <c r="A5" s="117"/>
      <c r="B5" s="117"/>
      <c r="C5" s="117"/>
      <c r="D5" s="117"/>
      <c r="E5" s="117"/>
      <c r="F5" s="117"/>
      <c r="G5" s="117" t="s">
        <v>75</v>
      </c>
      <c r="H5" s="117" t="s">
        <v>78</v>
      </c>
      <c r="I5" s="117" t="s">
        <v>485</v>
      </c>
      <c r="J5" s="117" t="s">
        <v>486</v>
      </c>
      <c r="K5" s="132" t="s">
        <v>487</v>
      </c>
      <c r="L5" s="117" t="s">
        <v>82</v>
      </c>
      <c r="M5" s="117"/>
      <c r="N5" s="117"/>
      <c r="O5" s="117"/>
      <c r="P5" s="132"/>
      <c r="Q5" s="117"/>
    </row>
    <row r="6" ht="54" customHeight="1" spans="1:17">
      <c r="A6" s="117"/>
      <c r="B6" s="117"/>
      <c r="C6" s="117"/>
      <c r="D6" s="117"/>
      <c r="E6" s="117"/>
      <c r="F6" s="117"/>
      <c r="G6" s="117"/>
      <c r="H6" s="117"/>
      <c r="I6" s="117"/>
      <c r="J6" s="117"/>
      <c r="K6" s="131"/>
      <c r="L6" s="117" t="s">
        <v>77</v>
      </c>
      <c r="M6" s="117" t="s">
        <v>84</v>
      </c>
      <c r="N6" s="117" t="s">
        <v>312</v>
      </c>
      <c r="O6" s="117" t="s">
        <v>86</v>
      </c>
      <c r="P6" s="131" t="s">
        <v>87</v>
      </c>
      <c r="Q6" s="117" t="s">
        <v>88</v>
      </c>
    </row>
    <row r="7" ht="15" customHeight="1" spans="1:17">
      <c r="A7" s="117">
        <v>1</v>
      </c>
      <c r="B7" s="117">
        <v>2</v>
      </c>
      <c r="C7" s="117">
        <v>3</v>
      </c>
      <c r="D7" s="117">
        <v>4</v>
      </c>
      <c r="E7" s="117">
        <v>5</v>
      </c>
      <c r="F7" s="117">
        <v>6</v>
      </c>
      <c r="G7" s="117">
        <v>7</v>
      </c>
      <c r="H7" s="117">
        <v>8</v>
      </c>
      <c r="I7" s="117">
        <v>9</v>
      </c>
      <c r="J7" s="117">
        <v>10</v>
      </c>
      <c r="K7" s="117">
        <v>11</v>
      </c>
      <c r="L7" s="117">
        <v>12</v>
      </c>
      <c r="M7" s="117">
        <v>13</v>
      </c>
      <c r="N7" s="117">
        <v>14</v>
      </c>
      <c r="O7" s="117">
        <v>15</v>
      </c>
      <c r="P7" s="117">
        <v>16</v>
      </c>
      <c r="Q7" s="117">
        <v>17</v>
      </c>
    </row>
    <row r="8" ht="22.5" customHeight="1" spans="1:17">
      <c r="A8" s="118"/>
      <c r="B8" s="118"/>
      <c r="C8" s="118"/>
      <c r="D8" s="118"/>
      <c r="E8" s="118"/>
      <c r="F8" s="118"/>
      <c r="G8" s="119"/>
      <c r="H8" s="120"/>
      <c r="I8" s="120"/>
      <c r="J8" s="120"/>
      <c r="K8" s="120"/>
      <c r="L8" s="120"/>
      <c r="M8" s="120"/>
      <c r="N8" s="120"/>
      <c r="O8" s="120"/>
      <c r="P8" s="120"/>
      <c r="Q8" s="120"/>
    </row>
    <row r="9" ht="22.5" customHeight="1" spans="1:17">
      <c r="A9" s="121"/>
      <c r="B9" s="122"/>
      <c r="C9" s="122"/>
      <c r="D9" s="122"/>
      <c r="E9" s="122"/>
      <c r="F9" s="122"/>
      <c r="G9" s="123" t="s">
        <v>90</v>
      </c>
      <c r="H9" s="123" t="s">
        <v>90</v>
      </c>
      <c r="I9" s="123" t="s">
        <v>90</v>
      </c>
      <c r="J9" s="123" t="s">
        <v>90</v>
      </c>
      <c r="K9" s="133" t="s">
        <v>90</v>
      </c>
      <c r="L9" s="123" t="s">
        <v>90</v>
      </c>
      <c r="M9" s="123" t="s">
        <v>90</v>
      </c>
      <c r="N9" s="123" t="s">
        <v>90</v>
      </c>
      <c r="O9" s="123"/>
      <c r="P9" s="133" t="s">
        <v>90</v>
      </c>
      <c r="Q9" s="123" t="s">
        <v>90</v>
      </c>
    </row>
    <row r="10" ht="22.5" customHeight="1" spans="1:17">
      <c r="A10" s="121"/>
      <c r="B10" s="124"/>
      <c r="C10" s="124"/>
      <c r="D10" s="124"/>
      <c r="E10" s="124"/>
      <c r="F10" s="124"/>
      <c r="G10" s="120" t="s">
        <v>90</v>
      </c>
      <c r="H10" s="120" t="s">
        <v>90</v>
      </c>
      <c r="I10" s="120" t="s">
        <v>90</v>
      </c>
      <c r="J10" s="120" t="s">
        <v>90</v>
      </c>
      <c r="K10" s="120" t="s">
        <v>90</v>
      </c>
      <c r="L10" s="120" t="s">
        <v>90</v>
      </c>
      <c r="M10" s="120" t="s">
        <v>90</v>
      </c>
      <c r="N10" s="120" t="s">
        <v>90</v>
      </c>
      <c r="O10" s="120"/>
      <c r="P10" s="120" t="s">
        <v>90</v>
      </c>
      <c r="Q10" s="120" t="s">
        <v>90</v>
      </c>
    </row>
    <row r="11" ht="22.5" customHeight="1" spans="1:17">
      <c r="A11" s="92" t="s">
        <v>141</v>
      </c>
      <c r="B11" s="92"/>
      <c r="C11" s="92"/>
      <c r="D11" s="92"/>
      <c r="E11" s="92"/>
      <c r="F11" s="92"/>
      <c r="G11" s="125"/>
      <c r="H11" s="125"/>
      <c r="I11" s="125"/>
      <c r="J11" s="125"/>
      <c r="K11" s="134"/>
      <c r="L11" s="125"/>
      <c r="M11" s="125"/>
      <c r="N11" s="125"/>
      <c r="O11" s="125"/>
      <c r="P11" s="134"/>
      <c r="Q11" s="125"/>
    </row>
    <row r="12" customHeight="1" spans="1:6">
      <c r="A12" s="126" t="s">
        <v>514</v>
      </c>
      <c r="B12" s="126"/>
      <c r="C12" s="126"/>
      <c r="D12" s="126"/>
      <c r="E12" s="126"/>
      <c r="F12" s="126"/>
    </row>
  </sheetData>
  <mergeCells count="17">
    <mergeCell ref="A2:Q2"/>
    <mergeCell ref="A3:C3"/>
    <mergeCell ref="G4:Q4"/>
    <mergeCell ref="L5:Q5"/>
    <mergeCell ref="A11:F11"/>
    <mergeCell ref="A12:F12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8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9"/>
  <sheetViews>
    <sheetView zoomScaleSheetLayoutView="60" workbookViewId="0">
      <selection activeCell="A9" sqref="A9:D9"/>
    </sheetView>
  </sheetViews>
  <sheetFormatPr defaultColWidth="8.88571428571429" defaultRowHeight="14.25" customHeight="1"/>
  <cols>
    <col min="1" max="1" width="50" style="81" customWidth="1"/>
    <col min="2" max="2" width="17.2857142857143" style="81" customWidth="1"/>
    <col min="3" max="4" width="13.4285714285714" style="81" customWidth="1"/>
    <col min="5" max="12" width="10.2857142857143" style="81" customWidth="1"/>
    <col min="13" max="13" width="13.1428571428571" style="81" customWidth="1"/>
    <col min="14" max="14" width="9.13333333333333" style="65" customWidth="1"/>
    <col min="15" max="246" width="9.13333333333333" style="65"/>
    <col min="247" max="247" width="9.13333333333333" style="82"/>
    <col min="248" max="256" width="8.88571428571429" style="82"/>
  </cols>
  <sheetData>
    <row r="1" s="65" customFormat="1" ht="13.5" customHeight="1" spans="1:13">
      <c r="A1" s="83"/>
      <c r="B1" s="83"/>
      <c r="C1" s="83"/>
      <c r="D1" s="84"/>
      <c r="E1" s="81"/>
      <c r="F1" s="81"/>
      <c r="G1" s="81"/>
      <c r="H1" s="81"/>
      <c r="I1" s="81"/>
      <c r="J1" s="81"/>
      <c r="K1" s="81"/>
      <c r="L1" s="81"/>
      <c r="M1" s="81"/>
    </row>
    <row r="2" s="65" customFormat="1" ht="35" customHeight="1" spans="1:13">
      <c r="A2" s="85" t="s">
        <v>16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</row>
    <row r="3" s="80" customFormat="1" ht="24" customHeight="1" spans="1:13">
      <c r="A3" s="86" t="s">
        <v>21</v>
      </c>
      <c r="B3" s="87"/>
      <c r="C3" s="87"/>
      <c r="D3" s="87"/>
      <c r="E3" s="88"/>
      <c r="F3" s="88"/>
      <c r="G3" s="88"/>
      <c r="H3" s="88"/>
      <c r="I3" s="88"/>
      <c r="J3" s="108"/>
      <c r="K3" s="108"/>
      <c r="L3" s="108"/>
      <c r="M3" s="109" t="s">
        <v>187</v>
      </c>
    </row>
    <row r="4" s="65" customFormat="1" ht="19.5" customHeight="1" spans="1:13">
      <c r="A4" s="89" t="s">
        <v>515</v>
      </c>
      <c r="B4" s="90" t="s">
        <v>202</v>
      </c>
      <c r="C4" s="91"/>
      <c r="D4" s="91"/>
      <c r="E4" s="92" t="s">
        <v>516</v>
      </c>
      <c r="F4" s="92"/>
      <c r="G4" s="92"/>
      <c r="H4" s="92"/>
      <c r="I4" s="92"/>
      <c r="J4" s="92"/>
      <c r="K4" s="92"/>
      <c r="L4" s="92"/>
      <c r="M4" s="92"/>
    </row>
    <row r="5" s="65" customFormat="1" ht="40.5" customHeight="1" spans="1:13">
      <c r="A5" s="93"/>
      <c r="B5" s="94" t="s">
        <v>75</v>
      </c>
      <c r="C5" s="95" t="s">
        <v>78</v>
      </c>
      <c r="D5" s="96" t="s">
        <v>517</v>
      </c>
      <c r="E5" s="93" t="s">
        <v>518</v>
      </c>
      <c r="F5" s="93" t="s">
        <v>519</v>
      </c>
      <c r="G5" s="93" t="s">
        <v>520</v>
      </c>
      <c r="H5" s="93" t="s">
        <v>521</v>
      </c>
      <c r="I5" s="110" t="s">
        <v>522</v>
      </c>
      <c r="J5" s="93" t="s">
        <v>523</v>
      </c>
      <c r="K5" s="93" t="s">
        <v>524</v>
      </c>
      <c r="L5" s="93" t="s">
        <v>525</v>
      </c>
      <c r="M5" s="93" t="s">
        <v>526</v>
      </c>
    </row>
    <row r="6" s="65" customFormat="1" ht="19.5" customHeight="1" spans="1:13">
      <c r="A6" s="89">
        <v>1</v>
      </c>
      <c r="B6" s="89">
        <v>2</v>
      </c>
      <c r="C6" s="89">
        <v>3</v>
      </c>
      <c r="D6" s="97">
        <v>4</v>
      </c>
      <c r="E6" s="89">
        <v>5</v>
      </c>
      <c r="F6" s="89">
        <v>6</v>
      </c>
      <c r="G6" s="89">
        <v>7</v>
      </c>
      <c r="H6" s="98">
        <v>8</v>
      </c>
      <c r="I6" s="111">
        <v>9</v>
      </c>
      <c r="J6" s="111">
        <v>10</v>
      </c>
      <c r="K6" s="111">
        <v>11</v>
      </c>
      <c r="L6" s="98">
        <v>12</v>
      </c>
      <c r="M6" s="111">
        <v>13</v>
      </c>
    </row>
    <row r="7" s="65" customFormat="1" ht="19.5" customHeight="1" spans="1:247">
      <c r="A7" s="99"/>
      <c r="B7" s="100"/>
      <c r="C7" s="100"/>
      <c r="D7" s="100"/>
      <c r="E7" s="101"/>
      <c r="F7" s="101"/>
      <c r="G7" s="101"/>
      <c r="H7" s="102" t="s">
        <v>90</v>
      </c>
      <c r="I7" s="102" t="s">
        <v>90</v>
      </c>
      <c r="J7" s="102" t="s">
        <v>90</v>
      </c>
      <c r="K7" s="102" t="s">
        <v>90</v>
      </c>
      <c r="L7" s="102" t="s">
        <v>90</v>
      </c>
      <c r="M7" s="102" t="s">
        <v>90</v>
      </c>
      <c r="IM7" s="112"/>
    </row>
    <row r="8" s="65" customFormat="1" ht="19.5" customHeight="1" spans="1:13">
      <c r="A8" s="103" t="s">
        <v>90</v>
      </c>
      <c r="B8" s="104" t="s">
        <v>90</v>
      </c>
      <c r="C8" s="104" t="s">
        <v>90</v>
      </c>
      <c r="D8" s="105" t="s">
        <v>90</v>
      </c>
      <c r="E8" s="106" t="s">
        <v>90</v>
      </c>
      <c r="F8" s="106" t="s">
        <v>90</v>
      </c>
      <c r="G8" s="106" t="s">
        <v>90</v>
      </c>
      <c r="H8" s="104" t="s">
        <v>90</v>
      </c>
      <c r="I8" s="104" t="s">
        <v>90</v>
      </c>
      <c r="J8" s="104" t="s">
        <v>90</v>
      </c>
      <c r="K8" s="104" t="s">
        <v>90</v>
      </c>
      <c r="L8" s="104" t="s">
        <v>90</v>
      </c>
      <c r="M8" s="104" t="s">
        <v>90</v>
      </c>
    </row>
    <row r="9" customHeight="1" spans="1:4">
      <c r="A9" s="107" t="s">
        <v>527</v>
      </c>
      <c r="B9" s="107"/>
      <c r="C9" s="107"/>
      <c r="D9" s="107"/>
    </row>
  </sheetData>
  <mergeCells count="6">
    <mergeCell ref="A2:M2"/>
    <mergeCell ref="A3:D3"/>
    <mergeCell ref="B4:D4"/>
    <mergeCell ref="E4:M4"/>
    <mergeCell ref="A9:D9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8"/>
  <sheetViews>
    <sheetView zoomScaleSheetLayoutView="60" workbookViewId="0">
      <selection activeCell="A8" sqref="A8:D8"/>
    </sheetView>
  </sheetViews>
  <sheetFormatPr defaultColWidth="8.88571428571429" defaultRowHeight="12" outlineLevelRow="7"/>
  <cols>
    <col min="1" max="1" width="34.2857142857143" style="64" customWidth="1"/>
    <col min="2" max="2" width="29" style="64" customWidth="1"/>
    <col min="3" max="5" width="23.5714285714286" style="64" customWidth="1"/>
    <col min="6" max="6" width="11.2857142857143" style="65" customWidth="1"/>
    <col min="7" max="7" width="25.1333333333333" style="64" customWidth="1"/>
    <col min="8" max="8" width="15.5714285714286" style="65" customWidth="1"/>
    <col min="9" max="9" width="13.4285714285714" style="65" customWidth="1"/>
    <col min="10" max="10" width="18.847619047619" style="64" customWidth="1"/>
    <col min="11" max="11" width="9.13333333333333" style="65" customWidth="1"/>
    <col min="12" max="16384" width="9.13333333333333" style="65"/>
  </cols>
  <sheetData>
    <row r="1" customHeight="1" spans="10:10">
      <c r="J1" s="79"/>
    </row>
    <row r="2" ht="28.5" customHeight="1" spans="1:10">
      <c r="A2" s="66" t="s">
        <v>17</v>
      </c>
      <c r="B2" s="67"/>
      <c r="C2" s="67"/>
      <c r="D2" s="67"/>
      <c r="E2" s="67"/>
      <c r="F2" s="68"/>
      <c r="G2" s="67"/>
      <c r="H2" s="68"/>
      <c r="I2" s="68"/>
      <c r="J2" s="67"/>
    </row>
    <row r="3" ht="17.25" customHeight="1" spans="1:1">
      <c r="A3" s="69" t="s">
        <v>21</v>
      </c>
    </row>
    <row r="4" ht="44.25" customHeight="1" spans="1:10">
      <c r="A4" s="70" t="s">
        <v>338</v>
      </c>
      <c r="B4" s="70" t="s">
        <v>339</v>
      </c>
      <c r="C4" s="70" t="s">
        <v>340</v>
      </c>
      <c r="D4" s="70" t="s">
        <v>341</v>
      </c>
      <c r="E4" s="70" t="s">
        <v>342</v>
      </c>
      <c r="F4" s="71" t="s">
        <v>343</v>
      </c>
      <c r="G4" s="70" t="s">
        <v>344</v>
      </c>
      <c r="H4" s="71" t="s">
        <v>345</v>
      </c>
      <c r="I4" s="71" t="s">
        <v>346</v>
      </c>
      <c r="J4" s="70" t="s">
        <v>347</v>
      </c>
    </row>
    <row r="5" ht="14.25" customHeight="1" spans="1:10">
      <c r="A5" s="70">
        <v>1</v>
      </c>
      <c r="B5" s="70">
        <v>2</v>
      </c>
      <c r="C5" s="70">
        <v>3</v>
      </c>
      <c r="D5" s="70">
        <v>4</v>
      </c>
      <c r="E5" s="70">
        <v>5</v>
      </c>
      <c r="F5" s="70">
        <v>6</v>
      </c>
      <c r="G5" s="70">
        <v>7</v>
      </c>
      <c r="H5" s="70">
        <v>8</v>
      </c>
      <c r="I5" s="70">
        <v>9</v>
      </c>
      <c r="J5" s="70">
        <v>10</v>
      </c>
    </row>
    <row r="6" ht="42" customHeight="1" spans="1:10">
      <c r="A6" s="70"/>
      <c r="B6" s="70"/>
      <c r="C6" s="70"/>
      <c r="D6" s="70"/>
      <c r="E6" s="72"/>
      <c r="F6" s="73"/>
      <c r="G6" s="72"/>
      <c r="H6" s="73"/>
      <c r="I6" s="73"/>
      <c r="J6" s="72"/>
    </row>
    <row r="7" ht="42.75" customHeight="1" spans="1:10">
      <c r="A7" s="74" t="s">
        <v>90</v>
      </c>
      <c r="B7" s="74" t="s">
        <v>90</v>
      </c>
      <c r="C7" s="74" t="s">
        <v>90</v>
      </c>
      <c r="D7" s="74" t="s">
        <v>90</v>
      </c>
      <c r="E7" s="75" t="s">
        <v>90</v>
      </c>
      <c r="F7" s="74" t="s">
        <v>90</v>
      </c>
      <c r="G7" s="75" t="s">
        <v>90</v>
      </c>
      <c r="H7" s="74" t="s">
        <v>90</v>
      </c>
      <c r="I7" s="74" t="s">
        <v>90</v>
      </c>
      <c r="J7" s="75" t="s">
        <v>90</v>
      </c>
    </row>
    <row r="8" spans="1:4">
      <c r="A8" s="76" t="s">
        <v>527</v>
      </c>
      <c r="B8" s="77"/>
      <c r="C8" s="77"/>
      <c r="D8" s="78"/>
    </row>
  </sheetData>
  <mergeCells count="3">
    <mergeCell ref="A2:J2"/>
    <mergeCell ref="A3:H3"/>
    <mergeCell ref="A8:D8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E22" sqref="E22"/>
    </sheetView>
  </sheetViews>
  <sheetFormatPr defaultColWidth="8.88571428571429" defaultRowHeight="12" outlineLevelCol="7"/>
  <cols>
    <col min="1" max="1" width="29" style="49"/>
    <col min="2" max="2" width="18.7142857142857" style="49" customWidth="1"/>
    <col min="3" max="3" width="24.847619047619" style="49" customWidth="1"/>
    <col min="4" max="6" width="23.5714285714286" style="49" customWidth="1"/>
    <col min="7" max="7" width="25.1333333333333" style="49" customWidth="1"/>
    <col min="8" max="8" width="18.847619047619" style="49" customWidth="1"/>
    <col min="9" max="16384" width="9.13333333333333" style="49"/>
  </cols>
  <sheetData>
    <row r="1" spans="8:8">
      <c r="H1" s="50"/>
    </row>
    <row r="2" ht="28.5" spans="1:8">
      <c r="A2" s="51" t="s">
        <v>18</v>
      </c>
      <c r="B2" s="51"/>
      <c r="C2" s="51"/>
      <c r="D2" s="51"/>
      <c r="E2" s="51"/>
      <c r="F2" s="51"/>
      <c r="G2" s="51"/>
      <c r="H2" s="51"/>
    </row>
    <row r="3" ht="13.5" spans="1:2">
      <c r="A3" s="52" t="s">
        <v>21</v>
      </c>
      <c r="B3" s="53"/>
    </row>
    <row r="4" ht="18" customHeight="1" spans="1:8">
      <c r="A4" s="54" t="s">
        <v>195</v>
      </c>
      <c r="B4" s="54" t="s">
        <v>528</v>
      </c>
      <c r="C4" s="54" t="s">
        <v>529</v>
      </c>
      <c r="D4" s="54" t="s">
        <v>530</v>
      </c>
      <c r="E4" s="54" t="s">
        <v>531</v>
      </c>
      <c r="F4" s="55" t="s">
        <v>532</v>
      </c>
      <c r="G4" s="56"/>
      <c r="H4" s="57"/>
    </row>
    <row r="5" ht="18" customHeight="1" spans="1:8">
      <c r="A5" s="58"/>
      <c r="B5" s="58"/>
      <c r="C5" s="58"/>
      <c r="D5" s="58"/>
      <c r="E5" s="58"/>
      <c r="F5" s="59" t="s">
        <v>483</v>
      </c>
      <c r="G5" s="59" t="s">
        <v>533</v>
      </c>
      <c r="H5" s="59" t="s">
        <v>534</v>
      </c>
    </row>
    <row r="6" ht="21" customHeight="1" spans="1:8">
      <c r="A6" s="60">
        <v>1</v>
      </c>
      <c r="B6" s="60">
        <v>2</v>
      </c>
      <c r="C6" s="60">
        <v>3</v>
      </c>
      <c r="D6" s="60">
        <v>4</v>
      </c>
      <c r="E6" s="60">
        <v>5</v>
      </c>
      <c r="F6" s="60">
        <v>6</v>
      </c>
      <c r="G6" s="60">
        <v>7</v>
      </c>
      <c r="H6" s="60">
        <v>8</v>
      </c>
    </row>
    <row r="7" ht="33" customHeight="1" spans="1:8">
      <c r="A7" s="61"/>
      <c r="B7" s="61"/>
      <c r="C7" s="61"/>
      <c r="D7" s="61"/>
      <c r="E7" s="61"/>
      <c r="F7" s="60"/>
      <c r="G7" s="60"/>
      <c r="H7" s="60"/>
    </row>
    <row r="8" ht="24" customHeight="1" spans="1:8">
      <c r="A8" s="62"/>
      <c r="B8" s="62"/>
      <c r="C8" s="62"/>
      <c r="D8" s="62"/>
      <c r="E8" s="62"/>
      <c r="F8" s="60"/>
      <c r="G8" s="60"/>
      <c r="H8" s="60"/>
    </row>
    <row r="9" ht="24" customHeight="1" spans="1:8">
      <c r="A9" s="62"/>
      <c r="B9" s="62"/>
      <c r="C9" s="62"/>
      <c r="D9" s="62"/>
      <c r="E9" s="62"/>
      <c r="F9" s="60"/>
      <c r="G9" s="60"/>
      <c r="H9" s="60"/>
    </row>
    <row r="10" spans="1:2">
      <c r="A10" s="63" t="s">
        <v>535</v>
      </c>
      <c r="B10" s="63"/>
    </row>
  </sheetData>
  <mergeCells count="8">
    <mergeCell ref="A2:H2"/>
    <mergeCell ref="F4:H4"/>
    <mergeCell ref="A10:B10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6"/>
  <sheetViews>
    <sheetView workbookViewId="0">
      <selection activeCell="G18" sqref="G18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187</v>
      </c>
    </row>
    <row r="4" s="1" customFormat="1" ht="21.75" customHeight="1" spans="1:11">
      <c r="A4" s="10" t="s">
        <v>307</v>
      </c>
      <c r="B4" s="10" t="s">
        <v>197</v>
      </c>
      <c r="C4" s="10" t="s">
        <v>308</v>
      </c>
      <c r="D4" s="11" t="s">
        <v>198</v>
      </c>
      <c r="E4" s="11" t="s">
        <v>199</v>
      </c>
      <c r="F4" s="11" t="s">
        <v>309</v>
      </c>
      <c r="G4" s="11" t="s">
        <v>310</v>
      </c>
      <c r="H4" s="31" t="s">
        <v>75</v>
      </c>
      <c r="I4" s="12" t="s">
        <v>536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2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3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8">
        <v>10</v>
      </c>
      <c r="K7" s="48">
        <v>11</v>
      </c>
    </row>
    <row r="8" s="1" customFormat="1" ht="18.75" customHeight="1" spans="1:11">
      <c r="A8" s="34"/>
      <c r="B8" s="34"/>
      <c r="C8" s="34"/>
      <c r="D8" s="35"/>
      <c r="E8" s="35"/>
      <c r="F8" s="35"/>
      <c r="G8" s="35"/>
      <c r="H8" s="36" t="s">
        <v>90</v>
      </c>
      <c r="I8" s="36" t="s">
        <v>90</v>
      </c>
      <c r="J8" s="36" t="s">
        <v>90</v>
      </c>
      <c r="K8" s="36"/>
    </row>
    <row r="9" s="1" customFormat="1" ht="18.75" customHeight="1" spans="1:11">
      <c r="A9" s="37" t="s">
        <v>90</v>
      </c>
      <c r="B9" s="38" t="s">
        <v>90</v>
      </c>
      <c r="C9" s="38" t="s">
        <v>90</v>
      </c>
      <c r="D9" s="38" t="s">
        <v>90</v>
      </c>
      <c r="E9" s="38" t="s">
        <v>90</v>
      </c>
      <c r="F9" s="38" t="s">
        <v>90</v>
      </c>
      <c r="G9" s="38" t="s">
        <v>90</v>
      </c>
      <c r="H9" s="39" t="s">
        <v>90</v>
      </c>
      <c r="I9" s="39" t="s">
        <v>90</v>
      </c>
      <c r="J9" s="39" t="s">
        <v>90</v>
      </c>
      <c r="K9" s="39"/>
    </row>
    <row r="10" s="1" customFormat="1" ht="18.75" customHeight="1" spans="1:11">
      <c r="A10" s="40"/>
      <c r="B10" s="41"/>
      <c r="C10" s="41"/>
      <c r="D10" s="41"/>
      <c r="E10" s="41"/>
      <c r="F10" s="41"/>
      <c r="G10" s="41"/>
      <c r="H10" s="42"/>
      <c r="I10" s="42"/>
      <c r="J10" s="42"/>
      <c r="K10" s="42"/>
    </row>
    <row r="11" s="1" customFormat="1" ht="18.75" customHeight="1" spans="1:11">
      <c r="A11" s="40"/>
      <c r="B11" s="41"/>
      <c r="C11" s="41"/>
      <c r="D11" s="41"/>
      <c r="E11" s="41"/>
      <c r="F11" s="41"/>
      <c r="G11" s="41"/>
      <c r="H11" s="42"/>
      <c r="I11" s="42"/>
      <c r="J11" s="42"/>
      <c r="K11" s="42"/>
    </row>
    <row r="12" s="1" customFormat="1" ht="18.75" customHeight="1" spans="1:11">
      <c r="A12" s="40"/>
      <c r="B12" s="41"/>
      <c r="C12" s="41"/>
      <c r="D12" s="41"/>
      <c r="E12" s="41"/>
      <c r="F12" s="41"/>
      <c r="G12" s="41"/>
      <c r="H12" s="42"/>
      <c r="I12" s="42"/>
      <c r="J12" s="42"/>
      <c r="K12" s="42"/>
    </row>
    <row r="13" s="1" customFormat="1" ht="18.75" customHeight="1" spans="1:11">
      <c r="A13" s="40"/>
      <c r="B13" s="41"/>
      <c r="C13" s="41"/>
      <c r="D13" s="41"/>
      <c r="E13" s="41"/>
      <c r="F13" s="41"/>
      <c r="G13" s="41"/>
      <c r="H13" s="42"/>
      <c r="I13" s="42"/>
      <c r="J13" s="42"/>
      <c r="K13" s="42"/>
    </row>
    <row r="14" s="1" customFormat="1" ht="18.75" customHeight="1" spans="1:11">
      <c r="A14" s="43" t="s">
        <v>141</v>
      </c>
      <c r="B14" s="44"/>
      <c r="C14" s="44"/>
      <c r="D14" s="44"/>
      <c r="E14" s="44"/>
      <c r="F14" s="44"/>
      <c r="G14" s="45"/>
      <c r="H14" s="46" t="s">
        <v>90</v>
      </c>
      <c r="I14" s="46" t="s">
        <v>90</v>
      </c>
      <c r="J14" s="46" t="s">
        <v>90</v>
      </c>
      <c r="K14" s="46"/>
    </row>
    <row r="15" s="1" customFormat="1" customHeight="1" spans="1:3">
      <c r="A15" s="47" t="s">
        <v>537</v>
      </c>
      <c r="B15" s="47"/>
      <c r="C15" s="47"/>
    </row>
    <row r="16" customHeight="1" spans="1:1">
      <c r="A16" s="30"/>
    </row>
  </sheetData>
  <mergeCells count="16">
    <mergeCell ref="A2:K2"/>
    <mergeCell ref="A3:G3"/>
    <mergeCell ref="I4:K4"/>
    <mergeCell ref="A14:G14"/>
    <mergeCell ref="A15:C15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pageSetup paperSize="9" scale="64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7" activePane="bottomRight" state="frozen"/>
      <selection/>
      <selection pane="topRight"/>
      <selection pane="bottomLeft"/>
      <selection pane="bottomRight" activeCell="B36" sqref="B36"/>
    </sheetView>
  </sheetViews>
  <sheetFormatPr defaultColWidth="8" defaultRowHeight="12" outlineLevelCol="3"/>
  <cols>
    <col min="1" max="1" width="39.5714285714286" style="81" customWidth="1"/>
    <col min="2" max="2" width="32.8571428571429" style="81" customWidth="1"/>
    <col min="3" max="3" width="40.4285714285714" style="81" customWidth="1"/>
    <col min="4" max="4" width="39.8571428571429" style="81" customWidth="1"/>
    <col min="5" max="5" width="8" style="65" customWidth="1"/>
    <col min="6" max="16384" width="8" style="65"/>
  </cols>
  <sheetData>
    <row r="1" ht="17" customHeight="1" spans="1:4">
      <c r="A1" s="387"/>
      <c r="B1" s="83"/>
      <c r="C1" s="83"/>
      <c r="D1" s="161"/>
    </row>
    <row r="2" ht="36" customHeight="1" spans="1:4">
      <c r="A2" s="66" t="s">
        <v>2</v>
      </c>
      <c r="B2" s="388"/>
      <c r="C2" s="388"/>
      <c r="D2" s="388"/>
    </row>
    <row r="3" ht="21" customHeight="1" spans="1:4">
      <c r="A3" s="86" t="s">
        <v>21</v>
      </c>
      <c r="B3" s="338"/>
      <c r="C3" s="338"/>
      <c r="D3" s="160" t="s">
        <v>22</v>
      </c>
    </row>
    <row r="4" ht="19.5" customHeight="1" spans="1:4">
      <c r="A4" s="90" t="s">
        <v>23</v>
      </c>
      <c r="B4" s="171"/>
      <c r="C4" s="90" t="s">
        <v>24</v>
      </c>
      <c r="D4" s="171"/>
    </row>
    <row r="5" ht="19.5" customHeight="1" spans="1:4">
      <c r="A5" s="89" t="s">
        <v>25</v>
      </c>
      <c r="B5" s="89" t="s">
        <v>26</v>
      </c>
      <c r="C5" s="89" t="s">
        <v>27</v>
      </c>
      <c r="D5" s="89" t="s">
        <v>26</v>
      </c>
    </row>
    <row r="6" ht="19.5" customHeight="1" spans="1:4">
      <c r="A6" s="93"/>
      <c r="B6" s="93"/>
      <c r="C6" s="93"/>
      <c r="D6" s="93"/>
    </row>
    <row r="7" ht="20.25" customHeight="1" spans="1:4">
      <c r="A7" s="344" t="s">
        <v>28</v>
      </c>
      <c r="B7" s="325">
        <v>23772668</v>
      </c>
      <c r="C7" s="344" t="s">
        <v>29</v>
      </c>
      <c r="D7" s="389"/>
    </row>
    <row r="8" ht="20.25" customHeight="1" spans="1:4">
      <c r="A8" s="344" t="s">
        <v>30</v>
      </c>
      <c r="B8" s="325"/>
      <c r="C8" s="344" t="s">
        <v>31</v>
      </c>
      <c r="D8" s="389"/>
    </row>
    <row r="9" ht="20.25" customHeight="1" spans="1:4">
      <c r="A9" s="344" t="s">
        <v>32</v>
      </c>
      <c r="B9" s="325"/>
      <c r="C9" s="344" t="s">
        <v>33</v>
      </c>
      <c r="D9" s="389"/>
    </row>
    <row r="10" ht="20.25" customHeight="1" spans="1:4">
      <c r="A10" s="344" t="s">
        <v>34</v>
      </c>
      <c r="B10" s="325"/>
      <c r="C10" s="344" t="s">
        <v>35</v>
      </c>
      <c r="D10" s="389"/>
    </row>
    <row r="11" ht="20.25" customHeight="1" spans="1:4">
      <c r="A11" s="344" t="s">
        <v>36</v>
      </c>
      <c r="B11" s="390"/>
      <c r="C11" s="344" t="s">
        <v>37</v>
      </c>
      <c r="D11" s="389">
        <v>17412359.32</v>
      </c>
    </row>
    <row r="12" ht="20.25" customHeight="1" spans="1:4">
      <c r="A12" s="344" t="s">
        <v>38</v>
      </c>
      <c r="B12" s="342"/>
      <c r="C12" s="344" t="s">
        <v>39</v>
      </c>
      <c r="D12" s="389"/>
    </row>
    <row r="13" ht="20.25" customHeight="1" spans="1:4">
      <c r="A13" s="344" t="s">
        <v>40</v>
      </c>
      <c r="B13" s="342"/>
      <c r="C13" s="344" t="s">
        <v>41</v>
      </c>
      <c r="D13" s="389"/>
    </row>
    <row r="14" ht="20.25" customHeight="1" spans="1:4">
      <c r="A14" s="344" t="s">
        <v>42</v>
      </c>
      <c r="B14" s="342"/>
      <c r="C14" s="344" t="s">
        <v>43</v>
      </c>
      <c r="D14" s="389">
        <v>3072212</v>
      </c>
    </row>
    <row r="15" ht="20.25" customHeight="1" spans="1:4">
      <c r="A15" s="391" t="s">
        <v>44</v>
      </c>
      <c r="B15" s="392"/>
      <c r="C15" s="344" t="s">
        <v>45</v>
      </c>
      <c r="D15" s="389">
        <v>1646712</v>
      </c>
    </row>
    <row r="16" ht="20.25" customHeight="1" spans="1:4">
      <c r="A16" s="391" t="s">
        <v>46</v>
      </c>
      <c r="B16" s="393"/>
      <c r="C16" s="344" t="s">
        <v>47</v>
      </c>
      <c r="D16" s="389"/>
    </row>
    <row r="17" ht="20.25" customHeight="1" spans="1:4">
      <c r="A17" s="391"/>
      <c r="B17" s="360"/>
      <c r="C17" s="344" t="s">
        <v>48</v>
      </c>
      <c r="D17" s="389"/>
    </row>
    <row r="18" ht="20.25" customHeight="1" spans="1:4">
      <c r="A18" s="393"/>
      <c r="B18" s="360"/>
      <c r="C18" s="344" t="s">
        <v>49</v>
      </c>
      <c r="D18" s="389"/>
    </row>
    <row r="19" ht="20.25" customHeight="1" spans="1:4">
      <c r="A19" s="393"/>
      <c r="B19" s="360"/>
      <c r="C19" s="344" t="s">
        <v>50</v>
      </c>
      <c r="D19" s="389"/>
    </row>
    <row r="20" ht="20.25" customHeight="1" spans="1:4">
      <c r="A20" s="393"/>
      <c r="B20" s="360"/>
      <c r="C20" s="344" t="s">
        <v>51</v>
      </c>
      <c r="D20" s="389"/>
    </row>
    <row r="21" ht="20.25" customHeight="1" spans="1:4">
      <c r="A21" s="393"/>
      <c r="B21" s="360"/>
      <c r="C21" s="344" t="s">
        <v>52</v>
      </c>
      <c r="D21" s="389"/>
    </row>
    <row r="22" ht="20.25" customHeight="1" spans="1:4">
      <c r="A22" s="393"/>
      <c r="B22" s="360"/>
      <c r="C22" s="344" t="s">
        <v>53</v>
      </c>
      <c r="D22" s="389"/>
    </row>
    <row r="23" ht="20.25" customHeight="1" spans="1:4">
      <c r="A23" s="393"/>
      <c r="B23" s="360"/>
      <c r="C23" s="344" t="s">
        <v>54</v>
      </c>
      <c r="D23" s="389"/>
    </row>
    <row r="24" ht="20.25" customHeight="1" spans="1:4">
      <c r="A24" s="393"/>
      <c r="B24" s="360"/>
      <c r="C24" s="344" t="s">
        <v>55</v>
      </c>
      <c r="D24" s="389"/>
    </row>
    <row r="25" ht="20.25" customHeight="1" spans="1:4">
      <c r="A25" s="393"/>
      <c r="B25" s="360"/>
      <c r="C25" s="344" t="s">
        <v>56</v>
      </c>
      <c r="D25" s="389">
        <v>1646016</v>
      </c>
    </row>
    <row r="26" ht="20.25" customHeight="1" spans="1:4">
      <c r="A26" s="393"/>
      <c r="B26" s="360"/>
      <c r="C26" s="344" t="s">
        <v>57</v>
      </c>
      <c r="D26" s="389"/>
    </row>
    <row r="27" ht="20.25" customHeight="1" spans="1:4">
      <c r="A27" s="393"/>
      <c r="B27" s="360"/>
      <c r="C27" s="344" t="s">
        <v>58</v>
      </c>
      <c r="D27" s="389"/>
    </row>
    <row r="28" ht="20.25" customHeight="1" spans="1:4">
      <c r="A28" s="393"/>
      <c r="B28" s="360"/>
      <c r="C28" s="344" t="s">
        <v>59</v>
      </c>
      <c r="D28" s="389"/>
    </row>
    <row r="29" ht="20.25" customHeight="1" spans="1:4">
      <c r="A29" s="393"/>
      <c r="B29" s="360"/>
      <c r="C29" s="344" t="s">
        <v>60</v>
      </c>
      <c r="D29" s="389"/>
    </row>
    <row r="30" ht="20.25" customHeight="1" spans="1:4">
      <c r="A30" s="158"/>
      <c r="B30" s="394"/>
      <c r="C30" s="344" t="s">
        <v>61</v>
      </c>
      <c r="D30" s="389"/>
    </row>
    <row r="31" ht="20.25" customHeight="1" spans="1:4">
      <c r="A31" s="158"/>
      <c r="B31" s="394"/>
      <c r="C31" s="344" t="s">
        <v>62</v>
      </c>
      <c r="D31" s="389"/>
    </row>
    <row r="32" ht="20.25" customHeight="1" spans="1:4">
      <c r="A32" s="158"/>
      <c r="B32" s="394"/>
      <c r="C32" s="344" t="s">
        <v>63</v>
      </c>
      <c r="D32" s="389"/>
    </row>
    <row r="33" ht="20.25" customHeight="1" spans="1:4">
      <c r="A33" s="395" t="s">
        <v>64</v>
      </c>
      <c r="B33" s="396">
        <f>B7+B8+B9+B10+B11</f>
        <v>23772668</v>
      </c>
      <c r="C33" s="349" t="s">
        <v>65</v>
      </c>
      <c r="D33" s="346">
        <f>SUM(D7:D29)</f>
        <v>23777299.32</v>
      </c>
    </row>
    <row r="34" ht="20.25" customHeight="1" spans="1:4">
      <c r="A34" s="391" t="s">
        <v>66</v>
      </c>
      <c r="B34" s="397">
        <v>4631.32</v>
      </c>
      <c r="C34" s="344" t="s">
        <v>67</v>
      </c>
      <c r="D34" s="325"/>
    </row>
    <row r="35" ht="20.25" customHeight="1" spans="1:4">
      <c r="A35" s="391" t="s">
        <v>68</v>
      </c>
      <c r="B35" s="398"/>
      <c r="C35" s="391" t="s">
        <v>68</v>
      </c>
      <c r="D35" s="399"/>
    </row>
    <row r="36" ht="20.25" customHeight="1" spans="1:4">
      <c r="A36" s="391" t="s">
        <v>69</v>
      </c>
      <c r="B36" s="397">
        <v>4631.32</v>
      </c>
      <c r="C36" s="391" t="s">
        <v>70</v>
      </c>
      <c r="D36" s="399"/>
    </row>
    <row r="37" ht="20.25" customHeight="1" spans="1:4">
      <c r="A37" s="400" t="s">
        <v>71</v>
      </c>
      <c r="B37" s="401">
        <f>B33+B34</f>
        <v>23777299.32</v>
      </c>
      <c r="C37" s="349" t="s">
        <v>72</v>
      </c>
      <c r="D37" s="401">
        <f>D33+D34</f>
        <v>23777299.32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0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0"/>
  <sheetViews>
    <sheetView workbookViewId="0">
      <selection activeCell="F29" sqref="F29"/>
    </sheetView>
  </sheetViews>
  <sheetFormatPr defaultColWidth="9.14285714285714" defaultRowHeight="14.25" customHeight="1" outlineLevelCol="6"/>
  <cols>
    <col min="1" max="1" width="25.2857142857143" style="1" customWidth="1"/>
    <col min="2" max="2" width="28" style="1" customWidth="1"/>
    <col min="3" max="3" width="39.2857142857143" style="1" customWidth="1"/>
    <col min="4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187</v>
      </c>
    </row>
    <row r="4" s="1" customFormat="1" ht="21.75" customHeight="1" spans="1:7">
      <c r="A4" s="10" t="s">
        <v>308</v>
      </c>
      <c r="B4" s="10" t="s">
        <v>307</v>
      </c>
      <c r="C4" s="10" t="s">
        <v>197</v>
      </c>
      <c r="D4" s="11" t="s">
        <v>538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539</v>
      </c>
      <c r="F5" s="18" t="s">
        <v>540</v>
      </c>
      <c r="G5" s="18" t="s">
        <v>541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30" customHeight="1" spans="1:7">
      <c r="A8" s="24" t="s">
        <v>89</v>
      </c>
      <c r="B8" s="25" t="s">
        <v>329</v>
      </c>
      <c r="C8" s="25" t="s">
        <v>331</v>
      </c>
      <c r="D8" s="24" t="s">
        <v>542</v>
      </c>
      <c r="E8" s="26">
        <v>51402</v>
      </c>
      <c r="F8" s="26">
        <v>32448</v>
      </c>
      <c r="G8" s="26">
        <v>32448</v>
      </c>
    </row>
    <row r="9" s="1" customFormat="1" ht="18.75" customHeight="1" spans="1:7">
      <c r="A9" s="27" t="s">
        <v>75</v>
      </c>
      <c r="B9" s="28"/>
      <c r="C9" s="28"/>
      <c r="D9" s="29"/>
      <c r="E9" s="26">
        <f>E8</f>
        <v>51402</v>
      </c>
      <c r="F9" s="26">
        <f>F8</f>
        <v>32448</v>
      </c>
      <c r="G9" s="26">
        <f>G8</f>
        <v>32448</v>
      </c>
    </row>
    <row r="10" customHeight="1" spans="1:1">
      <c r="A10" s="30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pageSetup paperSize="9" scale="6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B15" sqref="B15"/>
    </sheetView>
  </sheetViews>
  <sheetFormatPr defaultColWidth="8" defaultRowHeight="14.25" customHeight="1"/>
  <cols>
    <col min="1" max="1" width="21.1333333333333" style="81" customWidth="1"/>
    <col min="2" max="2" width="23.4285714285714" style="81" customWidth="1"/>
    <col min="3" max="3" width="16.8571428571429" style="81" customWidth="1"/>
    <col min="4" max="4" width="16" style="81" customWidth="1"/>
    <col min="5" max="5" width="16.5714285714286" style="81" customWidth="1"/>
    <col min="6" max="6" width="14" style="81" customWidth="1"/>
    <col min="7" max="8" width="12.5714285714286" style="81" customWidth="1"/>
    <col min="9" max="9" width="8.84761904761905" style="81" customWidth="1"/>
    <col min="10" max="14" width="12.5714285714286" style="81" customWidth="1"/>
    <col min="15" max="15" width="10.1428571428571" style="65" customWidth="1"/>
    <col min="16" max="16" width="9.57142857142857" style="65" customWidth="1"/>
    <col min="17" max="17" width="9.71428571428571" style="65" customWidth="1"/>
    <col min="18" max="18" width="10.5714285714286" style="65" customWidth="1"/>
    <col min="19" max="19" width="10.1333333333333" style="81" customWidth="1"/>
    <col min="20" max="20" width="8" style="65" customWidth="1"/>
    <col min="21" max="16384" width="8" style="65"/>
  </cols>
  <sheetData>
    <row r="1" ht="12" customHeight="1" spans="1:19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375"/>
      <c r="P1" s="375"/>
      <c r="Q1" s="375"/>
      <c r="R1" s="375"/>
      <c r="S1" s="381"/>
    </row>
    <row r="2" ht="36" customHeight="1" spans="1:19">
      <c r="A2" s="362" t="s">
        <v>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  <c r="S2" s="67"/>
    </row>
    <row r="3" ht="20.25" customHeight="1" spans="1:19">
      <c r="A3" s="86" t="s">
        <v>21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376"/>
      <c r="P3" s="376"/>
      <c r="Q3" s="376"/>
      <c r="R3" s="376"/>
      <c r="S3" s="382" t="s">
        <v>22</v>
      </c>
    </row>
    <row r="4" ht="18.75" customHeight="1" spans="1:19">
      <c r="A4" s="363" t="s">
        <v>73</v>
      </c>
      <c r="B4" s="364" t="s">
        <v>74</v>
      </c>
      <c r="C4" s="364" t="s">
        <v>75</v>
      </c>
      <c r="D4" s="281" t="s">
        <v>76</v>
      </c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77" t="s">
        <v>66</v>
      </c>
      <c r="P4" s="377"/>
      <c r="Q4" s="377"/>
      <c r="R4" s="377"/>
      <c r="S4" s="383"/>
    </row>
    <row r="5" ht="18.75" customHeight="1" spans="1:19">
      <c r="A5" s="366"/>
      <c r="B5" s="367"/>
      <c r="C5" s="367"/>
      <c r="D5" s="368" t="s">
        <v>77</v>
      </c>
      <c r="E5" s="368" t="s">
        <v>78</v>
      </c>
      <c r="F5" s="368" t="s">
        <v>79</v>
      </c>
      <c r="G5" s="368" t="s">
        <v>80</v>
      </c>
      <c r="H5" s="368" t="s">
        <v>81</v>
      </c>
      <c r="I5" s="378" t="s">
        <v>82</v>
      </c>
      <c r="J5" s="365"/>
      <c r="K5" s="365"/>
      <c r="L5" s="365"/>
      <c r="M5" s="365"/>
      <c r="N5" s="365"/>
      <c r="O5" s="377" t="s">
        <v>77</v>
      </c>
      <c r="P5" s="377" t="s">
        <v>78</v>
      </c>
      <c r="Q5" s="377" t="s">
        <v>79</v>
      </c>
      <c r="R5" s="384" t="s">
        <v>80</v>
      </c>
      <c r="S5" s="377" t="s">
        <v>83</v>
      </c>
    </row>
    <row r="6" ht="33.75" customHeight="1" spans="1:19">
      <c r="A6" s="369"/>
      <c r="B6" s="370"/>
      <c r="C6" s="370"/>
      <c r="D6" s="369"/>
      <c r="E6" s="369"/>
      <c r="F6" s="369"/>
      <c r="G6" s="369"/>
      <c r="H6" s="369"/>
      <c r="I6" s="370" t="s">
        <v>77</v>
      </c>
      <c r="J6" s="370" t="s">
        <v>84</v>
      </c>
      <c r="K6" s="370" t="s">
        <v>85</v>
      </c>
      <c r="L6" s="370" t="s">
        <v>86</v>
      </c>
      <c r="M6" s="370" t="s">
        <v>87</v>
      </c>
      <c r="N6" s="379" t="s">
        <v>88</v>
      </c>
      <c r="O6" s="377"/>
      <c r="P6" s="377"/>
      <c r="Q6" s="377"/>
      <c r="R6" s="384"/>
      <c r="S6" s="377"/>
    </row>
    <row r="7" ht="16.5" customHeight="1" spans="1:19">
      <c r="A7" s="371">
        <v>1</v>
      </c>
      <c r="B7" s="372">
        <v>2</v>
      </c>
      <c r="C7" s="372">
        <v>3</v>
      </c>
      <c r="D7" s="371">
        <v>4</v>
      </c>
      <c r="E7" s="372">
        <v>5</v>
      </c>
      <c r="F7" s="372">
        <v>6</v>
      </c>
      <c r="G7" s="371">
        <v>7</v>
      </c>
      <c r="H7" s="372">
        <v>8</v>
      </c>
      <c r="I7" s="372">
        <v>9</v>
      </c>
      <c r="J7" s="371">
        <v>10</v>
      </c>
      <c r="K7" s="371">
        <v>11</v>
      </c>
      <c r="L7" s="371">
        <v>12</v>
      </c>
      <c r="M7" s="371">
        <v>13</v>
      </c>
      <c r="N7" s="371">
        <v>14</v>
      </c>
      <c r="O7" s="371">
        <v>15</v>
      </c>
      <c r="P7" s="371">
        <v>16</v>
      </c>
      <c r="Q7" s="371">
        <v>17</v>
      </c>
      <c r="R7" s="371">
        <v>18</v>
      </c>
      <c r="S7" s="278">
        <v>19</v>
      </c>
    </row>
    <row r="8" ht="16.5" customHeight="1" spans="1:19">
      <c r="A8" s="75">
        <v>105009</v>
      </c>
      <c r="B8" s="75" t="s">
        <v>89</v>
      </c>
      <c r="C8" s="325">
        <v>23777299.32</v>
      </c>
      <c r="D8" s="325">
        <v>23772668</v>
      </c>
      <c r="E8" s="345">
        <v>23772668</v>
      </c>
      <c r="F8" s="345" t="s">
        <v>90</v>
      </c>
      <c r="G8" s="345" t="s">
        <v>90</v>
      </c>
      <c r="H8" s="345" t="s">
        <v>90</v>
      </c>
      <c r="I8" s="345" t="s">
        <v>90</v>
      </c>
      <c r="J8" s="345" t="s">
        <v>90</v>
      </c>
      <c r="K8" s="345" t="s">
        <v>90</v>
      </c>
      <c r="L8" s="345" t="s">
        <v>90</v>
      </c>
      <c r="M8" s="345" t="s">
        <v>90</v>
      </c>
      <c r="N8" s="380" t="s">
        <v>90</v>
      </c>
      <c r="O8" s="133">
        <v>4631.32</v>
      </c>
      <c r="P8" s="133" t="s">
        <v>90</v>
      </c>
      <c r="Q8" s="133"/>
      <c r="R8" s="385"/>
      <c r="S8" s="386">
        <v>4631.32</v>
      </c>
    </row>
    <row r="9" ht="16.5" customHeight="1" spans="1:19">
      <c r="A9" s="373" t="s">
        <v>75</v>
      </c>
      <c r="B9" s="374"/>
      <c r="C9" s="345">
        <v>23777299.32</v>
      </c>
      <c r="D9" s="345">
        <v>23772668</v>
      </c>
      <c r="E9" s="345">
        <v>23772668</v>
      </c>
      <c r="F9" s="345" t="s">
        <v>90</v>
      </c>
      <c r="G9" s="345" t="s">
        <v>90</v>
      </c>
      <c r="H9" s="345" t="s">
        <v>90</v>
      </c>
      <c r="I9" s="345" t="s">
        <v>90</v>
      </c>
      <c r="J9" s="345" t="s">
        <v>90</v>
      </c>
      <c r="K9" s="345" t="s">
        <v>90</v>
      </c>
      <c r="L9" s="345" t="s">
        <v>90</v>
      </c>
      <c r="M9" s="345" t="s">
        <v>90</v>
      </c>
      <c r="N9" s="380" t="s">
        <v>90</v>
      </c>
      <c r="O9" s="133">
        <v>4631.32</v>
      </c>
      <c r="P9" s="133" t="s">
        <v>90</v>
      </c>
      <c r="Q9" s="133"/>
      <c r="R9" s="133"/>
      <c r="S9" s="133">
        <v>4631.32</v>
      </c>
    </row>
    <row r="10" customHeight="1" spans="19:19">
      <c r="S10" s="79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5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zoomScaleSheetLayoutView="60" workbookViewId="0">
      <selection activeCell="E34" sqref="E34"/>
    </sheetView>
  </sheetViews>
  <sheetFormatPr defaultColWidth="8.88571428571429" defaultRowHeight="14.25" customHeight="1"/>
  <cols>
    <col min="1" max="1" width="14.2857142857143" style="81" customWidth="1"/>
    <col min="2" max="2" width="29.1333333333333" style="81" customWidth="1"/>
    <col min="3" max="3" width="20.1428571428571" style="81" customWidth="1"/>
    <col min="4" max="4" width="18.2857142857143" style="81" customWidth="1"/>
    <col min="5" max="8" width="18.847619047619" style="81" customWidth="1"/>
    <col min="9" max="9" width="15.5714285714286" style="81" customWidth="1"/>
    <col min="10" max="10" width="14.1333333333333" style="81" customWidth="1"/>
    <col min="11" max="15" width="18.847619047619" style="81" customWidth="1"/>
    <col min="16" max="16" width="9.13333333333333" style="81" customWidth="1"/>
    <col min="17" max="16384" width="9.13333333333333" style="81"/>
  </cols>
  <sheetData>
    <row r="1" ht="15.75" customHeight="1" spans="1:15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</row>
    <row r="2" ht="28.5" customHeight="1" spans="1:15">
      <c r="A2" s="67" t="s">
        <v>4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</row>
    <row r="3" ht="15" customHeight="1" spans="1:15">
      <c r="A3" s="352" t="s">
        <v>21</v>
      </c>
      <c r="B3" s="353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87"/>
      <c r="N3" s="87"/>
      <c r="O3" s="166" t="s">
        <v>22</v>
      </c>
    </row>
    <row r="4" ht="17.25" customHeight="1" spans="1:15">
      <c r="A4" s="95" t="s">
        <v>91</v>
      </c>
      <c r="B4" s="95" t="s">
        <v>92</v>
      </c>
      <c r="C4" s="96" t="s">
        <v>75</v>
      </c>
      <c r="D4" s="117" t="s">
        <v>78</v>
      </c>
      <c r="E4" s="117"/>
      <c r="F4" s="117"/>
      <c r="G4" s="117" t="s">
        <v>79</v>
      </c>
      <c r="H4" s="117" t="s">
        <v>80</v>
      </c>
      <c r="I4" s="117" t="s">
        <v>93</v>
      </c>
      <c r="J4" s="117" t="s">
        <v>82</v>
      </c>
      <c r="K4" s="117"/>
      <c r="L4" s="117"/>
      <c r="M4" s="117"/>
      <c r="N4" s="117"/>
      <c r="O4" s="117"/>
    </row>
    <row r="5" ht="27" spans="1:15">
      <c r="A5" s="110"/>
      <c r="B5" s="110"/>
      <c r="C5" s="354"/>
      <c r="D5" s="117" t="s">
        <v>77</v>
      </c>
      <c r="E5" s="117" t="s">
        <v>94</v>
      </c>
      <c r="F5" s="117" t="s">
        <v>95</v>
      </c>
      <c r="G5" s="117"/>
      <c r="H5" s="117"/>
      <c r="I5" s="117"/>
      <c r="J5" s="117" t="s">
        <v>77</v>
      </c>
      <c r="K5" s="117" t="s">
        <v>96</v>
      </c>
      <c r="L5" s="117" t="s">
        <v>97</v>
      </c>
      <c r="M5" s="117" t="s">
        <v>98</v>
      </c>
      <c r="N5" s="117" t="s">
        <v>99</v>
      </c>
      <c r="O5" s="117" t="s">
        <v>100</v>
      </c>
    </row>
    <row r="6" ht="16.5" customHeight="1" spans="1:15">
      <c r="A6" s="111">
        <v>1</v>
      </c>
      <c r="B6" s="111">
        <v>2</v>
      </c>
      <c r="C6" s="111">
        <v>3</v>
      </c>
      <c r="D6" s="111">
        <v>4</v>
      </c>
      <c r="E6" s="111">
        <v>5</v>
      </c>
      <c r="F6" s="111">
        <v>6</v>
      </c>
      <c r="G6" s="111">
        <v>7</v>
      </c>
      <c r="H6" s="111">
        <v>8</v>
      </c>
      <c r="I6" s="111">
        <v>9</v>
      </c>
      <c r="J6" s="111">
        <v>10</v>
      </c>
      <c r="K6" s="111">
        <v>11</v>
      </c>
      <c r="L6" s="111">
        <v>12</v>
      </c>
      <c r="M6" s="111">
        <v>13</v>
      </c>
      <c r="N6" s="111">
        <v>14</v>
      </c>
      <c r="O6" s="111">
        <v>15</v>
      </c>
    </row>
    <row r="7" ht="16.5" customHeight="1" spans="1:15">
      <c r="A7" s="355" t="s">
        <v>101</v>
      </c>
      <c r="B7" s="355" t="s">
        <v>102</v>
      </c>
      <c r="C7" s="356">
        <v>17412359.32</v>
      </c>
      <c r="D7" s="357">
        <v>17407728</v>
      </c>
      <c r="E7" s="357">
        <v>17407728</v>
      </c>
      <c r="F7" s="357"/>
      <c r="G7" s="356"/>
      <c r="H7" s="357"/>
      <c r="I7" s="360"/>
      <c r="J7" s="356">
        <v>4631.32</v>
      </c>
      <c r="K7" s="356"/>
      <c r="L7" s="360"/>
      <c r="M7" s="357">
        <v>4631.32</v>
      </c>
      <c r="N7" s="356"/>
      <c r="O7" s="361"/>
    </row>
    <row r="8" ht="16.5" customHeight="1" spans="1:15">
      <c r="A8" s="355" t="s">
        <v>103</v>
      </c>
      <c r="B8" s="355" t="s">
        <v>104</v>
      </c>
      <c r="C8" s="356">
        <v>17406059.32</v>
      </c>
      <c r="D8" s="357">
        <v>17401428</v>
      </c>
      <c r="E8" s="357">
        <v>17401428</v>
      </c>
      <c r="F8" s="357"/>
      <c r="G8" s="356"/>
      <c r="H8" s="357"/>
      <c r="I8" s="360"/>
      <c r="J8" s="356">
        <v>4631.32</v>
      </c>
      <c r="K8" s="356"/>
      <c r="L8" s="360"/>
      <c r="M8" s="357">
        <v>4631.32</v>
      </c>
      <c r="N8" s="356"/>
      <c r="O8" s="361"/>
    </row>
    <row r="9" ht="16.5" customHeight="1" spans="1:15">
      <c r="A9" s="355" t="s">
        <v>105</v>
      </c>
      <c r="B9" s="355" t="s">
        <v>106</v>
      </c>
      <c r="C9" s="356">
        <v>17406059.32</v>
      </c>
      <c r="D9" s="357">
        <v>17401428</v>
      </c>
      <c r="E9" s="357">
        <v>17401428</v>
      </c>
      <c r="F9" s="357"/>
      <c r="G9" s="356"/>
      <c r="H9" s="357"/>
      <c r="I9" s="360"/>
      <c r="J9" s="356">
        <v>4631.32</v>
      </c>
      <c r="K9" s="356"/>
      <c r="L9" s="360"/>
      <c r="M9" s="357">
        <v>4631.32</v>
      </c>
      <c r="N9" s="356"/>
      <c r="O9" s="361"/>
    </row>
    <row r="10" ht="16.5" customHeight="1" spans="1:15">
      <c r="A10" s="355" t="s">
        <v>107</v>
      </c>
      <c r="B10" s="355" t="s">
        <v>108</v>
      </c>
      <c r="C10" s="356">
        <v>6300</v>
      </c>
      <c r="D10" s="357">
        <v>6300</v>
      </c>
      <c r="E10" s="357">
        <v>6300</v>
      </c>
      <c r="F10" s="357"/>
      <c r="G10" s="356"/>
      <c r="H10" s="357"/>
      <c r="I10" s="356"/>
      <c r="J10" s="356"/>
      <c r="K10" s="356"/>
      <c r="L10" s="357"/>
      <c r="M10" s="356"/>
      <c r="N10" s="356"/>
      <c r="O10" s="361"/>
    </row>
    <row r="11" ht="16.5" customHeight="1" spans="1:15">
      <c r="A11" s="355" t="s">
        <v>109</v>
      </c>
      <c r="B11" s="355" t="s">
        <v>110</v>
      </c>
      <c r="C11" s="356">
        <v>6300</v>
      </c>
      <c r="D11" s="357">
        <v>6300</v>
      </c>
      <c r="E11" s="357">
        <v>6300</v>
      </c>
      <c r="F11" s="357"/>
      <c r="G11" s="356"/>
      <c r="H11" s="357"/>
      <c r="I11" s="356"/>
      <c r="J11" s="356"/>
      <c r="K11" s="356"/>
      <c r="L11" s="357"/>
      <c r="M11" s="356"/>
      <c r="N11" s="356"/>
      <c r="O11" s="361"/>
    </row>
    <row r="12" ht="16.5" customHeight="1" spans="1:15">
      <c r="A12" s="355" t="s">
        <v>111</v>
      </c>
      <c r="B12" s="355" t="s">
        <v>112</v>
      </c>
      <c r="C12" s="356">
        <v>3072212</v>
      </c>
      <c r="D12" s="356">
        <v>3072212</v>
      </c>
      <c r="E12" s="357">
        <v>3020810</v>
      </c>
      <c r="F12" s="357">
        <v>51402</v>
      </c>
      <c r="G12" s="356"/>
      <c r="H12" s="357"/>
      <c r="I12" s="356"/>
      <c r="J12" s="356"/>
      <c r="K12" s="356"/>
      <c r="L12" s="357"/>
      <c r="M12" s="356"/>
      <c r="N12" s="356"/>
      <c r="O12" s="361"/>
    </row>
    <row r="13" ht="16.5" customHeight="1" spans="1:15">
      <c r="A13" s="355" t="s">
        <v>113</v>
      </c>
      <c r="B13" s="355" t="s">
        <v>114</v>
      </c>
      <c r="C13" s="356">
        <v>3020810</v>
      </c>
      <c r="D13" s="357">
        <v>3020810</v>
      </c>
      <c r="E13" s="357">
        <v>3020810</v>
      </c>
      <c r="F13" s="357"/>
      <c r="G13" s="356"/>
      <c r="H13" s="357"/>
      <c r="I13" s="356"/>
      <c r="J13" s="356"/>
      <c r="K13" s="356"/>
      <c r="L13" s="357"/>
      <c r="M13" s="356"/>
      <c r="N13" s="356"/>
      <c r="O13" s="361"/>
    </row>
    <row r="14" ht="16.5" customHeight="1" spans="1:15">
      <c r="A14" s="355" t="s">
        <v>115</v>
      </c>
      <c r="B14" s="355" t="s">
        <v>116</v>
      </c>
      <c r="C14" s="356">
        <v>646700</v>
      </c>
      <c r="D14" s="357">
        <v>646700</v>
      </c>
      <c r="E14" s="357">
        <v>646700</v>
      </c>
      <c r="F14" s="357"/>
      <c r="G14" s="356"/>
      <c r="H14" s="357"/>
      <c r="I14" s="356"/>
      <c r="J14" s="356"/>
      <c r="K14" s="356"/>
      <c r="L14" s="357"/>
      <c r="M14" s="356"/>
      <c r="N14" s="356"/>
      <c r="O14" s="361"/>
    </row>
    <row r="15" ht="16.5" customHeight="1" spans="1:15">
      <c r="A15" s="355" t="s">
        <v>117</v>
      </c>
      <c r="B15" s="355" t="s">
        <v>118</v>
      </c>
      <c r="C15" s="356">
        <v>2062368</v>
      </c>
      <c r="D15" s="357">
        <v>2062368</v>
      </c>
      <c r="E15" s="357">
        <v>2062368</v>
      </c>
      <c r="F15" s="357"/>
      <c r="G15" s="356"/>
      <c r="H15" s="357"/>
      <c r="I15" s="356"/>
      <c r="J15" s="356"/>
      <c r="K15" s="356"/>
      <c r="L15" s="357"/>
      <c r="M15" s="356"/>
      <c r="N15" s="356"/>
      <c r="O15" s="361"/>
    </row>
    <row r="16" ht="16.5" customHeight="1" spans="1:15">
      <c r="A16" s="355" t="s">
        <v>119</v>
      </c>
      <c r="B16" s="355" t="s">
        <v>120</v>
      </c>
      <c r="C16" s="356">
        <v>311742</v>
      </c>
      <c r="D16" s="357">
        <v>311742</v>
      </c>
      <c r="E16" s="357">
        <v>311742</v>
      </c>
      <c r="F16" s="357"/>
      <c r="G16" s="356"/>
      <c r="H16" s="357"/>
      <c r="I16" s="356"/>
      <c r="J16" s="356"/>
      <c r="K16" s="356"/>
      <c r="L16" s="357"/>
      <c r="M16" s="356"/>
      <c r="N16" s="356"/>
      <c r="O16" s="361"/>
    </row>
    <row r="17" ht="16.5" customHeight="1" spans="1:15">
      <c r="A17" s="355" t="s">
        <v>121</v>
      </c>
      <c r="B17" s="355" t="s">
        <v>122</v>
      </c>
      <c r="C17" s="356">
        <v>51402</v>
      </c>
      <c r="D17" s="357">
        <v>51402</v>
      </c>
      <c r="E17" s="357"/>
      <c r="F17" s="357">
        <v>51402</v>
      </c>
      <c r="G17" s="356"/>
      <c r="H17" s="357"/>
      <c r="I17" s="356"/>
      <c r="J17" s="356"/>
      <c r="K17" s="356"/>
      <c r="L17" s="357"/>
      <c r="M17" s="356"/>
      <c r="N17" s="356"/>
      <c r="O17" s="361"/>
    </row>
    <row r="18" ht="16.5" customHeight="1" spans="1:15">
      <c r="A18" s="355" t="s">
        <v>123</v>
      </c>
      <c r="B18" s="355" t="s">
        <v>124</v>
      </c>
      <c r="C18" s="356">
        <v>51402</v>
      </c>
      <c r="D18" s="357">
        <v>51402</v>
      </c>
      <c r="E18" s="357"/>
      <c r="F18" s="357">
        <v>51402</v>
      </c>
      <c r="G18" s="356"/>
      <c r="H18" s="357"/>
      <c r="I18" s="356"/>
      <c r="J18" s="356"/>
      <c r="K18" s="356"/>
      <c r="L18" s="357"/>
      <c r="M18" s="356"/>
      <c r="N18" s="356"/>
      <c r="O18" s="361"/>
    </row>
    <row r="19" ht="16.5" customHeight="1" spans="1:15">
      <c r="A19" s="355" t="s">
        <v>125</v>
      </c>
      <c r="B19" s="355" t="s">
        <v>126</v>
      </c>
      <c r="C19" s="356">
        <v>1646712</v>
      </c>
      <c r="D19" s="357">
        <v>1646712</v>
      </c>
      <c r="E19" s="357">
        <v>1646712</v>
      </c>
      <c r="F19" s="357"/>
      <c r="G19" s="356"/>
      <c r="H19" s="357"/>
      <c r="I19" s="356"/>
      <c r="J19" s="356"/>
      <c r="K19" s="356"/>
      <c r="L19" s="357"/>
      <c r="M19" s="356"/>
      <c r="N19" s="356"/>
      <c r="O19" s="361"/>
    </row>
    <row r="20" ht="16.5" customHeight="1" spans="1:15">
      <c r="A20" s="355" t="s">
        <v>127</v>
      </c>
      <c r="B20" s="355" t="s">
        <v>128</v>
      </c>
      <c r="C20" s="356">
        <v>1646712</v>
      </c>
      <c r="D20" s="357">
        <v>1646712</v>
      </c>
      <c r="E20" s="357">
        <v>1646712</v>
      </c>
      <c r="F20" s="357"/>
      <c r="G20" s="356"/>
      <c r="H20" s="357"/>
      <c r="I20" s="356"/>
      <c r="J20" s="356"/>
      <c r="K20" s="356"/>
      <c r="L20" s="357"/>
      <c r="M20" s="356"/>
      <c r="N20" s="356"/>
      <c r="O20" s="361"/>
    </row>
    <row r="21" ht="16.5" customHeight="1" spans="1:15">
      <c r="A21" s="355" t="s">
        <v>129</v>
      </c>
      <c r="B21" s="355" t="s">
        <v>130</v>
      </c>
      <c r="C21" s="356">
        <v>942684</v>
      </c>
      <c r="D21" s="357">
        <v>942684</v>
      </c>
      <c r="E21" s="357">
        <v>942684</v>
      </c>
      <c r="F21" s="357"/>
      <c r="G21" s="356"/>
      <c r="H21" s="357"/>
      <c r="I21" s="356"/>
      <c r="J21" s="356"/>
      <c r="K21" s="356"/>
      <c r="L21" s="357"/>
      <c r="M21" s="356"/>
      <c r="N21" s="356"/>
      <c r="O21" s="361"/>
    </row>
    <row r="22" ht="16.5" customHeight="1" spans="1:15">
      <c r="A22" s="355" t="s">
        <v>131</v>
      </c>
      <c r="B22" s="355" t="s">
        <v>132</v>
      </c>
      <c r="C22" s="356">
        <v>662280</v>
      </c>
      <c r="D22" s="357">
        <v>662280</v>
      </c>
      <c r="E22" s="357">
        <v>662280</v>
      </c>
      <c r="F22" s="357"/>
      <c r="G22" s="356"/>
      <c r="H22" s="357"/>
      <c r="I22" s="356"/>
      <c r="J22" s="356"/>
      <c r="K22" s="356"/>
      <c r="L22" s="357"/>
      <c r="M22" s="356"/>
      <c r="N22" s="356"/>
      <c r="O22" s="361"/>
    </row>
    <row r="23" ht="16.5" customHeight="1" spans="1:15">
      <c r="A23" s="355" t="s">
        <v>133</v>
      </c>
      <c r="B23" s="355" t="s">
        <v>134</v>
      </c>
      <c r="C23" s="356">
        <v>41748</v>
      </c>
      <c r="D23" s="357">
        <v>41748</v>
      </c>
      <c r="E23" s="357">
        <v>41748</v>
      </c>
      <c r="F23" s="357"/>
      <c r="G23" s="356"/>
      <c r="H23" s="357"/>
      <c r="I23" s="356"/>
      <c r="J23" s="356"/>
      <c r="K23" s="356"/>
      <c r="L23" s="357"/>
      <c r="M23" s="356"/>
      <c r="N23" s="356"/>
      <c r="O23" s="361"/>
    </row>
    <row r="24" ht="16.5" customHeight="1" spans="1:15">
      <c r="A24" s="355" t="s">
        <v>135</v>
      </c>
      <c r="B24" s="355" t="s">
        <v>136</v>
      </c>
      <c r="C24" s="356">
        <v>1646016</v>
      </c>
      <c r="D24" s="357">
        <v>1646016</v>
      </c>
      <c r="E24" s="357">
        <v>1646016</v>
      </c>
      <c r="F24" s="357"/>
      <c r="G24" s="356"/>
      <c r="H24" s="357"/>
      <c r="I24" s="356"/>
      <c r="J24" s="356"/>
      <c r="K24" s="356"/>
      <c r="L24" s="357"/>
      <c r="M24" s="356"/>
      <c r="N24" s="356"/>
      <c r="O24" s="361"/>
    </row>
    <row r="25" ht="16.5" customHeight="1" spans="1:15">
      <c r="A25" s="355" t="s">
        <v>137</v>
      </c>
      <c r="B25" s="355" t="s">
        <v>138</v>
      </c>
      <c r="C25" s="356">
        <v>1646016</v>
      </c>
      <c r="D25" s="357">
        <v>1646016</v>
      </c>
      <c r="E25" s="357">
        <v>1646016</v>
      </c>
      <c r="F25" s="357"/>
      <c r="G25" s="356"/>
      <c r="H25" s="357"/>
      <c r="I25" s="356"/>
      <c r="J25" s="356"/>
      <c r="K25" s="356"/>
      <c r="L25" s="357"/>
      <c r="M25" s="356"/>
      <c r="N25" s="356"/>
      <c r="O25" s="361"/>
    </row>
    <row r="26" ht="16.5" customHeight="1" spans="1:15">
      <c r="A26" s="355" t="s">
        <v>139</v>
      </c>
      <c r="B26" s="355" t="s">
        <v>140</v>
      </c>
      <c r="C26" s="356">
        <v>1646016</v>
      </c>
      <c r="D26" s="357">
        <v>1646016</v>
      </c>
      <c r="E26" s="357">
        <v>1646016</v>
      </c>
      <c r="F26" s="357"/>
      <c r="G26" s="356"/>
      <c r="H26" s="357"/>
      <c r="I26" s="356"/>
      <c r="J26" s="356"/>
      <c r="K26" s="356"/>
      <c r="L26" s="357"/>
      <c r="M26" s="356"/>
      <c r="N26" s="356"/>
      <c r="O26" s="361"/>
    </row>
    <row r="27" ht="17.25" customHeight="1" spans="1:15">
      <c r="A27" s="358" t="s">
        <v>141</v>
      </c>
      <c r="B27" s="359" t="s">
        <v>141</v>
      </c>
      <c r="C27" s="325">
        <f>C7+C12+C19+C24</f>
        <v>23777299.32</v>
      </c>
      <c r="D27" s="325">
        <f t="shared" ref="D27:M27" si="0">D7+D12+D19+D24</f>
        <v>23772668</v>
      </c>
      <c r="E27" s="325">
        <f t="shared" si="0"/>
        <v>23721266</v>
      </c>
      <c r="F27" s="325">
        <f t="shared" si="0"/>
        <v>51402</v>
      </c>
      <c r="G27" s="325"/>
      <c r="H27" s="325"/>
      <c r="I27" s="325"/>
      <c r="J27" s="325">
        <f t="shared" si="0"/>
        <v>4631.32</v>
      </c>
      <c r="K27" s="325"/>
      <c r="L27" s="325"/>
      <c r="M27" s="325">
        <f t="shared" si="0"/>
        <v>4631.32</v>
      </c>
      <c r="N27" s="325" t="s">
        <v>90</v>
      </c>
      <c r="O27" s="325" t="s">
        <v>90</v>
      </c>
    </row>
    <row r="28" customHeight="1" spans="4:8">
      <c r="D28" s="335"/>
      <c r="H28" s="335"/>
    </row>
  </sheetData>
  <mergeCells count="11">
    <mergeCell ref="A2:O2"/>
    <mergeCell ref="A3:L3"/>
    <mergeCell ref="D4:F4"/>
    <mergeCell ref="J4:O4"/>
    <mergeCell ref="A27:B27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0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9" activePane="bottomRight" state="frozen"/>
      <selection/>
      <selection pane="topRight"/>
      <selection pane="bottomLeft"/>
      <selection pane="bottomRight" activeCell="B35" sqref="B35"/>
    </sheetView>
  </sheetViews>
  <sheetFormatPr defaultColWidth="8.88571428571429" defaultRowHeight="14.25" customHeight="1" outlineLevelCol="3"/>
  <cols>
    <col min="1" max="1" width="49.2857142857143" style="64" customWidth="1"/>
    <col min="2" max="2" width="38.847619047619" style="64" customWidth="1"/>
    <col min="3" max="3" width="48.5714285714286" style="64" customWidth="1"/>
    <col min="4" max="4" width="36.4285714285714" style="64" customWidth="1"/>
    <col min="5" max="5" width="9.13333333333333" style="65" customWidth="1"/>
    <col min="6" max="16384" width="9.13333333333333" style="65"/>
  </cols>
  <sheetData>
    <row r="1" customHeight="1" spans="1:4">
      <c r="A1" s="336"/>
      <c r="B1" s="336"/>
      <c r="C1" s="336"/>
      <c r="D1" s="160"/>
    </row>
    <row r="2" ht="31.5" customHeight="1" spans="1:4">
      <c r="A2" s="66" t="s">
        <v>5</v>
      </c>
      <c r="B2" s="337"/>
      <c r="C2" s="337"/>
      <c r="D2" s="337"/>
    </row>
    <row r="3" ht="17.25" customHeight="1" spans="1:4">
      <c r="A3" s="169" t="s">
        <v>21</v>
      </c>
      <c r="B3" s="338"/>
      <c r="C3" s="338"/>
      <c r="D3" s="161" t="s">
        <v>22</v>
      </c>
    </row>
    <row r="4" ht="19.5" customHeight="1" spans="1:4">
      <c r="A4" s="90" t="s">
        <v>23</v>
      </c>
      <c r="B4" s="171"/>
      <c r="C4" s="90" t="s">
        <v>24</v>
      </c>
      <c r="D4" s="171"/>
    </row>
    <row r="5" ht="21.75" customHeight="1" spans="1:4">
      <c r="A5" s="89" t="s">
        <v>25</v>
      </c>
      <c r="B5" s="339" t="s">
        <v>26</v>
      </c>
      <c r="C5" s="89" t="s">
        <v>142</v>
      </c>
      <c r="D5" s="339" t="s">
        <v>26</v>
      </c>
    </row>
    <row r="6" ht="17.25" customHeight="1" spans="1:4">
      <c r="A6" s="93"/>
      <c r="B6" s="110"/>
      <c r="C6" s="93"/>
      <c r="D6" s="110"/>
    </row>
    <row r="7" ht="17.25" customHeight="1" spans="1:4">
      <c r="A7" s="340" t="s">
        <v>143</v>
      </c>
      <c r="B7" s="325">
        <v>23772668</v>
      </c>
      <c r="C7" s="341" t="s">
        <v>144</v>
      </c>
      <c r="D7" s="342">
        <v>23772668</v>
      </c>
    </row>
    <row r="8" ht="17.25" customHeight="1" spans="1:4">
      <c r="A8" s="343" t="s">
        <v>145</v>
      </c>
      <c r="B8" s="325">
        <v>23772668</v>
      </c>
      <c r="C8" s="341" t="s">
        <v>146</v>
      </c>
      <c r="D8" s="342"/>
    </row>
    <row r="9" ht="17.25" customHeight="1" spans="1:4">
      <c r="A9" s="343" t="s">
        <v>147</v>
      </c>
      <c r="B9" s="325"/>
      <c r="C9" s="341" t="s">
        <v>148</v>
      </c>
      <c r="D9" s="342"/>
    </row>
    <row r="10" ht="17.25" customHeight="1" spans="1:4">
      <c r="A10" s="343" t="s">
        <v>149</v>
      </c>
      <c r="B10" s="325"/>
      <c r="C10" s="341" t="s">
        <v>150</v>
      </c>
      <c r="D10" s="342"/>
    </row>
    <row r="11" ht="17.25" customHeight="1" spans="1:4">
      <c r="A11" s="343" t="s">
        <v>151</v>
      </c>
      <c r="B11" s="325"/>
      <c r="C11" s="341" t="s">
        <v>152</v>
      </c>
      <c r="D11" s="342"/>
    </row>
    <row r="12" ht="17.25" customHeight="1" spans="1:4">
      <c r="A12" s="343" t="s">
        <v>145</v>
      </c>
      <c r="B12" s="325"/>
      <c r="C12" s="341" t="s">
        <v>153</v>
      </c>
      <c r="D12" s="342">
        <v>17407728</v>
      </c>
    </row>
    <row r="13" ht="17.25" customHeight="1" spans="1:4">
      <c r="A13" s="344" t="s">
        <v>147</v>
      </c>
      <c r="B13" s="345"/>
      <c r="C13" s="341" t="s">
        <v>154</v>
      </c>
      <c r="D13" s="342"/>
    </row>
    <row r="14" ht="17.25" customHeight="1" spans="1:4">
      <c r="A14" s="344" t="s">
        <v>149</v>
      </c>
      <c r="B14" s="345"/>
      <c r="C14" s="341" t="s">
        <v>155</v>
      </c>
      <c r="D14" s="342"/>
    </row>
    <row r="15" ht="17.25" customHeight="1" spans="1:4">
      <c r="A15" s="343"/>
      <c r="B15" s="345"/>
      <c r="C15" s="341" t="s">
        <v>156</v>
      </c>
      <c r="D15" s="342">
        <v>3072212</v>
      </c>
    </row>
    <row r="16" ht="17.25" customHeight="1" spans="1:4">
      <c r="A16" s="343"/>
      <c r="B16" s="325"/>
      <c r="C16" s="341" t="s">
        <v>157</v>
      </c>
      <c r="D16" s="342">
        <v>1646712</v>
      </c>
    </row>
    <row r="17" ht="17.25" customHeight="1" spans="1:4">
      <c r="A17" s="343"/>
      <c r="B17" s="346"/>
      <c r="C17" s="341" t="s">
        <v>158</v>
      </c>
      <c r="D17" s="342"/>
    </row>
    <row r="18" ht="17.25" customHeight="1" spans="1:4">
      <c r="A18" s="344"/>
      <c r="B18" s="346"/>
      <c r="C18" s="341" t="s">
        <v>159</v>
      </c>
      <c r="D18" s="342"/>
    </row>
    <row r="19" ht="17.25" customHeight="1" spans="1:4">
      <c r="A19" s="344"/>
      <c r="B19" s="347"/>
      <c r="C19" s="341" t="s">
        <v>160</v>
      </c>
      <c r="D19" s="342"/>
    </row>
    <row r="20" ht="17.25" customHeight="1" spans="1:4">
      <c r="A20" s="348"/>
      <c r="B20" s="347"/>
      <c r="C20" s="341" t="s">
        <v>161</v>
      </c>
      <c r="D20" s="342"/>
    </row>
    <row r="21" ht="17.25" customHeight="1" spans="1:4">
      <c r="A21" s="348"/>
      <c r="B21" s="347"/>
      <c r="C21" s="341" t="s">
        <v>162</v>
      </c>
      <c r="D21" s="342"/>
    </row>
    <row r="22" ht="17.25" customHeight="1" spans="1:4">
      <c r="A22" s="348"/>
      <c r="B22" s="347"/>
      <c r="C22" s="341" t="s">
        <v>163</v>
      </c>
      <c r="D22" s="342"/>
    </row>
    <row r="23" ht="17.25" customHeight="1" spans="1:4">
      <c r="A23" s="348"/>
      <c r="B23" s="347"/>
      <c r="C23" s="341" t="s">
        <v>164</v>
      </c>
      <c r="D23" s="342"/>
    </row>
    <row r="24" ht="17.25" customHeight="1" spans="1:4">
      <c r="A24" s="348"/>
      <c r="B24" s="347"/>
      <c r="C24" s="341" t="s">
        <v>165</v>
      </c>
      <c r="D24" s="342"/>
    </row>
    <row r="25" ht="17.25" customHeight="1" spans="1:4">
      <c r="A25" s="348"/>
      <c r="B25" s="347"/>
      <c r="C25" s="341" t="s">
        <v>166</v>
      </c>
      <c r="D25" s="342"/>
    </row>
    <row r="26" ht="17.25" customHeight="1" spans="1:4">
      <c r="A26" s="348"/>
      <c r="B26" s="347"/>
      <c r="C26" s="341" t="s">
        <v>167</v>
      </c>
      <c r="D26" s="342">
        <v>1646016</v>
      </c>
    </row>
    <row r="27" ht="17.25" customHeight="1" spans="1:4">
      <c r="A27" s="348"/>
      <c r="B27" s="347"/>
      <c r="C27" s="341" t="s">
        <v>168</v>
      </c>
      <c r="D27" s="342"/>
    </row>
    <row r="28" ht="17.25" customHeight="1" spans="1:4">
      <c r="A28" s="348"/>
      <c r="B28" s="347"/>
      <c r="C28" s="341" t="s">
        <v>169</v>
      </c>
      <c r="D28" s="342"/>
    </row>
    <row r="29" ht="17.25" customHeight="1" spans="1:4">
      <c r="A29" s="348"/>
      <c r="B29" s="347"/>
      <c r="C29" s="341" t="s">
        <v>170</v>
      </c>
      <c r="D29" s="342"/>
    </row>
    <row r="30" ht="17.25" customHeight="1" spans="1:4">
      <c r="A30" s="348"/>
      <c r="B30" s="347"/>
      <c r="C30" s="341" t="s">
        <v>171</v>
      </c>
      <c r="D30" s="342"/>
    </row>
    <row r="31" customHeight="1" spans="1:4">
      <c r="A31" s="349"/>
      <c r="B31" s="346"/>
      <c r="C31" s="341" t="s">
        <v>172</v>
      </c>
      <c r="D31" s="342"/>
    </row>
    <row r="32" customHeight="1" spans="1:4">
      <c r="A32" s="349"/>
      <c r="B32" s="346"/>
      <c r="C32" s="341" t="s">
        <v>173</v>
      </c>
      <c r="D32" s="342"/>
    </row>
    <row r="33" customHeight="1" spans="1:4">
      <c r="A33" s="349"/>
      <c r="B33" s="346"/>
      <c r="C33" s="341" t="s">
        <v>174</v>
      </c>
      <c r="D33" s="342"/>
    </row>
    <row r="34" customHeight="1" spans="1:4">
      <c r="A34" s="349"/>
      <c r="B34" s="346"/>
      <c r="C34" s="344" t="s">
        <v>175</v>
      </c>
      <c r="D34" s="350"/>
    </row>
    <row r="35" ht="17.25" customHeight="1" spans="1:4">
      <c r="A35" s="351" t="s">
        <v>176</v>
      </c>
      <c r="B35" s="346">
        <v>23772668</v>
      </c>
      <c r="C35" s="349" t="s">
        <v>72</v>
      </c>
      <c r="D35" s="346">
        <v>23772668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3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8"/>
  <sheetViews>
    <sheetView zoomScaleSheetLayoutView="60" topLeftCell="A4" workbookViewId="0">
      <selection activeCell="G27" sqref="G27"/>
    </sheetView>
  </sheetViews>
  <sheetFormatPr defaultColWidth="8.88571428571429" defaultRowHeight="14.25" customHeight="1" outlineLevelCol="6"/>
  <cols>
    <col min="1" max="1" width="20.1333333333333" style="163" customWidth="1"/>
    <col min="2" max="2" width="44" style="163" customWidth="1"/>
    <col min="3" max="3" width="24.2857142857143" style="81" customWidth="1"/>
    <col min="4" max="4" width="16.5714285714286" style="81" customWidth="1"/>
    <col min="5" max="7" width="24.2857142857143" style="81" customWidth="1"/>
    <col min="8" max="8" width="9.13333333333333" style="81" customWidth="1"/>
    <col min="9" max="16384" width="9.13333333333333" style="81"/>
  </cols>
  <sheetData>
    <row r="1" ht="12" customHeight="1" spans="4:7">
      <c r="D1" s="327"/>
      <c r="F1" s="84"/>
      <c r="G1" s="84"/>
    </row>
    <row r="2" ht="39" customHeight="1" spans="1:7">
      <c r="A2" s="168" t="s">
        <v>6</v>
      </c>
      <c r="B2" s="168"/>
      <c r="C2" s="168"/>
      <c r="D2" s="168"/>
      <c r="E2" s="168"/>
      <c r="F2" s="168"/>
      <c r="G2" s="168"/>
    </row>
    <row r="3" ht="18" customHeight="1" spans="1:7">
      <c r="A3" s="169" t="s">
        <v>21</v>
      </c>
      <c r="F3" s="166"/>
      <c r="G3" s="166" t="s">
        <v>22</v>
      </c>
    </row>
    <row r="4" ht="20.25" customHeight="1" spans="1:7">
      <c r="A4" s="328" t="s">
        <v>177</v>
      </c>
      <c r="B4" s="329"/>
      <c r="C4" s="92" t="s">
        <v>75</v>
      </c>
      <c r="D4" s="92" t="s">
        <v>94</v>
      </c>
      <c r="E4" s="92"/>
      <c r="F4" s="92"/>
      <c r="G4" s="330" t="s">
        <v>95</v>
      </c>
    </row>
    <row r="5" ht="20.25" customHeight="1" spans="1:7">
      <c r="A5" s="173" t="s">
        <v>91</v>
      </c>
      <c r="B5" s="331" t="s">
        <v>92</v>
      </c>
      <c r="C5" s="92"/>
      <c r="D5" s="92" t="s">
        <v>77</v>
      </c>
      <c r="E5" s="92" t="s">
        <v>178</v>
      </c>
      <c r="F5" s="92" t="s">
        <v>179</v>
      </c>
      <c r="G5" s="332"/>
    </row>
    <row r="6" ht="13.5" customHeight="1" spans="1:7">
      <c r="A6" s="173" t="s">
        <v>180</v>
      </c>
      <c r="B6" s="173" t="s">
        <v>181</v>
      </c>
      <c r="C6" s="333" t="s">
        <v>182</v>
      </c>
      <c r="D6" s="333" t="s">
        <v>183</v>
      </c>
      <c r="E6" s="333" t="s">
        <v>184</v>
      </c>
      <c r="F6" s="333" t="s">
        <v>185</v>
      </c>
      <c r="G6" s="173" t="s">
        <v>186</v>
      </c>
    </row>
    <row r="7" ht="20" customHeight="1" spans="1:7">
      <c r="A7" s="274" t="s">
        <v>101</v>
      </c>
      <c r="B7" s="274" t="s">
        <v>102</v>
      </c>
      <c r="C7" s="300">
        <v>17407728</v>
      </c>
      <c r="D7" s="312">
        <v>17407728</v>
      </c>
      <c r="E7" s="312">
        <v>15878613</v>
      </c>
      <c r="F7" s="312">
        <v>1529115</v>
      </c>
      <c r="G7" s="312"/>
    </row>
    <row r="8" ht="20" customHeight="1" spans="1:7">
      <c r="A8" s="274" t="s">
        <v>103</v>
      </c>
      <c r="B8" s="274" t="s">
        <v>104</v>
      </c>
      <c r="C8" s="300">
        <v>17401428</v>
      </c>
      <c r="D8" s="312">
        <v>17401428</v>
      </c>
      <c r="E8" s="312">
        <v>15878613</v>
      </c>
      <c r="F8" s="312">
        <v>1522815</v>
      </c>
      <c r="G8" s="312"/>
    </row>
    <row r="9" ht="20" customHeight="1" spans="1:7">
      <c r="A9" s="274" t="s">
        <v>105</v>
      </c>
      <c r="B9" s="274" t="s">
        <v>106</v>
      </c>
      <c r="C9" s="300">
        <v>17401428</v>
      </c>
      <c r="D9" s="312">
        <v>17401428</v>
      </c>
      <c r="E9" s="312">
        <v>15878613</v>
      </c>
      <c r="F9" s="312">
        <v>1522815</v>
      </c>
      <c r="G9" s="312"/>
    </row>
    <row r="10" ht="20" customHeight="1" spans="1:7">
      <c r="A10" s="274" t="s">
        <v>107</v>
      </c>
      <c r="B10" s="274" t="s">
        <v>108</v>
      </c>
      <c r="C10" s="300">
        <v>6300</v>
      </c>
      <c r="D10" s="312">
        <v>6300</v>
      </c>
      <c r="E10" s="312"/>
      <c r="F10" s="312">
        <v>6300</v>
      </c>
      <c r="G10" s="312"/>
    </row>
    <row r="11" ht="20" customHeight="1" spans="1:7">
      <c r="A11" s="274" t="s">
        <v>109</v>
      </c>
      <c r="B11" s="274" t="s">
        <v>110</v>
      </c>
      <c r="C11" s="300">
        <v>6300</v>
      </c>
      <c r="D11" s="312">
        <v>6300</v>
      </c>
      <c r="E11" s="312"/>
      <c r="F11" s="312">
        <v>6300</v>
      </c>
      <c r="G11" s="312"/>
    </row>
    <row r="12" ht="20" customHeight="1" spans="1:7">
      <c r="A12" s="274" t="s">
        <v>111</v>
      </c>
      <c r="B12" s="274" t="s">
        <v>112</v>
      </c>
      <c r="C12" s="300">
        <v>3072212</v>
      </c>
      <c r="D12" s="312">
        <v>3020810</v>
      </c>
      <c r="E12" s="312">
        <v>2965710</v>
      </c>
      <c r="F12" s="312">
        <v>55100</v>
      </c>
      <c r="G12" s="312">
        <v>51402</v>
      </c>
    </row>
    <row r="13" ht="20" customHeight="1" spans="1:7">
      <c r="A13" s="274" t="s">
        <v>113</v>
      </c>
      <c r="B13" s="274" t="s">
        <v>114</v>
      </c>
      <c r="C13" s="300">
        <v>3020810</v>
      </c>
      <c r="D13" s="312">
        <v>3020810</v>
      </c>
      <c r="E13" s="312">
        <v>2965710</v>
      </c>
      <c r="F13" s="312">
        <v>55100</v>
      </c>
      <c r="G13" s="312"/>
    </row>
    <row r="14" ht="20" customHeight="1" spans="1:7">
      <c r="A14" s="274" t="s">
        <v>115</v>
      </c>
      <c r="B14" s="274" t="s">
        <v>116</v>
      </c>
      <c r="C14" s="300">
        <v>646700</v>
      </c>
      <c r="D14" s="312">
        <v>646700</v>
      </c>
      <c r="E14" s="312">
        <v>591600</v>
      </c>
      <c r="F14" s="312">
        <v>55100</v>
      </c>
      <c r="G14" s="312"/>
    </row>
    <row r="15" ht="20" customHeight="1" spans="1:7">
      <c r="A15" s="274" t="s">
        <v>117</v>
      </c>
      <c r="B15" s="274" t="s">
        <v>118</v>
      </c>
      <c r="C15" s="300">
        <v>2062368</v>
      </c>
      <c r="D15" s="312">
        <v>2062368</v>
      </c>
      <c r="E15" s="312">
        <v>2062368</v>
      </c>
      <c r="F15" s="312"/>
      <c r="G15" s="312"/>
    </row>
    <row r="16" ht="20" customHeight="1" spans="1:7">
      <c r="A16" s="274" t="s">
        <v>119</v>
      </c>
      <c r="B16" s="274" t="s">
        <v>120</v>
      </c>
      <c r="C16" s="300">
        <v>311742</v>
      </c>
      <c r="D16" s="312">
        <v>311742</v>
      </c>
      <c r="E16" s="312">
        <v>311742</v>
      </c>
      <c r="F16" s="312"/>
      <c r="G16" s="312"/>
    </row>
    <row r="17" ht="20" customHeight="1" spans="1:7">
      <c r="A17" s="274" t="s">
        <v>121</v>
      </c>
      <c r="B17" s="274" t="s">
        <v>122</v>
      </c>
      <c r="C17" s="300">
        <v>51402</v>
      </c>
      <c r="D17" s="312"/>
      <c r="E17" s="312"/>
      <c r="F17" s="312"/>
      <c r="G17" s="312">
        <v>51402</v>
      </c>
    </row>
    <row r="18" ht="20" customHeight="1" spans="1:7">
      <c r="A18" s="274" t="s">
        <v>123</v>
      </c>
      <c r="B18" s="274" t="s">
        <v>124</v>
      </c>
      <c r="C18" s="300">
        <v>51402</v>
      </c>
      <c r="D18" s="312"/>
      <c r="E18" s="312"/>
      <c r="F18" s="312"/>
      <c r="G18" s="312">
        <v>51402</v>
      </c>
    </row>
    <row r="19" ht="20" customHeight="1" spans="1:7">
      <c r="A19" s="274" t="s">
        <v>125</v>
      </c>
      <c r="B19" s="274" t="s">
        <v>126</v>
      </c>
      <c r="C19" s="300">
        <v>1646712</v>
      </c>
      <c r="D19" s="312">
        <v>1646712</v>
      </c>
      <c r="E19" s="312">
        <v>1646712</v>
      </c>
      <c r="F19" s="312"/>
      <c r="G19" s="312"/>
    </row>
    <row r="20" ht="20" customHeight="1" spans="1:7">
      <c r="A20" s="274" t="s">
        <v>127</v>
      </c>
      <c r="B20" s="274" t="s">
        <v>128</v>
      </c>
      <c r="C20" s="300">
        <v>1646712</v>
      </c>
      <c r="D20" s="312">
        <v>1646712</v>
      </c>
      <c r="E20" s="312">
        <v>1646712</v>
      </c>
      <c r="F20" s="312"/>
      <c r="G20" s="312"/>
    </row>
    <row r="21" ht="20" customHeight="1" spans="1:7">
      <c r="A21" s="274" t="s">
        <v>129</v>
      </c>
      <c r="B21" s="274" t="s">
        <v>130</v>
      </c>
      <c r="C21" s="300">
        <v>942684</v>
      </c>
      <c r="D21" s="312">
        <v>942684</v>
      </c>
      <c r="E21" s="312">
        <v>942684</v>
      </c>
      <c r="F21" s="312"/>
      <c r="G21" s="312"/>
    </row>
    <row r="22" ht="20" customHeight="1" spans="1:7">
      <c r="A22" s="274" t="s">
        <v>131</v>
      </c>
      <c r="B22" s="274" t="s">
        <v>132</v>
      </c>
      <c r="C22" s="300">
        <v>662280</v>
      </c>
      <c r="D22" s="312">
        <v>662280</v>
      </c>
      <c r="E22" s="312">
        <v>662280</v>
      </c>
      <c r="F22" s="312"/>
      <c r="G22" s="312"/>
    </row>
    <row r="23" ht="20" customHeight="1" spans="1:7">
      <c r="A23" s="274" t="s">
        <v>133</v>
      </c>
      <c r="B23" s="274" t="s">
        <v>134</v>
      </c>
      <c r="C23" s="300">
        <v>41748</v>
      </c>
      <c r="D23" s="312">
        <v>41748</v>
      </c>
      <c r="E23" s="312">
        <v>41748</v>
      </c>
      <c r="F23" s="312"/>
      <c r="G23" s="312"/>
    </row>
    <row r="24" ht="20" customHeight="1" spans="1:7">
      <c r="A24" s="274" t="s">
        <v>135</v>
      </c>
      <c r="B24" s="274" t="s">
        <v>136</v>
      </c>
      <c r="C24" s="300">
        <v>1646016</v>
      </c>
      <c r="D24" s="312">
        <v>1646016</v>
      </c>
      <c r="E24" s="312">
        <v>1646016</v>
      </c>
      <c r="F24" s="312"/>
      <c r="G24" s="312"/>
    </row>
    <row r="25" ht="20" customHeight="1" spans="1:7">
      <c r="A25" s="274" t="s">
        <v>137</v>
      </c>
      <c r="B25" s="274" t="s">
        <v>138</v>
      </c>
      <c r="C25" s="300">
        <v>1646016</v>
      </c>
      <c r="D25" s="312">
        <v>1646016</v>
      </c>
      <c r="E25" s="312">
        <v>1646016</v>
      </c>
      <c r="F25" s="312"/>
      <c r="G25" s="312"/>
    </row>
    <row r="26" ht="20" customHeight="1" spans="1:7">
      <c r="A26" s="274" t="s">
        <v>139</v>
      </c>
      <c r="B26" s="274" t="s">
        <v>140</v>
      </c>
      <c r="C26" s="300">
        <v>1646016</v>
      </c>
      <c r="D26" s="312">
        <v>1646016</v>
      </c>
      <c r="E26" s="312">
        <v>1646016</v>
      </c>
      <c r="F26" s="312"/>
      <c r="G26" s="312"/>
    </row>
    <row r="27" ht="18" customHeight="1" spans="1:7">
      <c r="A27" s="176" t="s">
        <v>141</v>
      </c>
      <c r="B27" s="178" t="s">
        <v>141</v>
      </c>
      <c r="C27" s="291">
        <f>C7+C12+C19+C24</f>
        <v>23772668</v>
      </c>
      <c r="D27" s="291">
        <f>D7+D12+D19+D24</f>
        <v>23721266</v>
      </c>
      <c r="E27" s="291">
        <f>E7+E12+E19+E24</f>
        <v>22137051</v>
      </c>
      <c r="F27" s="291">
        <f>F7+F12+F19+F24</f>
        <v>1584215</v>
      </c>
      <c r="G27" s="291">
        <f>G7+G12+G19+G24</f>
        <v>51402</v>
      </c>
    </row>
    <row r="28" customHeight="1" spans="2:4">
      <c r="B28" s="334"/>
      <c r="C28" s="335"/>
      <c r="D28" s="335"/>
    </row>
  </sheetData>
  <mergeCells count="7">
    <mergeCell ref="A2:G2"/>
    <mergeCell ref="A3:E3"/>
    <mergeCell ref="A4:B4"/>
    <mergeCell ref="D4:F4"/>
    <mergeCell ref="A27:B27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B14" sqref="B14"/>
    </sheetView>
  </sheetViews>
  <sheetFormatPr defaultColWidth="8.88571428571429" defaultRowHeight="14.25" outlineLevelRow="7" outlineLevelCol="5"/>
  <cols>
    <col min="1" max="2" width="27.4285714285714" style="314" customWidth="1"/>
    <col min="3" max="3" width="17.2857142857143" style="315" customWidth="1"/>
    <col min="4" max="5" width="26.2857142857143" style="316" customWidth="1"/>
    <col min="6" max="6" width="18.7142857142857" style="316" customWidth="1"/>
    <col min="7" max="7" width="9.13333333333333" style="81" customWidth="1"/>
    <col min="8" max="16384" width="9.13333333333333" style="81"/>
  </cols>
  <sheetData>
    <row r="1" ht="12" customHeight="1" spans="1:6">
      <c r="A1" s="317"/>
      <c r="B1" s="317"/>
      <c r="C1" s="128"/>
      <c r="D1" s="81"/>
      <c r="E1" s="81"/>
      <c r="F1" s="318"/>
    </row>
    <row r="2" ht="25.5" customHeight="1" spans="1:6">
      <c r="A2" s="319" t="s">
        <v>7</v>
      </c>
      <c r="B2" s="319"/>
      <c r="C2" s="319"/>
      <c r="D2" s="319"/>
      <c r="E2" s="319"/>
      <c r="F2" s="319"/>
    </row>
    <row r="3" ht="15.75" customHeight="1" spans="1:6">
      <c r="A3" s="169" t="s">
        <v>21</v>
      </c>
      <c r="B3" s="317"/>
      <c r="C3" s="128"/>
      <c r="D3" s="81"/>
      <c r="E3" s="81"/>
      <c r="F3" s="318" t="s">
        <v>187</v>
      </c>
    </row>
    <row r="4" s="313" customFormat="1" ht="19.5" customHeight="1" spans="1:6">
      <c r="A4" s="320" t="s">
        <v>188</v>
      </c>
      <c r="B4" s="89" t="s">
        <v>189</v>
      </c>
      <c r="C4" s="90" t="s">
        <v>190</v>
      </c>
      <c r="D4" s="91"/>
      <c r="E4" s="171"/>
      <c r="F4" s="89" t="s">
        <v>191</v>
      </c>
    </row>
    <row r="5" s="313" customFormat="1" ht="19.5" customHeight="1" spans="1:6">
      <c r="A5" s="110"/>
      <c r="B5" s="93"/>
      <c r="C5" s="111" t="s">
        <v>77</v>
      </c>
      <c r="D5" s="111" t="s">
        <v>192</v>
      </c>
      <c r="E5" s="111" t="s">
        <v>193</v>
      </c>
      <c r="F5" s="93"/>
    </row>
    <row r="6" s="313" customFormat="1" ht="18.75" customHeight="1" spans="1:6">
      <c r="A6" s="321">
        <v>1</v>
      </c>
      <c r="B6" s="321">
        <v>2</v>
      </c>
      <c r="C6" s="322">
        <v>3</v>
      </c>
      <c r="D6" s="321">
        <v>4</v>
      </c>
      <c r="E6" s="321">
        <v>5</v>
      </c>
      <c r="F6" s="321">
        <v>6</v>
      </c>
    </row>
    <row r="7" ht="18.75" customHeight="1" spans="1:6">
      <c r="A7" s="323"/>
      <c r="B7" s="323"/>
      <c r="C7" s="324"/>
      <c r="D7" s="325"/>
      <c r="E7" s="325"/>
      <c r="F7" s="325"/>
    </row>
    <row r="8" spans="1:2">
      <c r="A8" s="326" t="s">
        <v>194</v>
      </c>
      <c r="B8" s="326"/>
    </row>
  </sheetData>
  <mergeCells count="7">
    <mergeCell ref="A2:F2"/>
    <mergeCell ref="A3:D3"/>
    <mergeCell ref="C4:E4"/>
    <mergeCell ref="A8:B8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42"/>
  <sheetViews>
    <sheetView zoomScaleSheetLayoutView="60" topLeftCell="A22" workbookViewId="0">
      <selection activeCell="H42" sqref="H42"/>
    </sheetView>
  </sheetViews>
  <sheetFormatPr defaultColWidth="8.88571428571429" defaultRowHeight="14.25" customHeight="1"/>
  <cols>
    <col min="1" max="1" width="14.847619047619" style="163" customWidth="1"/>
    <col min="2" max="2" width="20.7142857142857" style="163" customWidth="1"/>
    <col min="3" max="3" width="14.847619047619" style="163" customWidth="1"/>
    <col min="4" max="4" width="15.1333333333333" style="163"/>
    <col min="5" max="5" width="19.2857142857143" style="163" customWidth="1"/>
    <col min="6" max="7" width="14.2857142857143" style="163" customWidth="1"/>
    <col min="8" max="8" width="17" style="128" customWidth="1"/>
    <col min="9" max="9" width="15.7142857142857" style="128" customWidth="1"/>
    <col min="10" max="10" width="14.5714285714286" style="128" customWidth="1"/>
    <col min="11" max="12" width="12.1333333333333" style="128" customWidth="1"/>
    <col min="13" max="13" width="17.4285714285714" style="128" customWidth="1"/>
    <col min="14" max="24" width="12.1333333333333" style="128" customWidth="1"/>
    <col min="25" max="25" width="9.13333333333333" style="81" customWidth="1"/>
    <col min="26" max="16384" width="9.13333333333333" style="81"/>
  </cols>
  <sheetData>
    <row r="1" ht="12" customHeight="1" spans="24:24">
      <c r="X1" s="310"/>
    </row>
    <row r="2" ht="39" customHeight="1" spans="1:24">
      <c r="A2" s="168" t="s">
        <v>8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</row>
    <row r="3" ht="18" customHeight="1" spans="1:24">
      <c r="A3" s="169" t="s">
        <v>21</v>
      </c>
      <c r="H3" s="81"/>
      <c r="I3" s="81"/>
      <c r="J3" s="81"/>
      <c r="K3" s="81"/>
      <c r="L3" s="81"/>
      <c r="M3" s="81"/>
      <c r="N3" s="81"/>
      <c r="O3" s="81"/>
      <c r="P3" s="81"/>
      <c r="Q3" s="81"/>
      <c r="X3" s="311" t="s">
        <v>22</v>
      </c>
    </row>
    <row r="4" ht="13.5" spans="1:24">
      <c r="A4" s="298" t="s">
        <v>195</v>
      </c>
      <c r="B4" s="298" t="s">
        <v>196</v>
      </c>
      <c r="C4" s="298" t="s">
        <v>197</v>
      </c>
      <c r="D4" s="298" t="s">
        <v>198</v>
      </c>
      <c r="E4" s="298" t="s">
        <v>199</v>
      </c>
      <c r="F4" s="298" t="s">
        <v>200</v>
      </c>
      <c r="G4" s="298" t="s">
        <v>201</v>
      </c>
      <c r="H4" s="117" t="s">
        <v>202</v>
      </c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</row>
    <row r="5" ht="13.5" spans="1:24">
      <c r="A5" s="298"/>
      <c r="B5" s="298"/>
      <c r="C5" s="298"/>
      <c r="D5" s="298"/>
      <c r="E5" s="298"/>
      <c r="F5" s="298"/>
      <c r="G5" s="298"/>
      <c r="H5" s="117" t="s">
        <v>203</v>
      </c>
      <c r="I5" s="117" t="s">
        <v>204</v>
      </c>
      <c r="J5" s="117"/>
      <c r="K5" s="117"/>
      <c r="L5" s="117"/>
      <c r="M5" s="117"/>
      <c r="N5" s="117"/>
      <c r="O5" s="92" t="s">
        <v>205</v>
      </c>
      <c r="P5" s="92"/>
      <c r="Q5" s="92"/>
      <c r="R5" s="117" t="s">
        <v>81</v>
      </c>
      <c r="S5" s="117" t="s">
        <v>82</v>
      </c>
      <c r="T5" s="117"/>
      <c r="U5" s="117"/>
      <c r="V5" s="117"/>
      <c r="W5" s="117"/>
      <c r="X5" s="117"/>
    </row>
    <row r="6" ht="13.5" customHeight="1" spans="1:24">
      <c r="A6" s="298"/>
      <c r="B6" s="298"/>
      <c r="C6" s="298"/>
      <c r="D6" s="298"/>
      <c r="E6" s="298"/>
      <c r="F6" s="298"/>
      <c r="G6" s="298"/>
      <c r="H6" s="117"/>
      <c r="I6" s="117" t="s">
        <v>206</v>
      </c>
      <c r="J6" s="117"/>
      <c r="K6" s="117" t="s">
        <v>207</v>
      </c>
      <c r="L6" s="117" t="s">
        <v>208</v>
      </c>
      <c r="M6" s="117" t="s">
        <v>209</v>
      </c>
      <c r="N6" s="117" t="s">
        <v>210</v>
      </c>
      <c r="O6" s="305" t="s">
        <v>78</v>
      </c>
      <c r="P6" s="305" t="s">
        <v>79</v>
      </c>
      <c r="Q6" s="305" t="s">
        <v>80</v>
      </c>
      <c r="R6" s="117"/>
      <c r="S6" s="117" t="s">
        <v>77</v>
      </c>
      <c r="T6" s="117" t="s">
        <v>84</v>
      </c>
      <c r="U6" s="117" t="s">
        <v>85</v>
      </c>
      <c r="V6" s="117" t="s">
        <v>86</v>
      </c>
      <c r="W6" s="117" t="s">
        <v>87</v>
      </c>
      <c r="X6" s="117" t="s">
        <v>88</v>
      </c>
    </row>
    <row r="7" ht="27" spans="1:24">
      <c r="A7" s="298"/>
      <c r="B7" s="298"/>
      <c r="C7" s="298"/>
      <c r="D7" s="298"/>
      <c r="E7" s="298"/>
      <c r="F7" s="298"/>
      <c r="G7" s="298"/>
      <c r="H7" s="117"/>
      <c r="I7" s="117" t="s">
        <v>77</v>
      </c>
      <c r="J7" s="117" t="s">
        <v>211</v>
      </c>
      <c r="K7" s="117"/>
      <c r="L7" s="117"/>
      <c r="M7" s="117"/>
      <c r="N7" s="117"/>
      <c r="O7" s="306"/>
      <c r="P7" s="306"/>
      <c r="Q7" s="306"/>
      <c r="R7" s="117"/>
      <c r="S7" s="117"/>
      <c r="T7" s="117"/>
      <c r="U7" s="117"/>
      <c r="V7" s="117"/>
      <c r="W7" s="117"/>
      <c r="X7" s="117"/>
    </row>
    <row r="8" ht="13.5" customHeight="1" spans="1:24">
      <c r="A8" s="299" t="s">
        <v>180</v>
      </c>
      <c r="B8" s="299" t="s">
        <v>181</v>
      </c>
      <c r="C8" s="299" t="s">
        <v>182</v>
      </c>
      <c r="D8" s="299" t="s">
        <v>183</v>
      </c>
      <c r="E8" s="299" t="s">
        <v>184</v>
      </c>
      <c r="F8" s="299" t="s">
        <v>185</v>
      </c>
      <c r="G8" s="299" t="s">
        <v>186</v>
      </c>
      <c r="H8" s="299" t="s">
        <v>212</v>
      </c>
      <c r="I8" s="299" t="s">
        <v>213</v>
      </c>
      <c r="J8" s="299" t="s">
        <v>214</v>
      </c>
      <c r="K8" s="299" t="s">
        <v>215</v>
      </c>
      <c r="L8" s="299" t="s">
        <v>216</v>
      </c>
      <c r="M8" s="299" t="s">
        <v>217</v>
      </c>
      <c r="N8" s="299" t="s">
        <v>218</v>
      </c>
      <c r="O8" s="299" t="s">
        <v>219</v>
      </c>
      <c r="P8" s="299" t="s">
        <v>220</v>
      </c>
      <c r="Q8" s="299" t="s">
        <v>221</v>
      </c>
      <c r="R8" s="299" t="s">
        <v>222</v>
      </c>
      <c r="S8" s="299" t="s">
        <v>223</v>
      </c>
      <c r="T8" s="299" t="s">
        <v>224</v>
      </c>
      <c r="U8" s="299" t="s">
        <v>225</v>
      </c>
      <c r="V8" s="299" t="s">
        <v>226</v>
      </c>
      <c r="W8" s="299" t="s">
        <v>227</v>
      </c>
      <c r="X8" s="299" t="s">
        <v>228</v>
      </c>
    </row>
    <row r="9" ht="26" customHeight="1" spans="1:24">
      <c r="A9" s="274" t="s">
        <v>89</v>
      </c>
      <c r="B9" s="274" t="s">
        <v>229</v>
      </c>
      <c r="C9" s="274" t="s">
        <v>230</v>
      </c>
      <c r="D9" s="274" t="s">
        <v>105</v>
      </c>
      <c r="E9" s="274" t="s">
        <v>231</v>
      </c>
      <c r="F9" s="274" t="s">
        <v>232</v>
      </c>
      <c r="G9" s="274" t="s">
        <v>233</v>
      </c>
      <c r="H9" s="300">
        <v>4859244</v>
      </c>
      <c r="I9" s="216">
        <v>4859244</v>
      </c>
      <c r="J9" s="307"/>
      <c r="K9" s="307"/>
      <c r="L9" s="307"/>
      <c r="M9" s="216">
        <v>4859244</v>
      </c>
      <c r="N9" s="307"/>
      <c r="O9" s="307"/>
      <c r="P9" s="307"/>
      <c r="Q9" s="307"/>
      <c r="R9" s="312"/>
      <c r="S9" s="300"/>
      <c r="T9" s="299"/>
      <c r="U9" s="299"/>
      <c r="V9" s="299"/>
      <c r="W9" s="299"/>
      <c r="X9" s="299"/>
    </row>
    <row r="10" ht="26" customHeight="1" spans="1:24">
      <c r="A10" s="274" t="s">
        <v>89</v>
      </c>
      <c r="B10" s="274" t="s">
        <v>229</v>
      </c>
      <c r="C10" s="274" t="s">
        <v>230</v>
      </c>
      <c r="D10" s="274" t="s">
        <v>105</v>
      </c>
      <c r="E10" s="274" t="s">
        <v>231</v>
      </c>
      <c r="F10" s="274" t="s">
        <v>234</v>
      </c>
      <c r="G10" s="274" t="s">
        <v>235</v>
      </c>
      <c r="H10" s="300">
        <v>8952</v>
      </c>
      <c r="I10" s="216">
        <v>8952</v>
      </c>
      <c r="J10" s="308"/>
      <c r="K10" s="308"/>
      <c r="L10" s="308"/>
      <c r="M10" s="216">
        <v>8952</v>
      </c>
      <c r="N10" s="308"/>
      <c r="O10" s="309"/>
      <c r="P10" s="309"/>
      <c r="Q10" s="309"/>
      <c r="R10" s="312"/>
      <c r="S10" s="300"/>
      <c r="T10" s="299"/>
      <c r="U10" s="299"/>
      <c r="V10" s="299"/>
      <c r="W10" s="299"/>
      <c r="X10" s="299"/>
    </row>
    <row r="11" ht="26" customHeight="1" spans="1:24">
      <c r="A11" s="274" t="s">
        <v>89</v>
      </c>
      <c r="B11" s="274" t="s">
        <v>229</v>
      </c>
      <c r="C11" s="274" t="s">
        <v>230</v>
      </c>
      <c r="D11" s="274" t="s">
        <v>105</v>
      </c>
      <c r="E11" s="274" t="s">
        <v>231</v>
      </c>
      <c r="F11" s="274" t="s">
        <v>236</v>
      </c>
      <c r="G11" s="274" t="s">
        <v>237</v>
      </c>
      <c r="H11" s="300">
        <v>404937</v>
      </c>
      <c r="I11" s="216">
        <v>404937</v>
      </c>
      <c r="J11" s="308"/>
      <c r="K11" s="308"/>
      <c r="L11" s="308"/>
      <c r="M11" s="216">
        <v>404937</v>
      </c>
      <c r="N11" s="308"/>
      <c r="O11" s="309"/>
      <c r="P11" s="309"/>
      <c r="Q11" s="309"/>
      <c r="R11" s="312"/>
      <c r="S11" s="300"/>
      <c r="T11" s="299"/>
      <c r="U11" s="299"/>
      <c r="V11" s="299"/>
      <c r="W11" s="299"/>
      <c r="X11" s="299"/>
    </row>
    <row r="12" ht="26" customHeight="1" spans="1:24">
      <c r="A12" s="274" t="s">
        <v>89</v>
      </c>
      <c r="B12" s="274" t="s">
        <v>229</v>
      </c>
      <c r="C12" s="274" t="s">
        <v>230</v>
      </c>
      <c r="D12" s="274" t="s">
        <v>105</v>
      </c>
      <c r="E12" s="274" t="s">
        <v>231</v>
      </c>
      <c r="F12" s="274" t="s">
        <v>238</v>
      </c>
      <c r="G12" s="274" t="s">
        <v>239</v>
      </c>
      <c r="H12" s="300">
        <v>4992012</v>
      </c>
      <c r="I12" s="216">
        <v>4992012</v>
      </c>
      <c r="J12" s="308"/>
      <c r="K12" s="308"/>
      <c r="L12" s="308"/>
      <c r="M12" s="216">
        <v>4992012</v>
      </c>
      <c r="N12" s="308"/>
      <c r="O12" s="309"/>
      <c r="P12" s="309"/>
      <c r="Q12" s="309"/>
      <c r="R12" s="312"/>
      <c r="S12" s="300"/>
      <c r="T12" s="299"/>
      <c r="U12" s="299"/>
      <c r="V12" s="299"/>
      <c r="W12" s="299"/>
      <c r="X12" s="299"/>
    </row>
    <row r="13" ht="26" customHeight="1" spans="1:24">
      <c r="A13" s="274" t="s">
        <v>89</v>
      </c>
      <c r="B13" s="274" t="s">
        <v>240</v>
      </c>
      <c r="C13" s="274" t="s">
        <v>241</v>
      </c>
      <c r="D13" s="274" t="s">
        <v>105</v>
      </c>
      <c r="E13" s="274" t="s">
        <v>231</v>
      </c>
      <c r="F13" s="274" t="s">
        <v>242</v>
      </c>
      <c r="G13" s="274" t="s">
        <v>243</v>
      </c>
      <c r="H13" s="300">
        <v>70560</v>
      </c>
      <c r="I13" s="216">
        <v>70560</v>
      </c>
      <c r="J13" s="308"/>
      <c r="K13" s="308"/>
      <c r="L13" s="308"/>
      <c r="M13" s="216">
        <v>70560</v>
      </c>
      <c r="N13" s="308"/>
      <c r="O13" s="309"/>
      <c r="P13" s="309"/>
      <c r="Q13" s="309"/>
      <c r="R13" s="312"/>
      <c r="S13" s="300"/>
      <c r="T13" s="299"/>
      <c r="U13" s="299"/>
      <c r="V13" s="299"/>
      <c r="W13" s="299"/>
      <c r="X13" s="299"/>
    </row>
    <row r="14" ht="26" customHeight="1" spans="1:24">
      <c r="A14" s="274" t="s">
        <v>89</v>
      </c>
      <c r="B14" s="274" t="s">
        <v>240</v>
      </c>
      <c r="C14" s="274" t="s">
        <v>241</v>
      </c>
      <c r="D14" s="274" t="s">
        <v>117</v>
      </c>
      <c r="E14" s="274" t="s">
        <v>244</v>
      </c>
      <c r="F14" s="274" t="s">
        <v>245</v>
      </c>
      <c r="G14" s="274" t="s">
        <v>246</v>
      </c>
      <c r="H14" s="300">
        <v>2062368</v>
      </c>
      <c r="I14" s="216">
        <v>2062368</v>
      </c>
      <c r="J14" s="308"/>
      <c r="K14" s="308"/>
      <c r="L14" s="308"/>
      <c r="M14" s="216">
        <v>2062368</v>
      </c>
      <c r="N14" s="308"/>
      <c r="O14" s="309"/>
      <c r="P14" s="309"/>
      <c r="Q14" s="309"/>
      <c r="R14" s="312"/>
      <c r="S14" s="300"/>
      <c r="T14" s="299"/>
      <c r="U14" s="299"/>
      <c r="V14" s="299"/>
      <c r="W14" s="299"/>
      <c r="X14" s="299"/>
    </row>
    <row r="15" ht="26" customHeight="1" spans="1:24">
      <c r="A15" s="274" t="s">
        <v>89</v>
      </c>
      <c r="B15" s="274" t="s">
        <v>240</v>
      </c>
      <c r="C15" s="274" t="s">
        <v>241</v>
      </c>
      <c r="D15" s="274" t="s">
        <v>119</v>
      </c>
      <c r="E15" s="274" t="s">
        <v>247</v>
      </c>
      <c r="F15" s="274" t="s">
        <v>248</v>
      </c>
      <c r="G15" s="274" t="s">
        <v>249</v>
      </c>
      <c r="H15" s="300">
        <v>311742</v>
      </c>
      <c r="I15" s="216">
        <v>311742</v>
      </c>
      <c r="J15" s="308"/>
      <c r="K15" s="308"/>
      <c r="L15" s="308"/>
      <c r="M15" s="216">
        <v>311742</v>
      </c>
      <c r="N15" s="308"/>
      <c r="O15" s="309"/>
      <c r="P15" s="309"/>
      <c r="Q15" s="309"/>
      <c r="R15" s="312"/>
      <c r="S15" s="300"/>
      <c r="T15" s="299"/>
      <c r="U15" s="299"/>
      <c r="V15" s="299"/>
      <c r="W15" s="299"/>
      <c r="X15" s="299"/>
    </row>
    <row r="16" ht="26" customHeight="1" spans="1:24">
      <c r="A16" s="274" t="s">
        <v>89</v>
      </c>
      <c r="B16" s="274" t="s">
        <v>240</v>
      </c>
      <c r="C16" s="274" t="s">
        <v>241</v>
      </c>
      <c r="D16" s="274" t="s">
        <v>129</v>
      </c>
      <c r="E16" s="274" t="s">
        <v>250</v>
      </c>
      <c r="F16" s="274" t="s">
        <v>251</v>
      </c>
      <c r="G16" s="274" t="s">
        <v>252</v>
      </c>
      <c r="H16" s="300">
        <v>942684</v>
      </c>
      <c r="I16" s="216">
        <v>942684</v>
      </c>
      <c r="J16" s="308"/>
      <c r="K16" s="308"/>
      <c r="L16" s="308"/>
      <c r="M16" s="216">
        <v>942684</v>
      </c>
      <c r="N16" s="308"/>
      <c r="O16" s="309"/>
      <c r="P16" s="309"/>
      <c r="Q16" s="309"/>
      <c r="R16" s="312"/>
      <c r="S16" s="300"/>
      <c r="T16" s="299"/>
      <c r="U16" s="299"/>
      <c r="V16" s="299"/>
      <c r="W16" s="299"/>
      <c r="X16" s="299"/>
    </row>
    <row r="17" ht="26" customHeight="1" spans="1:24">
      <c r="A17" s="274" t="s">
        <v>89</v>
      </c>
      <c r="B17" s="274" t="s">
        <v>240</v>
      </c>
      <c r="C17" s="274" t="s">
        <v>241</v>
      </c>
      <c r="D17" s="274" t="s">
        <v>131</v>
      </c>
      <c r="E17" s="274" t="s">
        <v>253</v>
      </c>
      <c r="F17" s="274" t="s">
        <v>254</v>
      </c>
      <c r="G17" s="274" t="s">
        <v>255</v>
      </c>
      <c r="H17" s="300">
        <v>662280</v>
      </c>
      <c r="I17" s="216">
        <v>662280</v>
      </c>
      <c r="J17" s="308"/>
      <c r="K17" s="308"/>
      <c r="L17" s="308"/>
      <c r="M17" s="216">
        <v>662280</v>
      </c>
      <c r="N17" s="308"/>
      <c r="O17" s="309"/>
      <c r="P17" s="309"/>
      <c r="Q17" s="309"/>
      <c r="R17" s="312"/>
      <c r="S17" s="300"/>
      <c r="T17" s="299"/>
      <c r="U17" s="299"/>
      <c r="V17" s="299"/>
      <c r="W17" s="299"/>
      <c r="X17" s="299"/>
    </row>
    <row r="18" ht="26" customHeight="1" spans="1:24">
      <c r="A18" s="274" t="s">
        <v>89</v>
      </c>
      <c r="B18" s="274" t="s">
        <v>240</v>
      </c>
      <c r="C18" s="274" t="s">
        <v>241</v>
      </c>
      <c r="D18" s="274" t="s">
        <v>133</v>
      </c>
      <c r="E18" s="274" t="s">
        <v>256</v>
      </c>
      <c r="F18" s="274" t="s">
        <v>242</v>
      </c>
      <c r="G18" s="274" t="s">
        <v>243</v>
      </c>
      <c r="H18" s="300">
        <v>41748</v>
      </c>
      <c r="I18" s="216">
        <v>41748</v>
      </c>
      <c r="J18" s="308"/>
      <c r="K18" s="308"/>
      <c r="L18" s="308"/>
      <c r="M18" s="216">
        <v>41748</v>
      </c>
      <c r="N18" s="308"/>
      <c r="O18" s="309"/>
      <c r="P18" s="309"/>
      <c r="Q18" s="309"/>
      <c r="R18" s="312"/>
      <c r="S18" s="300"/>
      <c r="T18" s="299"/>
      <c r="U18" s="299"/>
      <c r="V18" s="299"/>
      <c r="W18" s="299"/>
      <c r="X18" s="299"/>
    </row>
    <row r="19" ht="26" customHeight="1" spans="1:24">
      <c r="A19" s="274" t="s">
        <v>89</v>
      </c>
      <c r="B19" s="274" t="s">
        <v>257</v>
      </c>
      <c r="C19" s="274" t="s">
        <v>258</v>
      </c>
      <c r="D19" s="274" t="s">
        <v>139</v>
      </c>
      <c r="E19" s="274" t="s">
        <v>258</v>
      </c>
      <c r="F19" s="274" t="s">
        <v>259</v>
      </c>
      <c r="G19" s="274" t="s">
        <v>258</v>
      </c>
      <c r="H19" s="300">
        <v>1646016</v>
      </c>
      <c r="I19" s="216">
        <v>1646016</v>
      </c>
      <c r="J19" s="308"/>
      <c r="K19" s="308"/>
      <c r="L19" s="308"/>
      <c r="M19" s="216">
        <v>1646016</v>
      </c>
      <c r="N19" s="308"/>
      <c r="O19" s="309"/>
      <c r="P19" s="309"/>
      <c r="Q19" s="309"/>
      <c r="R19" s="312"/>
      <c r="S19" s="300"/>
      <c r="T19" s="299"/>
      <c r="U19" s="299"/>
      <c r="V19" s="299"/>
      <c r="W19" s="299"/>
      <c r="X19" s="299"/>
    </row>
    <row r="20" ht="26" customHeight="1" spans="1:24">
      <c r="A20" s="274" t="s">
        <v>89</v>
      </c>
      <c r="B20" s="274" t="s">
        <v>260</v>
      </c>
      <c r="C20" s="274" t="s">
        <v>261</v>
      </c>
      <c r="D20" s="274" t="s">
        <v>115</v>
      </c>
      <c r="E20" s="274" t="s">
        <v>262</v>
      </c>
      <c r="F20" s="274" t="s">
        <v>263</v>
      </c>
      <c r="G20" s="274" t="s">
        <v>264</v>
      </c>
      <c r="H20" s="300">
        <v>591600</v>
      </c>
      <c r="I20" s="216">
        <v>591600</v>
      </c>
      <c r="J20" s="308"/>
      <c r="K20" s="308"/>
      <c r="L20" s="308"/>
      <c r="M20" s="216">
        <v>591600</v>
      </c>
      <c r="N20" s="308"/>
      <c r="O20" s="309"/>
      <c r="P20" s="309"/>
      <c r="Q20" s="309"/>
      <c r="R20" s="312"/>
      <c r="S20" s="300"/>
      <c r="T20" s="299"/>
      <c r="U20" s="299"/>
      <c r="V20" s="299"/>
      <c r="W20" s="299"/>
      <c r="X20" s="299"/>
    </row>
    <row r="21" ht="26" customHeight="1" spans="1:24">
      <c r="A21" s="274" t="s">
        <v>89</v>
      </c>
      <c r="B21" s="274" t="s">
        <v>265</v>
      </c>
      <c r="C21" s="274" t="s">
        <v>266</v>
      </c>
      <c r="D21" s="274" t="s">
        <v>105</v>
      </c>
      <c r="E21" s="274" t="s">
        <v>231</v>
      </c>
      <c r="F21" s="274" t="s">
        <v>267</v>
      </c>
      <c r="G21" s="274" t="s">
        <v>268</v>
      </c>
      <c r="H21" s="300">
        <v>201600</v>
      </c>
      <c r="I21" s="216">
        <v>201600</v>
      </c>
      <c r="J21" s="308"/>
      <c r="K21" s="308"/>
      <c r="L21" s="308"/>
      <c r="M21" s="216">
        <v>201600</v>
      </c>
      <c r="N21" s="308"/>
      <c r="O21" s="309"/>
      <c r="P21" s="309"/>
      <c r="Q21" s="309"/>
      <c r="R21" s="312"/>
      <c r="S21" s="300"/>
      <c r="T21" s="299"/>
      <c r="U21" s="299"/>
      <c r="V21" s="299"/>
      <c r="W21" s="299"/>
      <c r="X21" s="299"/>
    </row>
    <row r="22" ht="26" customHeight="1" spans="1:24">
      <c r="A22" s="274" t="s">
        <v>89</v>
      </c>
      <c r="B22" s="274" t="s">
        <v>265</v>
      </c>
      <c r="C22" s="274" t="s">
        <v>266</v>
      </c>
      <c r="D22" s="274" t="s">
        <v>105</v>
      </c>
      <c r="E22" s="274" t="s">
        <v>231</v>
      </c>
      <c r="F22" s="274" t="s">
        <v>269</v>
      </c>
      <c r="G22" s="274" t="s">
        <v>270</v>
      </c>
      <c r="H22" s="300">
        <v>84000</v>
      </c>
      <c r="I22" s="216">
        <v>84000</v>
      </c>
      <c r="J22" s="308"/>
      <c r="K22" s="308"/>
      <c r="L22" s="308"/>
      <c r="M22" s="216">
        <v>84000</v>
      </c>
      <c r="N22" s="308"/>
      <c r="O22" s="309"/>
      <c r="P22" s="309"/>
      <c r="Q22" s="309"/>
      <c r="R22" s="312"/>
      <c r="S22" s="300"/>
      <c r="T22" s="299"/>
      <c r="U22" s="299"/>
      <c r="V22" s="299"/>
      <c r="W22" s="299"/>
      <c r="X22" s="299"/>
    </row>
    <row r="23" ht="26" customHeight="1" spans="1:24">
      <c r="A23" s="274" t="s">
        <v>89</v>
      </c>
      <c r="B23" s="274" t="s">
        <v>265</v>
      </c>
      <c r="C23" s="274" t="s">
        <v>266</v>
      </c>
      <c r="D23" s="274" t="s">
        <v>115</v>
      </c>
      <c r="E23" s="274" t="s">
        <v>262</v>
      </c>
      <c r="F23" s="274" t="s">
        <v>267</v>
      </c>
      <c r="G23" s="274" t="s">
        <v>268</v>
      </c>
      <c r="H23" s="300">
        <v>8700</v>
      </c>
      <c r="I23" s="216">
        <v>8700</v>
      </c>
      <c r="J23" s="308"/>
      <c r="K23" s="308"/>
      <c r="L23" s="308"/>
      <c r="M23" s="216">
        <v>8700</v>
      </c>
      <c r="N23" s="308"/>
      <c r="O23" s="309"/>
      <c r="P23" s="309"/>
      <c r="Q23" s="309"/>
      <c r="R23" s="312"/>
      <c r="S23" s="300"/>
      <c r="T23" s="299"/>
      <c r="U23" s="299"/>
      <c r="V23" s="299"/>
      <c r="W23" s="299"/>
      <c r="X23" s="299"/>
    </row>
    <row r="24" ht="26" customHeight="1" spans="1:24">
      <c r="A24" s="274" t="s">
        <v>89</v>
      </c>
      <c r="B24" s="274" t="s">
        <v>265</v>
      </c>
      <c r="C24" s="274" t="s">
        <v>266</v>
      </c>
      <c r="D24" s="274" t="s">
        <v>115</v>
      </c>
      <c r="E24" s="274" t="s">
        <v>262</v>
      </c>
      <c r="F24" s="274" t="s">
        <v>269</v>
      </c>
      <c r="G24" s="274" t="s">
        <v>270</v>
      </c>
      <c r="H24" s="300">
        <v>46400</v>
      </c>
      <c r="I24" s="216">
        <v>46400</v>
      </c>
      <c r="J24" s="308"/>
      <c r="K24" s="308"/>
      <c r="L24" s="308"/>
      <c r="M24" s="216">
        <v>46400</v>
      </c>
      <c r="N24" s="308"/>
      <c r="O24" s="309"/>
      <c r="P24" s="309"/>
      <c r="Q24" s="309"/>
      <c r="R24" s="312"/>
      <c r="S24" s="300"/>
      <c r="T24" s="299"/>
      <c r="U24" s="299"/>
      <c r="V24" s="299"/>
      <c r="W24" s="299"/>
      <c r="X24" s="299"/>
    </row>
    <row r="25" ht="26" customHeight="1" spans="1:24">
      <c r="A25" s="274" t="s">
        <v>89</v>
      </c>
      <c r="B25" s="274" t="s">
        <v>271</v>
      </c>
      <c r="C25" s="274" t="s">
        <v>272</v>
      </c>
      <c r="D25" s="274" t="s">
        <v>105</v>
      </c>
      <c r="E25" s="274" t="s">
        <v>231</v>
      </c>
      <c r="F25" s="274" t="s">
        <v>273</v>
      </c>
      <c r="G25" s="274" t="s">
        <v>272</v>
      </c>
      <c r="H25" s="300">
        <v>30240</v>
      </c>
      <c r="I25" s="216">
        <v>30240</v>
      </c>
      <c r="J25" s="308"/>
      <c r="K25" s="308"/>
      <c r="L25" s="308"/>
      <c r="M25" s="216">
        <v>30240</v>
      </c>
      <c r="N25" s="308"/>
      <c r="O25" s="309"/>
      <c r="P25" s="309"/>
      <c r="Q25" s="309"/>
      <c r="R25" s="312"/>
      <c r="S25" s="300"/>
      <c r="T25" s="299"/>
      <c r="U25" s="299"/>
      <c r="V25" s="299"/>
      <c r="W25" s="299"/>
      <c r="X25" s="299"/>
    </row>
    <row r="26" ht="26" customHeight="1" spans="1:24">
      <c r="A26" s="274" t="s">
        <v>89</v>
      </c>
      <c r="B26" s="274" t="s">
        <v>274</v>
      </c>
      <c r="C26" s="274" t="s">
        <v>275</v>
      </c>
      <c r="D26" s="274" t="s">
        <v>105</v>
      </c>
      <c r="E26" s="274" t="s">
        <v>231</v>
      </c>
      <c r="F26" s="274" t="s">
        <v>276</v>
      </c>
      <c r="G26" s="274" t="s">
        <v>277</v>
      </c>
      <c r="H26" s="300">
        <v>2282028</v>
      </c>
      <c r="I26" s="216">
        <v>2282028</v>
      </c>
      <c r="J26" s="308"/>
      <c r="K26" s="308"/>
      <c r="L26" s="308"/>
      <c r="M26" s="216">
        <v>2282028</v>
      </c>
      <c r="N26" s="308"/>
      <c r="O26" s="309"/>
      <c r="P26" s="309"/>
      <c r="Q26" s="309"/>
      <c r="R26" s="312"/>
      <c r="S26" s="300"/>
      <c r="T26" s="299"/>
      <c r="U26" s="299"/>
      <c r="V26" s="299"/>
      <c r="W26" s="299"/>
      <c r="X26" s="299"/>
    </row>
    <row r="27" ht="26" customHeight="1" spans="1:24">
      <c r="A27" s="274" t="s">
        <v>89</v>
      </c>
      <c r="B27" s="274" t="s">
        <v>278</v>
      </c>
      <c r="C27" s="274" t="s">
        <v>279</v>
      </c>
      <c r="D27" s="274" t="s">
        <v>105</v>
      </c>
      <c r="E27" s="274" t="s">
        <v>231</v>
      </c>
      <c r="F27" s="274" t="s">
        <v>236</v>
      </c>
      <c r="G27" s="274" t="s">
        <v>237</v>
      </c>
      <c r="H27" s="300">
        <v>1345680</v>
      </c>
      <c r="I27" s="216">
        <v>1345680</v>
      </c>
      <c r="J27" s="308"/>
      <c r="K27" s="308"/>
      <c r="L27" s="308"/>
      <c r="M27" s="216">
        <v>1345680</v>
      </c>
      <c r="N27" s="308"/>
      <c r="O27" s="309"/>
      <c r="P27" s="309"/>
      <c r="Q27" s="309"/>
      <c r="R27" s="312"/>
      <c r="S27" s="300"/>
      <c r="T27" s="299"/>
      <c r="U27" s="299"/>
      <c r="V27" s="299"/>
      <c r="W27" s="299"/>
      <c r="X27" s="299"/>
    </row>
    <row r="28" ht="26" customHeight="1" spans="1:24">
      <c r="A28" s="274" t="s">
        <v>89</v>
      </c>
      <c r="B28" s="274" t="s">
        <v>278</v>
      </c>
      <c r="C28" s="274" t="s">
        <v>279</v>
      </c>
      <c r="D28" s="274" t="s">
        <v>105</v>
      </c>
      <c r="E28" s="274" t="s">
        <v>231</v>
      </c>
      <c r="F28" s="274" t="s">
        <v>238</v>
      </c>
      <c r="G28" s="274" t="s">
        <v>239</v>
      </c>
      <c r="H28" s="300">
        <v>1915200</v>
      </c>
      <c r="I28" s="216">
        <v>1915200</v>
      </c>
      <c r="J28" s="308"/>
      <c r="K28" s="308"/>
      <c r="L28" s="308"/>
      <c r="M28" s="216">
        <v>1915200</v>
      </c>
      <c r="N28" s="308"/>
      <c r="O28" s="309"/>
      <c r="P28" s="309"/>
      <c r="Q28" s="309"/>
      <c r="R28" s="312"/>
      <c r="S28" s="300"/>
      <c r="T28" s="299"/>
      <c r="U28" s="299"/>
      <c r="V28" s="299"/>
      <c r="W28" s="299"/>
      <c r="X28" s="299"/>
    </row>
    <row r="29" ht="26" customHeight="1" spans="1:24">
      <c r="A29" s="274" t="s">
        <v>89</v>
      </c>
      <c r="B29" s="274" t="s">
        <v>280</v>
      </c>
      <c r="C29" s="274" t="s">
        <v>281</v>
      </c>
      <c r="D29" s="274" t="s">
        <v>105</v>
      </c>
      <c r="E29" s="274" t="s">
        <v>231</v>
      </c>
      <c r="F29" s="274" t="s">
        <v>282</v>
      </c>
      <c r="G29" s="274" t="s">
        <v>283</v>
      </c>
      <c r="H29" s="300">
        <v>92555</v>
      </c>
      <c r="I29" s="216">
        <v>92555</v>
      </c>
      <c r="J29" s="308"/>
      <c r="K29" s="308"/>
      <c r="L29" s="308"/>
      <c r="M29" s="216">
        <v>92555</v>
      </c>
      <c r="N29" s="308"/>
      <c r="O29" s="309"/>
      <c r="P29" s="309"/>
      <c r="Q29" s="309"/>
      <c r="R29" s="312"/>
      <c r="S29" s="300"/>
      <c r="T29" s="299"/>
      <c r="U29" s="299"/>
      <c r="V29" s="299"/>
      <c r="W29" s="299"/>
      <c r="X29" s="299"/>
    </row>
    <row r="30" ht="26" customHeight="1" spans="1:24">
      <c r="A30" s="274" t="s">
        <v>89</v>
      </c>
      <c r="B30" s="274" t="s">
        <v>280</v>
      </c>
      <c r="C30" s="274" t="s">
        <v>281</v>
      </c>
      <c r="D30" s="274" t="s">
        <v>105</v>
      </c>
      <c r="E30" s="274" t="s">
        <v>231</v>
      </c>
      <c r="F30" s="274" t="s">
        <v>284</v>
      </c>
      <c r="G30" s="274" t="s">
        <v>285</v>
      </c>
      <c r="H30" s="300">
        <v>35000</v>
      </c>
      <c r="I30" s="216">
        <v>35000</v>
      </c>
      <c r="J30" s="308"/>
      <c r="K30" s="308"/>
      <c r="L30" s="308"/>
      <c r="M30" s="216">
        <v>35000</v>
      </c>
      <c r="N30" s="308"/>
      <c r="O30" s="309"/>
      <c r="P30" s="309"/>
      <c r="Q30" s="309"/>
      <c r="R30" s="312"/>
      <c r="S30" s="300"/>
      <c r="T30" s="299"/>
      <c r="U30" s="299"/>
      <c r="V30" s="299"/>
      <c r="W30" s="299"/>
      <c r="X30" s="299"/>
    </row>
    <row r="31" ht="26" customHeight="1" spans="1:24">
      <c r="A31" s="274" t="s">
        <v>89</v>
      </c>
      <c r="B31" s="274" t="s">
        <v>280</v>
      </c>
      <c r="C31" s="274" t="s">
        <v>281</v>
      </c>
      <c r="D31" s="274" t="s">
        <v>105</v>
      </c>
      <c r="E31" s="274" t="s">
        <v>231</v>
      </c>
      <c r="F31" s="274" t="s">
        <v>286</v>
      </c>
      <c r="G31" s="274" t="s">
        <v>287</v>
      </c>
      <c r="H31" s="300">
        <v>15000</v>
      </c>
      <c r="I31" s="216">
        <v>15000</v>
      </c>
      <c r="J31" s="308"/>
      <c r="K31" s="308"/>
      <c r="L31" s="308"/>
      <c r="M31" s="216">
        <v>15000</v>
      </c>
      <c r="N31" s="308"/>
      <c r="O31" s="309"/>
      <c r="P31" s="309"/>
      <c r="Q31" s="309"/>
      <c r="R31" s="312"/>
      <c r="S31" s="300"/>
      <c r="T31" s="299"/>
      <c r="U31" s="299"/>
      <c r="V31" s="299"/>
      <c r="W31" s="299"/>
      <c r="X31" s="299"/>
    </row>
    <row r="32" ht="26" customHeight="1" spans="1:24">
      <c r="A32" s="274" t="s">
        <v>89</v>
      </c>
      <c r="B32" s="274" t="s">
        <v>280</v>
      </c>
      <c r="C32" s="274" t="s">
        <v>281</v>
      </c>
      <c r="D32" s="274" t="s">
        <v>105</v>
      </c>
      <c r="E32" s="274" t="s">
        <v>231</v>
      </c>
      <c r="F32" s="274" t="s">
        <v>288</v>
      </c>
      <c r="G32" s="274" t="s">
        <v>289</v>
      </c>
      <c r="H32" s="300">
        <v>270000</v>
      </c>
      <c r="I32" s="216">
        <v>270000</v>
      </c>
      <c r="J32" s="308"/>
      <c r="K32" s="308"/>
      <c r="L32" s="308"/>
      <c r="M32" s="216">
        <v>270000</v>
      </c>
      <c r="N32" s="308"/>
      <c r="O32" s="309"/>
      <c r="P32" s="309"/>
      <c r="Q32" s="309"/>
      <c r="R32" s="312"/>
      <c r="S32" s="300"/>
      <c r="T32" s="299"/>
      <c r="U32" s="299"/>
      <c r="V32" s="299"/>
      <c r="W32" s="299"/>
      <c r="X32" s="299"/>
    </row>
    <row r="33" ht="26" customHeight="1" spans="1:24">
      <c r="A33" s="274" t="s">
        <v>89</v>
      </c>
      <c r="B33" s="274" t="s">
        <v>280</v>
      </c>
      <c r="C33" s="274" t="s">
        <v>281</v>
      </c>
      <c r="D33" s="274" t="s">
        <v>105</v>
      </c>
      <c r="E33" s="274" t="s">
        <v>231</v>
      </c>
      <c r="F33" s="274" t="s">
        <v>290</v>
      </c>
      <c r="G33" s="274" t="s">
        <v>291</v>
      </c>
      <c r="H33" s="300">
        <v>28000</v>
      </c>
      <c r="I33" s="216">
        <v>28000</v>
      </c>
      <c r="J33" s="308"/>
      <c r="K33" s="308"/>
      <c r="L33" s="308"/>
      <c r="M33" s="216">
        <v>28000</v>
      </c>
      <c r="N33" s="308"/>
      <c r="O33" s="309"/>
      <c r="P33" s="309"/>
      <c r="Q33" s="309"/>
      <c r="R33" s="312"/>
      <c r="S33" s="300"/>
      <c r="T33" s="299"/>
      <c r="U33" s="299"/>
      <c r="V33" s="299"/>
      <c r="W33" s="299"/>
      <c r="X33" s="299"/>
    </row>
    <row r="34" ht="26" customHeight="1" spans="1:24">
      <c r="A34" s="274" t="s">
        <v>89</v>
      </c>
      <c r="B34" s="274" t="s">
        <v>280</v>
      </c>
      <c r="C34" s="274" t="s">
        <v>281</v>
      </c>
      <c r="D34" s="274" t="s">
        <v>105</v>
      </c>
      <c r="E34" s="274" t="s">
        <v>231</v>
      </c>
      <c r="F34" s="274" t="s">
        <v>292</v>
      </c>
      <c r="G34" s="274" t="s">
        <v>293</v>
      </c>
      <c r="H34" s="300">
        <v>200600</v>
      </c>
      <c r="I34" s="216">
        <v>200600</v>
      </c>
      <c r="J34" s="308"/>
      <c r="K34" s="308"/>
      <c r="L34" s="308"/>
      <c r="M34" s="216">
        <v>200600</v>
      </c>
      <c r="N34" s="308"/>
      <c r="O34" s="309"/>
      <c r="P34" s="309"/>
      <c r="Q34" s="309"/>
      <c r="R34" s="312"/>
      <c r="S34" s="300"/>
      <c r="T34" s="299"/>
      <c r="U34" s="299"/>
      <c r="V34" s="299"/>
      <c r="W34" s="299"/>
      <c r="X34" s="299"/>
    </row>
    <row r="35" ht="26" customHeight="1" spans="1:24">
      <c r="A35" s="274" t="s">
        <v>89</v>
      </c>
      <c r="B35" s="274" t="s">
        <v>280</v>
      </c>
      <c r="C35" s="274" t="s">
        <v>281</v>
      </c>
      <c r="D35" s="274" t="s">
        <v>105</v>
      </c>
      <c r="E35" s="274" t="s">
        <v>231</v>
      </c>
      <c r="F35" s="274" t="s">
        <v>294</v>
      </c>
      <c r="G35" s="274" t="s">
        <v>295</v>
      </c>
      <c r="H35" s="300">
        <v>122000</v>
      </c>
      <c r="I35" s="216">
        <v>122000</v>
      </c>
      <c r="J35" s="308"/>
      <c r="K35" s="308"/>
      <c r="L35" s="308"/>
      <c r="M35" s="216">
        <v>122000</v>
      </c>
      <c r="N35" s="308"/>
      <c r="O35" s="309"/>
      <c r="P35" s="309"/>
      <c r="Q35" s="309"/>
      <c r="R35" s="312"/>
      <c r="S35" s="300"/>
      <c r="T35" s="299"/>
      <c r="U35" s="299"/>
      <c r="V35" s="299"/>
      <c r="W35" s="299"/>
      <c r="X35" s="299"/>
    </row>
    <row r="36" ht="26" customHeight="1" spans="1:24">
      <c r="A36" s="274" t="s">
        <v>89</v>
      </c>
      <c r="B36" s="274" t="s">
        <v>280</v>
      </c>
      <c r="C36" s="274" t="s">
        <v>281</v>
      </c>
      <c r="D36" s="274" t="s">
        <v>105</v>
      </c>
      <c r="E36" s="274" t="s">
        <v>231</v>
      </c>
      <c r="F36" s="274" t="s">
        <v>296</v>
      </c>
      <c r="G36" s="274" t="s">
        <v>297</v>
      </c>
      <c r="H36" s="300">
        <v>109400</v>
      </c>
      <c r="I36" s="216">
        <v>109400</v>
      </c>
      <c r="J36" s="308"/>
      <c r="K36" s="308"/>
      <c r="L36" s="308"/>
      <c r="M36" s="216">
        <v>109400</v>
      </c>
      <c r="N36" s="308"/>
      <c r="O36" s="309"/>
      <c r="P36" s="309"/>
      <c r="Q36" s="309"/>
      <c r="R36" s="312"/>
      <c r="S36" s="300"/>
      <c r="T36" s="299"/>
      <c r="U36" s="299"/>
      <c r="V36" s="299"/>
      <c r="W36" s="299"/>
      <c r="X36" s="299"/>
    </row>
    <row r="37" ht="26" customHeight="1" spans="1:24">
      <c r="A37" s="274" t="s">
        <v>89</v>
      </c>
      <c r="B37" s="274" t="s">
        <v>280</v>
      </c>
      <c r="C37" s="274" t="s">
        <v>281</v>
      </c>
      <c r="D37" s="274" t="s">
        <v>105</v>
      </c>
      <c r="E37" s="274" t="s">
        <v>231</v>
      </c>
      <c r="F37" s="274" t="s">
        <v>298</v>
      </c>
      <c r="G37" s="274" t="s">
        <v>299</v>
      </c>
      <c r="H37" s="300">
        <v>250000</v>
      </c>
      <c r="I37" s="216">
        <v>250000</v>
      </c>
      <c r="J37" s="308"/>
      <c r="K37" s="308"/>
      <c r="L37" s="308"/>
      <c r="M37" s="216">
        <v>250000</v>
      </c>
      <c r="N37" s="308"/>
      <c r="O37" s="309"/>
      <c r="P37" s="309"/>
      <c r="Q37" s="309"/>
      <c r="R37" s="312"/>
      <c r="S37" s="300"/>
      <c r="T37" s="299"/>
      <c r="U37" s="299"/>
      <c r="V37" s="299"/>
      <c r="W37" s="299"/>
      <c r="X37" s="299"/>
    </row>
    <row r="38" ht="26" customHeight="1" spans="1:24">
      <c r="A38" s="274" t="s">
        <v>89</v>
      </c>
      <c r="B38" s="274" t="s">
        <v>280</v>
      </c>
      <c r="C38" s="274" t="s">
        <v>281</v>
      </c>
      <c r="D38" s="274" t="s">
        <v>105</v>
      </c>
      <c r="E38" s="274" t="s">
        <v>231</v>
      </c>
      <c r="F38" s="274" t="s">
        <v>300</v>
      </c>
      <c r="G38" s="274" t="s">
        <v>301</v>
      </c>
      <c r="H38" s="300">
        <v>40000</v>
      </c>
      <c r="I38" s="216">
        <v>40000</v>
      </c>
      <c r="J38" s="308"/>
      <c r="K38" s="308"/>
      <c r="L38" s="308"/>
      <c r="M38" s="216">
        <v>40000</v>
      </c>
      <c r="N38" s="308"/>
      <c r="O38" s="309"/>
      <c r="P38" s="309"/>
      <c r="Q38" s="309"/>
      <c r="R38" s="312"/>
      <c r="S38" s="300"/>
      <c r="T38" s="299"/>
      <c r="U38" s="299"/>
      <c r="V38" s="299"/>
      <c r="W38" s="299"/>
      <c r="X38" s="299"/>
    </row>
    <row r="39" ht="26" customHeight="1" spans="1:24">
      <c r="A39" s="274" t="s">
        <v>89</v>
      </c>
      <c r="B39" s="274" t="s">
        <v>280</v>
      </c>
      <c r="C39" s="274" t="s">
        <v>281</v>
      </c>
      <c r="D39" s="274" t="s">
        <v>105</v>
      </c>
      <c r="E39" s="274" t="s">
        <v>231</v>
      </c>
      <c r="F39" s="274" t="s">
        <v>302</v>
      </c>
      <c r="G39" s="274" t="s">
        <v>303</v>
      </c>
      <c r="H39" s="300">
        <v>8000</v>
      </c>
      <c r="I39" s="216">
        <v>8000</v>
      </c>
      <c r="J39" s="308"/>
      <c r="K39" s="308"/>
      <c r="L39" s="308"/>
      <c r="M39" s="216">
        <v>8000</v>
      </c>
      <c r="N39" s="308"/>
      <c r="O39" s="309"/>
      <c r="P39" s="309"/>
      <c r="Q39" s="309"/>
      <c r="R39" s="312"/>
      <c r="S39" s="300"/>
      <c r="T39" s="299"/>
      <c r="U39" s="299"/>
      <c r="V39" s="299"/>
      <c r="W39" s="299"/>
      <c r="X39" s="299"/>
    </row>
    <row r="40" ht="26" customHeight="1" spans="1:24">
      <c r="A40" s="274" t="s">
        <v>89</v>
      </c>
      <c r="B40" s="274" t="s">
        <v>280</v>
      </c>
      <c r="C40" s="274" t="s">
        <v>281</v>
      </c>
      <c r="D40" s="274" t="s">
        <v>105</v>
      </c>
      <c r="E40" s="274" t="s">
        <v>231</v>
      </c>
      <c r="F40" s="274" t="s">
        <v>304</v>
      </c>
      <c r="G40" s="274" t="s">
        <v>305</v>
      </c>
      <c r="H40" s="300">
        <v>36420</v>
      </c>
      <c r="I40" s="216">
        <v>36420</v>
      </c>
      <c r="J40" s="308"/>
      <c r="K40" s="308"/>
      <c r="L40" s="308"/>
      <c r="M40" s="216">
        <v>36420</v>
      </c>
      <c r="N40" s="308"/>
      <c r="O40" s="309"/>
      <c r="P40" s="309"/>
      <c r="Q40" s="309"/>
      <c r="R40" s="312"/>
      <c r="S40" s="300"/>
      <c r="T40" s="299"/>
      <c r="U40" s="299"/>
      <c r="V40" s="299"/>
      <c r="W40" s="299"/>
      <c r="X40" s="299"/>
    </row>
    <row r="41" ht="26" customHeight="1" spans="1:24">
      <c r="A41" s="274" t="s">
        <v>89</v>
      </c>
      <c r="B41" s="274" t="s">
        <v>280</v>
      </c>
      <c r="C41" s="274" t="s">
        <v>281</v>
      </c>
      <c r="D41" s="274" t="s">
        <v>109</v>
      </c>
      <c r="E41" s="274" t="s">
        <v>306</v>
      </c>
      <c r="F41" s="274" t="s">
        <v>282</v>
      </c>
      <c r="G41" s="274" t="s">
        <v>283</v>
      </c>
      <c r="H41" s="300">
        <v>6300</v>
      </c>
      <c r="I41" s="216">
        <v>6300</v>
      </c>
      <c r="J41" s="308"/>
      <c r="K41" s="308"/>
      <c r="L41" s="308"/>
      <c r="M41" s="216">
        <v>6300</v>
      </c>
      <c r="N41" s="308"/>
      <c r="O41" s="309"/>
      <c r="P41" s="309"/>
      <c r="Q41" s="309"/>
      <c r="R41" s="312"/>
      <c r="S41" s="300"/>
      <c r="T41" s="299"/>
      <c r="U41" s="299"/>
      <c r="V41" s="299"/>
      <c r="W41" s="299"/>
      <c r="X41" s="299"/>
    </row>
    <row r="42" ht="18" customHeight="1" spans="1:24">
      <c r="A42" s="301" t="s">
        <v>141</v>
      </c>
      <c r="B42" s="302"/>
      <c r="C42" s="302"/>
      <c r="D42" s="302"/>
      <c r="E42" s="302"/>
      <c r="F42" s="302"/>
      <c r="G42" s="303"/>
      <c r="H42" s="304">
        <f>SUM(H9:H41)</f>
        <v>23721266</v>
      </c>
      <c r="I42" s="304">
        <f>SUM(I9:I41)</f>
        <v>23721266</v>
      </c>
      <c r="J42" s="304"/>
      <c r="K42" s="304"/>
      <c r="L42" s="304"/>
      <c r="M42" s="304">
        <f>SUM(M9:M41)</f>
        <v>23721266</v>
      </c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 t="s">
        <v>90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42:G42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2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6"/>
  <sheetViews>
    <sheetView zoomScaleSheetLayoutView="60" workbookViewId="0">
      <selection activeCell="O14" sqref="O14"/>
    </sheetView>
  </sheetViews>
  <sheetFormatPr defaultColWidth="8.88571428571429" defaultRowHeight="14.25" customHeight="1"/>
  <cols>
    <col min="1" max="1" width="16.1428571428571" style="81" customWidth="1"/>
    <col min="2" max="2" width="20.7142857142857" style="81" customWidth="1"/>
    <col min="3" max="3" width="23.7142857142857" style="81" customWidth="1"/>
    <col min="4" max="4" width="14.2857142857143" style="81" customWidth="1"/>
    <col min="5" max="5" width="11.1333333333333" style="81" customWidth="1"/>
    <col min="6" max="6" width="10" style="81" customWidth="1"/>
    <col min="7" max="7" width="9.84761904761905" style="81" customWidth="1"/>
    <col min="8" max="8" width="10.1333333333333" style="81" customWidth="1"/>
    <col min="9" max="9" width="11.1428571428571" style="81" customWidth="1"/>
    <col min="10" max="10" width="11.8571428571429" style="81" customWidth="1"/>
    <col min="11" max="11" width="10.5714285714286" style="81" customWidth="1"/>
    <col min="12" max="12" width="10" style="81" customWidth="1"/>
    <col min="13" max="13" width="10.5714285714286" style="81" customWidth="1"/>
    <col min="14" max="14" width="10.2857142857143" style="81" customWidth="1"/>
    <col min="15" max="15" width="10.4285714285714" style="81" customWidth="1"/>
    <col min="16" max="17" width="11.1333333333333" style="81" customWidth="1"/>
    <col min="18" max="18" width="9.13333333333333" style="81" customWidth="1"/>
    <col min="19" max="19" width="10.2857142857143" style="81" customWidth="1"/>
    <col min="20" max="22" width="11.7142857142857" style="81" customWidth="1"/>
    <col min="23" max="23" width="10.2857142857143" style="81" customWidth="1"/>
    <col min="24" max="24" width="9.13333333333333" style="81" customWidth="1"/>
    <col min="25" max="16384" width="9.13333333333333" style="81"/>
  </cols>
  <sheetData>
    <row r="1" ht="13.5" customHeight="1" spans="5:23">
      <c r="E1" s="276"/>
      <c r="F1" s="276"/>
      <c r="G1" s="276"/>
      <c r="H1" s="276"/>
      <c r="I1" s="83"/>
      <c r="J1" s="83"/>
      <c r="K1" s="83"/>
      <c r="L1" s="83"/>
      <c r="M1" s="83"/>
      <c r="N1" s="83"/>
      <c r="O1" s="83"/>
      <c r="P1" s="83"/>
      <c r="Q1" s="83"/>
      <c r="W1" s="84"/>
    </row>
    <row r="2" ht="27.75" customHeight="1" spans="1:23">
      <c r="A2" s="67" t="s">
        <v>9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</row>
    <row r="3" ht="13.5" customHeight="1" spans="1:23">
      <c r="A3" s="169" t="s">
        <v>21</v>
      </c>
      <c r="B3" s="169"/>
      <c r="C3" s="277"/>
      <c r="D3" s="277"/>
      <c r="E3" s="277"/>
      <c r="F3" s="277"/>
      <c r="G3" s="277"/>
      <c r="H3" s="277"/>
      <c r="I3" s="87"/>
      <c r="J3" s="87"/>
      <c r="K3" s="87"/>
      <c r="L3" s="87"/>
      <c r="M3" s="87"/>
      <c r="N3" s="87"/>
      <c r="O3" s="87"/>
      <c r="P3" s="87"/>
      <c r="Q3" s="87"/>
      <c r="W3" s="166" t="s">
        <v>187</v>
      </c>
    </row>
    <row r="4" ht="15.75" customHeight="1" spans="1:23">
      <c r="A4" s="131" t="s">
        <v>307</v>
      </c>
      <c r="B4" s="131" t="s">
        <v>196</v>
      </c>
      <c r="C4" s="131" t="s">
        <v>197</v>
      </c>
      <c r="D4" s="131" t="s">
        <v>308</v>
      </c>
      <c r="E4" s="131" t="s">
        <v>198</v>
      </c>
      <c r="F4" s="131" t="s">
        <v>199</v>
      </c>
      <c r="G4" s="131" t="s">
        <v>309</v>
      </c>
      <c r="H4" s="131" t="s">
        <v>310</v>
      </c>
      <c r="I4" s="131" t="s">
        <v>75</v>
      </c>
      <c r="J4" s="92" t="s">
        <v>311</v>
      </c>
      <c r="K4" s="92"/>
      <c r="L4" s="92"/>
      <c r="M4" s="92"/>
      <c r="N4" s="92" t="s">
        <v>205</v>
      </c>
      <c r="O4" s="92"/>
      <c r="P4" s="92"/>
      <c r="Q4" s="284" t="s">
        <v>81</v>
      </c>
      <c r="R4" s="92" t="s">
        <v>82</v>
      </c>
      <c r="S4" s="92"/>
      <c r="T4" s="92"/>
      <c r="U4" s="92"/>
      <c r="V4" s="92"/>
      <c r="W4" s="92"/>
    </row>
    <row r="5" ht="17.25" customHeight="1" spans="1:23">
      <c r="A5" s="131"/>
      <c r="B5" s="131"/>
      <c r="C5" s="131"/>
      <c r="D5" s="131"/>
      <c r="E5" s="131"/>
      <c r="F5" s="131"/>
      <c r="G5" s="131"/>
      <c r="H5" s="131"/>
      <c r="I5" s="131"/>
      <c r="J5" s="92" t="s">
        <v>78</v>
      </c>
      <c r="K5" s="92"/>
      <c r="L5" s="284" t="s">
        <v>79</v>
      </c>
      <c r="M5" s="284" t="s">
        <v>80</v>
      </c>
      <c r="N5" s="284" t="s">
        <v>78</v>
      </c>
      <c r="O5" s="284" t="s">
        <v>79</v>
      </c>
      <c r="P5" s="284" t="s">
        <v>80</v>
      </c>
      <c r="Q5" s="284"/>
      <c r="R5" s="284" t="s">
        <v>77</v>
      </c>
      <c r="S5" s="284" t="s">
        <v>84</v>
      </c>
      <c r="T5" s="284" t="s">
        <v>312</v>
      </c>
      <c r="U5" s="292" t="s">
        <v>86</v>
      </c>
      <c r="V5" s="284" t="s">
        <v>87</v>
      </c>
      <c r="W5" s="284" t="s">
        <v>88</v>
      </c>
    </row>
    <row r="6" ht="27" spans="1:23">
      <c r="A6" s="131"/>
      <c r="B6" s="131"/>
      <c r="C6" s="131"/>
      <c r="D6" s="131"/>
      <c r="E6" s="131"/>
      <c r="F6" s="131"/>
      <c r="G6" s="131"/>
      <c r="H6" s="131"/>
      <c r="I6" s="131"/>
      <c r="J6" s="285" t="s">
        <v>77</v>
      </c>
      <c r="K6" s="285" t="s">
        <v>313</v>
      </c>
      <c r="L6" s="284"/>
      <c r="M6" s="284"/>
      <c r="N6" s="284"/>
      <c r="O6" s="284"/>
      <c r="P6" s="284"/>
      <c r="Q6" s="284"/>
      <c r="R6" s="284"/>
      <c r="S6" s="284"/>
      <c r="T6" s="284"/>
      <c r="U6" s="292"/>
      <c r="V6" s="284"/>
      <c r="W6" s="284"/>
    </row>
    <row r="7" ht="15" customHeight="1" spans="1:23">
      <c r="A7" s="278">
        <v>1</v>
      </c>
      <c r="B7" s="278">
        <v>2</v>
      </c>
      <c r="C7" s="278">
        <v>3</v>
      </c>
      <c r="D7" s="278">
        <v>4</v>
      </c>
      <c r="E7" s="278">
        <v>5</v>
      </c>
      <c r="F7" s="278">
        <v>6</v>
      </c>
      <c r="G7" s="278">
        <v>7</v>
      </c>
      <c r="H7" s="278">
        <v>8</v>
      </c>
      <c r="I7" s="278">
        <v>9</v>
      </c>
      <c r="J7" s="278">
        <v>10</v>
      </c>
      <c r="K7" s="278">
        <v>11</v>
      </c>
      <c r="L7" s="278">
        <v>12</v>
      </c>
      <c r="M7" s="278">
        <v>13</v>
      </c>
      <c r="N7" s="278">
        <v>14</v>
      </c>
      <c r="O7" s="278">
        <v>15</v>
      </c>
      <c r="P7" s="278">
        <v>16</v>
      </c>
      <c r="Q7" s="278">
        <v>17</v>
      </c>
      <c r="R7" s="278">
        <v>18</v>
      </c>
      <c r="S7" s="278">
        <v>19</v>
      </c>
      <c r="T7" s="278">
        <v>20</v>
      </c>
      <c r="U7" s="293">
        <v>21</v>
      </c>
      <c r="V7" s="278">
        <v>22</v>
      </c>
      <c r="W7" s="278">
        <v>23</v>
      </c>
    </row>
    <row r="8" ht="28" customHeight="1" spans="1:23">
      <c r="A8" s="25" t="s">
        <v>314</v>
      </c>
      <c r="B8" s="25" t="s">
        <v>315</v>
      </c>
      <c r="C8" s="25" t="s">
        <v>316</v>
      </c>
      <c r="D8" s="25" t="s">
        <v>89</v>
      </c>
      <c r="E8" s="25" t="s">
        <v>105</v>
      </c>
      <c r="F8" s="25" t="s">
        <v>231</v>
      </c>
      <c r="G8" s="25" t="s">
        <v>317</v>
      </c>
      <c r="H8" s="25" t="s">
        <v>283</v>
      </c>
      <c r="I8" s="286">
        <v>7</v>
      </c>
      <c r="J8" s="287"/>
      <c r="K8" s="286"/>
      <c r="L8" s="288"/>
      <c r="M8" s="288"/>
      <c r="N8" s="288"/>
      <c r="O8" s="288"/>
      <c r="P8" s="288"/>
      <c r="Q8" s="288"/>
      <c r="R8" s="286">
        <v>7</v>
      </c>
      <c r="S8" s="288"/>
      <c r="T8" s="288"/>
      <c r="U8" s="286">
        <v>7</v>
      </c>
      <c r="V8" s="278"/>
      <c r="W8" s="278"/>
    </row>
    <row r="9" ht="28" customHeight="1" spans="1:23">
      <c r="A9" s="25" t="s">
        <v>314</v>
      </c>
      <c r="B9" s="279" t="s">
        <v>315</v>
      </c>
      <c r="C9" s="279" t="s">
        <v>316</v>
      </c>
      <c r="D9" s="279" t="s">
        <v>89</v>
      </c>
      <c r="E9" s="279" t="s">
        <v>105</v>
      </c>
      <c r="F9" s="279" t="s">
        <v>231</v>
      </c>
      <c r="G9" s="279" t="s">
        <v>318</v>
      </c>
      <c r="H9" s="279" t="s">
        <v>297</v>
      </c>
      <c r="I9" s="286">
        <v>3662</v>
      </c>
      <c r="J9" s="287"/>
      <c r="K9" s="286"/>
      <c r="L9" s="289"/>
      <c r="M9" s="289"/>
      <c r="N9" s="289"/>
      <c r="O9" s="289"/>
      <c r="P9" s="289"/>
      <c r="Q9" s="289"/>
      <c r="R9" s="286">
        <v>3662</v>
      </c>
      <c r="S9" s="289"/>
      <c r="T9" s="289"/>
      <c r="U9" s="286">
        <v>3662</v>
      </c>
      <c r="V9" s="294"/>
      <c r="W9" s="294"/>
    </row>
    <row r="10" ht="28" customHeight="1" spans="1:23">
      <c r="A10" s="25" t="s">
        <v>314</v>
      </c>
      <c r="B10" s="279" t="s">
        <v>315</v>
      </c>
      <c r="C10" s="279" t="s">
        <v>316</v>
      </c>
      <c r="D10" s="279" t="s">
        <v>89</v>
      </c>
      <c r="E10" s="279" t="s">
        <v>105</v>
      </c>
      <c r="F10" s="279" t="s">
        <v>231</v>
      </c>
      <c r="G10" s="279" t="s">
        <v>319</v>
      </c>
      <c r="H10" s="279" t="s">
        <v>320</v>
      </c>
      <c r="I10" s="286">
        <v>283.33</v>
      </c>
      <c r="J10" s="287"/>
      <c r="K10" s="286"/>
      <c r="L10" s="289"/>
      <c r="M10" s="289"/>
      <c r="N10" s="289"/>
      <c r="O10" s="289"/>
      <c r="P10" s="289"/>
      <c r="Q10" s="289"/>
      <c r="R10" s="286">
        <v>283.33</v>
      </c>
      <c r="S10" s="289"/>
      <c r="T10" s="289"/>
      <c r="U10" s="286">
        <v>283.33</v>
      </c>
      <c r="V10" s="294"/>
      <c r="W10" s="294"/>
    </row>
    <row r="11" ht="28" customHeight="1" spans="1:23">
      <c r="A11" s="25" t="s">
        <v>314</v>
      </c>
      <c r="B11" s="279" t="s">
        <v>321</v>
      </c>
      <c r="C11" s="279" t="s">
        <v>322</v>
      </c>
      <c r="D11" s="279" t="s">
        <v>89</v>
      </c>
      <c r="E11" s="279" t="s">
        <v>105</v>
      </c>
      <c r="F11" s="279" t="s">
        <v>231</v>
      </c>
      <c r="G11" s="279" t="s">
        <v>318</v>
      </c>
      <c r="H11" s="279" t="s">
        <v>297</v>
      </c>
      <c r="I11" s="286">
        <v>41.26</v>
      </c>
      <c r="J11" s="287"/>
      <c r="K11" s="286"/>
      <c r="L11" s="289"/>
      <c r="M11" s="289"/>
      <c r="N11" s="289"/>
      <c r="O11" s="289"/>
      <c r="P11" s="289"/>
      <c r="Q11" s="289"/>
      <c r="R11" s="286">
        <v>41.26</v>
      </c>
      <c r="S11" s="289"/>
      <c r="T11" s="289"/>
      <c r="U11" s="286">
        <v>41.26</v>
      </c>
      <c r="V11" s="294"/>
      <c r="W11" s="294"/>
    </row>
    <row r="12" ht="28" customHeight="1" spans="1:23">
      <c r="A12" s="25" t="s">
        <v>314</v>
      </c>
      <c r="B12" s="279" t="s">
        <v>323</v>
      </c>
      <c r="C12" s="279" t="s">
        <v>324</v>
      </c>
      <c r="D12" s="279" t="s">
        <v>89</v>
      </c>
      <c r="E12" s="279" t="s">
        <v>105</v>
      </c>
      <c r="F12" s="279" t="s">
        <v>231</v>
      </c>
      <c r="G12" s="279" t="s">
        <v>325</v>
      </c>
      <c r="H12" s="279" t="s">
        <v>293</v>
      </c>
      <c r="I12" s="286">
        <v>350</v>
      </c>
      <c r="J12" s="287"/>
      <c r="K12" s="286"/>
      <c r="L12" s="289"/>
      <c r="M12" s="289"/>
      <c r="N12" s="289"/>
      <c r="O12" s="289"/>
      <c r="P12" s="289"/>
      <c r="Q12" s="289"/>
      <c r="R12" s="286">
        <v>350</v>
      </c>
      <c r="S12" s="289"/>
      <c r="T12" s="289"/>
      <c r="U12" s="286">
        <v>350</v>
      </c>
      <c r="V12" s="294"/>
      <c r="W12" s="294"/>
    </row>
    <row r="13" ht="28" customHeight="1" spans="1:23">
      <c r="A13" s="25" t="s">
        <v>314</v>
      </c>
      <c r="B13" s="279" t="s">
        <v>326</v>
      </c>
      <c r="C13" s="279" t="s">
        <v>327</v>
      </c>
      <c r="D13" s="279" t="s">
        <v>89</v>
      </c>
      <c r="E13" s="279" t="s">
        <v>105</v>
      </c>
      <c r="F13" s="279" t="s">
        <v>231</v>
      </c>
      <c r="G13" s="279" t="s">
        <v>328</v>
      </c>
      <c r="H13" s="279" t="s">
        <v>295</v>
      </c>
      <c r="I13" s="286">
        <v>283.33</v>
      </c>
      <c r="J13" s="287"/>
      <c r="K13" s="286"/>
      <c r="L13" s="289"/>
      <c r="M13" s="289"/>
      <c r="N13" s="289"/>
      <c r="O13" s="289"/>
      <c r="P13" s="289"/>
      <c r="Q13" s="289"/>
      <c r="R13" s="286">
        <v>283.33</v>
      </c>
      <c r="S13" s="289"/>
      <c r="T13" s="289"/>
      <c r="U13" s="286">
        <v>283.33</v>
      </c>
      <c r="V13" s="294"/>
      <c r="W13" s="294"/>
    </row>
    <row r="14" ht="28" customHeight="1" spans="1:23">
      <c r="A14" s="25" t="s">
        <v>329</v>
      </c>
      <c r="B14" s="25" t="s">
        <v>330</v>
      </c>
      <c r="C14" s="25" t="s">
        <v>331</v>
      </c>
      <c r="D14" s="25" t="s">
        <v>89</v>
      </c>
      <c r="E14" s="25" t="s">
        <v>123</v>
      </c>
      <c r="F14" s="25" t="s">
        <v>332</v>
      </c>
      <c r="G14" s="25" t="s">
        <v>333</v>
      </c>
      <c r="H14" s="25" t="s">
        <v>334</v>
      </c>
      <c r="I14" s="286">
        <v>51402</v>
      </c>
      <c r="J14" s="287">
        <v>51402</v>
      </c>
      <c r="K14" s="286">
        <v>51402</v>
      </c>
      <c r="L14" s="288"/>
      <c r="M14" s="288"/>
      <c r="N14" s="288"/>
      <c r="O14" s="288"/>
      <c r="P14" s="288"/>
      <c r="Q14" s="288"/>
      <c r="R14" s="288"/>
      <c r="S14" s="288"/>
      <c r="T14" s="288"/>
      <c r="U14" s="295"/>
      <c r="V14" s="278"/>
      <c r="W14" s="278"/>
    </row>
    <row r="15" ht="28" customHeight="1" spans="1:23">
      <c r="A15" s="25" t="s">
        <v>335</v>
      </c>
      <c r="B15" s="25" t="s">
        <v>336</v>
      </c>
      <c r="C15" s="25" t="s">
        <v>337</v>
      </c>
      <c r="D15" s="25" t="s">
        <v>89</v>
      </c>
      <c r="E15" s="25" t="s">
        <v>105</v>
      </c>
      <c r="F15" s="25" t="s">
        <v>231</v>
      </c>
      <c r="G15" s="25" t="s">
        <v>317</v>
      </c>
      <c r="H15" s="25" t="s">
        <v>283</v>
      </c>
      <c r="I15" s="286">
        <v>4.4</v>
      </c>
      <c r="J15" s="287"/>
      <c r="K15" s="286"/>
      <c r="L15" s="290" t="s">
        <v>90</v>
      </c>
      <c r="M15" s="290" t="s">
        <v>90</v>
      </c>
      <c r="N15" s="290" t="s">
        <v>90</v>
      </c>
      <c r="O15" s="290"/>
      <c r="P15" s="290"/>
      <c r="Q15" s="290" t="s">
        <v>90</v>
      </c>
      <c r="R15" s="286">
        <v>4.4</v>
      </c>
      <c r="S15" s="290" t="s">
        <v>90</v>
      </c>
      <c r="T15" s="290" t="s">
        <v>90</v>
      </c>
      <c r="U15" s="286">
        <v>4.4</v>
      </c>
      <c r="V15" s="296" t="s">
        <v>90</v>
      </c>
      <c r="W15" s="296" t="s">
        <v>90</v>
      </c>
    </row>
    <row r="16" ht="18.75" customHeight="1" spans="1:23">
      <c r="A16" s="280" t="s">
        <v>141</v>
      </c>
      <c r="B16" s="281"/>
      <c r="C16" s="282"/>
      <c r="D16" s="282"/>
      <c r="E16" s="282"/>
      <c r="F16" s="282"/>
      <c r="G16" s="282"/>
      <c r="H16" s="283"/>
      <c r="I16" s="291">
        <f>SUM(I8:I15)</f>
        <v>56033.32</v>
      </c>
      <c r="J16" s="291">
        <f>SUM(J8:J15)</f>
        <v>51402</v>
      </c>
      <c r="K16" s="291">
        <f>SUM(K8:K15)</f>
        <v>51402</v>
      </c>
      <c r="L16" s="291" t="s">
        <v>90</v>
      </c>
      <c r="M16" s="291" t="s">
        <v>90</v>
      </c>
      <c r="N16" s="291" t="s">
        <v>90</v>
      </c>
      <c r="O16" s="291"/>
      <c r="P16" s="291"/>
      <c r="Q16" s="291" t="s">
        <v>90</v>
      </c>
      <c r="R16" s="291">
        <f>SUM(R8:R15)</f>
        <v>4631.32</v>
      </c>
      <c r="S16" s="291"/>
      <c r="T16" s="291"/>
      <c r="U16" s="291">
        <f>SUM(U8:U15)</f>
        <v>4631.32</v>
      </c>
      <c r="V16" s="297" t="s">
        <v>90</v>
      </c>
      <c r="W16" s="297" t="s">
        <v>90</v>
      </c>
    </row>
  </sheetData>
  <mergeCells count="28">
    <mergeCell ref="A2:W2"/>
    <mergeCell ref="A3:H3"/>
    <mergeCell ref="J4:M4"/>
    <mergeCell ref="N4:P4"/>
    <mergeCell ref="R4:W4"/>
    <mergeCell ref="J5:K5"/>
    <mergeCell ref="A16:H16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5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史晓丽</cp:lastModifiedBy>
  <dcterms:created xsi:type="dcterms:W3CDTF">2020-01-11T06:24:00Z</dcterms:created>
  <cp:lastPrinted>2021-01-13T07:07:00Z</cp:lastPrinted>
  <dcterms:modified xsi:type="dcterms:W3CDTF">2024-10-29T10:16:15Z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2052-12.1.0.18888</vt:lpwstr>
  </property>
  <property fmtid="{D5CDD505-2E9C-101B-9397-08002B2CF9AE}" pid="3" name="KSOReadingLayout">
    <vt:bool>true</vt:bool>
  </property>
  <property fmtid="{D5CDD505-2E9C-101B-9397-08002B2CF9AE}" pid="4" name="ICV">
    <vt:lpwstr>80DA387FE5B84F47A1D141EF828A00F9_13</vt:lpwstr>
  </property>
</Properties>
</file>