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68" firstSheet="11" activeTab="17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_FilterDatabase" localSheetId="7" hidden="1">基本支出预算表04!$A$7:$X$49</definedName>
    <definedName name="_xlnm.Print_Titles" localSheetId="4">'财政拨款收支预算总表02-1'!$1:$6</definedName>
    <definedName name="_xlnm._FilterDatabase" localSheetId="4" hidden="1">'财政拨款收支预算总表02-1'!$A$7:$D$30</definedName>
    <definedName name="_xlnm._FilterDatabase" localSheetId="9" hidden="1">'项目支出绩效目标表05-2'!$A$6:$J$88</definedName>
  </definedNames>
  <calcPr calcId="144525"/>
</workbook>
</file>

<file path=xl/sharedStrings.xml><?xml version="1.0" encoding="utf-8"?>
<sst xmlns="http://schemas.openxmlformats.org/spreadsheetml/2006/main" count="2000" uniqueCount="595">
  <si>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</si>
  <si>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</si>
  <si>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</si>
  <si>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</si>
  <si>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</si>
  <si>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</si>
  <si>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</si>
  <si>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</si>
  <si>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</si>
  <si>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</si>
  <si>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</si>
  <si>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</si>
  <si>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</si>
  <si>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</si>
  <si>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</si>
  <si>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</si>
  <si>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</si>
  <si>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</si>
  <si>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</si>
  <si>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</si>
  <si>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</si>
  <si>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单位名称：中国共产党安宁市委员会政法委员会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</si>
  <si>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</si>
  <si>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</si>
  <si>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</si>
  <si>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</si>
  <si>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</si>
  <si>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</si>
  <si>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</si>
  <si>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</si>
  <si>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</si>
  <si>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</si>
  <si>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</si>
  <si>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</si>
  <si>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</si>
  <si>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</si>
  <si>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</si>
  <si>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</si>
  <si>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</si>
  <si>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</si>
  <si>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</si>
  <si>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</si>
  <si>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</si>
  <si>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</si>
  <si>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</si>
  <si>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</si>
  <si>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</si>
  <si>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</si>
  <si>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</si>
  <si>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</si>
  <si>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</si>
  <si>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</si>
  <si>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</si>
  <si>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</si>
  <si>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</si>
  <si>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</si>
  <si>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</si>
  <si>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</si>
  <si>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</si>
  <si>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</si>
  <si>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</si>
  <si>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</si>
  <si>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</si>
  <si>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</si>
  <si>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</si>
  <si>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</si>
  <si>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</si>
  <si>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</si>
  <si>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</si>
  <si>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</si>
  <si>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</si>
  <si>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</si>
  <si>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</si>
  <si>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</si>
  <si>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</si>
  <si>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</si>
  <si>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</si>
  <si>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</si>
  <si>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</si>
  <si>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</si>
  <si>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</si>
  <si>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</si>
  <si>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</si>
  <si>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</si>
  <si>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</si>
  <si>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</si>
  <si>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</si>
  <si>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</si>
  <si>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</si>
  <si>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中国共产党安宁市委员会政法委员会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</si>
  <si>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</si>
  <si>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</si>
  <si>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</si>
  <si>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</si>
  <si>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</si>
  <si>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</si>
  <si>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</si>
  <si>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</si>
  <si>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</si>
  <si>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</si>
  <si>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</si>
  <si>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201</t>
  </si>
  <si>
    <t>一般公共服务支出</t>
  </si>
  <si>
    <t>20131</t>
  </si>
  <si>
    <t xml:space="preserve">  党委办公厅（室）及相关机构事务</t>
  </si>
  <si>
    <t>2013102</t>
  </si>
  <si>
    <t xml:space="preserve">    一般行政管理事务</t>
  </si>
  <si>
    <t>20136</t>
  </si>
  <si>
    <t xml:space="preserve">  其他共产党事务支出</t>
  </si>
  <si>
    <t>2013601</t>
  </si>
  <si>
    <t xml:space="preserve">    行政运行</t>
  </si>
  <si>
    <t>2013602</t>
  </si>
  <si>
    <t>2013650</t>
  </si>
  <si>
    <t xml:space="preserve">    事业运行</t>
  </si>
  <si>
    <t>2013699</t>
  </si>
  <si>
    <t xml:space="preserve">    其他共产党事务支出</t>
  </si>
  <si>
    <t>204</t>
  </si>
  <si>
    <t>公共安全支出</t>
  </si>
  <si>
    <t>20499</t>
  </si>
  <si>
    <t xml:space="preserve">  其他公共安全支出</t>
  </si>
  <si>
    <t>2049999</t>
  </si>
  <si>
    <t xml:space="preserve">    其他公共安全支出</t>
  </si>
  <si>
    <t>208</t>
  </si>
  <si>
    <t>社会保障和就业支出</t>
  </si>
  <si>
    <t>20805</t>
  </si>
  <si>
    <t xml:space="preserve">  行政事业单位养老支出</t>
  </si>
  <si>
    <t>2080501</t>
  </si>
  <si>
    <t xml:space="preserve">    行政单位离退休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</si>
  <si>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</si>
  <si>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</si>
  <si>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</si>
  <si>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</si>
  <si>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</si>
  <si>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</si>
  <si>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</si>
  <si>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</si>
  <si>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</si>
  <si>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</si>
  <si>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</si>
  <si>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</si>
  <si>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</si>
  <si>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</si>
  <si>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</si>
  <si>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</si>
  <si>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</si>
  <si>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</si>
  <si>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</si>
  <si>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</si>
  <si>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</si>
  <si>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</si>
  <si>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</si>
  <si>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</si>
  <si>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</si>
  <si>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</si>
  <si>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</si>
  <si>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</si>
  <si>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</si>
  <si>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</si>
  <si>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</si>
  <si>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</si>
  <si>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</si>
  <si>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</si>
  <si>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</si>
  <si>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</si>
  <si>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</si>
  <si>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</si>
  <si>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</si>
  <si>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</si>
  <si>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</si>
  <si>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</si>
  <si>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</si>
  <si>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</si>
  <si>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</si>
  <si>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</si>
  <si>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</si>
  <si>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</si>
  <si>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</si>
  <si>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</si>
  <si>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</si>
  <si>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</si>
  <si>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</si>
  <si>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</si>
  <si>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</si>
  <si>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</si>
  <si>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</si>
  <si>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</si>
  <si>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</si>
  <si>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</si>
  <si>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</si>
  <si>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</si>
  <si>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</si>
  <si>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</si>
  <si>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</si>
  <si>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</si>
  <si>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</si>
  <si>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</si>
  <si>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</si>
  <si>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</si>
  <si>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</si>
  <si>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</si>
  <si>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</si>
  <si>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</si>
  <si>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</si>
  <si>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</si>
  <si>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</si>
  <si>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</si>
  <si>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</si>
  <si>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</si>
  <si>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</si>
  <si>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</si>
  <si>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</si>
  <si>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</si>
  <si>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</si>
  <si>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</si>
  <si>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</si>
  <si>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</si>
  <si>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</si>
  <si>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</si>
  <si>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</si>
  <si>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</si>
  <si>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</si>
  <si>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</si>
  <si>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</si>
  <si>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</si>
  <si>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</si>
  <si>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</si>
  <si>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</si>
  <si>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</si>
  <si>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</si>
  <si>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</si>
  <si>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</si>
  <si>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</si>
  <si>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</si>
  <si>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</si>
  <si>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</si>
  <si>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530181210000000017981</t>
  </si>
  <si>
    <t>行政人员支出工资</t>
  </si>
  <si>
    <t>行政运行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</si>
  <si>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</si>
  <si>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</si>
  <si>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</si>
  <si>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</si>
  <si>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</si>
  <si>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</si>
  <si>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>530181210000000017983</t>
  </si>
  <si>
    <t>事业人员支出工资</t>
  </si>
  <si>
    <t>事业运行</t>
  </si>
  <si>
    <t xml:space="preserve">  30107</t>
  </si>
  <si>
    <t>绩效工资</t>
  </si>
  <si>
    <t>530181210000000017985</t>
  </si>
  <si>
    <t>住房公积金</t>
  </si>
  <si>
    <t xml:space="preserve">  30113</t>
  </si>
  <si>
    <t>530181210000000017986</t>
  </si>
  <si>
    <t>对个人和家庭的补助</t>
  </si>
  <si>
    <t>行政单位离退休</t>
  </si>
  <si>
    <t xml:space="preserve">  30305</t>
  </si>
  <si>
    <t>生活补助</t>
  </si>
  <si>
    <t>530181210000000017988</t>
  </si>
  <si>
    <t>公务交通补贴</t>
  </si>
  <si>
    <t xml:space="preserve">  30239</t>
  </si>
  <si>
    <t>其他交通费用</t>
  </si>
  <si>
    <t>530181210000000020301</t>
  </si>
  <si>
    <t>一般公用经费</t>
  </si>
  <si>
    <t xml:space="preserve">  30201</t>
  </si>
  <si>
    <t>办公费</t>
  </si>
  <si>
    <t xml:space="preserve">  30207</t>
  </si>
  <si>
    <t>邮电费</t>
  </si>
  <si>
    <t xml:space="preserve">  30211</t>
  </si>
  <si>
    <t>差旅费</t>
  </si>
  <si>
    <t xml:space="preserve">  30216</t>
  </si>
  <si>
    <t>培训费</t>
  </si>
  <si>
    <t xml:space="preserve">  30227</t>
  </si>
  <si>
    <t>委托业务费</t>
  </si>
  <si>
    <t xml:space="preserve">  30229</t>
  </si>
  <si>
    <t>福利费</t>
  </si>
  <si>
    <t xml:space="preserve">  30299</t>
  </si>
  <si>
    <t>其他商品和服务支出</t>
  </si>
  <si>
    <t>530181210000000020342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</si>
  <si>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</si>
  <si>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</si>
  <si>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</si>
  <si>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</si>
  <si>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</si>
  <si>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</si>
  <si>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行政单位医疗</t>
  </si>
  <si>
    <t xml:space="preserve">  30110</t>
  </si>
  <si>
    <t>职工基本医疗保险缴费</t>
  </si>
  <si>
    <t>事业单位医疗</t>
  </si>
  <si>
    <t>公务员医疗补助</t>
  </si>
  <si>
    <t xml:space="preserve">  30111</t>
  </si>
  <si>
    <t>公务员医疗补助缴费</t>
  </si>
  <si>
    <t>其他行政事业单位医疗支出</t>
  </si>
  <si>
    <t>530181221100000211807</t>
  </si>
  <si>
    <t>公车购置及运维费</t>
  </si>
  <si>
    <t xml:space="preserve">  30231</t>
  </si>
  <si>
    <t>公务用车运行维护费</t>
  </si>
  <si>
    <t>530181221100000211808</t>
  </si>
  <si>
    <t>工会经费</t>
  </si>
  <si>
    <t xml:space="preserve">  30228</t>
  </si>
  <si>
    <t>530181231100001572595</t>
  </si>
  <si>
    <t>行政人员绩效奖励</t>
  </si>
  <si>
    <t>530181231100001572621</t>
  </si>
  <si>
    <t>事业人员绩效奖励</t>
  </si>
  <si>
    <t>530181231100001572623</t>
  </si>
  <si>
    <t>编外人员经费支出</t>
  </si>
  <si>
    <t xml:space="preserve">  30199</t>
  </si>
  <si>
    <t>其他工资福利支出</t>
  </si>
  <si>
    <t>530181231100001572624</t>
  </si>
  <si>
    <t xml:space="preserve">  30217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</si>
  <si>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</si>
  <si>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</si>
  <si>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</si>
  <si>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</si>
  <si>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</si>
  <si>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</si>
  <si>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</si>
  <si>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</si>
  <si>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530181210000000017244</t>
  </si>
  <si>
    <t>国家司法救助金专项资金</t>
  </si>
  <si>
    <t>一般行政管理事务</t>
  </si>
  <si>
    <t>30305</t>
  </si>
  <si>
    <t>530181221100000664001</t>
  </si>
  <si>
    <t>综治维稳专项资金</t>
  </si>
  <si>
    <t>30201</t>
  </si>
  <si>
    <t>30211</t>
  </si>
  <si>
    <t>30216</t>
  </si>
  <si>
    <t>30227</t>
  </si>
  <si>
    <t>530181221100000664023</t>
  </si>
  <si>
    <t>安宁市铁路护路联防专项资金</t>
  </si>
  <si>
    <t>530181221100000664030</t>
  </si>
  <si>
    <t>“610”专项资金</t>
  </si>
  <si>
    <t>530181231100001089962</t>
  </si>
  <si>
    <t>安宁市法制教育培训基地运行维护专项经费</t>
  </si>
  <si>
    <t>530181231100001096287</t>
  </si>
  <si>
    <t>常态化开展扫黑除恶工作专项经费</t>
  </si>
  <si>
    <t>31002</t>
  </si>
  <si>
    <t>办公设备购置</t>
  </si>
  <si>
    <t>530181231100001960907</t>
  </si>
  <si>
    <t>2023年一季度护路工作经费</t>
  </si>
  <si>
    <t>530181231100002033435</t>
  </si>
  <si>
    <t>2023年二季度护路工作经费</t>
  </si>
  <si>
    <t>530181231100002243926</t>
  </si>
  <si>
    <t>2023年二季度三项排查考核补助工作经费</t>
  </si>
  <si>
    <t>530181231100002399889</t>
  </si>
  <si>
    <t>2023年三季度三项排查考核补助工作经费</t>
  </si>
  <si>
    <t>530181231100002399962</t>
  </si>
  <si>
    <t>2023年三季度护路工作经费</t>
  </si>
  <si>
    <t>530181231100002471325</t>
  </si>
  <si>
    <t>2023年烟草秩序维护专项经费</t>
  </si>
  <si>
    <t>530181241100002202508</t>
  </si>
  <si>
    <t>信创工作经费</t>
  </si>
  <si>
    <t>530181241100002546623</t>
  </si>
  <si>
    <t>空港经济区花箐社区涉访重点人员属地稳控专项经费</t>
  </si>
  <si>
    <t>530181241100002546695</t>
  </si>
  <si>
    <t>安宁市铁路护路联防办公室工作经费</t>
  </si>
  <si>
    <t>530181241100002546707</t>
  </si>
  <si>
    <t>卷烟市场乱象整治工作专项经费</t>
  </si>
  <si>
    <t>530181241100002546713</t>
  </si>
  <si>
    <t>昆明市政法委拨付护路办2022年二季度三项排查考核补助经费</t>
  </si>
  <si>
    <t>312 民生类</t>
  </si>
  <si>
    <t>530181241100002525875</t>
  </si>
  <si>
    <t>对下转移支付省级综合治理专项资金</t>
  </si>
  <si>
    <t>其他公共安全支出</t>
  </si>
  <si>
    <t>530181241100002525882</t>
  </si>
  <si>
    <t>“关爱之家”专项工作经费</t>
  </si>
  <si>
    <t>其他共产党事务支出</t>
  </si>
  <si>
    <t>313 事业发展类</t>
  </si>
  <si>
    <t>530181231100001774170</t>
  </si>
  <si>
    <t>护路办公室风险隐患整治工作经费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</si>
  <si>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</si>
  <si>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</si>
  <si>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</si>
  <si>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</si>
  <si>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</si>
  <si>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</si>
  <si>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</si>
  <si>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</si>
  <si>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</si>
  <si>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</si>
  <si>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安宁市法制教育培训基地运行维护专项经费</t>
  </si>
  <si>
    <t>为推进我市法制教育阵地建设，建设社会主义法制文化，增强公民法制意识，开展安宁市法制教育培训基地建设维护，维护内容包括：法制宣传区、法制教育区、司法发展历程区、心理咨询区、会议功能区、户外活动区等多个功能区；整体为一站式参观模式，将运用现代科技手段，创新打造一个综合性数字化法制教育培训基地维护。</t>
  </si>
  <si>
    <t>产出指标</t>
  </si>
  <si>
    <t>数量指标</t>
  </si>
  <si>
    <t>接待培训次数</t>
  </si>
  <si>
    <t>&gt;=</t>
  </si>
  <si>
    <t>次</t>
  </si>
  <si>
    <t>定量指标</t>
  </si>
  <si>
    <t>接待培训20次以上</t>
  </si>
  <si>
    <t>接待人次</t>
  </si>
  <si>
    <t>200</t>
  </si>
  <si>
    <t>人</t>
  </si>
  <si>
    <t>培训接待人次200人/年以上</t>
  </si>
  <si>
    <t>维护设备数量</t>
  </si>
  <si>
    <t>套</t>
  </si>
  <si>
    <t>培训设备维护数量20套以上</t>
  </si>
  <si>
    <t>维护基地面积</t>
  </si>
  <si>
    <t>=</t>
  </si>
  <si>
    <t>13179</t>
  </si>
  <si>
    <t>平方米</t>
  </si>
  <si>
    <t>维护基地面积13179平方米</t>
  </si>
  <si>
    <t>时效指标</t>
  </si>
  <si>
    <t>培训基地维护期限</t>
  </si>
  <si>
    <t>年</t>
  </si>
  <si>
    <t>基地维护期限1年</t>
  </si>
  <si>
    <t>效益指标</t>
  </si>
  <si>
    <t>社会效益指标</t>
  </si>
  <si>
    <t>推进我市法制教育阵地建设，增强公民法制意识培训工作</t>
  </si>
  <si>
    <t>是/否</t>
  </si>
  <si>
    <t>定性指标</t>
  </si>
  <si>
    <t>满意度指标</t>
  </si>
  <si>
    <t>服务对象满意度指标</t>
  </si>
  <si>
    <t>基层群众满意度</t>
  </si>
  <si>
    <t>满意</t>
  </si>
  <si>
    <t>满意度调查</t>
  </si>
  <si>
    <t xml:space="preserve">  安宁市铁路护路联防专项资金</t>
  </si>
  <si>
    <t>根据党的路线方针政策，按照上级护路组织工作要求扎实开展安宁市铁路护路联防各项工作，全力保障安宁市辖区铁路运输及人民群众生命财产安全。</t>
  </si>
  <si>
    <t>开展铁路护路集中宣传</t>
  </si>
  <si>
    <t>大力推广铁路防护宣传工作，提高铁路防护意识，增强安全意识；</t>
  </si>
  <si>
    <t>制作宣传材料、宣传册、宣传单</t>
  </si>
  <si>
    <t>5000</t>
  </si>
  <si>
    <t>份</t>
  </si>
  <si>
    <t>对铁路护路宣传材料的制作，完善铁路护路宣传工作；</t>
  </si>
  <si>
    <t>巡防铁路里程</t>
  </si>
  <si>
    <t>120</t>
  </si>
  <si>
    <t>公里</t>
  </si>
  <si>
    <t>巡防铁路里程维护工作</t>
  </si>
  <si>
    <t>铁路护路队员人数</t>
  </si>
  <si>
    <t>质量指标</t>
  </si>
  <si>
    <t>铁路运输环境稳定率</t>
  </si>
  <si>
    <t>100</t>
  </si>
  <si>
    <t>%</t>
  </si>
  <si>
    <t>1.对铁路护路联防工作全面安排部署，不发生暴力恐怖案件；  2.全面落实各级党委政府关于铁路沿线外部环境整治工作部署；3.及时排查化解涉路治安问题及矛盾纠纷； 4.大力开展铁路护路联防工作宣传，效果明显。</t>
  </si>
  <si>
    <t>全年开展</t>
  </si>
  <si>
    <t>全年开展各项工作，按时完成工作任务</t>
  </si>
  <si>
    <t>全市铁路沿线群众知路爱路护路意识全面增强</t>
  </si>
  <si>
    <t>全面增强</t>
  </si>
  <si>
    <t>1.全年不发生重大涉路安全事故；2.铁路交通事故死亡率低于年度控制指标； 3.全年不发生影响铁路运输安全重大案事件。</t>
  </si>
  <si>
    <t>可持续影响指标</t>
  </si>
  <si>
    <t>铁路运输环境持续安全稳定</t>
  </si>
  <si>
    <t>持续保障</t>
  </si>
  <si>
    <t>为社会经济发展、社会发展提供基本保障</t>
  </si>
  <si>
    <t>安宁市市民满意度</t>
  </si>
  <si>
    <t xml:space="preserve">  2023年一季度护路工作经费</t>
  </si>
  <si>
    <t>2023年一季度护路工作经费11092元</t>
  </si>
  <si>
    <t>1.对铁路护路联防工作全面安排部署，不发生暴力恐怖案件；  2.全面落实各级党委政府关于铁路沿线外部环境整治工作部署；3.及时排查化解涉路治安问题及矛盾纠纷； 4.大力开展铁路护路联防工作宣传，效果明显</t>
  </si>
  <si>
    <t xml:space="preserve">  2023年二季度护路工作经费</t>
  </si>
  <si>
    <t>2023年二季度护路工作经费30792元</t>
  </si>
  <si>
    <t xml:space="preserve">  2023年二季度三项排查考核补助工作经费</t>
  </si>
  <si>
    <t>2023年二季度三项排查考核补助工作经费1100元</t>
  </si>
  <si>
    <t xml:space="preserve">  2023年三季度三项排查考核补助工作经费</t>
  </si>
  <si>
    <t>2023年三季度三项排查考核补助工作经费1100元</t>
  </si>
  <si>
    <t xml:space="preserve">  2023年三季度护路工作经费</t>
  </si>
  <si>
    <t>2023年三季度护路工作经费30792元</t>
  </si>
  <si>
    <t xml:space="preserve">  安宁市铁路护路联防办公室工作经费</t>
  </si>
  <si>
    <t>安宁市铁路护路联防办公室工作经费362.14元</t>
  </si>
  <si>
    <t xml:space="preserve">  昆明市政法委拨付护路办2022年二季度三项排查考核补助经费</t>
  </si>
  <si>
    <t>昆明市政法委拨付护路办2022年二季度三项排查考核补助经费289.6元</t>
  </si>
  <si>
    <t xml:space="preserve">  护路办公室风险隐患整治工作经费</t>
  </si>
  <si>
    <t>护路办公室风险隐患整治工作经费4000元</t>
  </si>
  <si>
    <t>为巩固昆明卷烟市场乱象专项整治前期战果，确保各项工作取得更大的成效，根据《昆明卷烟市场乱象专项整治工作实施方案》的要求，打击制造、运输销售假冒注册商标卷烟、走私卷烟、伪劣卷烟等扰乱市场经营秩序的乱象。</t>
  </si>
  <si>
    <t>资金分配机关事业单位数量</t>
  </si>
  <si>
    <t>个</t>
  </si>
  <si>
    <t>2023年将按时完成该项工作</t>
  </si>
  <si>
    <t>成本指标</t>
  </si>
  <si>
    <t>项目开展经费</t>
  </si>
  <si>
    <t>元</t>
  </si>
  <si>
    <t>项目开展经费229330元</t>
  </si>
  <si>
    <t>卷烟市场乱象专项整治项目开展目标</t>
  </si>
  <si>
    <t>有效提升</t>
  </si>
  <si>
    <t>为巩固昆明卷烟市场乱象专项整治前期战果，确保各项工作取得更大的成效，打击制造、运输销售假冒注册商标卷烟、走私卷烟、伪劣卷烟等扰乱。</t>
  </si>
  <si>
    <t>协调政法部门，有效维护烟草收购秩序。推进营商环境有序发展</t>
  </si>
  <si>
    <t>涉及全市街道数</t>
  </si>
  <si>
    <t>项目开展经费30000元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</si>
  <si>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</si>
  <si>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</si>
  <si>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</si>
  <si>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</si>
  <si>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</si>
  <si>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</si>
  <si>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一、中共安宁市委员会政法委员会部门职责：
（1）贯彻习近平新时代中国特色社会主义思想，坚持党对政法工作的绝对领导，坚决执行党的路线方针政策和党中央重大决策部署，推动完善和落实政治督察制度；
（2）贯彻党中央以及上级党组织决定，研究协调和有关部门之间的重大事项，统一政法单位思想和行动；
（3）加强对政法领域重大实践和理论问题调查研究，提出重大决策部署和改革措施的意见和建议，协助党委决策和统筹推进政法改革等各项工作；
（4）了解掌握和分析研判社会稳定形势、政法工作情况动态，创新完善多部门参与的平安建设工作协调机制，协调推动预防、化解影响稳定的社会矛盾和风险，协调应对和妥善处置重大突发事件、协调指导相关单位和相关部门做好反邪教、反暴恐工作；
（5）加强对政法工作的督查，统筹协调社会治安综合治理、维护社会稳定、反邪教、反暴恐等有关国家法律法规和政策的实施工作；
（6）支持和监督依法行使职权，检查执行党的路线方针政策、党中央重大决策部署和国家法律法规的情况，指导和协调各单位密切配合，完善与纪检监察机关工作衔接和协作配合机制，推进严格执法，公正司法；
（7）指导和推动党的建设和政法队伍建设，加强领导班子和干部队伍建设，做好监督监察、审查调查工作；
（8）落实中央和地方上级国家安全领导机构，全面依法治国领导机构的决策部署，支持配合其办事机构工作，加强国家政治安全战略研究、法治中国建设重大问题研究，提出建议和工作意见、指导和协调各部门维护政治安全工作和执法司法相关工作；
（9）掌握分析政法舆情动态，指导和协调单位和有关部门做好依法办理、宣传报道和舆论引导等相关工作；
（10）完成上级党委政法委员会交办的其他任务。</t>
  </si>
  <si>
    <t>根据三定方案归纳</t>
  </si>
  <si>
    <t>总体绩效目标
（2024-2026年期间）</t>
  </si>
  <si>
    <t>全面建设法治安宁,全市社会和谐稳定，营造安定社会环境，人民群众安全感和满意度不断提升。努力开创社会治理新局面，人民群众安全感和满意度不断提升。加强财政支出管理，强化支出责任，规范财政支出绩效评价行为，建立科学合理的财政支出绩效评价管理体系，提高财政资金使用效益。根据设定的绩效目标，运用科学、合理的绩效评价指标、评价标准和评价方法，对财政支出的经济性、效率性和效益性进行客观、公正的评价。</t>
  </si>
  <si>
    <t>根据部门职责，中长期规划，各级党委，各级政府要求归纳</t>
  </si>
  <si>
    <t>部门年度目标</t>
  </si>
  <si>
    <t>预算年度（2024年）
绩效目标</t>
  </si>
  <si>
    <t>一、中共安宁市委政法委2024年度绩效目标：
（1）组织开展司法救助工作，切实做好司法过程中对困难群众的救助工作，有效维护社会公平正义，促进社会公平正义。
（2）全面落实、高效推进我市政法队伍教育整顿工作顺利开展。
（3）不断健全社会治安防控体系建设，加强基层基础调解工作，加快市级综治中心建设，持续深入警务助理工作。完善优化综治中心建设，加快综治中心实体化运行进程。
（4）坚决夺取扫黑除恶专项斗争全面胜利。
（5）开展了安宁市法治教育培训基地建设，推进安宁市法治教育阵地建设，建设社会主义法治文化，增强公民法治意识。
（6）持续加强政法队伍建设。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</si>
  <si>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</si>
  <si>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</si>
  <si>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</si>
  <si>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</si>
  <si>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</si>
  <si>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</si>
  <si>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</si>
  <si>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</si>
  <si>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</si>
  <si>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中共安宁市委政法委机构运行经费</t>
  </si>
  <si>
    <t>做好本部门人员、公用经费保障，按规定落实干部职工各项待遇，支持部门正常履职。</t>
  </si>
  <si>
    <t>中共安宁市委政法委2024年项目工作预算情况</t>
  </si>
  <si>
    <t>2024年，安宁市委政法委共有101.90万元的年初预算项目资金，分别为：国家司法救助金5万元，综治维稳资金43万元，安宁市铁路护路资金11万元，“610”专项资金2万元，安宁市法制教育培训基地运维资金21万元，扫黑除恶资金10万元，信创工作经费9.9万元。用于我委2024年工作的开展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</si>
  <si>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</si>
  <si>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</si>
  <si>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</si>
  <si>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</si>
  <si>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</si>
  <si>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2024年供养职工人数</t>
  </si>
  <si>
    <t>根据工作完成情况进行评分</t>
  </si>
  <si>
    <t>2024年供养职工23人</t>
  </si>
  <si>
    <t>根据年初预算设定</t>
  </si>
  <si>
    <t>2024年部门退休人员数</t>
  </si>
  <si>
    <t>2024年部门退休人员6人</t>
  </si>
  <si>
    <t>法制教育基地接待培训次数</t>
  </si>
  <si>
    <t>法制教育基地接待培训次数20次</t>
  </si>
  <si>
    <t>法制教育基地接待人次</t>
  </si>
  <si>
    <t>人次</t>
  </si>
  <si>
    <t>法制教育基地接待人次200人次</t>
  </si>
  <si>
    <t>法制教育基地维护设备数量</t>
  </si>
  <si>
    <t>法制教育基地维护设备数量20套</t>
  </si>
  <si>
    <t>维护法制教育基地面积数</t>
  </si>
  <si>
    <t>维护法制教育基地面积数13179平方米</t>
  </si>
  <si>
    <t>开展铁路护路集中宣传3次</t>
  </si>
  <si>
    <t>维护铁路里程</t>
  </si>
  <si>
    <t>维护铁路里程120公里</t>
  </si>
  <si>
    <t>铁路护路队员人数15人</t>
  </si>
  <si>
    <t>完成工作时限</t>
  </si>
  <si>
    <t>2024年完成以上工作任务</t>
  </si>
  <si>
    <t>经济成本指标</t>
  </si>
  <si>
    <t>万元</t>
  </si>
  <si>
    <t>完成以上工作大约需要747.51万元经费</t>
  </si>
  <si>
    <t>推动了</t>
  </si>
  <si>
    <t>政法工作的有序开展，有效维护社会公平正义，促进社会公平正义</t>
  </si>
  <si>
    <t>促进</t>
  </si>
  <si>
    <t>安宁市群众满意度</t>
  </si>
  <si>
    <t>安宁市群众对我委工作的满意度达到95%及以上</t>
  </si>
  <si>
    <t>根据实际统计上报</t>
  </si>
  <si>
    <t>本年政府性基金预算支出</t>
  </si>
  <si>
    <t>本单位2024年无政府性基金预算支出，故此表为空</t>
  </si>
  <si>
    <t>本年国有资本经营预算</t>
  </si>
  <si>
    <t>本单位2024年无国有资本经营预算支出，故此表为空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</si>
  <si>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</si>
  <si>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</si>
  <si>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</si>
  <si>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</si>
  <si>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</si>
  <si>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</si>
  <si>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</si>
  <si>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</si>
  <si>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</si>
  <si>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 xml:space="preserve">  一般公用经费</t>
  </si>
  <si>
    <t>采购复印纸</t>
  </si>
  <si>
    <t>复印纸</t>
  </si>
  <si>
    <t>箱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</si>
  <si>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</si>
  <si>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</si>
  <si>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</si>
  <si>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</si>
  <si>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</si>
  <si>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档案服务</t>
  </si>
  <si>
    <t>B1202 档案服务</t>
  </si>
  <si>
    <t>B 政府履职辅助性服务</t>
  </si>
  <si>
    <t>201 一般公共服务支出</t>
  </si>
  <si>
    <t>档案加工整理服务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</si>
  <si>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</si>
  <si>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</si>
  <si>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</si>
  <si>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</si>
  <si>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</si>
  <si>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</si>
  <si>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</si>
  <si>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</si>
  <si>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</si>
  <si>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</si>
  <si>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</si>
  <si>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</si>
  <si>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</si>
  <si>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</si>
  <si>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</si>
  <si>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</si>
  <si>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</si>
  <si>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</si>
  <si>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</si>
  <si>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</si>
  <si>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 xml:space="preserve">  中国共产党安宁市委员会政法委员会</t>
  </si>
  <si>
    <t>设备</t>
  </si>
  <si>
    <t>A02010199 其他计算机</t>
  </si>
  <si>
    <t>其他计算机</t>
  </si>
  <si>
    <t>台</t>
  </si>
  <si>
    <t>合          计</t>
  </si>
  <si>
    <t>上级补助</t>
  </si>
  <si>
    <t>本单位2024年无上级补助项目支出预算，故此表无数据。</t>
  </si>
  <si>
    <t>项目级次</t>
  </si>
  <si>
    <t>2024年</t>
  </si>
  <si>
    <t>2025年</t>
  </si>
  <si>
    <t>2026年</t>
  </si>
  <si>
    <t>1 本级</t>
  </si>
</sst>
</file>

<file path=xl/styles.xml><?xml version="1.0" encoding="utf-8"?>
<styleSheet xmlns="http://schemas.openxmlformats.org/spreadsheetml/2006/main">
  <numFmts count="7">
    <numFmt numFmtId="176" formatCode="#,##0.00_ 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_(* #,##0_);_(* \(#,##0\);_(* &quot;-&quot;_);_(@_)"/>
    <numFmt numFmtId="181" formatCode="#,##0.00_ ;[Red]\-#,##0.00\ "/>
    <numFmt numFmtId="182" formatCode="###,###,###,###,##0.00;[=0]&quot;&quot;"/>
  </numFmts>
  <fonts count="59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178" fontId="0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52" fillId="20" borderId="32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30" fillId="0" borderId="0"/>
    <xf numFmtId="180" fontId="0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5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0" fillId="12" borderId="29" applyNumberFormat="0" applyFont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55" fillId="0" borderId="34" applyNumberFormat="0" applyFill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2" fillId="0" borderId="31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1" borderId="27" applyNumberFormat="0" applyAlignment="0" applyProtection="0">
      <alignment vertical="center"/>
    </xf>
    <xf numFmtId="0" fontId="58" fillId="11" borderId="32" applyNumberFormat="0" applyAlignment="0" applyProtection="0">
      <alignment vertical="center"/>
    </xf>
    <xf numFmtId="0" fontId="54" fillId="28" borderId="33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7" fillId="0" borderId="35" applyNumberFormat="0" applyFill="0" applyAlignment="0" applyProtection="0">
      <alignment vertical="center"/>
    </xf>
    <xf numFmtId="0" fontId="48" fillId="0" borderId="30" applyNumberFormat="0" applyFill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30" fillId="0" borderId="0"/>
    <xf numFmtId="0" fontId="6" fillId="24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65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7" fillId="0" borderId="11" xfId="53" applyFont="1" applyFill="1" applyBorder="1" applyAlignment="1" applyProtection="1">
      <alignment horizontal="left"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1" fillId="0" borderId="12" xfId="53" applyFont="1" applyFill="1" applyBorder="1" applyAlignment="1" applyProtection="1">
      <alignment horizontal="center" vertical="center" wrapText="1"/>
      <protection locked="0"/>
    </xf>
    <xf numFmtId="0" fontId="7" fillId="0" borderId="13" xfId="53" applyFont="1" applyFill="1" applyBorder="1" applyAlignment="1" applyProtection="1">
      <alignment horizontal="left" vertical="center"/>
    </xf>
    <xf numFmtId="0" fontId="7" fillId="0" borderId="14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45" applyFont="1" applyFill="1" applyBorder="1" applyAlignment="1">
      <alignment horizontal="center" vertical="center" wrapText="1"/>
    </xf>
    <xf numFmtId="0" fontId="14" fillId="0" borderId="15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0" xfId="45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vertical="center" wrapText="1"/>
    </xf>
    <xf numFmtId="0" fontId="14" fillId="0" borderId="18" xfId="45" applyFont="1" applyFill="1" applyBorder="1" applyAlignment="1">
      <alignment horizontal="left" vertical="center" wrapText="1" indent="1"/>
    </xf>
    <xf numFmtId="0" fontId="14" fillId="0" borderId="15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8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2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vertical="center"/>
    </xf>
    <xf numFmtId="0" fontId="18" fillId="0" borderId="0" xfId="53" applyFont="1" applyFill="1" applyAlignment="1" applyProtection="1"/>
    <xf numFmtId="0" fontId="18" fillId="0" borderId="0" xfId="53" applyFont="1" applyFill="1" applyBorder="1" applyAlignment="1" applyProtection="1">
      <alignment wrapText="1"/>
    </xf>
    <xf numFmtId="0" fontId="18" fillId="0" borderId="18" xfId="53" applyFont="1" applyFill="1" applyBorder="1" applyAlignment="1" applyProtection="1">
      <alignment horizontal="center" vertical="center" wrapText="1"/>
    </xf>
    <xf numFmtId="0" fontId="19" fillId="0" borderId="18" xfId="53" applyFont="1" applyFill="1" applyBorder="1" applyAlignment="1" applyProtection="1">
      <alignment horizontal="left" vertical="center"/>
      <protection locked="0"/>
    </xf>
    <xf numFmtId="0" fontId="19" fillId="0" borderId="18" xfId="53" applyFont="1" applyFill="1" applyBorder="1" applyAlignment="1" applyProtection="1">
      <alignment horizontal="center" vertical="center"/>
      <protection locked="0"/>
    </xf>
    <xf numFmtId="176" fontId="22" fillId="0" borderId="18" xfId="53" applyNumberFormat="1" applyFont="1" applyFill="1" applyBorder="1" applyAlignment="1" applyProtection="1">
      <alignment horizontal="center" vertical="center"/>
    </xf>
    <xf numFmtId="176" fontId="9" fillId="0" borderId="18" xfId="53" applyNumberFormat="1" applyFont="1" applyFill="1" applyBorder="1" applyAlignment="1" applyProtection="1">
      <alignment horizontal="center" vertical="center"/>
    </xf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8" xfId="53" applyFont="1" applyFill="1" applyBorder="1" applyAlignment="1" applyProtection="1">
      <alignment horizontal="center" vertical="center" wrapText="1"/>
      <protection locked="0"/>
    </xf>
    <xf numFmtId="0" fontId="20" fillId="0" borderId="18" xfId="53" applyFont="1" applyFill="1" applyBorder="1" applyAlignment="1" applyProtection="1">
      <alignment horizontal="center" vertical="center" wrapText="1"/>
      <protection locked="0"/>
    </xf>
    <xf numFmtId="176" fontId="19" fillId="0" borderId="18" xfId="53" applyNumberFormat="1" applyFont="1" applyFill="1" applyBorder="1" applyAlignment="1" applyProtection="1">
      <alignment horizontal="right" vertical="center"/>
    </xf>
    <xf numFmtId="176" fontId="19" fillId="0" borderId="18" xfId="53" applyNumberFormat="1" applyFont="1" applyFill="1" applyBorder="1" applyAlignment="1" applyProtection="1">
      <alignment horizontal="right" vertical="center"/>
      <protection locked="0"/>
    </xf>
    <xf numFmtId="176" fontId="9" fillId="0" borderId="18" xfId="53" applyNumberFormat="1" applyFont="1" applyFill="1" applyBorder="1" applyAlignment="1" applyProtection="1"/>
    <xf numFmtId="176" fontId="15" fillId="0" borderId="18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4" xfId="53" applyFont="1" applyFill="1" applyBorder="1" applyAlignment="1" applyProtection="1">
      <alignment vertical="center" wrapText="1"/>
    </xf>
    <xf numFmtId="4" fontId="3" fillId="0" borderId="14" xfId="53" applyNumberFormat="1" applyFont="1" applyFill="1" applyBorder="1" applyAlignment="1" applyProtection="1">
      <alignment vertical="center"/>
    </xf>
    <xf numFmtId="4" fontId="3" fillId="0" borderId="14" xfId="53" applyNumberFormat="1" applyFont="1" applyFill="1" applyBorder="1" applyAlignment="1" applyProtection="1">
      <alignment vertical="center"/>
      <protection locked="0"/>
    </xf>
    <xf numFmtId="0" fontId="3" fillId="0" borderId="12" xfId="53" applyFont="1" applyFill="1" applyBorder="1" applyAlignment="1" applyProtection="1">
      <alignment horizontal="center" vertical="center"/>
    </xf>
    <xf numFmtId="0" fontId="3" fillId="0" borderId="13" xfId="53" applyFont="1" applyFill="1" applyBorder="1" applyAlignment="1" applyProtection="1">
      <alignment horizontal="left" vertical="center"/>
    </xf>
    <xf numFmtId="0" fontId="3" fillId="0" borderId="14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3" xfId="53" applyFont="1" applyFill="1" applyBorder="1" applyAlignment="1" applyProtection="1">
      <alignment horizontal="center" vertical="center" wrapText="1"/>
      <protection locked="0"/>
    </xf>
    <xf numFmtId="0" fontId="18" fillId="0" borderId="14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9" fillId="0" borderId="0" xfId="53" applyNumberFormat="1" applyFont="1" applyFill="1" applyBorder="1" applyAlignment="1" applyProtection="1"/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5" fillId="2" borderId="0" xfId="53" applyFont="1" applyFill="1" applyBorder="1" applyAlignment="1" applyProtection="1">
      <alignment horizontal="center" vertical="center"/>
    </xf>
    <xf numFmtId="0" fontId="25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6" fillId="2" borderId="3" xfId="53" applyFont="1" applyFill="1" applyBorder="1" applyAlignment="1" applyProtection="1">
      <alignment horizontal="left" vertical="center"/>
    </xf>
    <xf numFmtId="0" fontId="26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5" fillId="0" borderId="2" xfId="53" applyNumberFormat="1" applyFont="1" applyFill="1" applyBorder="1" applyAlignment="1" applyProtection="1">
      <alignment horizontal="left" vertical="center" wrapText="1"/>
    </xf>
    <xf numFmtId="49" fontId="5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left" vertical="center" wrapText="1"/>
    </xf>
    <xf numFmtId="0" fontId="5" fillId="0" borderId="3" xfId="53" applyFont="1" applyFill="1" applyBorder="1" applyAlignment="1" applyProtection="1">
      <alignment horizontal="left" vertical="center" wrapText="1"/>
    </xf>
    <xf numFmtId="0" fontId="27" fillId="0" borderId="2" xfId="53" applyFont="1" applyFill="1" applyBorder="1" applyAlignment="1" applyProtection="1">
      <alignment horizontal="left" vertical="center"/>
    </xf>
    <xf numFmtId="0" fontId="27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2" xfId="53" applyNumberFormat="1" applyFont="1" applyFill="1" applyBorder="1" applyAlignment="1" applyProtection="1">
      <alignment horizontal="center" vertical="center" wrapText="1"/>
    </xf>
    <xf numFmtId="49" fontId="5" fillId="0" borderId="14" xfId="53" applyNumberFormat="1" applyFont="1" applyFill="1" applyBorder="1" applyAlignment="1" applyProtection="1">
      <alignment horizontal="center" vertical="center" wrapText="1"/>
    </xf>
    <xf numFmtId="0" fontId="5" fillId="0" borderId="12" xfId="53" applyFont="1" applyFill="1" applyBorder="1" applyAlignment="1" applyProtection="1">
      <alignment horizontal="center" vertical="center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left" vertical="center"/>
    </xf>
    <xf numFmtId="0" fontId="5" fillId="0" borderId="4" xfId="53" applyFont="1" applyFill="1" applyBorder="1" applyAlignment="1" applyProtection="1">
      <alignment horizontal="left" vertical="center"/>
    </xf>
    <xf numFmtId="4" fontId="5" fillId="0" borderId="11" xfId="53" applyNumberFormat="1" applyFont="1" applyFill="1" applyBorder="1" applyAlignment="1" applyProtection="1">
      <alignment horizontal="right" vertical="center"/>
      <protection locked="0"/>
    </xf>
    <xf numFmtId="49" fontId="13" fillId="0" borderId="18" xfId="0" applyNumberFormat="1" applyFont="1" applyFill="1" applyBorder="1" applyAlignment="1">
      <alignment horizontal="left" vertical="center" wrapText="1"/>
    </xf>
    <xf numFmtId="49" fontId="13" fillId="0" borderId="15" xfId="0" applyNumberFormat="1" applyFont="1" applyFill="1" applyBorder="1" applyAlignment="1">
      <alignment horizontal="center" vertical="center" wrapText="1"/>
    </xf>
    <xf numFmtId="49" fontId="13" fillId="0" borderId="16" xfId="0" applyNumberFormat="1" applyFont="1" applyFill="1" applyBorder="1" applyAlignment="1">
      <alignment horizontal="center" vertical="center" wrapText="1"/>
    </xf>
    <xf numFmtId="49" fontId="13" fillId="0" borderId="17" xfId="0" applyNumberFormat="1" applyFont="1" applyFill="1" applyBorder="1" applyAlignment="1">
      <alignment horizontal="center" vertical="center" wrapText="1"/>
    </xf>
    <xf numFmtId="182" fontId="13" fillId="0" borderId="18" xfId="0" applyNumberFormat="1" applyFont="1" applyFill="1" applyBorder="1" applyAlignment="1">
      <alignment horizontal="right" vertical="center" wrapText="1"/>
    </xf>
    <xf numFmtId="0" fontId="27" fillId="0" borderId="19" xfId="53" applyFont="1" applyFill="1" applyBorder="1" applyAlignment="1" applyProtection="1">
      <alignment horizontal="left" vertical="center"/>
    </xf>
    <xf numFmtId="0" fontId="27" fillId="0" borderId="24" xfId="53" applyFont="1" applyFill="1" applyBorder="1" applyAlignment="1" applyProtection="1">
      <alignment horizontal="left" vertical="center"/>
    </xf>
    <xf numFmtId="0" fontId="27" fillId="0" borderId="2" xfId="53" applyFont="1" applyFill="1" applyBorder="1" applyAlignment="1" applyProtection="1">
      <alignment horizontal="center" vertical="center"/>
    </xf>
    <xf numFmtId="0" fontId="27" fillId="0" borderId="3" xfId="53" applyFont="1" applyFill="1" applyBorder="1" applyAlignment="1" applyProtection="1">
      <alignment horizontal="center" vertical="center"/>
    </xf>
    <xf numFmtId="0" fontId="27" fillId="0" borderId="4" xfId="53" applyFont="1" applyFill="1" applyBorder="1" applyAlignment="1" applyProtection="1">
      <alignment horizontal="center" vertical="center"/>
    </xf>
    <xf numFmtId="49" fontId="28" fillId="0" borderId="19" xfId="53" applyNumberFormat="1" applyFont="1" applyFill="1" applyBorder="1" applyAlignment="1" applyProtection="1">
      <alignment horizontal="center" vertical="center" wrapText="1"/>
    </xf>
    <xf numFmtId="49" fontId="28" fillId="0" borderId="11" xfId="53" applyNumberFormat="1" applyFont="1" applyFill="1" applyBorder="1" applyAlignment="1" applyProtection="1">
      <alignment horizontal="center" vertical="center"/>
      <protection locked="0"/>
    </xf>
    <xf numFmtId="49" fontId="28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8" fillId="0" borderId="12" xfId="53" applyFont="1" applyFill="1" applyBorder="1" applyAlignment="1" applyProtection="1">
      <alignment horizontal="center" vertical="center"/>
    </xf>
    <xf numFmtId="49" fontId="13" fillId="0" borderId="26" xfId="56" applyNumberFormat="1" applyFont="1" applyFill="1" applyBorder="1" applyAlignment="1">
      <alignment horizontal="center" vertical="center" wrapText="1"/>
    </xf>
    <xf numFmtId="49" fontId="13" fillId="0" borderId="18" xfId="56" applyNumberFormat="1" applyFont="1" applyFill="1" applyBorder="1" applyAlignment="1">
      <alignment horizontal="left" vertical="center" wrapText="1"/>
    </xf>
    <xf numFmtId="49" fontId="13" fillId="0" borderId="18" xfId="56" applyNumberFormat="1" applyFont="1" applyFill="1" applyBorder="1" applyAlignment="1">
      <alignment vertical="center" wrapText="1"/>
    </xf>
    <xf numFmtId="49" fontId="13" fillId="0" borderId="18" xfId="56" applyNumberFormat="1" applyFont="1" applyFill="1" applyBorder="1" applyAlignment="1">
      <alignment horizontal="center" vertical="center" wrapText="1"/>
    </xf>
    <xf numFmtId="49" fontId="13" fillId="0" borderId="10" xfId="56" applyNumberFormat="1" applyFont="1" applyFill="1" applyBorder="1" applyAlignment="1">
      <alignment horizontal="center" vertical="center" wrapText="1"/>
    </xf>
    <xf numFmtId="49" fontId="13" fillId="0" borderId="7" xfId="56" applyNumberFormat="1" applyFont="1" applyFill="1" applyBorder="1" applyAlignment="1">
      <alignment horizontal="center" vertical="center" wrapTex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7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5" fillId="0" borderId="14" xfId="53" applyNumberFormat="1" applyFont="1" applyFill="1" applyBorder="1" applyAlignment="1" applyProtection="1">
      <alignment horizontal="right" vertical="center"/>
      <protection locked="0"/>
    </xf>
    <xf numFmtId="0" fontId="27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8" fillId="0" borderId="19" xfId="53" applyNumberFormat="1" applyFont="1" applyFill="1" applyBorder="1" applyAlignment="1" applyProtection="1">
      <alignment horizontal="center" vertical="center"/>
    </xf>
    <xf numFmtId="0" fontId="28" fillId="0" borderId="2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/>
    <xf numFmtId="0" fontId="28" fillId="0" borderId="14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1" fillId="0" borderId="5" xfId="53" applyFont="1" applyFill="1" applyBorder="1" applyAlignment="1" applyProtection="1">
      <alignment vertical="center" wrapText="1"/>
    </xf>
    <xf numFmtId="0" fontId="1" fillId="0" borderId="8" xfId="53" applyFont="1" applyFill="1" applyBorder="1" applyAlignment="1" applyProtection="1">
      <alignment vertical="center" wrapText="1"/>
    </xf>
    <xf numFmtId="0" fontId="3" fillId="0" borderId="11" xfId="53" applyFont="1" applyFill="1" applyBorder="1" applyAlignment="1" applyProtection="1">
      <alignment horizontal="center" vertical="center"/>
    </xf>
    <xf numFmtId="0" fontId="9" fillId="0" borderId="18" xfId="53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left" vertical="center" wrapText="1"/>
      <protection locked="0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8" xfId="53" applyFont="1" applyFill="1" applyBorder="1" applyAlignment="1" applyProtection="1">
      <alignment horizontal="center" vertical="center"/>
    </xf>
    <xf numFmtId="0" fontId="1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3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/>
    </xf>
    <xf numFmtId="0" fontId="7" fillId="0" borderId="4" xfId="53" applyFont="1" applyFill="1" applyBorder="1" applyAlignment="1" applyProtection="1">
      <alignment horizontal="left" vertical="center"/>
    </xf>
    <xf numFmtId="0" fontId="20" fillId="0" borderId="18" xfId="53" applyFont="1" applyFill="1" applyBorder="1" applyAlignment="1" applyProtection="1">
      <alignment horizontal="center" vertical="center" wrapText="1"/>
    </xf>
    <xf numFmtId="0" fontId="13" fillId="0" borderId="18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0" fillId="0" borderId="15" xfId="53" applyFont="1" applyFill="1" applyBorder="1" applyAlignment="1" applyProtection="1">
      <alignment horizontal="center" vertical="center" wrapText="1"/>
    </xf>
    <xf numFmtId="0" fontId="22" fillId="0" borderId="15" xfId="53" applyFont="1" applyFill="1" applyBorder="1" applyAlignment="1" applyProtection="1">
      <alignment horizontal="center" vertical="center"/>
    </xf>
    <xf numFmtId="49" fontId="18" fillId="0" borderId="18" xfId="53" applyNumberFormat="1" applyFont="1" applyFill="1" applyBorder="1" applyAlignment="1" applyProtection="1">
      <alignment horizontal="center" vertical="center" wrapText="1"/>
    </xf>
    <xf numFmtId="49" fontId="18" fillId="0" borderId="18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5" fillId="0" borderId="2" xfId="53" applyFont="1" applyFill="1" applyBorder="1" applyAlignment="1" applyProtection="1">
      <alignment horizontal="center" vertical="center"/>
      <protection locked="0"/>
    </xf>
    <xf numFmtId="49" fontId="1" fillId="0" borderId="3" xfId="53" applyNumberFormat="1" applyFont="1" applyFill="1" applyBorder="1" applyAlignment="1" applyProtection="1">
      <alignment horizontal="center" vertical="center"/>
    </xf>
    <xf numFmtId="49" fontId="1" fillId="0" borderId="4" xfId="53" applyNumberFormat="1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29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30" fillId="0" borderId="0" xfId="53" applyFont="1" applyFill="1" applyBorder="1" applyAlignment="1" applyProtection="1">
      <alignment horizontal="center"/>
    </xf>
    <xf numFmtId="0" fontId="30" fillId="0" borderId="0" xfId="53" applyFont="1" applyFill="1" applyBorder="1" applyAlignment="1" applyProtection="1">
      <alignment horizontal="center" wrapText="1"/>
    </xf>
    <xf numFmtId="0" fontId="30" fillId="0" borderId="0" xfId="53" applyFont="1" applyFill="1" applyBorder="1" applyAlignment="1" applyProtection="1">
      <alignment wrapText="1"/>
    </xf>
    <xf numFmtId="0" fontId="30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0" fillId="0" borderId="11" xfId="53" applyFont="1" applyFill="1" applyBorder="1" applyAlignment="1" applyProtection="1">
      <alignment horizontal="center" vertical="center" wrapText="1"/>
    </xf>
    <xf numFmtId="0" fontId="30" fillId="0" borderId="2" xfId="53" applyFont="1" applyFill="1" applyBorder="1" applyAlignment="1" applyProtection="1">
      <alignment horizontal="center" vertical="center" wrapText="1"/>
    </xf>
    <xf numFmtId="176" fontId="19" fillId="0" borderId="11" xfId="53" applyNumberFormat="1" applyFont="1" applyFill="1" applyBorder="1" applyAlignment="1" applyProtection="1">
      <alignment horizontal="right" vertical="center"/>
    </xf>
    <xf numFmtId="176" fontId="15" fillId="0" borderId="2" xfId="53" applyNumberFormat="1" applyFont="1" applyFill="1" applyBorder="1" applyAlignment="1" applyProtection="1">
      <alignment horizontal="right" vertical="center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4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0" fontId="22" fillId="0" borderId="0" xfId="53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176" fontId="34" fillId="0" borderId="11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vertical="center"/>
      <protection locked="0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76" fontId="19" fillId="0" borderId="11" xfId="53" applyNumberFormat="1" applyFont="1" applyFill="1" applyBorder="1" applyAlignment="1" applyProtection="1">
      <alignment horizontal="right" vertical="center"/>
      <protection locked="0"/>
    </xf>
    <xf numFmtId="176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4" fillId="0" borderId="11" xfId="53" applyFont="1" applyFill="1" applyBorder="1" applyAlignment="1" applyProtection="1">
      <alignment horizontal="center" vertical="center"/>
    </xf>
    <xf numFmtId="0" fontId="34" fillId="0" borderId="11" xfId="53" applyFont="1" applyFill="1" applyBorder="1" applyAlignment="1" applyProtection="1">
      <alignment horizontal="right" vertical="center"/>
    </xf>
    <xf numFmtId="0" fontId="34" fillId="0" borderId="11" xfId="53" applyFont="1" applyFill="1" applyBorder="1" applyAlignment="1" applyProtection="1">
      <alignment horizontal="center" vertical="center"/>
      <protection locked="0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2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35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4" xfId="53" applyFont="1" applyFill="1" applyBorder="1" applyAlignment="1" applyProtection="1">
      <alignment horizontal="center" vertical="center" wrapText="1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8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3" xfId="53" applyFont="1" applyFill="1" applyBorder="1" applyAlignment="1" applyProtection="1">
      <alignment horizontal="center" vertical="center" wrapText="1"/>
    </xf>
    <xf numFmtId="176" fontId="19" fillId="0" borderId="2" xfId="53" applyNumberFormat="1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5" xfId="53" applyFont="1" applyFill="1" applyBorder="1" applyAlignment="1" applyProtection="1">
      <alignment horizontal="center" vertical="center" wrapText="1"/>
      <protection locked="0"/>
    </xf>
    <xf numFmtId="176" fontId="19" fillId="0" borderId="15" xfId="53" applyNumberFormat="1" applyFont="1" applyFill="1" applyBorder="1" applyAlignment="1" applyProtection="1">
      <alignment horizontal="right" vertical="center"/>
      <protection locked="0"/>
    </xf>
    <xf numFmtId="0" fontId="36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176" fontId="15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76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76" fontId="9" fillId="0" borderId="12" xfId="53" applyNumberFormat="1" applyFont="1" applyFill="1" applyBorder="1" applyAlignment="1" applyProtection="1"/>
    <xf numFmtId="0" fontId="34" fillId="0" borderId="8" xfId="53" applyFont="1" applyFill="1" applyBorder="1" applyAlignment="1" applyProtection="1">
      <alignment horizontal="center" vertical="center"/>
    </xf>
    <xf numFmtId="176" fontId="34" fillId="0" borderId="12" xfId="53" applyNumberFormat="1" applyFont="1" applyFill="1" applyBorder="1" applyAlignment="1" applyProtection="1">
      <alignment horizontal="right" vertical="center"/>
    </xf>
    <xf numFmtId="176" fontId="19" fillId="0" borderId="12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4" fillId="0" borderId="8" xfId="53" applyFont="1" applyFill="1" applyBorder="1" applyAlignment="1" applyProtection="1">
      <alignment horizontal="center" vertical="center"/>
      <protection locked="0"/>
    </xf>
    <xf numFmtId="176" fontId="34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18" xfId="0" applyFont="1" applyFill="1" applyBorder="1" applyAlignment="1">
      <alignment horizontal="center" vertical="center"/>
    </xf>
    <xf numFmtId="0" fontId="39" fillId="0" borderId="18" xfId="0" applyFont="1" applyFill="1" applyBorder="1" applyAlignment="1">
      <alignment horizontal="center" vertical="center"/>
    </xf>
    <xf numFmtId="0" fontId="40" fillId="0" borderId="18" xfId="0" applyFont="1" applyBorder="1" applyAlignment="1">
      <alignment horizontal="justify"/>
    </xf>
    <xf numFmtId="0" fontId="40" fillId="0" borderId="18" xfId="0" applyFont="1" applyBorder="1" applyAlignment="1">
      <alignment horizontal="left"/>
    </xf>
    <xf numFmtId="0" fontId="40" fillId="0" borderId="18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E7" sqref="E7"/>
    </sheetView>
  </sheetViews>
  <sheetFormatPr defaultColWidth="9.14285714285714" defaultRowHeight="20" customHeight="1" outlineLevelCol="3"/>
  <cols>
    <col min="1" max="1" width="13.5714285714286" style="79" customWidth="1"/>
    <col min="2" max="2" width="9.14285714285714" style="357"/>
    <col min="3" max="3" width="88.7142857142857" style="79" customWidth="1"/>
    <col min="4" max="16384" width="9.14285714285714" style="79"/>
  </cols>
  <sheetData>
    <row r="1" s="356" customFormat="1" ht="48" customHeight="1" spans="2:3">
      <c r="B1" s="358"/>
      <c r="C1" s="358"/>
    </row>
    <row r="2" s="79" customFormat="1" ht="27" customHeight="1" spans="2:3">
      <c r="B2" s="359" t="s">
        <v>0</v>
      </c>
      <c r="C2" s="359" t="s">
        <v>1</v>
      </c>
    </row>
    <row r="3" s="79" customFormat="1" customHeight="1" spans="2:3">
      <c r="B3" s="360">
        <v>1</v>
      </c>
      <c r="C3" s="361" t="s">
        <v>2</v>
      </c>
    </row>
    <row r="4" s="79" customFormat="1" customHeight="1" spans="2:3">
      <c r="B4" s="360">
        <v>2</v>
      </c>
      <c r="C4" s="361" t="s">
        <v>3</v>
      </c>
    </row>
    <row r="5" s="79" customFormat="1" customHeight="1" spans="2:3">
      <c r="B5" s="360">
        <v>3</v>
      </c>
      <c r="C5" s="361" t="s">
        <v>4</v>
      </c>
    </row>
    <row r="6" s="79" customFormat="1" customHeight="1" spans="2:3">
      <c r="B6" s="360">
        <v>4</v>
      </c>
      <c r="C6" s="361" t="s">
        <v>5</v>
      </c>
    </row>
    <row r="7" s="79" customFormat="1" customHeight="1" spans="2:3">
      <c r="B7" s="360">
        <v>5</v>
      </c>
      <c r="C7" s="362" t="s">
        <v>6</v>
      </c>
    </row>
    <row r="8" s="79" customFormat="1" customHeight="1" spans="2:3">
      <c r="B8" s="360">
        <v>6</v>
      </c>
      <c r="C8" s="362" t="s">
        <v>7</v>
      </c>
    </row>
    <row r="9" s="79" customFormat="1" customHeight="1" spans="2:3">
      <c r="B9" s="360">
        <v>7</v>
      </c>
      <c r="C9" s="362" t="s">
        <v>8</v>
      </c>
    </row>
    <row r="10" s="79" customFormat="1" customHeight="1" spans="2:3">
      <c r="B10" s="360">
        <v>8</v>
      </c>
      <c r="C10" s="362" t="s">
        <v>9</v>
      </c>
    </row>
    <row r="11" s="79" customFormat="1" customHeight="1" spans="2:3">
      <c r="B11" s="360">
        <v>9</v>
      </c>
      <c r="C11" s="363" t="s">
        <v>10</v>
      </c>
    </row>
    <row r="12" s="79" customFormat="1" customHeight="1" spans="2:3">
      <c r="B12" s="360">
        <v>10</v>
      </c>
      <c r="C12" s="363" t="s">
        <v>11</v>
      </c>
    </row>
    <row r="13" s="79" customFormat="1" customHeight="1" spans="2:3">
      <c r="B13" s="360">
        <v>11</v>
      </c>
      <c r="C13" s="361" t="s">
        <v>12</v>
      </c>
    </row>
    <row r="14" s="79" customFormat="1" customHeight="1" spans="2:3">
      <c r="B14" s="360">
        <v>12</v>
      </c>
      <c r="C14" s="361" t="s">
        <v>13</v>
      </c>
    </row>
    <row r="15" s="79" customFormat="1" customHeight="1" spans="2:4">
      <c r="B15" s="360">
        <v>13</v>
      </c>
      <c r="C15" s="361" t="s">
        <v>14</v>
      </c>
      <c r="D15" s="364"/>
    </row>
    <row r="16" s="79" customFormat="1" customHeight="1" spans="2:3">
      <c r="B16" s="360">
        <v>14</v>
      </c>
      <c r="C16" s="362" t="s">
        <v>15</v>
      </c>
    </row>
    <row r="17" s="79" customFormat="1" customHeight="1" spans="2:3">
      <c r="B17" s="360">
        <v>15</v>
      </c>
      <c r="C17" s="362" t="s">
        <v>16</v>
      </c>
    </row>
    <row r="18" s="79" customFormat="1" customHeight="1" spans="2:3">
      <c r="B18" s="360">
        <v>16</v>
      </c>
      <c r="C18" s="362" t="s">
        <v>17</v>
      </c>
    </row>
    <row r="19" s="79" customFormat="1" customHeight="1" spans="2:3">
      <c r="B19" s="360">
        <v>17</v>
      </c>
      <c r="C19" s="361" t="s">
        <v>18</v>
      </c>
    </row>
    <row r="20" s="79" customFormat="1" customHeight="1" spans="2:3">
      <c r="B20" s="360">
        <v>18</v>
      </c>
      <c r="C20" s="361" t="s">
        <v>19</v>
      </c>
    </row>
    <row r="21" s="79" customFormat="1" customHeight="1" spans="2:3">
      <c r="B21" s="360">
        <v>19</v>
      </c>
      <c r="C21" s="361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8"/>
  <sheetViews>
    <sheetView workbookViewId="0">
      <selection activeCell="B4" sqref="B4"/>
    </sheetView>
  </sheetViews>
  <sheetFormatPr defaultColWidth="8.88571428571429" defaultRowHeight="12"/>
  <cols>
    <col min="1" max="1" width="34.2857142857143" style="61" customWidth="1"/>
    <col min="2" max="2" width="32.2857142857143" style="61" customWidth="1"/>
    <col min="3" max="5" width="23.5714285714286" style="61" customWidth="1"/>
    <col min="6" max="6" width="11.2857142857143" style="62" customWidth="1"/>
    <col min="7" max="7" width="25.1333333333333" style="61" customWidth="1"/>
    <col min="8" max="8" width="15.5714285714286" style="62" customWidth="1"/>
    <col min="9" max="9" width="13.4285714285714" style="62" customWidth="1"/>
    <col min="10" max="10" width="37.5714285714286" style="61" customWidth="1"/>
    <col min="11" max="11" width="9.13333333333333" style="62" customWidth="1"/>
    <col min="12" max="16384" width="9.13333333333333" style="62"/>
  </cols>
  <sheetData>
    <row r="1" customHeight="1" spans="10:10">
      <c r="J1" s="76"/>
    </row>
    <row r="2" ht="28.5" customHeight="1" spans="1:10">
      <c r="A2" s="63" t="s">
        <v>10</v>
      </c>
      <c r="B2" s="64"/>
      <c r="C2" s="64"/>
      <c r="D2" s="64"/>
      <c r="E2" s="64"/>
      <c r="F2" s="65"/>
      <c r="G2" s="64"/>
      <c r="H2" s="65"/>
      <c r="I2" s="65"/>
      <c r="J2" s="64"/>
    </row>
    <row r="3" ht="17.25" customHeight="1" spans="1:1">
      <c r="A3" s="66" t="s">
        <v>21</v>
      </c>
    </row>
    <row r="4" ht="44.25" customHeight="1" spans="1:10">
      <c r="A4" s="67" t="s">
        <v>369</v>
      </c>
      <c r="B4" s="67" t="s">
        <v>370</v>
      </c>
      <c r="C4" s="67" t="s">
        <v>371</v>
      </c>
      <c r="D4" s="67" t="s">
        <v>372</v>
      </c>
      <c r="E4" s="67" t="s">
        <v>373</v>
      </c>
      <c r="F4" s="68" t="s">
        <v>374</v>
      </c>
      <c r="G4" s="67" t="s">
        <v>375</v>
      </c>
      <c r="H4" s="68" t="s">
        <v>376</v>
      </c>
      <c r="I4" s="68" t="s">
        <v>377</v>
      </c>
      <c r="J4" s="67" t="s">
        <v>378</v>
      </c>
    </row>
    <row r="5" ht="14.25" customHeight="1" spans="1:10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67">
        <v>6</v>
      </c>
      <c r="G5" s="67">
        <v>7</v>
      </c>
      <c r="H5" s="67">
        <v>8</v>
      </c>
      <c r="I5" s="67">
        <v>9</v>
      </c>
      <c r="J5" s="67">
        <v>10</v>
      </c>
    </row>
    <row r="6" ht="21" customHeight="1" spans="1:10">
      <c r="A6" s="24" t="s">
        <v>89</v>
      </c>
      <c r="B6" s="237"/>
      <c r="C6" s="237"/>
      <c r="D6" s="237"/>
      <c r="E6" s="238"/>
      <c r="F6" s="239"/>
      <c r="G6" s="238"/>
      <c r="H6" s="239"/>
      <c r="I6" s="239"/>
      <c r="J6" s="243"/>
    </row>
    <row r="7" ht="32" customHeight="1" spans="1:10">
      <c r="A7" s="240" t="s">
        <v>379</v>
      </c>
      <c r="B7" s="240" t="s">
        <v>380</v>
      </c>
      <c r="C7" s="24" t="s">
        <v>381</v>
      </c>
      <c r="D7" s="24" t="s">
        <v>382</v>
      </c>
      <c r="E7" s="24" t="s">
        <v>383</v>
      </c>
      <c r="F7" s="24" t="s">
        <v>384</v>
      </c>
      <c r="G7" s="24" t="s">
        <v>230</v>
      </c>
      <c r="H7" s="24" t="s">
        <v>385</v>
      </c>
      <c r="I7" s="24" t="s">
        <v>386</v>
      </c>
      <c r="J7" s="36" t="s">
        <v>387</v>
      </c>
    </row>
    <row r="8" ht="32" customHeight="1" spans="1:10">
      <c r="A8" s="241"/>
      <c r="B8" s="241"/>
      <c r="C8" s="24" t="s">
        <v>381</v>
      </c>
      <c r="D8" s="24" t="s">
        <v>382</v>
      </c>
      <c r="E8" s="24" t="s">
        <v>388</v>
      </c>
      <c r="F8" s="24" t="s">
        <v>384</v>
      </c>
      <c r="G8" s="24" t="s">
        <v>389</v>
      </c>
      <c r="H8" s="24" t="s">
        <v>390</v>
      </c>
      <c r="I8" s="24" t="s">
        <v>386</v>
      </c>
      <c r="J8" s="36" t="s">
        <v>391</v>
      </c>
    </row>
    <row r="9" ht="32" customHeight="1" spans="1:10">
      <c r="A9" s="241"/>
      <c r="B9" s="241"/>
      <c r="C9" s="24" t="s">
        <v>381</v>
      </c>
      <c r="D9" s="24" t="s">
        <v>382</v>
      </c>
      <c r="E9" s="24" t="s">
        <v>392</v>
      </c>
      <c r="F9" s="24" t="s">
        <v>384</v>
      </c>
      <c r="G9" s="24" t="s">
        <v>230</v>
      </c>
      <c r="H9" s="24" t="s">
        <v>393</v>
      </c>
      <c r="I9" s="24" t="s">
        <v>386</v>
      </c>
      <c r="J9" s="36" t="s">
        <v>394</v>
      </c>
    </row>
    <row r="10" ht="32" customHeight="1" spans="1:10">
      <c r="A10" s="241"/>
      <c r="B10" s="241"/>
      <c r="C10" s="24" t="s">
        <v>381</v>
      </c>
      <c r="D10" s="24" t="s">
        <v>382</v>
      </c>
      <c r="E10" s="24" t="s">
        <v>395</v>
      </c>
      <c r="F10" s="24" t="s">
        <v>396</v>
      </c>
      <c r="G10" s="24" t="s">
        <v>397</v>
      </c>
      <c r="H10" s="24" t="s">
        <v>398</v>
      </c>
      <c r="I10" s="24" t="s">
        <v>386</v>
      </c>
      <c r="J10" s="36" t="s">
        <v>399</v>
      </c>
    </row>
    <row r="11" ht="32" customHeight="1" spans="1:10">
      <c r="A11" s="241"/>
      <c r="B11" s="241"/>
      <c r="C11" s="24" t="s">
        <v>381</v>
      </c>
      <c r="D11" s="24" t="s">
        <v>400</v>
      </c>
      <c r="E11" s="24" t="s">
        <v>401</v>
      </c>
      <c r="F11" s="24" t="s">
        <v>384</v>
      </c>
      <c r="G11" s="24" t="s">
        <v>187</v>
      </c>
      <c r="H11" s="24" t="s">
        <v>402</v>
      </c>
      <c r="I11" s="24" t="s">
        <v>386</v>
      </c>
      <c r="J11" s="36" t="s">
        <v>403</v>
      </c>
    </row>
    <row r="12" ht="32" customHeight="1" spans="1:10">
      <c r="A12" s="241"/>
      <c r="B12" s="241"/>
      <c r="C12" s="24" t="s">
        <v>404</v>
      </c>
      <c r="D12" s="24" t="s">
        <v>405</v>
      </c>
      <c r="E12" s="24" t="s">
        <v>406</v>
      </c>
      <c r="F12" s="24" t="s">
        <v>396</v>
      </c>
      <c r="G12" s="24" t="s">
        <v>406</v>
      </c>
      <c r="H12" s="24" t="s">
        <v>407</v>
      </c>
      <c r="I12" s="24" t="s">
        <v>408</v>
      </c>
      <c r="J12" s="36" t="s">
        <v>406</v>
      </c>
    </row>
    <row r="13" ht="32" customHeight="1" spans="1:10">
      <c r="A13" s="242"/>
      <c r="B13" s="242"/>
      <c r="C13" s="24" t="s">
        <v>409</v>
      </c>
      <c r="D13" s="24" t="s">
        <v>410</v>
      </c>
      <c r="E13" s="24" t="s">
        <v>411</v>
      </c>
      <c r="F13" s="74" t="s">
        <v>396</v>
      </c>
      <c r="G13" s="24" t="s">
        <v>412</v>
      </c>
      <c r="H13" s="24" t="s">
        <v>407</v>
      </c>
      <c r="I13" s="24" t="s">
        <v>408</v>
      </c>
      <c r="J13" s="36" t="s">
        <v>413</v>
      </c>
    </row>
    <row r="14" ht="32" customHeight="1" spans="1:10">
      <c r="A14" s="240" t="s">
        <v>414</v>
      </c>
      <c r="B14" s="240" t="s">
        <v>415</v>
      </c>
      <c r="C14" s="24" t="s">
        <v>381</v>
      </c>
      <c r="D14" s="24" t="s">
        <v>382</v>
      </c>
      <c r="E14" s="24" t="s">
        <v>416</v>
      </c>
      <c r="F14" s="24" t="s">
        <v>384</v>
      </c>
      <c r="G14" s="24" t="s">
        <v>189</v>
      </c>
      <c r="H14" s="24" t="s">
        <v>385</v>
      </c>
      <c r="I14" s="24" t="s">
        <v>386</v>
      </c>
      <c r="J14" s="36" t="s">
        <v>417</v>
      </c>
    </row>
    <row r="15" ht="32" customHeight="1" spans="1:10">
      <c r="A15" s="241"/>
      <c r="B15" s="241"/>
      <c r="C15" s="24" t="s">
        <v>381</v>
      </c>
      <c r="D15" s="24" t="s">
        <v>382</v>
      </c>
      <c r="E15" s="24" t="s">
        <v>418</v>
      </c>
      <c r="F15" s="24" t="s">
        <v>384</v>
      </c>
      <c r="G15" s="24" t="s">
        <v>419</v>
      </c>
      <c r="H15" s="24" t="s">
        <v>420</v>
      </c>
      <c r="I15" s="24" t="s">
        <v>386</v>
      </c>
      <c r="J15" s="36" t="s">
        <v>421</v>
      </c>
    </row>
    <row r="16" ht="32" customHeight="1" spans="1:10">
      <c r="A16" s="241"/>
      <c r="B16" s="241"/>
      <c r="C16" s="24" t="s">
        <v>381</v>
      </c>
      <c r="D16" s="24" t="s">
        <v>382</v>
      </c>
      <c r="E16" s="24" t="s">
        <v>422</v>
      </c>
      <c r="F16" s="24" t="s">
        <v>384</v>
      </c>
      <c r="G16" s="24" t="s">
        <v>423</v>
      </c>
      <c r="H16" s="24" t="s">
        <v>424</v>
      </c>
      <c r="I16" s="24" t="s">
        <v>386</v>
      </c>
      <c r="J16" s="36" t="s">
        <v>425</v>
      </c>
    </row>
    <row r="17" ht="32" customHeight="1" spans="1:10">
      <c r="A17" s="241"/>
      <c r="B17" s="241"/>
      <c r="C17" s="24" t="s">
        <v>381</v>
      </c>
      <c r="D17" s="24" t="s">
        <v>382</v>
      </c>
      <c r="E17" s="24" t="s">
        <v>426</v>
      </c>
      <c r="F17" s="24" t="s">
        <v>396</v>
      </c>
      <c r="G17" s="24" t="s">
        <v>225</v>
      </c>
      <c r="H17" s="24" t="s">
        <v>390</v>
      </c>
      <c r="I17" s="24" t="s">
        <v>386</v>
      </c>
      <c r="J17" s="36" t="s">
        <v>426</v>
      </c>
    </row>
    <row r="18" ht="62" customHeight="1" spans="1:10">
      <c r="A18" s="241"/>
      <c r="B18" s="241"/>
      <c r="C18" s="24" t="s">
        <v>381</v>
      </c>
      <c r="D18" s="24" t="s">
        <v>427</v>
      </c>
      <c r="E18" s="24" t="s">
        <v>428</v>
      </c>
      <c r="F18" s="24" t="s">
        <v>396</v>
      </c>
      <c r="G18" s="24" t="s">
        <v>429</v>
      </c>
      <c r="H18" s="24" t="s">
        <v>430</v>
      </c>
      <c r="I18" s="24" t="s">
        <v>386</v>
      </c>
      <c r="J18" s="36" t="s">
        <v>431</v>
      </c>
    </row>
    <row r="19" ht="32" customHeight="1" spans="1:10">
      <c r="A19" s="241"/>
      <c r="B19" s="241"/>
      <c r="C19" s="24" t="s">
        <v>381</v>
      </c>
      <c r="D19" s="24" t="s">
        <v>400</v>
      </c>
      <c r="E19" s="24" t="s">
        <v>432</v>
      </c>
      <c r="F19" s="24" t="s">
        <v>396</v>
      </c>
      <c r="G19" s="24" t="s">
        <v>187</v>
      </c>
      <c r="H19" s="24" t="s">
        <v>402</v>
      </c>
      <c r="I19" s="24" t="s">
        <v>386</v>
      </c>
      <c r="J19" s="36" t="s">
        <v>433</v>
      </c>
    </row>
    <row r="20" ht="33.75" spans="1:10">
      <c r="A20" s="241"/>
      <c r="B20" s="241"/>
      <c r="C20" s="24" t="s">
        <v>404</v>
      </c>
      <c r="D20" s="24" t="s">
        <v>405</v>
      </c>
      <c r="E20" s="24" t="s">
        <v>434</v>
      </c>
      <c r="F20" s="24" t="s">
        <v>396</v>
      </c>
      <c r="G20" s="24" t="s">
        <v>435</v>
      </c>
      <c r="H20" s="24" t="s">
        <v>407</v>
      </c>
      <c r="I20" s="24" t="s">
        <v>408</v>
      </c>
      <c r="J20" s="36" t="s">
        <v>436</v>
      </c>
    </row>
    <row r="21" ht="32" customHeight="1" spans="1:10">
      <c r="A21" s="241"/>
      <c r="B21" s="241"/>
      <c r="C21" s="24" t="s">
        <v>404</v>
      </c>
      <c r="D21" s="24" t="s">
        <v>437</v>
      </c>
      <c r="E21" s="24" t="s">
        <v>438</v>
      </c>
      <c r="F21" s="24" t="s">
        <v>396</v>
      </c>
      <c r="G21" s="24" t="s">
        <v>439</v>
      </c>
      <c r="H21" s="24" t="s">
        <v>407</v>
      </c>
      <c r="I21" s="24" t="s">
        <v>408</v>
      </c>
      <c r="J21" s="36" t="s">
        <v>440</v>
      </c>
    </row>
    <row r="22" ht="32" customHeight="1" spans="1:10">
      <c r="A22" s="242"/>
      <c r="B22" s="242"/>
      <c r="C22" s="24" t="s">
        <v>409</v>
      </c>
      <c r="D22" s="24" t="s">
        <v>410</v>
      </c>
      <c r="E22" s="24" t="s">
        <v>441</v>
      </c>
      <c r="F22" s="74" t="s">
        <v>396</v>
      </c>
      <c r="G22" s="24" t="s">
        <v>412</v>
      </c>
      <c r="H22" s="24" t="s">
        <v>407</v>
      </c>
      <c r="I22" s="24" t="s">
        <v>408</v>
      </c>
      <c r="J22" s="36" t="s">
        <v>441</v>
      </c>
    </row>
    <row r="23" spans="1:10">
      <c r="A23" s="241" t="s">
        <v>442</v>
      </c>
      <c r="B23" s="241" t="s">
        <v>443</v>
      </c>
      <c r="C23" s="24" t="s">
        <v>381</v>
      </c>
      <c r="D23" s="24" t="s">
        <v>382</v>
      </c>
      <c r="E23" s="24" t="s">
        <v>422</v>
      </c>
      <c r="F23" s="24" t="s">
        <v>384</v>
      </c>
      <c r="G23" s="24" t="s">
        <v>423</v>
      </c>
      <c r="H23" s="24" t="s">
        <v>424</v>
      </c>
      <c r="I23" s="24" t="s">
        <v>386</v>
      </c>
      <c r="J23" s="36" t="s">
        <v>425</v>
      </c>
    </row>
    <row r="24" spans="1:10">
      <c r="A24" s="241"/>
      <c r="B24" s="241"/>
      <c r="C24" s="24" t="s">
        <v>381</v>
      </c>
      <c r="D24" s="24" t="s">
        <v>382</v>
      </c>
      <c r="E24" s="24" t="s">
        <v>426</v>
      </c>
      <c r="F24" s="24" t="s">
        <v>396</v>
      </c>
      <c r="G24" s="24" t="s">
        <v>225</v>
      </c>
      <c r="H24" s="24" t="s">
        <v>390</v>
      </c>
      <c r="I24" s="24" t="s">
        <v>386</v>
      </c>
      <c r="J24" s="36" t="s">
        <v>426</v>
      </c>
    </row>
    <row r="25" ht="56.25" spans="1:10">
      <c r="A25" s="241"/>
      <c r="B25" s="241"/>
      <c r="C25" s="24" t="s">
        <v>381</v>
      </c>
      <c r="D25" s="24" t="s">
        <v>427</v>
      </c>
      <c r="E25" s="24" t="s">
        <v>428</v>
      </c>
      <c r="F25" s="24" t="s">
        <v>396</v>
      </c>
      <c r="G25" s="24" t="s">
        <v>429</v>
      </c>
      <c r="H25" s="24" t="s">
        <v>430</v>
      </c>
      <c r="I25" s="24" t="s">
        <v>386</v>
      </c>
      <c r="J25" s="36" t="s">
        <v>444</v>
      </c>
    </row>
    <row r="26" spans="1:10">
      <c r="A26" s="241"/>
      <c r="B26" s="241"/>
      <c r="C26" s="24" t="s">
        <v>381</v>
      </c>
      <c r="D26" s="24" t="s">
        <v>400</v>
      </c>
      <c r="E26" s="24" t="s">
        <v>432</v>
      </c>
      <c r="F26" s="24" t="s">
        <v>396</v>
      </c>
      <c r="G26" s="24" t="s">
        <v>187</v>
      </c>
      <c r="H26" s="24" t="s">
        <v>402</v>
      </c>
      <c r="I26" s="24" t="s">
        <v>386</v>
      </c>
      <c r="J26" s="36" t="s">
        <v>433</v>
      </c>
    </row>
    <row r="27" ht="33.75" spans="1:10">
      <c r="A27" s="241"/>
      <c r="B27" s="241"/>
      <c r="C27" s="24" t="s">
        <v>404</v>
      </c>
      <c r="D27" s="24" t="s">
        <v>405</v>
      </c>
      <c r="E27" s="24" t="s">
        <v>434</v>
      </c>
      <c r="F27" s="24" t="s">
        <v>396</v>
      </c>
      <c r="G27" s="24" t="s">
        <v>435</v>
      </c>
      <c r="H27" s="24" t="s">
        <v>407</v>
      </c>
      <c r="I27" s="24" t="s">
        <v>408</v>
      </c>
      <c r="J27" s="36" t="s">
        <v>436</v>
      </c>
    </row>
    <row r="28" spans="1:10">
      <c r="A28" s="241"/>
      <c r="B28" s="241"/>
      <c r="C28" s="24" t="s">
        <v>404</v>
      </c>
      <c r="D28" s="24" t="s">
        <v>437</v>
      </c>
      <c r="E28" s="24" t="s">
        <v>438</v>
      </c>
      <c r="F28" s="24" t="s">
        <v>396</v>
      </c>
      <c r="G28" s="24" t="s">
        <v>439</v>
      </c>
      <c r="H28" s="24" t="s">
        <v>407</v>
      </c>
      <c r="I28" s="24" t="s">
        <v>408</v>
      </c>
      <c r="J28" s="36" t="s">
        <v>440</v>
      </c>
    </row>
    <row r="29" spans="1:10">
      <c r="A29" s="242"/>
      <c r="B29" s="242"/>
      <c r="C29" s="24" t="s">
        <v>409</v>
      </c>
      <c r="D29" s="24" t="s">
        <v>410</v>
      </c>
      <c r="E29" s="24" t="s">
        <v>441</v>
      </c>
      <c r="F29" s="74" t="s">
        <v>396</v>
      </c>
      <c r="G29" s="24" t="s">
        <v>412</v>
      </c>
      <c r="H29" s="24" t="s">
        <v>407</v>
      </c>
      <c r="I29" s="24" t="s">
        <v>408</v>
      </c>
      <c r="J29" s="36" t="s">
        <v>441</v>
      </c>
    </row>
    <row r="30" spans="1:10">
      <c r="A30" s="241" t="s">
        <v>445</v>
      </c>
      <c r="B30" s="241" t="s">
        <v>446</v>
      </c>
      <c r="C30" s="24" t="s">
        <v>381</v>
      </c>
      <c r="D30" s="24" t="s">
        <v>382</v>
      </c>
      <c r="E30" s="24" t="s">
        <v>422</v>
      </c>
      <c r="F30" s="24" t="s">
        <v>384</v>
      </c>
      <c r="G30" s="24" t="s">
        <v>423</v>
      </c>
      <c r="H30" s="24" t="s">
        <v>424</v>
      </c>
      <c r="I30" s="24" t="s">
        <v>386</v>
      </c>
      <c r="J30" s="36" t="s">
        <v>425</v>
      </c>
    </row>
    <row r="31" spans="1:10">
      <c r="A31" s="241"/>
      <c r="B31" s="241"/>
      <c r="C31" s="24" t="s">
        <v>381</v>
      </c>
      <c r="D31" s="24" t="s">
        <v>382</v>
      </c>
      <c r="E31" s="24" t="s">
        <v>426</v>
      </c>
      <c r="F31" s="24" t="s">
        <v>396</v>
      </c>
      <c r="G31" s="24" t="s">
        <v>225</v>
      </c>
      <c r="H31" s="24" t="s">
        <v>390</v>
      </c>
      <c r="I31" s="24" t="s">
        <v>386</v>
      </c>
      <c r="J31" s="36" t="s">
        <v>426</v>
      </c>
    </row>
    <row r="32" ht="56.25" spans="1:10">
      <c r="A32" s="241"/>
      <c r="B32" s="241"/>
      <c r="C32" s="24" t="s">
        <v>381</v>
      </c>
      <c r="D32" s="24" t="s">
        <v>427</v>
      </c>
      <c r="E32" s="24" t="s">
        <v>428</v>
      </c>
      <c r="F32" s="24" t="s">
        <v>396</v>
      </c>
      <c r="G32" s="24" t="s">
        <v>429</v>
      </c>
      <c r="H32" s="24" t="s">
        <v>430</v>
      </c>
      <c r="I32" s="24" t="s">
        <v>386</v>
      </c>
      <c r="J32" s="36" t="s">
        <v>444</v>
      </c>
    </row>
    <row r="33" spans="1:10">
      <c r="A33" s="241"/>
      <c r="B33" s="241"/>
      <c r="C33" s="24" t="s">
        <v>381</v>
      </c>
      <c r="D33" s="24" t="s">
        <v>400</v>
      </c>
      <c r="E33" s="24" t="s">
        <v>432</v>
      </c>
      <c r="F33" s="24" t="s">
        <v>396</v>
      </c>
      <c r="G33" s="24" t="s">
        <v>187</v>
      </c>
      <c r="H33" s="24" t="s">
        <v>402</v>
      </c>
      <c r="I33" s="24" t="s">
        <v>386</v>
      </c>
      <c r="J33" s="36" t="s">
        <v>433</v>
      </c>
    </row>
    <row r="34" ht="33.75" spans="1:10">
      <c r="A34" s="241"/>
      <c r="B34" s="241"/>
      <c r="C34" s="24" t="s">
        <v>404</v>
      </c>
      <c r="D34" s="24" t="s">
        <v>405</v>
      </c>
      <c r="E34" s="24" t="s">
        <v>434</v>
      </c>
      <c r="F34" s="24" t="s">
        <v>396</v>
      </c>
      <c r="G34" s="24" t="s">
        <v>435</v>
      </c>
      <c r="H34" s="24" t="s">
        <v>407</v>
      </c>
      <c r="I34" s="24" t="s">
        <v>408</v>
      </c>
      <c r="J34" s="36" t="s">
        <v>436</v>
      </c>
    </row>
    <row r="35" spans="1:10">
      <c r="A35" s="241"/>
      <c r="B35" s="241"/>
      <c r="C35" s="24" t="s">
        <v>404</v>
      </c>
      <c r="D35" s="24" t="s">
        <v>437</v>
      </c>
      <c r="E35" s="24" t="s">
        <v>438</v>
      </c>
      <c r="F35" s="24" t="s">
        <v>396</v>
      </c>
      <c r="G35" s="24" t="s">
        <v>439</v>
      </c>
      <c r="H35" s="24" t="s">
        <v>407</v>
      </c>
      <c r="I35" s="24" t="s">
        <v>408</v>
      </c>
      <c r="J35" s="36" t="s">
        <v>440</v>
      </c>
    </row>
    <row r="36" spans="1:10">
      <c r="A36" s="242"/>
      <c r="B36" s="242"/>
      <c r="C36" s="24" t="s">
        <v>409</v>
      </c>
      <c r="D36" s="24" t="s">
        <v>410</v>
      </c>
      <c r="E36" s="24" t="s">
        <v>441</v>
      </c>
      <c r="F36" s="74" t="s">
        <v>396</v>
      </c>
      <c r="G36" s="24" t="s">
        <v>412</v>
      </c>
      <c r="H36" s="24" t="s">
        <v>407</v>
      </c>
      <c r="I36" s="24" t="s">
        <v>408</v>
      </c>
      <c r="J36" s="36" t="s">
        <v>441</v>
      </c>
    </row>
    <row r="37" spans="1:10">
      <c r="A37" s="241" t="s">
        <v>447</v>
      </c>
      <c r="B37" s="241" t="s">
        <v>448</v>
      </c>
      <c r="C37" s="24" t="s">
        <v>381</v>
      </c>
      <c r="D37" s="24" t="s">
        <v>382</v>
      </c>
      <c r="E37" s="24" t="s">
        <v>422</v>
      </c>
      <c r="F37" s="24" t="s">
        <v>384</v>
      </c>
      <c r="G37" s="24" t="s">
        <v>423</v>
      </c>
      <c r="H37" s="24" t="s">
        <v>424</v>
      </c>
      <c r="I37" s="24" t="s">
        <v>386</v>
      </c>
      <c r="J37" s="36" t="s">
        <v>425</v>
      </c>
    </row>
    <row r="38" spans="1:10">
      <c r="A38" s="241"/>
      <c r="B38" s="241"/>
      <c r="C38" s="24" t="s">
        <v>381</v>
      </c>
      <c r="D38" s="24" t="s">
        <v>382</v>
      </c>
      <c r="E38" s="24" t="s">
        <v>426</v>
      </c>
      <c r="F38" s="24" t="s">
        <v>396</v>
      </c>
      <c r="G38" s="24" t="s">
        <v>225</v>
      </c>
      <c r="H38" s="24" t="s">
        <v>390</v>
      </c>
      <c r="I38" s="24" t="s">
        <v>386</v>
      </c>
      <c r="J38" s="36" t="s">
        <v>426</v>
      </c>
    </row>
    <row r="39" ht="56.25" spans="1:10">
      <c r="A39" s="241"/>
      <c r="B39" s="241"/>
      <c r="C39" s="24" t="s">
        <v>381</v>
      </c>
      <c r="D39" s="24" t="s">
        <v>427</v>
      </c>
      <c r="E39" s="24" t="s">
        <v>428</v>
      </c>
      <c r="F39" s="24" t="s">
        <v>396</v>
      </c>
      <c r="G39" s="24" t="s">
        <v>429</v>
      </c>
      <c r="H39" s="24" t="s">
        <v>430</v>
      </c>
      <c r="I39" s="24" t="s">
        <v>386</v>
      </c>
      <c r="J39" s="36" t="s">
        <v>444</v>
      </c>
    </row>
    <row r="40" spans="1:10">
      <c r="A40" s="241"/>
      <c r="B40" s="241"/>
      <c r="C40" s="24" t="s">
        <v>381</v>
      </c>
      <c r="D40" s="24" t="s">
        <v>400</v>
      </c>
      <c r="E40" s="24" t="s">
        <v>432</v>
      </c>
      <c r="F40" s="24" t="s">
        <v>396</v>
      </c>
      <c r="G40" s="24" t="s">
        <v>187</v>
      </c>
      <c r="H40" s="24" t="s">
        <v>402</v>
      </c>
      <c r="I40" s="24" t="s">
        <v>386</v>
      </c>
      <c r="J40" s="36" t="s">
        <v>433</v>
      </c>
    </row>
    <row r="41" ht="33.75" spans="1:10">
      <c r="A41" s="241"/>
      <c r="B41" s="241"/>
      <c r="C41" s="24" t="s">
        <v>404</v>
      </c>
      <c r="D41" s="24" t="s">
        <v>405</v>
      </c>
      <c r="E41" s="24" t="s">
        <v>434</v>
      </c>
      <c r="F41" s="24" t="s">
        <v>396</v>
      </c>
      <c r="G41" s="24" t="s">
        <v>435</v>
      </c>
      <c r="H41" s="24" t="s">
        <v>407</v>
      </c>
      <c r="I41" s="24" t="s">
        <v>408</v>
      </c>
      <c r="J41" s="36" t="s">
        <v>436</v>
      </c>
    </row>
    <row r="42" spans="1:10">
      <c r="A42" s="241"/>
      <c r="B42" s="241"/>
      <c r="C42" s="24" t="s">
        <v>404</v>
      </c>
      <c r="D42" s="24" t="s">
        <v>437</v>
      </c>
      <c r="E42" s="24" t="s">
        <v>438</v>
      </c>
      <c r="F42" s="24" t="s">
        <v>396</v>
      </c>
      <c r="G42" s="24" t="s">
        <v>439</v>
      </c>
      <c r="H42" s="24" t="s">
        <v>407</v>
      </c>
      <c r="I42" s="24" t="s">
        <v>408</v>
      </c>
      <c r="J42" s="36" t="s">
        <v>440</v>
      </c>
    </row>
    <row r="43" spans="1:10">
      <c r="A43" s="242"/>
      <c r="B43" s="242"/>
      <c r="C43" s="24" t="s">
        <v>409</v>
      </c>
      <c r="D43" s="24" t="s">
        <v>410</v>
      </c>
      <c r="E43" s="24" t="s">
        <v>441</v>
      </c>
      <c r="F43" s="74" t="s">
        <v>396</v>
      </c>
      <c r="G43" s="24" t="s">
        <v>412</v>
      </c>
      <c r="H43" s="24" t="s">
        <v>407</v>
      </c>
      <c r="I43" s="24" t="s">
        <v>408</v>
      </c>
      <c r="J43" s="36" t="s">
        <v>441</v>
      </c>
    </row>
    <row r="44" spans="1:10">
      <c r="A44" s="241" t="s">
        <v>449</v>
      </c>
      <c r="B44" s="241" t="s">
        <v>450</v>
      </c>
      <c r="C44" s="24" t="s">
        <v>381</v>
      </c>
      <c r="D44" s="24" t="s">
        <v>382</v>
      </c>
      <c r="E44" s="24" t="s">
        <v>422</v>
      </c>
      <c r="F44" s="24" t="s">
        <v>384</v>
      </c>
      <c r="G44" s="24" t="s">
        <v>423</v>
      </c>
      <c r="H44" s="24" t="s">
        <v>424</v>
      </c>
      <c r="I44" s="24" t="s">
        <v>386</v>
      </c>
      <c r="J44" s="36" t="s">
        <v>425</v>
      </c>
    </row>
    <row r="45" spans="1:10">
      <c r="A45" s="241"/>
      <c r="B45" s="241"/>
      <c r="C45" s="24" t="s">
        <v>381</v>
      </c>
      <c r="D45" s="24" t="s">
        <v>382</v>
      </c>
      <c r="E45" s="24" t="s">
        <v>426</v>
      </c>
      <c r="F45" s="24" t="s">
        <v>396</v>
      </c>
      <c r="G45" s="24" t="s">
        <v>225</v>
      </c>
      <c r="H45" s="24" t="s">
        <v>390</v>
      </c>
      <c r="I45" s="24" t="s">
        <v>386</v>
      </c>
      <c r="J45" s="36" t="s">
        <v>426</v>
      </c>
    </row>
    <row r="46" ht="56.25" spans="1:10">
      <c r="A46" s="241"/>
      <c r="B46" s="241"/>
      <c r="C46" s="24" t="s">
        <v>381</v>
      </c>
      <c r="D46" s="24" t="s">
        <v>427</v>
      </c>
      <c r="E46" s="24" t="s">
        <v>428</v>
      </c>
      <c r="F46" s="24" t="s">
        <v>396</v>
      </c>
      <c r="G46" s="24" t="s">
        <v>429</v>
      </c>
      <c r="H46" s="24" t="s">
        <v>430</v>
      </c>
      <c r="I46" s="24" t="s">
        <v>386</v>
      </c>
      <c r="J46" s="36" t="s">
        <v>444</v>
      </c>
    </row>
    <row r="47" spans="1:10">
      <c r="A47" s="241"/>
      <c r="B47" s="241"/>
      <c r="C47" s="24" t="s">
        <v>381</v>
      </c>
      <c r="D47" s="24" t="s">
        <v>400</v>
      </c>
      <c r="E47" s="24" t="s">
        <v>432</v>
      </c>
      <c r="F47" s="24" t="s">
        <v>396</v>
      </c>
      <c r="G47" s="24" t="s">
        <v>187</v>
      </c>
      <c r="H47" s="24" t="s">
        <v>402</v>
      </c>
      <c r="I47" s="24" t="s">
        <v>386</v>
      </c>
      <c r="J47" s="36" t="s">
        <v>433</v>
      </c>
    </row>
    <row r="48" ht="33.75" spans="1:10">
      <c r="A48" s="241"/>
      <c r="B48" s="241"/>
      <c r="C48" s="24" t="s">
        <v>404</v>
      </c>
      <c r="D48" s="24" t="s">
        <v>405</v>
      </c>
      <c r="E48" s="24" t="s">
        <v>434</v>
      </c>
      <c r="F48" s="24" t="s">
        <v>396</v>
      </c>
      <c r="G48" s="24" t="s">
        <v>435</v>
      </c>
      <c r="H48" s="24" t="s">
        <v>407</v>
      </c>
      <c r="I48" s="24" t="s">
        <v>408</v>
      </c>
      <c r="J48" s="36" t="s">
        <v>436</v>
      </c>
    </row>
    <row r="49" spans="1:10">
      <c r="A49" s="241"/>
      <c r="B49" s="241"/>
      <c r="C49" s="24" t="s">
        <v>404</v>
      </c>
      <c r="D49" s="24" t="s">
        <v>437</v>
      </c>
      <c r="E49" s="24" t="s">
        <v>438</v>
      </c>
      <c r="F49" s="24" t="s">
        <v>396</v>
      </c>
      <c r="G49" s="24" t="s">
        <v>439</v>
      </c>
      <c r="H49" s="24" t="s">
        <v>407</v>
      </c>
      <c r="I49" s="24" t="s">
        <v>408</v>
      </c>
      <c r="J49" s="36" t="s">
        <v>440</v>
      </c>
    </row>
    <row r="50" spans="1:10">
      <c r="A50" s="242"/>
      <c r="B50" s="242"/>
      <c r="C50" s="24" t="s">
        <v>409</v>
      </c>
      <c r="D50" s="24" t="s">
        <v>410</v>
      </c>
      <c r="E50" s="24" t="s">
        <v>441</v>
      </c>
      <c r="F50" s="74" t="s">
        <v>396</v>
      </c>
      <c r="G50" s="24" t="s">
        <v>412</v>
      </c>
      <c r="H50" s="24" t="s">
        <v>407</v>
      </c>
      <c r="I50" s="24" t="s">
        <v>408</v>
      </c>
      <c r="J50" s="36" t="s">
        <v>441</v>
      </c>
    </row>
    <row r="51" spans="1:10">
      <c r="A51" s="241" t="s">
        <v>451</v>
      </c>
      <c r="B51" s="241" t="s">
        <v>452</v>
      </c>
      <c r="C51" s="24" t="s">
        <v>381</v>
      </c>
      <c r="D51" s="24" t="s">
        <v>382</v>
      </c>
      <c r="E51" s="24" t="s">
        <v>422</v>
      </c>
      <c r="F51" s="24" t="s">
        <v>384</v>
      </c>
      <c r="G51" s="24" t="s">
        <v>423</v>
      </c>
      <c r="H51" s="24" t="s">
        <v>424</v>
      </c>
      <c r="I51" s="24" t="s">
        <v>386</v>
      </c>
      <c r="J51" s="36" t="s">
        <v>425</v>
      </c>
    </row>
    <row r="52" spans="1:10">
      <c r="A52" s="241"/>
      <c r="B52" s="241"/>
      <c r="C52" s="24" t="s">
        <v>381</v>
      </c>
      <c r="D52" s="24" t="s">
        <v>382</v>
      </c>
      <c r="E52" s="24" t="s">
        <v>426</v>
      </c>
      <c r="F52" s="24" t="s">
        <v>396</v>
      </c>
      <c r="G52" s="24" t="s">
        <v>225</v>
      </c>
      <c r="H52" s="24" t="s">
        <v>390</v>
      </c>
      <c r="I52" s="24" t="s">
        <v>386</v>
      </c>
      <c r="J52" s="36" t="s">
        <v>426</v>
      </c>
    </row>
    <row r="53" ht="56.25" spans="1:10">
      <c r="A53" s="241"/>
      <c r="B53" s="241"/>
      <c r="C53" s="24" t="s">
        <v>381</v>
      </c>
      <c r="D53" s="24" t="s">
        <v>427</v>
      </c>
      <c r="E53" s="24" t="s">
        <v>428</v>
      </c>
      <c r="F53" s="24" t="s">
        <v>396</v>
      </c>
      <c r="G53" s="24" t="s">
        <v>429</v>
      </c>
      <c r="H53" s="24" t="s">
        <v>430</v>
      </c>
      <c r="I53" s="24" t="s">
        <v>386</v>
      </c>
      <c r="J53" s="36" t="s">
        <v>444</v>
      </c>
    </row>
    <row r="54" spans="1:10">
      <c r="A54" s="241"/>
      <c r="B54" s="241"/>
      <c r="C54" s="24" t="s">
        <v>381</v>
      </c>
      <c r="D54" s="24" t="s">
        <v>400</v>
      </c>
      <c r="E54" s="24" t="s">
        <v>432</v>
      </c>
      <c r="F54" s="24" t="s">
        <v>396</v>
      </c>
      <c r="G54" s="24" t="s">
        <v>187</v>
      </c>
      <c r="H54" s="24" t="s">
        <v>402</v>
      </c>
      <c r="I54" s="24" t="s">
        <v>386</v>
      </c>
      <c r="J54" s="36" t="s">
        <v>433</v>
      </c>
    </row>
    <row r="55" ht="33.75" spans="1:10">
      <c r="A55" s="241"/>
      <c r="B55" s="241"/>
      <c r="C55" s="24" t="s">
        <v>404</v>
      </c>
      <c r="D55" s="24" t="s">
        <v>405</v>
      </c>
      <c r="E55" s="24" t="s">
        <v>434</v>
      </c>
      <c r="F55" s="24" t="s">
        <v>396</v>
      </c>
      <c r="G55" s="24" t="s">
        <v>435</v>
      </c>
      <c r="H55" s="24" t="s">
        <v>407</v>
      </c>
      <c r="I55" s="24" t="s">
        <v>408</v>
      </c>
      <c r="J55" s="36" t="s">
        <v>436</v>
      </c>
    </row>
    <row r="56" spans="1:10">
      <c r="A56" s="241"/>
      <c r="B56" s="241"/>
      <c r="C56" s="24" t="s">
        <v>404</v>
      </c>
      <c r="D56" s="24" t="s">
        <v>437</v>
      </c>
      <c r="E56" s="24" t="s">
        <v>438</v>
      </c>
      <c r="F56" s="24" t="s">
        <v>396</v>
      </c>
      <c r="G56" s="24" t="s">
        <v>439</v>
      </c>
      <c r="H56" s="24" t="s">
        <v>407</v>
      </c>
      <c r="I56" s="24" t="s">
        <v>408</v>
      </c>
      <c r="J56" s="36" t="s">
        <v>440</v>
      </c>
    </row>
    <row r="57" spans="1:10">
      <c r="A57" s="242"/>
      <c r="B57" s="242"/>
      <c r="C57" s="24" t="s">
        <v>409</v>
      </c>
      <c r="D57" s="24" t="s">
        <v>410</v>
      </c>
      <c r="E57" s="24" t="s">
        <v>441</v>
      </c>
      <c r="F57" s="74" t="s">
        <v>396</v>
      </c>
      <c r="G57" s="24" t="s">
        <v>412</v>
      </c>
      <c r="H57" s="24" t="s">
        <v>407</v>
      </c>
      <c r="I57" s="24" t="s">
        <v>408</v>
      </c>
      <c r="J57" s="36" t="s">
        <v>441</v>
      </c>
    </row>
    <row r="58" spans="1:10">
      <c r="A58" s="241" t="s">
        <v>453</v>
      </c>
      <c r="B58" s="241" t="s">
        <v>454</v>
      </c>
      <c r="C58" s="24" t="s">
        <v>381</v>
      </c>
      <c r="D58" s="24" t="s">
        <v>382</v>
      </c>
      <c r="E58" s="24" t="s">
        <v>422</v>
      </c>
      <c r="F58" s="24" t="s">
        <v>384</v>
      </c>
      <c r="G58" s="24" t="s">
        <v>423</v>
      </c>
      <c r="H58" s="24" t="s">
        <v>424</v>
      </c>
      <c r="I58" s="24" t="s">
        <v>386</v>
      </c>
      <c r="J58" s="36" t="s">
        <v>425</v>
      </c>
    </row>
    <row r="59" spans="1:10">
      <c r="A59" s="241"/>
      <c r="B59" s="241"/>
      <c r="C59" s="24" t="s">
        <v>381</v>
      </c>
      <c r="D59" s="24" t="s">
        <v>382</v>
      </c>
      <c r="E59" s="24" t="s">
        <v>426</v>
      </c>
      <c r="F59" s="24" t="s">
        <v>396</v>
      </c>
      <c r="G59" s="24" t="s">
        <v>225</v>
      </c>
      <c r="H59" s="24" t="s">
        <v>390</v>
      </c>
      <c r="I59" s="24" t="s">
        <v>386</v>
      </c>
      <c r="J59" s="36" t="s">
        <v>426</v>
      </c>
    </row>
    <row r="60" ht="56.25" spans="1:10">
      <c r="A60" s="241"/>
      <c r="B60" s="241"/>
      <c r="C60" s="24" t="s">
        <v>381</v>
      </c>
      <c r="D60" s="24" t="s">
        <v>427</v>
      </c>
      <c r="E60" s="24" t="s">
        <v>428</v>
      </c>
      <c r="F60" s="24" t="s">
        <v>396</v>
      </c>
      <c r="G60" s="24" t="s">
        <v>429</v>
      </c>
      <c r="H60" s="24" t="s">
        <v>430</v>
      </c>
      <c r="I60" s="24" t="s">
        <v>386</v>
      </c>
      <c r="J60" s="36" t="s">
        <v>444</v>
      </c>
    </row>
    <row r="61" spans="1:10">
      <c r="A61" s="241"/>
      <c r="B61" s="241"/>
      <c r="C61" s="24" t="s">
        <v>381</v>
      </c>
      <c r="D61" s="24" t="s">
        <v>400</v>
      </c>
      <c r="E61" s="24" t="s">
        <v>432</v>
      </c>
      <c r="F61" s="24" t="s">
        <v>396</v>
      </c>
      <c r="G61" s="24" t="s">
        <v>187</v>
      </c>
      <c r="H61" s="24" t="s">
        <v>402</v>
      </c>
      <c r="I61" s="24" t="s">
        <v>386</v>
      </c>
      <c r="J61" s="36" t="s">
        <v>433</v>
      </c>
    </row>
    <row r="62" ht="33.75" spans="1:10">
      <c r="A62" s="241"/>
      <c r="B62" s="241"/>
      <c r="C62" s="24" t="s">
        <v>404</v>
      </c>
      <c r="D62" s="24" t="s">
        <v>405</v>
      </c>
      <c r="E62" s="24" t="s">
        <v>434</v>
      </c>
      <c r="F62" s="24" t="s">
        <v>396</v>
      </c>
      <c r="G62" s="24" t="s">
        <v>435</v>
      </c>
      <c r="H62" s="24" t="s">
        <v>407</v>
      </c>
      <c r="I62" s="24" t="s">
        <v>408</v>
      </c>
      <c r="J62" s="36" t="s">
        <v>436</v>
      </c>
    </row>
    <row r="63" spans="1:10">
      <c r="A63" s="241"/>
      <c r="B63" s="241"/>
      <c r="C63" s="24" t="s">
        <v>404</v>
      </c>
      <c r="D63" s="24" t="s">
        <v>437</v>
      </c>
      <c r="E63" s="24" t="s">
        <v>438</v>
      </c>
      <c r="F63" s="24" t="s">
        <v>396</v>
      </c>
      <c r="G63" s="24" t="s">
        <v>439</v>
      </c>
      <c r="H63" s="24" t="s">
        <v>407</v>
      </c>
      <c r="I63" s="24" t="s">
        <v>408</v>
      </c>
      <c r="J63" s="36" t="s">
        <v>440</v>
      </c>
    </row>
    <row r="64" spans="1:10">
      <c r="A64" s="242"/>
      <c r="B64" s="242"/>
      <c r="C64" s="24" t="s">
        <v>409</v>
      </c>
      <c r="D64" s="24" t="s">
        <v>410</v>
      </c>
      <c r="E64" s="24" t="s">
        <v>441</v>
      </c>
      <c r="F64" s="74" t="s">
        <v>396</v>
      </c>
      <c r="G64" s="24" t="s">
        <v>412</v>
      </c>
      <c r="H64" s="24" t="s">
        <v>407</v>
      </c>
      <c r="I64" s="24" t="s">
        <v>408</v>
      </c>
      <c r="J64" s="36" t="s">
        <v>441</v>
      </c>
    </row>
    <row r="65" spans="1:10">
      <c r="A65" s="241" t="s">
        <v>455</v>
      </c>
      <c r="B65" s="241" t="s">
        <v>456</v>
      </c>
      <c r="C65" s="24" t="s">
        <v>381</v>
      </c>
      <c r="D65" s="24" t="s">
        <v>382</v>
      </c>
      <c r="E65" s="24" t="s">
        <v>422</v>
      </c>
      <c r="F65" s="24" t="s">
        <v>384</v>
      </c>
      <c r="G65" s="24" t="s">
        <v>423</v>
      </c>
      <c r="H65" s="24" t="s">
        <v>424</v>
      </c>
      <c r="I65" s="24" t="s">
        <v>386</v>
      </c>
      <c r="J65" s="36" t="s">
        <v>425</v>
      </c>
    </row>
    <row r="66" spans="1:10">
      <c r="A66" s="241"/>
      <c r="B66" s="241"/>
      <c r="C66" s="24" t="s">
        <v>381</v>
      </c>
      <c r="D66" s="24" t="s">
        <v>382</v>
      </c>
      <c r="E66" s="24" t="s">
        <v>426</v>
      </c>
      <c r="F66" s="24" t="s">
        <v>396</v>
      </c>
      <c r="G66" s="24" t="s">
        <v>225</v>
      </c>
      <c r="H66" s="24" t="s">
        <v>390</v>
      </c>
      <c r="I66" s="24" t="s">
        <v>386</v>
      </c>
      <c r="J66" s="36" t="s">
        <v>426</v>
      </c>
    </row>
    <row r="67" ht="56.25" spans="1:10">
      <c r="A67" s="241"/>
      <c r="B67" s="241"/>
      <c r="C67" s="24" t="s">
        <v>381</v>
      </c>
      <c r="D67" s="24" t="s">
        <v>427</v>
      </c>
      <c r="E67" s="24" t="s">
        <v>428</v>
      </c>
      <c r="F67" s="24" t="s">
        <v>396</v>
      </c>
      <c r="G67" s="24" t="s">
        <v>429</v>
      </c>
      <c r="H67" s="24" t="s">
        <v>430</v>
      </c>
      <c r="I67" s="24" t="s">
        <v>386</v>
      </c>
      <c r="J67" s="36" t="s">
        <v>444</v>
      </c>
    </row>
    <row r="68" spans="1:10">
      <c r="A68" s="241"/>
      <c r="B68" s="241"/>
      <c r="C68" s="24" t="s">
        <v>381</v>
      </c>
      <c r="D68" s="24" t="s">
        <v>400</v>
      </c>
      <c r="E68" s="24" t="s">
        <v>432</v>
      </c>
      <c r="F68" s="24" t="s">
        <v>396</v>
      </c>
      <c r="G68" s="24" t="s">
        <v>187</v>
      </c>
      <c r="H68" s="24" t="s">
        <v>402</v>
      </c>
      <c r="I68" s="24" t="s">
        <v>386</v>
      </c>
      <c r="J68" s="36" t="s">
        <v>433</v>
      </c>
    </row>
    <row r="69" ht="33.75" spans="1:10">
      <c r="A69" s="241"/>
      <c r="B69" s="241"/>
      <c r="C69" s="24" t="s">
        <v>404</v>
      </c>
      <c r="D69" s="24" t="s">
        <v>405</v>
      </c>
      <c r="E69" s="24" t="s">
        <v>434</v>
      </c>
      <c r="F69" s="24" t="s">
        <v>396</v>
      </c>
      <c r="G69" s="24" t="s">
        <v>435</v>
      </c>
      <c r="H69" s="24" t="s">
        <v>407</v>
      </c>
      <c r="I69" s="24" t="s">
        <v>408</v>
      </c>
      <c r="J69" s="36" t="s">
        <v>436</v>
      </c>
    </row>
    <row r="70" spans="1:10">
      <c r="A70" s="241"/>
      <c r="B70" s="241"/>
      <c r="C70" s="24" t="s">
        <v>404</v>
      </c>
      <c r="D70" s="24" t="s">
        <v>437</v>
      </c>
      <c r="E70" s="24" t="s">
        <v>438</v>
      </c>
      <c r="F70" s="24" t="s">
        <v>396</v>
      </c>
      <c r="G70" s="24" t="s">
        <v>439</v>
      </c>
      <c r="H70" s="24" t="s">
        <v>407</v>
      </c>
      <c r="I70" s="24" t="s">
        <v>408</v>
      </c>
      <c r="J70" s="36" t="s">
        <v>440</v>
      </c>
    </row>
    <row r="71" spans="1:10">
      <c r="A71" s="242"/>
      <c r="B71" s="242"/>
      <c r="C71" s="24" t="s">
        <v>409</v>
      </c>
      <c r="D71" s="24" t="s">
        <v>410</v>
      </c>
      <c r="E71" s="24" t="s">
        <v>441</v>
      </c>
      <c r="F71" s="74" t="s">
        <v>396</v>
      </c>
      <c r="G71" s="24" t="s">
        <v>412</v>
      </c>
      <c r="H71" s="24" t="s">
        <v>407</v>
      </c>
      <c r="I71" s="24" t="s">
        <v>408</v>
      </c>
      <c r="J71" s="36" t="s">
        <v>441</v>
      </c>
    </row>
    <row r="72" spans="1:10">
      <c r="A72" s="241" t="s">
        <v>457</v>
      </c>
      <c r="B72" s="241" t="s">
        <v>458</v>
      </c>
      <c r="C72" s="24" t="s">
        <v>381</v>
      </c>
      <c r="D72" s="24" t="s">
        <v>382</v>
      </c>
      <c r="E72" s="24" t="s">
        <v>422</v>
      </c>
      <c r="F72" s="24" t="s">
        <v>384</v>
      </c>
      <c r="G72" s="24" t="s">
        <v>423</v>
      </c>
      <c r="H72" s="24" t="s">
        <v>424</v>
      </c>
      <c r="I72" s="24" t="s">
        <v>386</v>
      </c>
      <c r="J72" s="36" t="s">
        <v>425</v>
      </c>
    </row>
    <row r="73" spans="1:10">
      <c r="A73" s="241"/>
      <c r="B73" s="241"/>
      <c r="C73" s="24" t="s">
        <v>381</v>
      </c>
      <c r="D73" s="24" t="s">
        <v>382</v>
      </c>
      <c r="E73" s="24" t="s">
        <v>426</v>
      </c>
      <c r="F73" s="24" t="s">
        <v>396</v>
      </c>
      <c r="G73" s="24" t="s">
        <v>225</v>
      </c>
      <c r="H73" s="24" t="s">
        <v>390</v>
      </c>
      <c r="I73" s="24" t="s">
        <v>386</v>
      </c>
      <c r="J73" s="36" t="s">
        <v>426</v>
      </c>
    </row>
    <row r="74" ht="56.25" spans="1:10">
      <c r="A74" s="241"/>
      <c r="B74" s="241"/>
      <c r="C74" s="24" t="s">
        <v>381</v>
      </c>
      <c r="D74" s="24" t="s">
        <v>427</v>
      </c>
      <c r="E74" s="24" t="s">
        <v>428</v>
      </c>
      <c r="F74" s="24" t="s">
        <v>396</v>
      </c>
      <c r="G74" s="24" t="s">
        <v>429</v>
      </c>
      <c r="H74" s="24" t="s">
        <v>430</v>
      </c>
      <c r="I74" s="24" t="s">
        <v>386</v>
      </c>
      <c r="J74" s="36" t="s">
        <v>444</v>
      </c>
    </row>
    <row r="75" spans="1:10">
      <c r="A75" s="241"/>
      <c r="B75" s="241"/>
      <c r="C75" s="24" t="s">
        <v>381</v>
      </c>
      <c r="D75" s="24" t="s">
        <v>400</v>
      </c>
      <c r="E75" s="24" t="s">
        <v>432</v>
      </c>
      <c r="F75" s="24" t="s">
        <v>396</v>
      </c>
      <c r="G75" s="24" t="s">
        <v>187</v>
      </c>
      <c r="H75" s="24" t="s">
        <v>402</v>
      </c>
      <c r="I75" s="24" t="s">
        <v>386</v>
      </c>
      <c r="J75" s="36" t="s">
        <v>433</v>
      </c>
    </row>
    <row r="76" ht="33.75" spans="1:10">
      <c r="A76" s="241"/>
      <c r="B76" s="241"/>
      <c r="C76" s="24" t="s">
        <v>404</v>
      </c>
      <c r="D76" s="24" t="s">
        <v>405</v>
      </c>
      <c r="E76" s="24" t="s">
        <v>434</v>
      </c>
      <c r="F76" s="24" t="s">
        <v>396</v>
      </c>
      <c r="G76" s="24" t="s">
        <v>435</v>
      </c>
      <c r="H76" s="24" t="s">
        <v>407</v>
      </c>
      <c r="I76" s="24" t="s">
        <v>408</v>
      </c>
      <c r="J76" s="36" t="s">
        <v>436</v>
      </c>
    </row>
    <row r="77" spans="1:10">
      <c r="A77" s="241"/>
      <c r="B77" s="241"/>
      <c r="C77" s="24" t="s">
        <v>404</v>
      </c>
      <c r="D77" s="24" t="s">
        <v>437</v>
      </c>
      <c r="E77" s="24" t="s">
        <v>438</v>
      </c>
      <c r="F77" s="24" t="s">
        <v>396</v>
      </c>
      <c r="G77" s="24" t="s">
        <v>439</v>
      </c>
      <c r="H77" s="24" t="s">
        <v>407</v>
      </c>
      <c r="I77" s="24" t="s">
        <v>408</v>
      </c>
      <c r="J77" s="36" t="s">
        <v>440</v>
      </c>
    </row>
    <row r="78" spans="1:10">
      <c r="A78" s="242"/>
      <c r="B78" s="242"/>
      <c r="C78" s="24" t="s">
        <v>409</v>
      </c>
      <c r="D78" s="24" t="s">
        <v>410</v>
      </c>
      <c r="E78" s="24" t="s">
        <v>441</v>
      </c>
      <c r="F78" s="74" t="s">
        <v>396</v>
      </c>
      <c r="G78" s="24" t="s">
        <v>412</v>
      </c>
      <c r="H78" s="24" t="s">
        <v>407</v>
      </c>
      <c r="I78" s="24" t="s">
        <v>408</v>
      </c>
      <c r="J78" s="36" t="s">
        <v>441</v>
      </c>
    </row>
    <row r="79" ht="28" customHeight="1" spans="1:10">
      <c r="A79" s="244" t="s">
        <v>356</v>
      </c>
      <c r="B79" s="244" t="s">
        <v>459</v>
      </c>
      <c r="C79" s="245" t="s">
        <v>381</v>
      </c>
      <c r="D79" s="74" t="s">
        <v>382</v>
      </c>
      <c r="E79" s="74" t="s">
        <v>460</v>
      </c>
      <c r="F79" s="74" t="s">
        <v>396</v>
      </c>
      <c r="G79" s="74">
        <v>8</v>
      </c>
      <c r="H79" s="74" t="s">
        <v>461</v>
      </c>
      <c r="I79" s="74" t="s">
        <v>386</v>
      </c>
      <c r="J79" s="75" t="s">
        <v>460</v>
      </c>
    </row>
    <row r="80" ht="28" customHeight="1" spans="1:10">
      <c r="A80" s="244"/>
      <c r="B80" s="244"/>
      <c r="C80" s="245" t="s">
        <v>381</v>
      </c>
      <c r="D80" s="74" t="s">
        <v>400</v>
      </c>
      <c r="E80" s="74" t="s">
        <v>432</v>
      </c>
      <c r="F80" s="74" t="s">
        <v>396</v>
      </c>
      <c r="G80" s="74" t="s">
        <v>187</v>
      </c>
      <c r="H80" s="74" t="s">
        <v>402</v>
      </c>
      <c r="I80" s="74" t="s">
        <v>386</v>
      </c>
      <c r="J80" s="75" t="s">
        <v>462</v>
      </c>
    </row>
    <row r="81" ht="28" customHeight="1" spans="1:10">
      <c r="A81" s="244"/>
      <c r="B81" s="244"/>
      <c r="C81" s="245" t="s">
        <v>381</v>
      </c>
      <c r="D81" s="74" t="s">
        <v>463</v>
      </c>
      <c r="E81" s="74" t="s">
        <v>464</v>
      </c>
      <c r="F81" s="74" t="s">
        <v>396</v>
      </c>
      <c r="G81" s="74">
        <v>229330</v>
      </c>
      <c r="H81" s="74" t="s">
        <v>465</v>
      </c>
      <c r="I81" s="74" t="s">
        <v>386</v>
      </c>
      <c r="J81" s="75" t="s">
        <v>466</v>
      </c>
    </row>
    <row r="82" ht="54" customHeight="1" spans="1:10">
      <c r="A82" s="244"/>
      <c r="B82" s="244"/>
      <c r="C82" s="245" t="s">
        <v>404</v>
      </c>
      <c r="D82" s="74" t="s">
        <v>405</v>
      </c>
      <c r="E82" s="74" t="s">
        <v>467</v>
      </c>
      <c r="F82" s="74" t="s">
        <v>396</v>
      </c>
      <c r="G82" s="74" t="s">
        <v>468</v>
      </c>
      <c r="H82" s="74" t="s">
        <v>407</v>
      </c>
      <c r="I82" s="74" t="s">
        <v>408</v>
      </c>
      <c r="J82" s="75" t="s">
        <v>469</v>
      </c>
    </row>
    <row r="83" ht="28" customHeight="1" spans="1:10">
      <c r="A83" s="244"/>
      <c r="B83" s="244"/>
      <c r="C83" s="245" t="s">
        <v>409</v>
      </c>
      <c r="D83" s="74" t="s">
        <v>410</v>
      </c>
      <c r="E83" s="74" t="s">
        <v>411</v>
      </c>
      <c r="F83" s="74" t="s">
        <v>396</v>
      </c>
      <c r="G83" s="74" t="s">
        <v>412</v>
      </c>
      <c r="H83" s="74" t="s">
        <v>407</v>
      </c>
      <c r="I83" s="74" t="s">
        <v>386</v>
      </c>
      <c r="J83" s="75" t="s">
        <v>413</v>
      </c>
    </row>
    <row r="84" ht="30" customHeight="1" spans="1:10">
      <c r="A84" s="244" t="s">
        <v>348</v>
      </c>
      <c r="B84" s="244" t="s">
        <v>470</v>
      </c>
      <c r="C84" s="245" t="s">
        <v>381</v>
      </c>
      <c r="D84" s="74" t="s">
        <v>382</v>
      </c>
      <c r="E84" s="74" t="s">
        <v>471</v>
      </c>
      <c r="F84" s="74" t="s">
        <v>396</v>
      </c>
      <c r="G84" s="74">
        <v>9</v>
      </c>
      <c r="H84" s="74" t="s">
        <v>461</v>
      </c>
      <c r="I84" s="74" t="s">
        <v>386</v>
      </c>
      <c r="J84" s="75" t="s">
        <v>471</v>
      </c>
    </row>
    <row r="85" ht="30" customHeight="1" spans="1:10">
      <c r="A85" s="244"/>
      <c r="B85" s="244"/>
      <c r="C85" s="245" t="s">
        <v>381</v>
      </c>
      <c r="D85" s="74" t="s">
        <v>400</v>
      </c>
      <c r="E85" s="74" t="s">
        <v>432</v>
      </c>
      <c r="F85" s="74" t="s">
        <v>396</v>
      </c>
      <c r="G85" s="74" t="s">
        <v>187</v>
      </c>
      <c r="H85" s="74" t="s">
        <v>402</v>
      </c>
      <c r="I85" s="74" t="s">
        <v>386</v>
      </c>
      <c r="J85" s="75" t="s">
        <v>462</v>
      </c>
    </row>
    <row r="86" ht="30" customHeight="1" spans="1:10">
      <c r="A86" s="244"/>
      <c r="B86" s="244"/>
      <c r="C86" s="245" t="s">
        <v>381</v>
      </c>
      <c r="D86" s="74" t="s">
        <v>463</v>
      </c>
      <c r="E86" s="74" t="s">
        <v>464</v>
      </c>
      <c r="F86" s="74" t="s">
        <v>396</v>
      </c>
      <c r="G86" s="74">
        <v>30000</v>
      </c>
      <c r="H86" s="74" t="s">
        <v>465</v>
      </c>
      <c r="I86" s="74" t="s">
        <v>386</v>
      </c>
      <c r="J86" s="75" t="s">
        <v>472</v>
      </c>
    </row>
    <row r="87" ht="60" customHeight="1" spans="1:10">
      <c r="A87" s="244"/>
      <c r="B87" s="244"/>
      <c r="C87" s="245" t="s">
        <v>404</v>
      </c>
      <c r="D87" s="74" t="s">
        <v>405</v>
      </c>
      <c r="E87" s="74" t="s">
        <v>467</v>
      </c>
      <c r="F87" s="74" t="s">
        <v>396</v>
      </c>
      <c r="G87" s="74" t="s">
        <v>468</v>
      </c>
      <c r="H87" s="74" t="s">
        <v>407</v>
      </c>
      <c r="I87" s="74" t="s">
        <v>408</v>
      </c>
      <c r="J87" s="75" t="s">
        <v>469</v>
      </c>
    </row>
    <row r="88" ht="30" customHeight="1" spans="1:10">
      <c r="A88" s="244"/>
      <c r="B88" s="244"/>
      <c r="C88" s="245" t="s">
        <v>409</v>
      </c>
      <c r="D88" s="74" t="s">
        <v>410</v>
      </c>
      <c r="E88" s="74" t="s">
        <v>411</v>
      </c>
      <c r="F88" s="74" t="s">
        <v>396</v>
      </c>
      <c r="G88" s="74" t="s">
        <v>412</v>
      </c>
      <c r="H88" s="74" t="s">
        <v>407</v>
      </c>
      <c r="I88" s="74" t="s">
        <v>386</v>
      </c>
      <c r="J88" s="75" t="s">
        <v>413</v>
      </c>
    </row>
  </sheetData>
  <mergeCells count="26">
    <mergeCell ref="A2:J2"/>
    <mergeCell ref="A3:H3"/>
    <mergeCell ref="A7:A13"/>
    <mergeCell ref="A14:A22"/>
    <mergeCell ref="A23:A29"/>
    <mergeCell ref="A30:A36"/>
    <mergeCell ref="A37:A43"/>
    <mergeCell ref="A44:A50"/>
    <mergeCell ref="A51:A57"/>
    <mergeCell ref="A58:A64"/>
    <mergeCell ref="A65:A71"/>
    <mergeCell ref="A72:A78"/>
    <mergeCell ref="A79:A83"/>
    <mergeCell ref="A84:A88"/>
    <mergeCell ref="B7:B13"/>
    <mergeCell ref="B14:B22"/>
    <mergeCell ref="B23:B29"/>
    <mergeCell ref="B30:B36"/>
    <mergeCell ref="B37:B43"/>
    <mergeCell ref="B44:B50"/>
    <mergeCell ref="B51:B57"/>
    <mergeCell ref="B58:B64"/>
    <mergeCell ref="B65:B71"/>
    <mergeCell ref="B72:B78"/>
    <mergeCell ref="B79:B83"/>
    <mergeCell ref="B84:B88"/>
  </mergeCells>
  <printOptions horizontalCentered="1"/>
  <pageMargins left="0.393055555555556" right="0.393055555555556" top="0.511805555555556" bottom="0.511805555555556" header="0.314583333333333" footer="0.314583333333333"/>
  <pageSetup paperSize="9" scale="2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workbookViewId="0">
      <selection activeCell="B6" sqref="B6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5" style="8" customWidth="1"/>
    <col min="11" max="11" width="18.5714285714286" style="8" customWidth="1"/>
    <col min="12" max="12" width="16" style="8" customWidth="1"/>
    <col min="13" max="13" width="20" style="8" customWidth="1"/>
    <col min="14" max="16384" width="8.57142857142857" style="8" customWidth="1"/>
  </cols>
  <sheetData>
    <row r="1" s="84" customFormat="1" customHeight="1" spans="1:16384">
      <c r="A1" s="169"/>
      <c r="B1" s="169"/>
      <c r="C1" s="169"/>
      <c r="D1" s="169"/>
      <c r="E1" s="169"/>
      <c r="F1" s="169"/>
      <c r="G1" s="169"/>
      <c r="H1" s="169"/>
      <c r="I1" s="169"/>
      <c r="J1" s="221"/>
      <c r="K1" s="221"/>
      <c r="L1" s="221"/>
      <c r="M1" s="222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4" customFormat="1" ht="41.25" customHeight="1" spans="1:16384">
      <c r="A2" s="169" t="s">
        <v>473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4" customFormat="1" ht="17.25" customHeight="1" spans="1:16384">
      <c r="A3" s="171" t="s">
        <v>21</v>
      </c>
      <c r="B3" s="171"/>
      <c r="C3" s="172"/>
      <c r="D3" s="173"/>
      <c r="E3" s="173"/>
      <c r="F3" s="173"/>
      <c r="G3" s="173"/>
      <c r="H3" s="173"/>
      <c r="I3" s="173"/>
      <c r="J3" s="221"/>
      <c r="K3" s="221"/>
      <c r="L3" s="221"/>
      <c r="M3" s="222" t="s">
        <v>194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4" customFormat="1" ht="30" customHeight="1" spans="1:16384">
      <c r="A4" s="174" t="s">
        <v>474</v>
      </c>
      <c r="B4" s="175">
        <v>302001</v>
      </c>
      <c r="C4" s="176"/>
      <c r="D4" s="176"/>
      <c r="E4" s="177"/>
      <c r="F4" s="178" t="s">
        <v>475</v>
      </c>
      <c r="G4" s="177"/>
      <c r="H4" s="179" t="s">
        <v>89</v>
      </c>
      <c r="I4" s="176"/>
      <c r="J4" s="176"/>
      <c r="K4" s="176"/>
      <c r="L4" s="176"/>
      <c r="M4" s="177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4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476</v>
      </c>
      <c r="M5" s="223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4" customFormat="1" ht="237" customHeight="1" spans="1:16384">
      <c r="A6" s="33" t="s">
        <v>477</v>
      </c>
      <c r="B6" s="180" t="s">
        <v>478</v>
      </c>
      <c r="C6" s="181" t="s">
        <v>479</v>
      </c>
      <c r="D6" s="182"/>
      <c r="E6" s="182"/>
      <c r="F6" s="182"/>
      <c r="G6" s="182"/>
      <c r="H6" s="182"/>
      <c r="I6" s="182"/>
      <c r="J6" s="224"/>
      <c r="K6" s="225"/>
      <c r="L6" s="226" t="s">
        <v>480</v>
      </c>
      <c r="M6" s="223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4" customFormat="1" ht="99.75" customHeight="1" spans="1:16384">
      <c r="A7" s="35"/>
      <c r="B7" s="180" t="s">
        <v>481</v>
      </c>
      <c r="C7" s="181" t="s">
        <v>482</v>
      </c>
      <c r="D7" s="182"/>
      <c r="E7" s="182"/>
      <c r="F7" s="182"/>
      <c r="G7" s="182"/>
      <c r="H7" s="182"/>
      <c r="I7" s="182"/>
      <c r="J7" s="224"/>
      <c r="K7" s="225"/>
      <c r="L7" s="226" t="s">
        <v>483</v>
      </c>
      <c r="M7" s="223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4" customFormat="1" ht="147" customHeight="1" spans="1:16384">
      <c r="A8" s="180" t="s">
        <v>484</v>
      </c>
      <c r="B8" s="183" t="s">
        <v>485</v>
      </c>
      <c r="C8" s="184" t="s">
        <v>486</v>
      </c>
      <c r="D8" s="185"/>
      <c r="E8" s="185"/>
      <c r="F8" s="185"/>
      <c r="G8" s="185"/>
      <c r="H8" s="185"/>
      <c r="I8" s="185"/>
      <c r="J8" s="224"/>
      <c r="K8" s="225"/>
      <c r="L8" s="227" t="s">
        <v>487</v>
      </c>
      <c r="M8" s="223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4" customFormat="1" ht="32.25" customHeight="1" spans="1:16384">
      <c r="A9" s="186" t="s">
        <v>488</v>
      </c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22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4" customFormat="1" ht="32.25" customHeight="1" spans="1:16384">
      <c r="A10" s="188" t="s">
        <v>489</v>
      </c>
      <c r="B10" s="189"/>
      <c r="C10" s="190" t="s">
        <v>490</v>
      </c>
      <c r="D10" s="191"/>
      <c r="E10" s="191"/>
      <c r="F10" s="191"/>
      <c r="G10" s="192"/>
      <c r="H10" s="12" t="s">
        <v>491</v>
      </c>
      <c r="I10" s="13"/>
      <c r="J10" s="14"/>
      <c r="K10" s="13" t="s">
        <v>492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4" customFormat="1" ht="32.25" customHeight="1" spans="1:16384">
      <c r="A11" s="193"/>
      <c r="B11" s="194"/>
      <c r="C11" s="195"/>
      <c r="D11" s="196"/>
      <c r="E11" s="196"/>
      <c r="F11" s="196"/>
      <c r="G11" s="197"/>
      <c r="H11" s="180" t="s">
        <v>493</v>
      </c>
      <c r="I11" s="180" t="s">
        <v>494</v>
      </c>
      <c r="J11" s="180" t="s">
        <v>495</v>
      </c>
      <c r="K11" s="180" t="s">
        <v>493</v>
      </c>
      <c r="L11" s="180" t="s">
        <v>494</v>
      </c>
      <c r="M11" s="229" t="s">
        <v>495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4" customFormat="1" ht="30" customHeight="1" spans="1:16384">
      <c r="A12" s="12" t="s">
        <v>75</v>
      </c>
      <c r="B12" s="198"/>
      <c r="C12" s="198"/>
      <c r="D12" s="198"/>
      <c r="E12" s="198"/>
      <c r="F12" s="198"/>
      <c r="G12" s="199"/>
      <c r="H12" s="200">
        <f>H13+H14</f>
        <v>5632516.16</v>
      </c>
      <c r="I12" s="200">
        <f>I13+I14</f>
        <v>5632516.16</v>
      </c>
      <c r="J12" s="200"/>
      <c r="K12" s="200">
        <f>K13+K14</f>
        <v>5632516.16</v>
      </c>
      <c r="L12" s="200">
        <f>L13+L14</f>
        <v>5632516.16</v>
      </c>
      <c r="M12" s="230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4" customFormat="1" ht="48" customHeight="1" spans="1:16384">
      <c r="A13" s="201" t="s">
        <v>496</v>
      </c>
      <c r="B13" s="201"/>
      <c r="C13" s="202" t="s">
        <v>497</v>
      </c>
      <c r="D13" s="203"/>
      <c r="E13" s="203"/>
      <c r="F13" s="203"/>
      <c r="G13" s="204"/>
      <c r="H13" s="205">
        <v>4613516.16</v>
      </c>
      <c r="I13" s="205">
        <v>4613516.16</v>
      </c>
      <c r="J13" s="205">
        <v>0</v>
      </c>
      <c r="K13" s="205">
        <v>4613516.16</v>
      </c>
      <c r="L13" s="205">
        <v>4613516.16</v>
      </c>
      <c r="M13" s="205">
        <v>0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4" customFormat="1" ht="78" customHeight="1" spans="1:16384">
      <c r="A14" s="201" t="s">
        <v>498</v>
      </c>
      <c r="B14" s="201"/>
      <c r="C14" s="202" t="s">
        <v>499</v>
      </c>
      <c r="D14" s="203"/>
      <c r="E14" s="203"/>
      <c r="F14" s="203"/>
      <c r="G14" s="204"/>
      <c r="H14" s="205">
        <v>1019000</v>
      </c>
      <c r="I14" s="205">
        <v>1019000</v>
      </c>
      <c r="J14" s="205">
        <v>0</v>
      </c>
      <c r="K14" s="205">
        <v>1019000</v>
      </c>
      <c r="L14" s="205">
        <v>1019000</v>
      </c>
      <c r="M14" s="205">
        <v>0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4" customFormat="1" ht="32.25" customHeight="1" spans="1:16384">
      <c r="A15" s="206" t="s">
        <v>500</v>
      </c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31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4" customFormat="1" ht="32.25" customHeight="1" spans="1:16384">
      <c r="A16" s="208" t="s">
        <v>501</v>
      </c>
      <c r="B16" s="209"/>
      <c r="C16" s="209"/>
      <c r="D16" s="209"/>
      <c r="E16" s="209"/>
      <c r="F16" s="209"/>
      <c r="G16" s="210"/>
      <c r="H16" s="211" t="s">
        <v>502</v>
      </c>
      <c r="I16" s="232"/>
      <c r="J16" s="233" t="s">
        <v>378</v>
      </c>
      <c r="K16" s="234"/>
      <c r="L16" s="211" t="s">
        <v>503</v>
      </c>
      <c r="M16" s="232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4" customFormat="1" ht="36" customHeight="1" spans="1:16384">
      <c r="A17" s="212" t="s">
        <v>371</v>
      </c>
      <c r="B17" s="212" t="s">
        <v>504</v>
      </c>
      <c r="C17" s="213" t="s">
        <v>373</v>
      </c>
      <c r="D17" s="213" t="s">
        <v>374</v>
      </c>
      <c r="E17" s="213" t="s">
        <v>375</v>
      </c>
      <c r="F17" s="213" t="s">
        <v>376</v>
      </c>
      <c r="G17" s="213" t="s">
        <v>377</v>
      </c>
      <c r="H17" s="214"/>
      <c r="I17" s="235"/>
      <c r="J17" s="214"/>
      <c r="K17" s="236"/>
      <c r="L17" s="214"/>
      <c r="M17" s="235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ht="27" spans="1:13">
      <c r="A18" s="215" t="s">
        <v>381</v>
      </c>
      <c r="B18" s="215" t="s">
        <v>382</v>
      </c>
      <c r="C18" s="216" t="s">
        <v>505</v>
      </c>
      <c r="D18" s="216" t="s">
        <v>396</v>
      </c>
      <c r="E18" s="216">
        <v>23</v>
      </c>
      <c r="F18" s="217" t="s">
        <v>390</v>
      </c>
      <c r="G18" s="217" t="s">
        <v>386</v>
      </c>
      <c r="H18" s="217" t="s">
        <v>506</v>
      </c>
      <c r="I18" s="217" t="s">
        <v>507</v>
      </c>
      <c r="J18" s="216" t="s">
        <v>508</v>
      </c>
      <c r="K18" s="216"/>
      <c r="L18" s="216"/>
      <c r="M18" s="216"/>
    </row>
    <row r="19" ht="27" spans="1:13">
      <c r="A19" s="215"/>
      <c r="B19" s="215"/>
      <c r="C19" s="216" t="s">
        <v>509</v>
      </c>
      <c r="D19" s="216" t="s">
        <v>396</v>
      </c>
      <c r="E19" s="216">
        <v>6</v>
      </c>
      <c r="F19" s="217" t="s">
        <v>390</v>
      </c>
      <c r="G19" s="217" t="s">
        <v>386</v>
      </c>
      <c r="H19" s="217" t="s">
        <v>506</v>
      </c>
      <c r="I19" s="217" t="s">
        <v>510</v>
      </c>
      <c r="J19" s="216" t="s">
        <v>508</v>
      </c>
      <c r="K19" s="216"/>
      <c r="L19" s="216"/>
      <c r="M19" s="216"/>
    </row>
    <row r="20" ht="27" spans="1:13">
      <c r="A20" s="215"/>
      <c r="B20" s="215"/>
      <c r="C20" s="216" t="s">
        <v>511</v>
      </c>
      <c r="D20" s="216" t="s">
        <v>384</v>
      </c>
      <c r="E20" s="216">
        <v>20</v>
      </c>
      <c r="F20" s="217" t="s">
        <v>385</v>
      </c>
      <c r="G20" s="217" t="s">
        <v>386</v>
      </c>
      <c r="H20" s="217" t="s">
        <v>506</v>
      </c>
      <c r="I20" s="217" t="s">
        <v>512</v>
      </c>
      <c r="J20" s="216" t="s">
        <v>508</v>
      </c>
      <c r="K20" s="216"/>
      <c r="L20" s="216"/>
      <c r="M20" s="216"/>
    </row>
    <row r="21" ht="27" spans="1:13">
      <c r="A21" s="215"/>
      <c r="B21" s="215"/>
      <c r="C21" s="216" t="s">
        <v>513</v>
      </c>
      <c r="D21" s="216" t="s">
        <v>384</v>
      </c>
      <c r="E21" s="216">
        <v>200</v>
      </c>
      <c r="F21" s="217" t="s">
        <v>514</v>
      </c>
      <c r="G21" s="217" t="s">
        <v>386</v>
      </c>
      <c r="H21" s="217" t="s">
        <v>506</v>
      </c>
      <c r="I21" s="217" t="s">
        <v>515</v>
      </c>
      <c r="J21" s="216" t="s">
        <v>508</v>
      </c>
      <c r="K21" s="216"/>
      <c r="L21" s="216"/>
      <c r="M21" s="216"/>
    </row>
    <row r="22" ht="27" spans="1:13">
      <c r="A22" s="215"/>
      <c r="B22" s="215"/>
      <c r="C22" s="216" t="s">
        <v>516</v>
      </c>
      <c r="D22" s="216" t="s">
        <v>396</v>
      </c>
      <c r="E22" s="216">
        <v>20</v>
      </c>
      <c r="F22" s="217" t="s">
        <v>393</v>
      </c>
      <c r="G22" s="217" t="s">
        <v>386</v>
      </c>
      <c r="H22" s="217" t="s">
        <v>506</v>
      </c>
      <c r="I22" s="217" t="s">
        <v>517</v>
      </c>
      <c r="J22" s="216" t="s">
        <v>508</v>
      </c>
      <c r="K22" s="216"/>
      <c r="L22" s="216"/>
      <c r="M22" s="216"/>
    </row>
    <row r="23" ht="27" spans="1:13">
      <c r="A23" s="215"/>
      <c r="B23" s="215"/>
      <c r="C23" s="216" t="s">
        <v>518</v>
      </c>
      <c r="D23" s="216" t="s">
        <v>396</v>
      </c>
      <c r="E23" s="216">
        <v>13179</v>
      </c>
      <c r="F23" s="217" t="s">
        <v>398</v>
      </c>
      <c r="G23" s="217" t="s">
        <v>386</v>
      </c>
      <c r="H23" s="217" t="s">
        <v>506</v>
      </c>
      <c r="I23" s="217" t="s">
        <v>519</v>
      </c>
      <c r="J23" s="216" t="s">
        <v>508</v>
      </c>
      <c r="K23" s="216"/>
      <c r="L23" s="216"/>
      <c r="M23" s="216"/>
    </row>
    <row r="24" ht="27" spans="1:13">
      <c r="A24" s="215"/>
      <c r="B24" s="215"/>
      <c r="C24" s="216" t="s">
        <v>416</v>
      </c>
      <c r="D24" s="216" t="s">
        <v>384</v>
      </c>
      <c r="E24" s="216">
        <v>3</v>
      </c>
      <c r="F24" s="217" t="s">
        <v>385</v>
      </c>
      <c r="G24" s="217" t="s">
        <v>386</v>
      </c>
      <c r="H24" s="217" t="s">
        <v>506</v>
      </c>
      <c r="I24" s="217" t="s">
        <v>520</v>
      </c>
      <c r="J24" s="216" t="s">
        <v>508</v>
      </c>
      <c r="K24" s="216"/>
      <c r="L24" s="216"/>
      <c r="M24" s="216"/>
    </row>
    <row r="25" ht="27" spans="1:13">
      <c r="A25" s="215"/>
      <c r="B25" s="215"/>
      <c r="C25" s="216" t="s">
        <v>521</v>
      </c>
      <c r="D25" s="216" t="s">
        <v>396</v>
      </c>
      <c r="E25" s="216">
        <v>120</v>
      </c>
      <c r="F25" s="217" t="s">
        <v>424</v>
      </c>
      <c r="G25" s="217" t="s">
        <v>386</v>
      </c>
      <c r="H25" s="217" t="s">
        <v>506</v>
      </c>
      <c r="I25" s="217" t="s">
        <v>522</v>
      </c>
      <c r="J25" s="216" t="s">
        <v>508</v>
      </c>
      <c r="K25" s="216"/>
      <c r="L25" s="216"/>
      <c r="M25" s="216"/>
    </row>
    <row r="26" ht="27" spans="1:13">
      <c r="A26" s="215"/>
      <c r="B26" s="215"/>
      <c r="C26" s="216" t="s">
        <v>426</v>
      </c>
      <c r="D26" s="216" t="s">
        <v>396</v>
      </c>
      <c r="E26" s="216">
        <v>15</v>
      </c>
      <c r="F26" s="217" t="s">
        <v>390</v>
      </c>
      <c r="G26" s="217" t="s">
        <v>386</v>
      </c>
      <c r="H26" s="217" t="s">
        <v>506</v>
      </c>
      <c r="I26" s="217" t="s">
        <v>523</v>
      </c>
      <c r="J26" s="216" t="s">
        <v>508</v>
      </c>
      <c r="K26" s="216"/>
      <c r="L26" s="216"/>
      <c r="M26" s="216"/>
    </row>
    <row r="27" ht="27" spans="1:13">
      <c r="A27" s="215"/>
      <c r="B27" s="218" t="s">
        <v>400</v>
      </c>
      <c r="C27" s="216" t="s">
        <v>524</v>
      </c>
      <c r="D27" s="216" t="s">
        <v>396</v>
      </c>
      <c r="E27" s="216">
        <v>1</v>
      </c>
      <c r="F27" s="217" t="s">
        <v>402</v>
      </c>
      <c r="G27" s="217" t="s">
        <v>386</v>
      </c>
      <c r="H27" s="217" t="s">
        <v>506</v>
      </c>
      <c r="I27" s="217" t="s">
        <v>525</v>
      </c>
      <c r="J27" s="216" t="s">
        <v>508</v>
      </c>
      <c r="K27" s="216"/>
      <c r="L27" s="216"/>
      <c r="M27" s="216"/>
    </row>
    <row r="28" ht="27" spans="1:13">
      <c r="A28" s="219"/>
      <c r="B28" s="218" t="s">
        <v>463</v>
      </c>
      <c r="C28" s="216" t="s">
        <v>526</v>
      </c>
      <c r="D28" s="216" t="s">
        <v>396</v>
      </c>
      <c r="E28" s="216">
        <v>747.51</v>
      </c>
      <c r="F28" s="217" t="s">
        <v>527</v>
      </c>
      <c r="G28" s="217" t="s">
        <v>386</v>
      </c>
      <c r="H28" s="217" t="s">
        <v>506</v>
      </c>
      <c r="I28" s="217" t="s">
        <v>528</v>
      </c>
      <c r="J28" s="216" t="s">
        <v>508</v>
      </c>
      <c r="K28" s="216"/>
      <c r="L28" s="216"/>
      <c r="M28" s="216"/>
    </row>
    <row r="29" ht="40.5" spans="1:13">
      <c r="A29" s="220" t="s">
        <v>404</v>
      </c>
      <c r="B29" s="220" t="s">
        <v>405</v>
      </c>
      <c r="C29" s="216" t="s">
        <v>406</v>
      </c>
      <c r="D29" s="216" t="s">
        <v>396</v>
      </c>
      <c r="E29" s="216" t="s">
        <v>529</v>
      </c>
      <c r="F29" s="217" t="s">
        <v>407</v>
      </c>
      <c r="G29" s="217" t="s">
        <v>408</v>
      </c>
      <c r="H29" s="217" t="s">
        <v>506</v>
      </c>
      <c r="I29" s="217" t="s">
        <v>406</v>
      </c>
      <c r="J29" s="216" t="s">
        <v>508</v>
      </c>
      <c r="K29" s="216"/>
      <c r="L29" s="216"/>
      <c r="M29" s="216"/>
    </row>
    <row r="30" ht="54" spans="1:13">
      <c r="A30" s="219"/>
      <c r="B30" s="219"/>
      <c r="C30" s="216" t="s">
        <v>530</v>
      </c>
      <c r="D30" s="216" t="s">
        <v>396</v>
      </c>
      <c r="E30" s="216" t="s">
        <v>531</v>
      </c>
      <c r="F30" s="217" t="s">
        <v>407</v>
      </c>
      <c r="G30" s="217" t="s">
        <v>408</v>
      </c>
      <c r="H30" s="217" t="s">
        <v>506</v>
      </c>
      <c r="I30" s="217" t="s">
        <v>530</v>
      </c>
      <c r="J30" s="216" t="s">
        <v>508</v>
      </c>
      <c r="K30" s="216"/>
      <c r="L30" s="216"/>
      <c r="M30" s="216"/>
    </row>
    <row r="31" ht="40.5" spans="1:13">
      <c r="A31" s="219" t="s">
        <v>409</v>
      </c>
      <c r="B31" s="218" t="s">
        <v>410</v>
      </c>
      <c r="C31" s="216" t="s">
        <v>532</v>
      </c>
      <c r="D31" s="216" t="s">
        <v>384</v>
      </c>
      <c r="E31" s="216" t="s">
        <v>412</v>
      </c>
      <c r="F31" s="217" t="s">
        <v>407</v>
      </c>
      <c r="G31" s="217" t="s">
        <v>408</v>
      </c>
      <c r="H31" s="217" t="s">
        <v>506</v>
      </c>
      <c r="I31" s="217" t="s">
        <v>533</v>
      </c>
      <c r="J31" s="216" t="s">
        <v>534</v>
      </c>
      <c r="K31" s="216"/>
      <c r="L31" s="216"/>
      <c r="M31" s="216"/>
    </row>
  </sheetData>
  <mergeCells count="47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B14"/>
    <mergeCell ref="C14:G14"/>
    <mergeCell ref="A15:M15"/>
    <mergeCell ref="A16:G16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J27:M27"/>
    <mergeCell ref="J28:M28"/>
    <mergeCell ref="J29:M29"/>
    <mergeCell ref="J30:M30"/>
    <mergeCell ref="J31:M31"/>
    <mergeCell ref="A6:A7"/>
    <mergeCell ref="A18:A28"/>
    <mergeCell ref="A29:A30"/>
    <mergeCell ref="B18:B26"/>
    <mergeCell ref="B29:B30"/>
    <mergeCell ref="A10:B11"/>
    <mergeCell ref="C10:G11"/>
    <mergeCell ref="H16:I17"/>
    <mergeCell ref="J16:K17"/>
    <mergeCell ref="L16:M17"/>
  </mergeCells>
  <pageMargins left="0.75" right="0.75" top="1" bottom="1" header="0.5" footer="0.5"/>
  <pageSetup paperSize="9" orientation="portrait"/>
  <headerFooter/>
  <ignoredErrors>
    <ignoredError sqref="H12:L12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workbookViewId="0">
      <selection activeCell="D19" sqref="D19"/>
    </sheetView>
  </sheetViews>
  <sheetFormatPr defaultColWidth="8.88571428571429" defaultRowHeight="14.25" customHeight="1" outlineLevelCol="5"/>
  <cols>
    <col min="1" max="2" width="21.1333333333333" style="153" customWidth="1"/>
    <col min="3" max="3" width="21.1333333333333" style="78" customWidth="1"/>
    <col min="4" max="4" width="27.7142857142857" style="78" customWidth="1"/>
    <col min="5" max="6" width="36.7142857142857" style="78" customWidth="1"/>
    <col min="7" max="7" width="9.13333333333333" style="78" customWidth="1"/>
    <col min="8" max="16384" width="9.13333333333333" style="78"/>
  </cols>
  <sheetData>
    <row r="1" ht="12" customHeight="1" spans="1:6">
      <c r="A1" s="154">
        <v>0</v>
      </c>
      <c r="B1" s="154">
        <v>0</v>
      </c>
      <c r="C1" s="155">
        <v>1</v>
      </c>
      <c r="D1" s="156"/>
      <c r="E1" s="156"/>
      <c r="F1" s="156"/>
    </row>
    <row r="2" ht="26.25" customHeight="1" spans="1:6">
      <c r="A2" s="157" t="s">
        <v>12</v>
      </c>
      <c r="B2" s="157"/>
      <c r="C2" s="158"/>
      <c r="D2" s="158"/>
      <c r="E2" s="158"/>
      <c r="F2" s="158"/>
    </row>
    <row r="3" ht="13.5" customHeight="1" spans="1:6">
      <c r="A3" s="159" t="s">
        <v>21</v>
      </c>
      <c r="B3" s="159"/>
      <c r="C3" s="155"/>
      <c r="D3" s="156"/>
      <c r="E3" s="156"/>
      <c r="F3" s="156" t="s">
        <v>22</v>
      </c>
    </row>
    <row r="4" ht="19.5" customHeight="1" spans="1:6">
      <c r="A4" s="86" t="s">
        <v>201</v>
      </c>
      <c r="B4" s="160" t="s">
        <v>91</v>
      </c>
      <c r="C4" s="86" t="s">
        <v>92</v>
      </c>
      <c r="D4" s="87" t="s">
        <v>535</v>
      </c>
      <c r="E4" s="88"/>
      <c r="F4" s="161"/>
    </row>
    <row r="5" ht="18.75" customHeight="1" spans="1:6">
      <c r="A5" s="90"/>
      <c r="B5" s="162"/>
      <c r="C5" s="91"/>
      <c r="D5" s="86" t="s">
        <v>75</v>
      </c>
      <c r="E5" s="87" t="s">
        <v>94</v>
      </c>
      <c r="F5" s="86" t="s">
        <v>95</v>
      </c>
    </row>
    <row r="6" ht="18.75" customHeight="1" spans="1:6">
      <c r="A6" s="163">
        <v>1</v>
      </c>
      <c r="B6" s="163" t="s">
        <v>188</v>
      </c>
      <c r="C6" s="107">
        <v>3</v>
      </c>
      <c r="D6" s="163" t="s">
        <v>190</v>
      </c>
      <c r="E6" s="163" t="s">
        <v>191</v>
      </c>
      <c r="F6" s="107">
        <v>6</v>
      </c>
    </row>
    <row r="7" ht="18.75" customHeight="1" spans="1:6">
      <c r="A7" s="75" t="s">
        <v>90</v>
      </c>
      <c r="B7" s="75" t="s">
        <v>90</v>
      </c>
      <c r="C7" s="75" t="s">
        <v>90</v>
      </c>
      <c r="D7" s="164" t="s">
        <v>90</v>
      </c>
      <c r="E7" s="165" t="s">
        <v>90</v>
      </c>
      <c r="F7" s="165" t="s">
        <v>90</v>
      </c>
    </row>
    <row r="8" ht="18.75" customHeight="1" spans="1:6">
      <c r="A8" s="166" t="s">
        <v>148</v>
      </c>
      <c r="B8" s="167"/>
      <c r="C8" s="168" t="s">
        <v>148</v>
      </c>
      <c r="D8" s="164" t="s">
        <v>90</v>
      </c>
      <c r="E8" s="165" t="s">
        <v>90</v>
      </c>
      <c r="F8" s="165" t="s">
        <v>90</v>
      </c>
    </row>
    <row r="9" ht="18" customHeight="1" spans="1:1">
      <c r="A9" s="153" t="s">
        <v>536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F31" sqref="F31"/>
    </sheetView>
  </sheetViews>
  <sheetFormatPr defaultColWidth="8.88571428571429" defaultRowHeight="14.25" customHeight="1" outlineLevelCol="5"/>
  <cols>
    <col min="1" max="2" width="21.1333333333333" style="153" customWidth="1"/>
    <col min="3" max="3" width="21.1333333333333" style="78" customWidth="1"/>
    <col min="4" max="4" width="27.7142857142857" style="78" customWidth="1"/>
    <col min="5" max="6" width="36.7142857142857" style="78" customWidth="1"/>
    <col min="7" max="7" width="9.13333333333333" style="78" customWidth="1"/>
    <col min="8" max="16384" width="9.13333333333333" style="78"/>
  </cols>
  <sheetData>
    <row r="1" s="78" customFormat="1" ht="12" customHeight="1" spans="1:6">
      <c r="A1" s="154">
        <v>0</v>
      </c>
      <c r="B1" s="154">
        <v>0</v>
      </c>
      <c r="C1" s="155">
        <v>1</v>
      </c>
      <c r="D1" s="156"/>
      <c r="E1" s="156"/>
      <c r="F1" s="156"/>
    </row>
    <row r="2" s="78" customFormat="1" ht="26.25" customHeight="1" spans="1:6">
      <c r="A2" s="157" t="s">
        <v>13</v>
      </c>
      <c r="B2" s="157"/>
      <c r="C2" s="158"/>
      <c r="D2" s="158"/>
      <c r="E2" s="158"/>
      <c r="F2" s="158"/>
    </row>
    <row r="3" s="78" customFormat="1" ht="13.5" customHeight="1" spans="1:6">
      <c r="A3" s="159" t="s">
        <v>21</v>
      </c>
      <c r="B3" s="159"/>
      <c r="C3" s="155"/>
      <c r="D3" s="156"/>
      <c r="E3" s="156"/>
      <c r="F3" s="156" t="s">
        <v>22</v>
      </c>
    </row>
    <row r="4" s="78" customFormat="1" ht="19.5" customHeight="1" spans="1:6">
      <c r="A4" s="86" t="s">
        <v>201</v>
      </c>
      <c r="B4" s="160" t="s">
        <v>91</v>
      </c>
      <c r="C4" s="86" t="s">
        <v>92</v>
      </c>
      <c r="D4" s="87" t="s">
        <v>537</v>
      </c>
      <c r="E4" s="88"/>
      <c r="F4" s="161"/>
    </row>
    <row r="5" s="78" customFormat="1" ht="18.75" customHeight="1" spans="1:6">
      <c r="A5" s="90"/>
      <c r="B5" s="162"/>
      <c r="C5" s="91"/>
      <c r="D5" s="86" t="s">
        <v>75</v>
      </c>
      <c r="E5" s="87" t="s">
        <v>94</v>
      </c>
      <c r="F5" s="86" t="s">
        <v>95</v>
      </c>
    </row>
    <row r="6" s="78" customFormat="1" ht="18.75" customHeight="1" spans="1:6">
      <c r="A6" s="163">
        <v>1</v>
      </c>
      <c r="B6" s="163" t="s">
        <v>188</v>
      </c>
      <c r="C6" s="107">
        <v>3</v>
      </c>
      <c r="D6" s="163" t="s">
        <v>190</v>
      </c>
      <c r="E6" s="163" t="s">
        <v>191</v>
      </c>
      <c r="F6" s="107">
        <v>6</v>
      </c>
    </row>
    <row r="7" s="78" customFormat="1" ht="18.75" customHeight="1" spans="1:6">
      <c r="A7" s="75" t="s">
        <v>90</v>
      </c>
      <c r="B7" s="75" t="s">
        <v>90</v>
      </c>
      <c r="C7" s="75" t="s">
        <v>90</v>
      </c>
      <c r="D7" s="164" t="s">
        <v>90</v>
      </c>
      <c r="E7" s="165" t="s">
        <v>90</v>
      </c>
      <c r="F7" s="165" t="s">
        <v>90</v>
      </c>
    </row>
    <row r="8" s="78" customFormat="1" ht="18.75" customHeight="1" spans="1:6">
      <c r="A8" s="166" t="s">
        <v>148</v>
      </c>
      <c r="B8" s="167"/>
      <c r="C8" s="168"/>
      <c r="D8" s="164" t="s">
        <v>90</v>
      </c>
      <c r="E8" s="165" t="s">
        <v>90</v>
      </c>
      <c r="F8" s="165" t="s">
        <v>90</v>
      </c>
    </row>
    <row r="9" customHeight="1" spans="1:1">
      <c r="A9" s="153" t="s">
        <v>538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workbookViewId="0">
      <selection activeCell="G12" sqref="G12"/>
    </sheetView>
  </sheetViews>
  <sheetFormatPr defaultColWidth="8.88571428571429" defaultRowHeight="14.25" customHeight="1"/>
  <cols>
    <col min="1" max="1" width="32.1428571428571" style="78" customWidth="1"/>
    <col min="2" max="2" width="21.7142857142857" style="78" customWidth="1"/>
    <col min="3" max="3" width="24.7142857142857" style="78" customWidth="1"/>
    <col min="4" max="4" width="7.71428571428571" style="78" customWidth="1"/>
    <col min="5" max="6" width="10.2857142857143" style="78" customWidth="1"/>
    <col min="7" max="7" width="12" style="78" customWidth="1"/>
    <col min="8" max="10" width="10" style="78" customWidth="1"/>
    <col min="11" max="11" width="9.13333333333333" style="62" customWidth="1"/>
    <col min="12" max="13" width="9.13333333333333" style="78" customWidth="1"/>
    <col min="14" max="15" width="12.7142857142857" style="78" customWidth="1"/>
    <col min="16" max="16" width="9.13333333333333" style="62" customWidth="1"/>
    <col min="17" max="17" width="10.4285714285714" style="78" customWidth="1"/>
    <col min="18" max="18" width="9.13333333333333" style="62" customWidth="1"/>
    <col min="19" max="16384" width="9.13333333333333" style="62"/>
  </cols>
  <sheetData>
    <row r="1" ht="13.5" customHeight="1" spans="1:17">
      <c r="A1" s="80"/>
      <c r="B1" s="80"/>
      <c r="C1" s="80"/>
      <c r="D1" s="80"/>
      <c r="E1" s="80"/>
      <c r="F1" s="80"/>
      <c r="G1" s="80"/>
      <c r="H1" s="80"/>
      <c r="I1" s="80"/>
      <c r="J1" s="80"/>
      <c r="P1" s="76"/>
      <c r="Q1" s="151"/>
    </row>
    <row r="2" ht="27.75" customHeight="1" spans="1:17">
      <c r="A2" s="132" t="s">
        <v>14</v>
      </c>
      <c r="B2" s="64"/>
      <c r="C2" s="64"/>
      <c r="D2" s="64"/>
      <c r="E2" s="64"/>
      <c r="F2" s="64"/>
      <c r="G2" s="64"/>
      <c r="H2" s="64"/>
      <c r="I2" s="64"/>
      <c r="J2" s="64"/>
      <c r="K2" s="65"/>
      <c r="L2" s="64"/>
      <c r="M2" s="64"/>
      <c r="N2" s="64"/>
      <c r="O2" s="64"/>
      <c r="P2" s="65"/>
      <c r="Q2" s="64"/>
    </row>
    <row r="3" ht="18.75" customHeight="1" spans="1:17">
      <c r="A3" s="83" t="s">
        <v>21</v>
      </c>
      <c r="B3" s="84"/>
      <c r="C3" s="84"/>
      <c r="D3" s="84"/>
      <c r="E3" s="84"/>
      <c r="F3" s="84"/>
      <c r="G3" s="84"/>
      <c r="H3" s="84"/>
      <c r="I3" s="84"/>
      <c r="J3" s="84"/>
      <c r="P3" s="146"/>
      <c r="Q3" s="152" t="s">
        <v>194</v>
      </c>
    </row>
    <row r="4" ht="15.75" customHeight="1" spans="1:17">
      <c r="A4" s="92" t="s">
        <v>539</v>
      </c>
      <c r="B4" s="133" t="s">
        <v>540</v>
      </c>
      <c r="C4" s="133" t="s">
        <v>541</v>
      </c>
      <c r="D4" s="133" t="s">
        <v>542</v>
      </c>
      <c r="E4" s="133" t="s">
        <v>543</v>
      </c>
      <c r="F4" s="133" t="s">
        <v>544</v>
      </c>
      <c r="G4" s="70" t="s">
        <v>208</v>
      </c>
      <c r="H4" s="134"/>
      <c r="I4" s="134"/>
      <c r="J4" s="70"/>
      <c r="K4" s="147"/>
      <c r="L4" s="70"/>
      <c r="M4" s="70"/>
      <c r="N4" s="70"/>
      <c r="O4" s="70"/>
      <c r="P4" s="147"/>
      <c r="Q4" s="71"/>
    </row>
    <row r="5" ht="17.25" customHeight="1" spans="1:17">
      <c r="A5" s="135"/>
      <c r="B5" s="136"/>
      <c r="C5" s="136"/>
      <c r="D5" s="136"/>
      <c r="E5" s="136"/>
      <c r="F5" s="136"/>
      <c r="G5" s="137" t="s">
        <v>75</v>
      </c>
      <c r="H5" s="115" t="s">
        <v>78</v>
      </c>
      <c r="I5" s="115" t="s">
        <v>545</v>
      </c>
      <c r="J5" s="136" t="s">
        <v>546</v>
      </c>
      <c r="K5" s="148" t="s">
        <v>547</v>
      </c>
      <c r="L5" s="139" t="s">
        <v>82</v>
      </c>
      <c r="M5" s="139"/>
      <c r="N5" s="139"/>
      <c r="O5" s="139"/>
      <c r="P5" s="149"/>
      <c r="Q5" s="138"/>
    </row>
    <row r="6" ht="54" customHeight="1" spans="1:17">
      <c r="A6" s="106"/>
      <c r="B6" s="138"/>
      <c r="C6" s="138"/>
      <c r="D6" s="138"/>
      <c r="E6" s="138"/>
      <c r="F6" s="138"/>
      <c r="G6" s="139"/>
      <c r="H6" s="115"/>
      <c r="I6" s="115"/>
      <c r="J6" s="138"/>
      <c r="K6" s="150"/>
      <c r="L6" s="138" t="s">
        <v>77</v>
      </c>
      <c r="M6" s="138" t="s">
        <v>84</v>
      </c>
      <c r="N6" s="138" t="s">
        <v>314</v>
      </c>
      <c r="O6" s="138" t="s">
        <v>86</v>
      </c>
      <c r="P6" s="150" t="s">
        <v>87</v>
      </c>
      <c r="Q6" s="138" t="s">
        <v>88</v>
      </c>
    </row>
    <row r="7" ht="15" customHeight="1" spans="1:17">
      <c r="A7" s="90">
        <v>1</v>
      </c>
      <c r="B7" s="90">
        <v>2</v>
      </c>
      <c r="C7" s="90">
        <v>3</v>
      </c>
      <c r="D7" s="90">
        <v>4</v>
      </c>
      <c r="E7" s="90">
        <v>5</v>
      </c>
      <c r="F7" s="90">
        <v>6</v>
      </c>
      <c r="G7" s="90">
        <v>7</v>
      </c>
      <c r="H7" s="90">
        <v>8</v>
      </c>
      <c r="I7" s="90">
        <v>9</v>
      </c>
      <c r="J7" s="90">
        <v>10</v>
      </c>
      <c r="K7" s="90">
        <v>11</v>
      </c>
      <c r="L7" s="90">
        <v>12</v>
      </c>
      <c r="M7" s="90">
        <v>13</v>
      </c>
      <c r="N7" s="90">
        <v>14</v>
      </c>
      <c r="O7" s="90">
        <v>15</v>
      </c>
      <c r="P7" s="90">
        <v>16</v>
      </c>
      <c r="Q7" s="90">
        <v>17</v>
      </c>
    </row>
    <row r="8" ht="21" customHeight="1" spans="1:17">
      <c r="A8" s="27" t="s">
        <v>548</v>
      </c>
      <c r="B8" s="140" t="s">
        <v>549</v>
      </c>
      <c r="C8" s="140" t="s">
        <v>550</v>
      </c>
      <c r="D8" s="140" t="s">
        <v>551</v>
      </c>
      <c r="E8" s="140" t="s">
        <v>429</v>
      </c>
      <c r="F8" s="141">
        <v>20000</v>
      </c>
      <c r="G8" s="141">
        <v>20000</v>
      </c>
      <c r="H8" s="142">
        <v>20000</v>
      </c>
      <c r="I8" s="141"/>
      <c r="J8" s="141"/>
      <c r="K8" s="142"/>
      <c r="L8" s="141"/>
      <c r="M8" s="141"/>
      <c r="N8" s="141"/>
      <c r="O8" s="141"/>
      <c r="P8" s="142"/>
      <c r="Q8" s="141"/>
    </row>
    <row r="9" ht="21" customHeight="1" spans="1:17">
      <c r="A9" s="143" t="s">
        <v>148</v>
      </c>
      <c r="B9" s="144"/>
      <c r="C9" s="144"/>
      <c r="D9" s="144"/>
      <c r="E9" s="145"/>
      <c r="F9" s="142">
        <v>20000</v>
      </c>
      <c r="G9" s="142">
        <v>20000</v>
      </c>
      <c r="H9" s="142">
        <v>20000</v>
      </c>
      <c r="I9" s="142"/>
      <c r="J9" s="142"/>
      <c r="K9" s="142"/>
      <c r="L9" s="142"/>
      <c r="M9" s="142"/>
      <c r="N9" s="142"/>
      <c r="O9" s="142"/>
      <c r="P9" s="142"/>
      <c r="Q9" s="142"/>
    </row>
  </sheetData>
  <mergeCells count="16">
    <mergeCell ref="A2:Q2"/>
    <mergeCell ref="A3:F3"/>
    <mergeCell ref="G4:Q4"/>
    <mergeCell ref="L5:Q5"/>
    <mergeCell ref="A9:E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workbookViewId="0">
      <selection activeCell="F14" sqref="F14"/>
    </sheetView>
  </sheetViews>
  <sheetFormatPr defaultColWidth="8.71428571428571" defaultRowHeight="14.25" customHeight="1"/>
  <cols>
    <col min="1" max="1" width="41" style="109" customWidth="1"/>
    <col min="2" max="2" width="9.13333333333333" style="109" customWidth="1"/>
    <col min="3" max="3" width="28.5714285714286" style="109" customWidth="1"/>
    <col min="4" max="5" width="19.8571428571429" style="109" customWidth="1"/>
    <col min="6" max="6" width="16" style="109" customWidth="1"/>
    <col min="7" max="7" width="11.7142857142857" style="78" customWidth="1"/>
    <col min="8" max="8" width="13.5714285714286" style="78" customWidth="1"/>
    <col min="9" max="10" width="10" style="78" customWidth="1"/>
    <col min="11" max="11" width="9.13333333333333" style="62" customWidth="1"/>
    <col min="12" max="13" width="9.13333333333333" style="78" customWidth="1"/>
    <col min="14" max="15" width="12.7142857142857" style="78" customWidth="1"/>
    <col min="16" max="16" width="9.13333333333333" style="62" customWidth="1"/>
    <col min="17" max="17" width="10.4285714285714" style="78" customWidth="1"/>
    <col min="18" max="18" width="9.13333333333333" style="62" customWidth="1"/>
    <col min="19" max="246" width="9.13333333333333" style="62"/>
    <col min="247" max="255" width="8.71428571428571" style="62"/>
  </cols>
  <sheetData>
    <row r="1" ht="13.5" customHeight="1" spans="1:17">
      <c r="A1" s="80"/>
      <c r="B1" s="80"/>
      <c r="C1" s="80"/>
      <c r="D1" s="80"/>
      <c r="E1" s="80"/>
      <c r="F1" s="80"/>
      <c r="G1" s="110"/>
      <c r="H1" s="110"/>
      <c r="I1" s="110"/>
      <c r="J1" s="110"/>
      <c r="K1" s="120"/>
      <c r="L1" s="121"/>
      <c r="M1" s="121"/>
      <c r="N1" s="121"/>
      <c r="O1" s="121"/>
      <c r="P1" s="122"/>
      <c r="Q1" s="130"/>
    </row>
    <row r="2" ht="27.75" customHeight="1" spans="1:17">
      <c r="A2" s="111" t="s">
        <v>15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</row>
    <row r="3" ht="26.1" customHeight="1" spans="1:17">
      <c r="A3" s="112" t="s">
        <v>21</v>
      </c>
      <c r="B3" s="112"/>
      <c r="C3" s="112"/>
      <c r="D3" s="113"/>
      <c r="E3" s="113"/>
      <c r="F3" s="84"/>
      <c r="G3" s="114"/>
      <c r="H3" s="114"/>
      <c r="I3" s="114"/>
      <c r="J3" s="114"/>
      <c r="K3" s="120"/>
      <c r="L3" s="121"/>
      <c r="M3" s="121"/>
      <c r="N3" s="121"/>
      <c r="O3" s="121"/>
      <c r="P3" s="123"/>
      <c r="Q3" s="131" t="s">
        <v>194</v>
      </c>
    </row>
    <row r="4" ht="15.75" customHeight="1" spans="1:17">
      <c r="A4" s="115" t="s">
        <v>539</v>
      </c>
      <c r="B4" s="115" t="s">
        <v>552</v>
      </c>
      <c r="C4" s="115" t="s">
        <v>553</v>
      </c>
      <c r="D4" s="115" t="s">
        <v>554</v>
      </c>
      <c r="E4" s="115" t="s">
        <v>555</v>
      </c>
      <c r="F4" s="115" t="s">
        <v>556</v>
      </c>
      <c r="G4" s="115" t="s">
        <v>208</v>
      </c>
      <c r="H4" s="115"/>
      <c r="I4" s="115"/>
      <c r="J4" s="115"/>
      <c r="K4" s="124"/>
      <c r="L4" s="115"/>
      <c r="M4" s="115"/>
      <c r="N4" s="115"/>
      <c r="O4" s="115"/>
      <c r="P4" s="124"/>
      <c r="Q4" s="115"/>
    </row>
    <row r="5" ht="17.25" customHeight="1" spans="1:17">
      <c r="A5" s="115"/>
      <c r="B5" s="115"/>
      <c r="C5" s="115"/>
      <c r="D5" s="115"/>
      <c r="E5" s="115"/>
      <c r="F5" s="115"/>
      <c r="G5" s="115" t="s">
        <v>75</v>
      </c>
      <c r="H5" s="115" t="s">
        <v>78</v>
      </c>
      <c r="I5" s="115" t="s">
        <v>545</v>
      </c>
      <c r="J5" s="115" t="s">
        <v>546</v>
      </c>
      <c r="K5" s="125" t="s">
        <v>547</v>
      </c>
      <c r="L5" s="115" t="s">
        <v>82</v>
      </c>
      <c r="M5" s="115"/>
      <c r="N5" s="115"/>
      <c r="O5" s="115"/>
      <c r="P5" s="125"/>
      <c r="Q5" s="115"/>
    </row>
    <row r="6" ht="54" customHeight="1" spans="1:17">
      <c r="A6" s="115"/>
      <c r="B6" s="115"/>
      <c r="C6" s="115"/>
      <c r="D6" s="115"/>
      <c r="E6" s="115"/>
      <c r="F6" s="115"/>
      <c r="G6" s="115"/>
      <c r="H6" s="115"/>
      <c r="I6" s="115"/>
      <c r="J6" s="115"/>
      <c r="K6" s="124"/>
      <c r="L6" s="115" t="s">
        <v>77</v>
      </c>
      <c r="M6" s="115" t="s">
        <v>84</v>
      </c>
      <c r="N6" s="115" t="s">
        <v>314</v>
      </c>
      <c r="O6" s="115" t="s">
        <v>86</v>
      </c>
      <c r="P6" s="124" t="s">
        <v>87</v>
      </c>
      <c r="Q6" s="115" t="s">
        <v>88</v>
      </c>
    </row>
    <row r="7" ht="15" customHeight="1" spans="1:17">
      <c r="A7" s="115">
        <v>1</v>
      </c>
      <c r="B7" s="115">
        <v>2</v>
      </c>
      <c r="C7" s="115">
        <v>3</v>
      </c>
      <c r="D7" s="115">
        <v>4</v>
      </c>
      <c r="E7" s="115">
        <v>5</v>
      </c>
      <c r="F7" s="115">
        <v>6</v>
      </c>
      <c r="G7" s="115">
        <v>7</v>
      </c>
      <c r="H7" s="115">
        <v>8</v>
      </c>
      <c r="I7" s="115">
        <v>9</v>
      </c>
      <c r="J7" s="115">
        <v>10</v>
      </c>
      <c r="K7" s="115">
        <v>11</v>
      </c>
      <c r="L7" s="115">
        <v>12</v>
      </c>
      <c r="M7" s="115">
        <v>13</v>
      </c>
      <c r="N7" s="115">
        <v>14</v>
      </c>
      <c r="O7" s="115">
        <v>15</v>
      </c>
      <c r="P7" s="115">
        <v>16</v>
      </c>
      <c r="Q7" s="115">
        <v>17</v>
      </c>
    </row>
    <row r="8" ht="22.5" customHeight="1" spans="1:17">
      <c r="A8" s="116" t="s">
        <v>262</v>
      </c>
      <c r="B8" s="117" t="s">
        <v>557</v>
      </c>
      <c r="C8" s="117" t="s">
        <v>558</v>
      </c>
      <c r="D8" s="117" t="s">
        <v>559</v>
      </c>
      <c r="E8" s="117" t="s">
        <v>560</v>
      </c>
      <c r="F8" s="117" t="s">
        <v>561</v>
      </c>
      <c r="G8" s="118">
        <v>10000</v>
      </c>
      <c r="H8" s="118">
        <v>10000</v>
      </c>
      <c r="I8" s="126" t="s">
        <v>90</v>
      </c>
      <c r="J8" s="126" t="s">
        <v>90</v>
      </c>
      <c r="K8" s="127" t="s">
        <v>90</v>
      </c>
      <c r="L8" s="126" t="s">
        <v>90</v>
      </c>
      <c r="M8" s="126" t="s">
        <v>90</v>
      </c>
      <c r="N8" s="126" t="s">
        <v>90</v>
      </c>
      <c r="O8" s="126"/>
      <c r="P8" s="127" t="s">
        <v>90</v>
      </c>
      <c r="Q8" s="126" t="s">
        <v>90</v>
      </c>
    </row>
    <row r="9" ht="22.5" customHeight="1" spans="1:17">
      <c r="A9" s="89" t="s">
        <v>148</v>
      </c>
      <c r="B9" s="89"/>
      <c r="C9" s="89"/>
      <c r="D9" s="89"/>
      <c r="E9" s="89"/>
      <c r="F9" s="89"/>
      <c r="G9" s="119">
        <v>10000</v>
      </c>
      <c r="H9" s="119">
        <v>10000</v>
      </c>
      <c r="I9" s="128"/>
      <c r="J9" s="128"/>
      <c r="K9" s="129"/>
      <c r="L9" s="128"/>
      <c r="M9" s="128"/>
      <c r="N9" s="128"/>
      <c r="O9" s="128"/>
      <c r="P9" s="129"/>
      <c r="Q9" s="128"/>
    </row>
  </sheetData>
  <mergeCells count="15">
    <mergeCell ref="A2:Q2"/>
    <mergeCell ref="G4:Q4"/>
    <mergeCell ref="L5:Q5"/>
    <mergeCell ref="A9:F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53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workbookViewId="0">
      <selection activeCell="J27" sqref="J27:K29"/>
    </sheetView>
  </sheetViews>
  <sheetFormatPr defaultColWidth="8.88571428571429" defaultRowHeight="14.25" customHeight="1" outlineLevelRow="7"/>
  <cols>
    <col min="1" max="1" width="50" style="78" customWidth="1"/>
    <col min="2" max="2" width="17.2857142857143" style="78" customWidth="1"/>
    <col min="3" max="4" width="13.4285714285714" style="78" customWidth="1"/>
    <col min="5" max="12" width="10.2857142857143" style="78" customWidth="1"/>
    <col min="13" max="13" width="13.1428571428571" style="78" customWidth="1"/>
    <col min="14" max="14" width="9.13333333333333" style="62" customWidth="1"/>
    <col min="15" max="246" width="9.13333333333333" style="62"/>
    <col min="247" max="247" width="9.13333333333333" style="79"/>
    <col min="248" max="256" width="8.88571428571429" style="79"/>
  </cols>
  <sheetData>
    <row r="1" s="62" customFormat="1" ht="13.5" customHeight="1" spans="1:13">
      <c r="A1" s="80"/>
      <c r="B1" s="80"/>
      <c r="C1" s="80"/>
      <c r="D1" s="81"/>
      <c r="E1" s="78"/>
      <c r="F1" s="78"/>
      <c r="G1" s="78"/>
      <c r="H1" s="78"/>
      <c r="I1" s="78"/>
      <c r="J1" s="78"/>
      <c r="K1" s="78"/>
      <c r="L1" s="78"/>
      <c r="M1" s="78"/>
    </row>
    <row r="2" s="62" customFormat="1" ht="35" customHeight="1" spans="1:13">
      <c r="A2" s="82" t="s">
        <v>16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</row>
    <row r="3" s="77" customFormat="1" ht="24" customHeight="1" spans="1:13">
      <c r="A3" s="83" t="s">
        <v>21</v>
      </c>
      <c r="B3" s="84"/>
      <c r="C3" s="84"/>
      <c r="D3" s="84"/>
      <c r="E3" s="85"/>
      <c r="F3" s="85"/>
      <c r="G3" s="85"/>
      <c r="H3" s="85"/>
      <c r="I3" s="85"/>
      <c r="J3" s="104"/>
      <c r="K3" s="104"/>
      <c r="L3" s="104"/>
      <c r="M3" s="105" t="s">
        <v>194</v>
      </c>
    </row>
    <row r="4" s="62" customFormat="1" ht="19.5" customHeight="1" spans="1:13">
      <c r="A4" s="86" t="s">
        <v>562</v>
      </c>
      <c r="B4" s="87" t="s">
        <v>208</v>
      </c>
      <c r="C4" s="88"/>
      <c r="D4" s="88"/>
      <c r="E4" s="89" t="s">
        <v>563</v>
      </c>
      <c r="F4" s="89"/>
      <c r="G4" s="89"/>
      <c r="H4" s="89"/>
      <c r="I4" s="89"/>
      <c r="J4" s="89"/>
      <c r="K4" s="89"/>
      <c r="L4" s="89"/>
      <c r="M4" s="89"/>
    </row>
    <row r="5" s="62" customFormat="1" ht="40.5" customHeight="1" spans="1:13">
      <c r="A5" s="90"/>
      <c r="B5" s="91" t="s">
        <v>75</v>
      </c>
      <c r="C5" s="92" t="s">
        <v>78</v>
      </c>
      <c r="D5" s="93" t="s">
        <v>564</v>
      </c>
      <c r="E5" s="90" t="s">
        <v>565</v>
      </c>
      <c r="F5" s="90" t="s">
        <v>566</v>
      </c>
      <c r="G5" s="90" t="s">
        <v>567</v>
      </c>
      <c r="H5" s="90" t="s">
        <v>568</v>
      </c>
      <c r="I5" s="106" t="s">
        <v>569</v>
      </c>
      <c r="J5" s="90" t="s">
        <v>570</v>
      </c>
      <c r="K5" s="90" t="s">
        <v>571</v>
      </c>
      <c r="L5" s="90" t="s">
        <v>572</v>
      </c>
      <c r="M5" s="90" t="s">
        <v>573</v>
      </c>
    </row>
    <row r="6" s="62" customFormat="1" ht="19.5" customHeight="1" spans="1:13">
      <c r="A6" s="86">
        <v>1</v>
      </c>
      <c r="B6" s="86">
        <v>2</v>
      </c>
      <c r="C6" s="86">
        <v>3</v>
      </c>
      <c r="D6" s="94">
        <v>4</v>
      </c>
      <c r="E6" s="86">
        <v>5</v>
      </c>
      <c r="F6" s="86">
        <v>6</v>
      </c>
      <c r="G6" s="86">
        <v>7</v>
      </c>
      <c r="H6" s="95">
        <v>8</v>
      </c>
      <c r="I6" s="107">
        <v>9</v>
      </c>
      <c r="J6" s="107">
        <v>10</v>
      </c>
      <c r="K6" s="107">
        <v>11</v>
      </c>
      <c r="L6" s="95">
        <v>12</v>
      </c>
      <c r="M6" s="107">
        <v>13</v>
      </c>
    </row>
    <row r="7" s="62" customFormat="1" ht="19.5" customHeight="1" spans="1:247">
      <c r="A7" s="96" t="s">
        <v>574</v>
      </c>
      <c r="B7" s="97"/>
      <c r="C7" s="97"/>
      <c r="D7" s="97"/>
      <c r="E7" s="97"/>
      <c r="F7" s="97"/>
      <c r="G7" s="98"/>
      <c r="H7" s="99" t="s">
        <v>90</v>
      </c>
      <c r="I7" s="99" t="s">
        <v>90</v>
      </c>
      <c r="J7" s="99" t="s">
        <v>90</v>
      </c>
      <c r="K7" s="99" t="s">
        <v>90</v>
      </c>
      <c r="L7" s="99" t="s">
        <v>90</v>
      </c>
      <c r="M7" s="99" t="s">
        <v>90</v>
      </c>
      <c r="IM7" s="108"/>
    </row>
    <row r="8" s="62" customFormat="1" ht="19.5" customHeight="1" spans="1:13">
      <c r="A8" s="100" t="s">
        <v>90</v>
      </c>
      <c r="B8" s="101" t="s">
        <v>90</v>
      </c>
      <c r="C8" s="101" t="s">
        <v>90</v>
      </c>
      <c r="D8" s="102" t="s">
        <v>90</v>
      </c>
      <c r="E8" s="101" t="s">
        <v>90</v>
      </c>
      <c r="F8" s="101" t="s">
        <v>90</v>
      </c>
      <c r="G8" s="101" t="s">
        <v>90</v>
      </c>
      <c r="H8" s="103" t="s">
        <v>90</v>
      </c>
      <c r="I8" s="103" t="s">
        <v>90</v>
      </c>
      <c r="J8" s="103" t="s">
        <v>90</v>
      </c>
      <c r="K8" s="103" t="s">
        <v>90</v>
      </c>
      <c r="L8" s="103" t="s">
        <v>90</v>
      </c>
      <c r="M8" s="103" t="s">
        <v>90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workbookViewId="0">
      <selection activeCell="E26" sqref="E26"/>
    </sheetView>
  </sheetViews>
  <sheetFormatPr defaultColWidth="8.88571428571429" defaultRowHeight="12" outlineLevelRow="6"/>
  <cols>
    <col min="1" max="1" width="34.2857142857143" style="61" customWidth="1"/>
    <col min="2" max="2" width="29" style="61" customWidth="1"/>
    <col min="3" max="5" width="23.5714285714286" style="61" customWidth="1"/>
    <col min="6" max="6" width="11.2857142857143" style="62" customWidth="1"/>
    <col min="7" max="7" width="25.1333333333333" style="61" customWidth="1"/>
    <col min="8" max="8" width="15.5714285714286" style="62" customWidth="1"/>
    <col min="9" max="9" width="13.4285714285714" style="62" customWidth="1"/>
    <col min="10" max="10" width="18.847619047619" style="61" customWidth="1"/>
    <col min="11" max="11" width="9.13333333333333" style="62" customWidth="1"/>
    <col min="12" max="16384" width="9.13333333333333" style="62"/>
  </cols>
  <sheetData>
    <row r="1" customHeight="1" spans="10:10">
      <c r="J1" s="76"/>
    </row>
    <row r="2" ht="28.5" customHeight="1" spans="1:10">
      <c r="A2" s="63" t="s">
        <v>17</v>
      </c>
      <c r="B2" s="64"/>
      <c r="C2" s="64"/>
      <c r="D2" s="64"/>
      <c r="E2" s="64"/>
      <c r="F2" s="65"/>
      <c r="G2" s="64"/>
      <c r="H2" s="65"/>
      <c r="I2" s="65"/>
      <c r="J2" s="64"/>
    </row>
    <row r="3" ht="17.25" customHeight="1" spans="1:1">
      <c r="A3" s="66" t="s">
        <v>21</v>
      </c>
    </row>
    <row r="4" ht="44.25" customHeight="1" spans="1:10">
      <c r="A4" s="67" t="s">
        <v>369</v>
      </c>
      <c r="B4" s="67" t="s">
        <v>370</v>
      </c>
      <c r="C4" s="67" t="s">
        <v>371</v>
      </c>
      <c r="D4" s="67" t="s">
        <v>372</v>
      </c>
      <c r="E4" s="67" t="s">
        <v>373</v>
      </c>
      <c r="F4" s="68" t="s">
        <v>374</v>
      </c>
      <c r="G4" s="67" t="s">
        <v>375</v>
      </c>
      <c r="H4" s="68" t="s">
        <v>376</v>
      </c>
      <c r="I4" s="68" t="s">
        <v>377</v>
      </c>
      <c r="J4" s="67" t="s">
        <v>378</v>
      </c>
    </row>
    <row r="5" ht="14.25" customHeight="1" spans="1:10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67">
        <v>6</v>
      </c>
      <c r="G5" s="67">
        <v>7</v>
      </c>
      <c r="H5" s="67">
        <v>8</v>
      </c>
      <c r="I5" s="67">
        <v>9</v>
      </c>
      <c r="J5" s="67">
        <v>10</v>
      </c>
    </row>
    <row r="6" ht="42" customHeight="1" spans="1:10">
      <c r="A6" s="69" t="s">
        <v>574</v>
      </c>
      <c r="B6" s="70"/>
      <c r="C6" s="70"/>
      <c r="D6" s="71"/>
      <c r="E6" s="72"/>
      <c r="F6" s="73"/>
      <c r="G6" s="72"/>
      <c r="H6" s="73"/>
      <c r="I6" s="73"/>
      <c r="J6" s="72"/>
    </row>
    <row r="7" ht="42.75" customHeight="1" spans="1:10">
      <c r="A7" s="74" t="s">
        <v>90</v>
      </c>
      <c r="B7" s="74" t="s">
        <v>90</v>
      </c>
      <c r="C7" s="74" t="s">
        <v>90</v>
      </c>
      <c r="D7" s="74" t="s">
        <v>90</v>
      </c>
      <c r="E7" s="75" t="s">
        <v>90</v>
      </c>
      <c r="F7" s="74" t="s">
        <v>90</v>
      </c>
      <c r="G7" s="75" t="s">
        <v>90</v>
      </c>
      <c r="H7" s="74" t="s">
        <v>90</v>
      </c>
      <c r="I7" s="74" t="s">
        <v>90</v>
      </c>
      <c r="J7" s="75" t="s">
        <v>90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workbookViewId="0">
      <selection activeCell="C8" sqref="C8"/>
    </sheetView>
  </sheetViews>
  <sheetFormatPr defaultColWidth="8.88571428571429" defaultRowHeight="12" outlineLevelCol="7"/>
  <cols>
    <col min="1" max="1" width="46.5714285714286" style="43" customWidth="1"/>
    <col min="2" max="2" width="18.7142857142857" style="43" customWidth="1"/>
    <col min="3" max="3" width="24.847619047619" style="43" customWidth="1"/>
    <col min="4" max="6" width="23.5714285714286" style="43" customWidth="1"/>
    <col min="7" max="7" width="25.1333333333333" style="43" customWidth="1"/>
    <col min="8" max="8" width="18.847619047619" style="43" customWidth="1"/>
    <col min="9" max="16384" width="9.13333333333333" style="43"/>
  </cols>
  <sheetData>
    <row r="1" spans="8:8">
      <c r="H1" s="44"/>
    </row>
    <row r="2" ht="28.5" spans="1:8">
      <c r="A2" s="45" t="s">
        <v>18</v>
      </c>
      <c r="B2" s="45"/>
      <c r="C2" s="45"/>
      <c r="D2" s="45"/>
      <c r="E2" s="45"/>
      <c r="F2" s="45"/>
      <c r="G2" s="45"/>
      <c r="H2" s="45"/>
    </row>
    <row r="3" ht="13.5" spans="1:2">
      <c r="A3" s="46" t="s">
        <v>21</v>
      </c>
      <c r="B3" s="47"/>
    </row>
    <row r="4" ht="18" customHeight="1" spans="1:8">
      <c r="A4" s="48" t="s">
        <v>201</v>
      </c>
      <c r="B4" s="48" t="s">
        <v>575</v>
      </c>
      <c r="C4" s="48" t="s">
        <v>576</v>
      </c>
      <c r="D4" s="48" t="s">
        <v>577</v>
      </c>
      <c r="E4" s="48" t="s">
        <v>578</v>
      </c>
      <c r="F4" s="49" t="s">
        <v>579</v>
      </c>
      <c r="G4" s="50"/>
      <c r="H4" s="51"/>
    </row>
    <row r="5" ht="18" customHeight="1" spans="1:8">
      <c r="A5" s="52"/>
      <c r="B5" s="52"/>
      <c r="C5" s="52"/>
      <c r="D5" s="52"/>
      <c r="E5" s="52"/>
      <c r="F5" s="53" t="s">
        <v>543</v>
      </c>
      <c r="G5" s="53" t="s">
        <v>580</v>
      </c>
      <c r="H5" s="53" t="s">
        <v>581</v>
      </c>
    </row>
    <row r="6" ht="21" customHeight="1" spans="1:8">
      <c r="A6" s="54">
        <v>1</v>
      </c>
      <c r="B6" s="54">
        <v>2</v>
      </c>
      <c r="C6" s="54">
        <v>3</v>
      </c>
      <c r="D6" s="54">
        <v>4</v>
      </c>
      <c r="E6" s="54">
        <v>5</v>
      </c>
      <c r="F6" s="54">
        <v>6</v>
      </c>
      <c r="G6" s="54">
        <v>7</v>
      </c>
      <c r="H6" s="54">
        <v>8</v>
      </c>
    </row>
    <row r="7" ht="33" customHeight="1" spans="1:8">
      <c r="A7" s="55" t="s">
        <v>89</v>
      </c>
      <c r="B7" s="55"/>
      <c r="C7" s="55"/>
      <c r="D7" s="55"/>
      <c r="E7" s="55"/>
      <c r="F7" s="54"/>
      <c r="G7" s="54"/>
      <c r="H7" s="54"/>
    </row>
    <row r="8" ht="33" customHeight="1" spans="1:8">
      <c r="A8" s="56" t="s">
        <v>582</v>
      </c>
      <c r="B8" s="56" t="s">
        <v>583</v>
      </c>
      <c r="C8" s="56" t="s">
        <v>584</v>
      </c>
      <c r="D8" s="56" t="s">
        <v>585</v>
      </c>
      <c r="E8" s="56" t="s">
        <v>586</v>
      </c>
      <c r="F8" s="54">
        <v>11</v>
      </c>
      <c r="G8" s="54">
        <v>9000</v>
      </c>
      <c r="H8" s="54">
        <f>F8*G8</f>
        <v>99000</v>
      </c>
    </row>
    <row r="9" ht="33" customHeight="1" spans="1:8">
      <c r="A9" s="57" t="s">
        <v>587</v>
      </c>
      <c r="B9" s="58"/>
      <c r="C9" s="58"/>
      <c r="D9" s="58"/>
      <c r="E9" s="59"/>
      <c r="F9" s="60">
        <v>11</v>
      </c>
      <c r="G9" s="60">
        <v>9000</v>
      </c>
      <c r="H9" s="60">
        <v>99000</v>
      </c>
    </row>
  </sheetData>
  <mergeCells count="8">
    <mergeCell ref="A2:H2"/>
    <mergeCell ref="F4:H4"/>
    <mergeCell ref="A9:E9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69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F11" sqref="F11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194</v>
      </c>
    </row>
    <row r="4" s="1" customFormat="1" ht="21.75" customHeight="1" spans="1:11">
      <c r="A4" s="10" t="s">
        <v>309</v>
      </c>
      <c r="B4" s="10" t="s">
        <v>203</v>
      </c>
      <c r="C4" s="10" t="s">
        <v>310</v>
      </c>
      <c r="D4" s="11" t="s">
        <v>204</v>
      </c>
      <c r="E4" s="11" t="s">
        <v>205</v>
      </c>
      <c r="F4" s="11" t="s">
        <v>311</v>
      </c>
      <c r="G4" s="11" t="s">
        <v>312</v>
      </c>
      <c r="H4" s="33" t="s">
        <v>75</v>
      </c>
      <c r="I4" s="12" t="s">
        <v>588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4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5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2">
        <v>10</v>
      </c>
      <c r="K7" s="42">
        <v>11</v>
      </c>
    </row>
    <row r="8" s="1" customFormat="1" ht="18.75" customHeight="1" spans="1:11">
      <c r="A8" s="36"/>
      <c r="B8" s="24" t="s">
        <v>90</v>
      </c>
      <c r="C8" s="36"/>
      <c r="D8" s="36"/>
      <c r="E8" s="36"/>
      <c r="F8" s="36"/>
      <c r="G8" s="36"/>
      <c r="H8" s="37" t="s">
        <v>90</v>
      </c>
      <c r="I8" s="37" t="s">
        <v>90</v>
      </c>
      <c r="J8" s="37" t="s">
        <v>90</v>
      </c>
      <c r="K8" s="37"/>
    </row>
    <row r="9" s="1" customFormat="1" ht="18.75" customHeight="1" spans="1:11">
      <c r="A9" s="38" t="s">
        <v>148</v>
      </c>
      <c r="B9" s="39"/>
      <c r="C9" s="39"/>
      <c r="D9" s="39"/>
      <c r="E9" s="39"/>
      <c r="F9" s="39"/>
      <c r="G9" s="40"/>
      <c r="H9" s="41" t="s">
        <v>90</v>
      </c>
      <c r="I9" s="41" t="s">
        <v>90</v>
      </c>
      <c r="J9" s="41" t="s">
        <v>90</v>
      </c>
      <c r="K9" s="41"/>
    </row>
    <row r="10" s="1" customFormat="1" customHeight="1" spans="1:1">
      <c r="A10" s="1" t="s">
        <v>589</v>
      </c>
    </row>
    <row r="11" customHeight="1" spans="1:1">
      <c r="A11" s="32"/>
    </row>
  </sheetData>
  <mergeCells count="15">
    <mergeCell ref="A2:K2"/>
    <mergeCell ref="A3:G3"/>
    <mergeCell ref="I4:K4"/>
    <mergeCell ref="A9:G9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workbookViewId="0">
      <pane xSplit="1" ySplit="6" topLeftCell="B21" activePane="bottomRight" state="frozen"/>
      <selection/>
      <selection pane="topRight"/>
      <selection pane="bottomLeft"/>
      <selection pane="bottomRight" activeCell="C24" sqref="C24"/>
    </sheetView>
  </sheetViews>
  <sheetFormatPr defaultColWidth="8" defaultRowHeight="12" outlineLevelCol="3"/>
  <cols>
    <col min="1" max="1" width="39.5714285714286" style="78" customWidth="1"/>
    <col min="2" max="2" width="43.1333333333333" style="78" customWidth="1"/>
    <col min="3" max="3" width="40.4285714285714" style="78" customWidth="1"/>
    <col min="4" max="4" width="46.1333333333333" style="78" customWidth="1"/>
    <col min="5" max="5" width="8" style="62" customWidth="1"/>
    <col min="6" max="16384" width="8" style="62"/>
  </cols>
  <sheetData>
    <row r="1" ht="17" customHeight="1" spans="1:4">
      <c r="A1" s="340"/>
      <c r="B1" s="80"/>
      <c r="C1" s="80"/>
      <c r="D1" s="152"/>
    </row>
    <row r="2" ht="36" customHeight="1" spans="1:4">
      <c r="A2" s="63" t="s">
        <v>2</v>
      </c>
      <c r="B2" s="341"/>
      <c r="C2" s="341"/>
      <c r="D2" s="341"/>
    </row>
    <row r="3" ht="21" customHeight="1" spans="1:4">
      <c r="A3" s="83" t="s">
        <v>21</v>
      </c>
      <c r="B3" s="296"/>
      <c r="C3" s="296"/>
      <c r="D3" s="151" t="s">
        <v>22</v>
      </c>
    </row>
    <row r="4" ht="19.5" customHeight="1" spans="1:4">
      <c r="A4" s="87" t="s">
        <v>23</v>
      </c>
      <c r="B4" s="161"/>
      <c r="C4" s="87" t="s">
        <v>24</v>
      </c>
      <c r="D4" s="161"/>
    </row>
    <row r="5" ht="19.5" customHeight="1" spans="1:4">
      <c r="A5" s="86" t="s">
        <v>25</v>
      </c>
      <c r="B5" s="86" t="s">
        <v>26</v>
      </c>
      <c r="C5" s="86" t="s">
        <v>27</v>
      </c>
      <c r="D5" s="86" t="s">
        <v>26</v>
      </c>
    </row>
    <row r="6" ht="19.5" customHeight="1" spans="1:4">
      <c r="A6" s="90"/>
      <c r="B6" s="90"/>
      <c r="C6" s="90"/>
      <c r="D6" s="90"/>
    </row>
    <row r="7" ht="20.25" customHeight="1" spans="1:4">
      <c r="A7" s="303" t="s">
        <v>28</v>
      </c>
      <c r="B7" s="285">
        <v>5632516.16</v>
      </c>
      <c r="C7" s="303" t="s">
        <v>29</v>
      </c>
      <c r="D7" s="342">
        <v>4924095.9</v>
      </c>
    </row>
    <row r="8" ht="20.25" customHeight="1" spans="1:4">
      <c r="A8" s="303" t="s">
        <v>30</v>
      </c>
      <c r="B8" s="285"/>
      <c r="C8" s="303" t="s">
        <v>31</v>
      </c>
      <c r="D8" s="342"/>
    </row>
    <row r="9" ht="20.25" customHeight="1" spans="1:4">
      <c r="A9" s="303" t="s">
        <v>32</v>
      </c>
      <c r="B9" s="285"/>
      <c r="C9" s="303" t="s">
        <v>33</v>
      </c>
      <c r="D9" s="342"/>
    </row>
    <row r="10" ht="20.25" customHeight="1" spans="1:4">
      <c r="A10" s="303" t="s">
        <v>34</v>
      </c>
      <c r="B10" s="285"/>
      <c r="C10" s="303" t="s">
        <v>35</v>
      </c>
      <c r="D10" s="342">
        <v>228</v>
      </c>
    </row>
    <row r="11" ht="20.25" customHeight="1" spans="1:4">
      <c r="A11" s="303" t="s">
        <v>36</v>
      </c>
      <c r="B11" s="343"/>
      <c r="C11" s="303" t="s">
        <v>37</v>
      </c>
      <c r="D11" s="342"/>
    </row>
    <row r="12" ht="20.25" customHeight="1" spans="1:4">
      <c r="A12" s="303" t="s">
        <v>38</v>
      </c>
      <c r="B12" s="302"/>
      <c r="C12" s="303" t="s">
        <v>39</v>
      </c>
      <c r="D12" s="342"/>
    </row>
    <row r="13" ht="20.25" customHeight="1" spans="1:4">
      <c r="A13" s="303" t="s">
        <v>40</v>
      </c>
      <c r="B13" s="302"/>
      <c r="C13" s="303" t="s">
        <v>41</v>
      </c>
      <c r="D13" s="342"/>
    </row>
    <row r="14" ht="20.25" customHeight="1" spans="1:4">
      <c r="A14" s="303" t="s">
        <v>42</v>
      </c>
      <c r="B14" s="302"/>
      <c r="C14" s="303" t="s">
        <v>43</v>
      </c>
      <c r="D14" s="342">
        <v>545349</v>
      </c>
    </row>
    <row r="15" ht="20.25" customHeight="1" spans="1:4">
      <c r="A15" s="344" t="s">
        <v>44</v>
      </c>
      <c r="B15" s="345"/>
      <c r="C15" s="303" t="s">
        <v>45</v>
      </c>
      <c r="D15" s="342">
        <v>293985</v>
      </c>
    </row>
    <row r="16" ht="20.25" customHeight="1" spans="1:4">
      <c r="A16" s="344" t="s">
        <v>46</v>
      </c>
      <c r="B16" s="346"/>
      <c r="C16" s="303" t="s">
        <v>47</v>
      </c>
      <c r="D16" s="342"/>
    </row>
    <row r="17" ht="20.25" customHeight="1" spans="1:4">
      <c r="A17" s="344"/>
      <c r="B17" s="347"/>
      <c r="C17" s="303" t="s">
        <v>48</v>
      </c>
      <c r="D17" s="342"/>
    </row>
    <row r="18" ht="20.25" customHeight="1" spans="1:4">
      <c r="A18" s="346"/>
      <c r="B18" s="347"/>
      <c r="C18" s="303" t="s">
        <v>49</v>
      </c>
      <c r="D18" s="342"/>
    </row>
    <row r="19" ht="20.25" customHeight="1" spans="1:4">
      <c r="A19" s="346"/>
      <c r="B19" s="347"/>
      <c r="C19" s="303" t="s">
        <v>50</v>
      </c>
      <c r="D19" s="342"/>
    </row>
    <row r="20" ht="20.25" customHeight="1" spans="1:4">
      <c r="A20" s="346"/>
      <c r="B20" s="347"/>
      <c r="C20" s="303" t="s">
        <v>51</v>
      </c>
      <c r="D20" s="342"/>
    </row>
    <row r="21" ht="20.25" customHeight="1" spans="1:4">
      <c r="A21" s="346"/>
      <c r="B21" s="347"/>
      <c r="C21" s="303" t="s">
        <v>52</v>
      </c>
      <c r="D21" s="342"/>
    </row>
    <row r="22" ht="20.25" customHeight="1" spans="1:4">
      <c r="A22" s="346"/>
      <c r="B22" s="347"/>
      <c r="C22" s="303" t="s">
        <v>53</v>
      </c>
      <c r="D22" s="342"/>
    </row>
    <row r="23" ht="20.25" customHeight="1" spans="1:4">
      <c r="A23" s="346"/>
      <c r="B23" s="347"/>
      <c r="C23" s="303" t="s">
        <v>54</v>
      </c>
      <c r="D23" s="342"/>
    </row>
    <row r="24" ht="20.25" customHeight="1" spans="1:4">
      <c r="A24" s="346"/>
      <c r="B24" s="347"/>
      <c r="C24" s="303" t="s">
        <v>55</v>
      </c>
      <c r="D24" s="342"/>
    </row>
    <row r="25" ht="20.25" customHeight="1" spans="1:4">
      <c r="A25" s="346"/>
      <c r="B25" s="347"/>
      <c r="C25" s="303" t="s">
        <v>56</v>
      </c>
      <c r="D25" s="342">
        <v>307944</v>
      </c>
    </row>
    <row r="26" ht="20.25" customHeight="1" spans="1:4">
      <c r="A26" s="346"/>
      <c r="B26" s="347"/>
      <c r="C26" s="303" t="s">
        <v>57</v>
      </c>
      <c r="D26" s="342"/>
    </row>
    <row r="27" ht="20.25" customHeight="1" spans="1:4">
      <c r="A27" s="346"/>
      <c r="B27" s="347"/>
      <c r="C27" s="303" t="s">
        <v>58</v>
      </c>
      <c r="D27" s="342"/>
    </row>
    <row r="28" ht="20.25" customHeight="1" spans="1:4">
      <c r="A28" s="346"/>
      <c r="B28" s="347"/>
      <c r="C28" s="303" t="s">
        <v>59</v>
      </c>
      <c r="D28" s="342"/>
    </row>
    <row r="29" ht="20.25" customHeight="1" spans="1:4">
      <c r="A29" s="346"/>
      <c r="B29" s="347"/>
      <c r="C29" s="303" t="s">
        <v>60</v>
      </c>
      <c r="D29" s="342"/>
    </row>
    <row r="30" ht="20.25" customHeight="1" spans="1:4">
      <c r="A30" s="348"/>
      <c r="B30" s="349"/>
      <c r="C30" s="303" t="s">
        <v>61</v>
      </c>
      <c r="D30" s="342"/>
    </row>
    <row r="31" ht="20.25" customHeight="1" spans="1:4">
      <c r="A31" s="348"/>
      <c r="B31" s="349"/>
      <c r="C31" s="303" t="s">
        <v>62</v>
      </c>
      <c r="D31" s="342"/>
    </row>
    <row r="32" ht="20.25" customHeight="1" spans="1:4">
      <c r="A32" s="348"/>
      <c r="B32" s="349"/>
      <c r="C32" s="303" t="s">
        <v>63</v>
      </c>
      <c r="D32" s="342"/>
    </row>
    <row r="33" ht="20.25" customHeight="1" spans="1:4">
      <c r="A33" s="350" t="s">
        <v>64</v>
      </c>
      <c r="B33" s="351">
        <f>B7+B8+B9+B10+B11</f>
        <v>5632516.16</v>
      </c>
      <c r="C33" s="307" t="s">
        <v>65</v>
      </c>
      <c r="D33" s="300">
        <f>SUM(D7:D29)</f>
        <v>6071601.9</v>
      </c>
    </row>
    <row r="34" ht="20.25" customHeight="1" spans="1:4">
      <c r="A34" s="344" t="s">
        <v>66</v>
      </c>
      <c r="B34" s="352">
        <v>439085.74</v>
      </c>
      <c r="C34" s="303" t="s">
        <v>67</v>
      </c>
      <c r="D34" s="285"/>
    </row>
    <row r="35" ht="20.25" customHeight="1" spans="1:4">
      <c r="A35" s="344" t="s">
        <v>68</v>
      </c>
      <c r="B35" s="352">
        <v>50228</v>
      </c>
      <c r="C35" s="344" t="s">
        <v>68</v>
      </c>
      <c r="D35" s="353"/>
    </row>
    <row r="36" ht="20.25" customHeight="1" spans="1:4">
      <c r="A36" s="344" t="s">
        <v>69</v>
      </c>
      <c r="B36" s="352">
        <v>388857.74</v>
      </c>
      <c r="C36" s="344" t="s">
        <v>70</v>
      </c>
      <c r="D36" s="353"/>
    </row>
    <row r="37" ht="20.25" customHeight="1" spans="1:4">
      <c r="A37" s="354" t="s">
        <v>71</v>
      </c>
      <c r="B37" s="355">
        <f>B33+B34</f>
        <v>6071601.9</v>
      </c>
      <c r="C37" s="307" t="s">
        <v>72</v>
      </c>
      <c r="D37" s="355">
        <f>D33+D34</f>
        <v>6071601.9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3" orientation="landscape" horizontalDpi="600" verticalDpi="600"/>
  <headerFooter>
    <oddFooter>&amp;C&amp;"-"&amp;16- &amp;P -</oddFooter>
  </headerFooter>
  <ignoredErrors>
    <ignoredError sqref="B37:D37" unlocked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E15" sqref="E15"/>
    </sheetView>
  </sheetViews>
  <sheetFormatPr defaultColWidth="9.14285714285714" defaultRowHeight="14.25" customHeight="1" outlineLevelCol="6"/>
  <cols>
    <col min="1" max="1" width="28.1428571428571" style="1" customWidth="1"/>
    <col min="2" max="2" width="14" style="1" customWidth="1"/>
    <col min="3" max="3" width="50.7142857142857" style="1" customWidth="1"/>
    <col min="4" max="4" width="19.1428571428571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194</v>
      </c>
    </row>
    <row r="4" s="1" customFormat="1" ht="21.75" customHeight="1" spans="1:7">
      <c r="A4" s="10" t="s">
        <v>310</v>
      </c>
      <c r="B4" s="10" t="s">
        <v>309</v>
      </c>
      <c r="C4" s="10" t="s">
        <v>203</v>
      </c>
      <c r="D4" s="11" t="s">
        <v>590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591</v>
      </c>
      <c r="F5" s="18" t="s">
        <v>592</v>
      </c>
      <c r="G5" s="18" t="s">
        <v>593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24" customHeight="1" spans="1:7">
      <c r="A8" s="24" t="s">
        <v>89</v>
      </c>
      <c r="B8" s="25" t="s">
        <v>316</v>
      </c>
      <c r="C8" s="25" t="s">
        <v>318</v>
      </c>
      <c r="D8" s="24" t="s">
        <v>594</v>
      </c>
      <c r="E8" s="26">
        <v>50000</v>
      </c>
      <c r="F8" s="26"/>
      <c r="G8" s="26"/>
    </row>
    <row r="9" s="1" customFormat="1" ht="24" customHeight="1" spans="1:7">
      <c r="A9" s="24" t="s">
        <v>89</v>
      </c>
      <c r="B9" s="25" t="s">
        <v>316</v>
      </c>
      <c r="C9" s="24" t="s">
        <v>322</v>
      </c>
      <c r="D9" s="24" t="s">
        <v>594</v>
      </c>
      <c r="E9" s="26">
        <v>430000</v>
      </c>
      <c r="F9" s="26"/>
      <c r="G9" s="26"/>
    </row>
    <row r="10" s="1" customFormat="1" ht="24" customHeight="1" spans="1:7">
      <c r="A10" s="24" t="s">
        <v>89</v>
      </c>
      <c r="B10" s="25" t="s">
        <v>316</v>
      </c>
      <c r="C10" s="24" t="s">
        <v>328</v>
      </c>
      <c r="D10" s="24" t="s">
        <v>594</v>
      </c>
      <c r="E10" s="26">
        <v>110000</v>
      </c>
      <c r="F10" s="26"/>
      <c r="G10" s="26"/>
    </row>
    <row r="11" s="1" customFormat="1" ht="24" customHeight="1" spans="1:7">
      <c r="A11" s="24" t="s">
        <v>89</v>
      </c>
      <c r="B11" s="25" t="s">
        <v>316</v>
      </c>
      <c r="C11" s="24" t="s">
        <v>330</v>
      </c>
      <c r="D11" s="24" t="s">
        <v>594</v>
      </c>
      <c r="E11" s="26">
        <v>20000</v>
      </c>
      <c r="F11" s="26"/>
      <c r="G11" s="26"/>
    </row>
    <row r="12" s="1" customFormat="1" ht="24" customHeight="1" spans="1:7">
      <c r="A12" s="24" t="s">
        <v>89</v>
      </c>
      <c r="B12" s="25" t="s">
        <v>316</v>
      </c>
      <c r="C12" s="24" t="s">
        <v>332</v>
      </c>
      <c r="D12" s="24" t="s">
        <v>594</v>
      </c>
      <c r="E12" s="26">
        <v>210000</v>
      </c>
      <c r="F12" s="26"/>
      <c r="G12" s="26"/>
    </row>
    <row r="13" s="1" customFormat="1" ht="24" customHeight="1" spans="1:7">
      <c r="A13" s="24" t="s">
        <v>89</v>
      </c>
      <c r="B13" s="25" t="s">
        <v>316</v>
      </c>
      <c r="C13" s="24" t="s">
        <v>334</v>
      </c>
      <c r="D13" s="24" t="s">
        <v>594</v>
      </c>
      <c r="E13" s="26">
        <v>100000</v>
      </c>
      <c r="F13" s="26"/>
      <c r="G13" s="26"/>
    </row>
    <row r="14" s="1" customFormat="1" ht="24" customHeight="1" spans="1:7">
      <c r="A14" s="24" t="s">
        <v>89</v>
      </c>
      <c r="B14" s="25" t="s">
        <v>316</v>
      </c>
      <c r="C14" s="27" t="s">
        <v>350</v>
      </c>
      <c r="D14" s="24" t="s">
        <v>594</v>
      </c>
      <c r="E14" s="28">
        <v>99000</v>
      </c>
      <c r="F14" s="28"/>
      <c r="G14" s="28"/>
    </row>
    <row r="15" s="1" customFormat="1" ht="24" customHeight="1" spans="1:7">
      <c r="A15" s="24" t="s">
        <v>89</v>
      </c>
      <c r="B15" s="25" t="s">
        <v>316</v>
      </c>
      <c r="C15" s="27" t="s">
        <v>361</v>
      </c>
      <c r="D15" s="24" t="s">
        <v>594</v>
      </c>
      <c r="E15" s="28">
        <v>228</v>
      </c>
      <c r="F15" s="28"/>
      <c r="G15" s="28"/>
    </row>
    <row r="16" s="1" customFormat="1" ht="24" customHeight="1" spans="1:7">
      <c r="A16" s="24" t="s">
        <v>89</v>
      </c>
      <c r="B16" s="25" t="s">
        <v>316</v>
      </c>
      <c r="C16" s="27" t="s">
        <v>364</v>
      </c>
      <c r="D16" s="24" t="s">
        <v>594</v>
      </c>
      <c r="E16" s="28">
        <v>50000</v>
      </c>
      <c r="F16" s="28"/>
      <c r="G16" s="28"/>
    </row>
    <row r="17" s="1" customFormat="1" ht="18.75" customHeight="1" spans="1:7">
      <c r="A17" s="29" t="s">
        <v>75</v>
      </c>
      <c r="B17" s="30"/>
      <c r="C17" s="30"/>
      <c r="D17" s="31"/>
      <c r="E17" s="26">
        <f>SUM(E8:E16)</f>
        <v>1069228</v>
      </c>
      <c r="F17" s="26"/>
      <c r="G17" s="26"/>
    </row>
    <row r="18" customHeight="1" spans="1:1">
      <c r="A18" s="32"/>
    </row>
  </sheetData>
  <mergeCells count="11">
    <mergeCell ref="A2:G2"/>
    <mergeCell ref="A3:D3"/>
    <mergeCell ref="E4:G4"/>
    <mergeCell ref="A17:D17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workbookViewId="0">
      <selection activeCell="P8" sqref="P8"/>
    </sheetView>
  </sheetViews>
  <sheetFormatPr defaultColWidth="8" defaultRowHeight="14.25" customHeight="1"/>
  <cols>
    <col min="1" max="1" width="9.57142857142857" style="78" customWidth="1"/>
    <col min="2" max="2" width="30.5714285714286" style="78" customWidth="1"/>
    <col min="3" max="5" width="12.5714285714286" style="78" customWidth="1"/>
    <col min="6" max="6" width="14" style="78" customWidth="1"/>
    <col min="7" max="8" width="12.5714285714286" style="78" customWidth="1"/>
    <col min="9" max="9" width="8.84761904761905" style="78" customWidth="1"/>
    <col min="10" max="14" width="12.5714285714286" style="78" customWidth="1"/>
    <col min="15" max="15" width="11.1428571428571" style="62" customWidth="1"/>
    <col min="16" max="16" width="10.1428571428571" style="62" customWidth="1"/>
    <col min="17" max="17" width="9.71428571428571" style="62" customWidth="1"/>
    <col min="18" max="18" width="11.7142857142857" style="62" customWidth="1"/>
    <col min="19" max="19" width="13.1428571428571" style="78" customWidth="1"/>
    <col min="20" max="20" width="8" style="62" customWidth="1"/>
    <col min="21" max="16384" width="8" style="62"/>
  </cols>
  <sheetData>
    <row r="1" ht="12" customHeight="1" spans="1:19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330"/>
      <c r="P1" s="330"/>
      <c r="Q1" s="330"/>
      <c r="R1" s="330"/>
      <c r="S1" s="336"/>
    </row>
    <row r="2" ht="36" customHeight="1" spans="1:19">
      <c r="A2" s="316" t="s">
        <v>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5"/>
      <c r="P2" s="65"/>
      <c r="Q2" s="65"/>
      <c r="R2" s="65"/>
      <c r="S2" s="64"/>
    </row>
    <row r="3" ht="20.25" customHeight="1" spans="1:19">
      <c r="A3" s="83" t="s">
        <v>21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331"/>
      <c r="P3" s="331"/>
      <c r="Q3" s="331"/>
      <c r="R3" s="331"/>
      <c r="S3" s="337" t="s">
        <v>22</v>
      </c>
    </row>
    <row r="4" ht="18.75" customHeight="1" spans="1:19">
      <c r="A4" s="317" t="s">
        <v>73</v>
      </c>
      <c r="B4" s="318" t="s">
        <v>74</v>
      </c>
      <c r="C4" s="318" t="s">
        <v>75</v>
      </c>
      <c r="D4" s="319" t="s">
        <v>76</v>
      </c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32" t="s">
        <v>66</v>
      </c>
      <c r="P4" s="332"/>
      <c r="Q4" s="332"/>
      <c r="R4" s="332"/>
      <c r="S4" s="244"/>
    </row>
    <row r="5" ht="18.75" customHeight="1" spans="1:19">
      <c r="A5" s="321"/>
      <c r="B5" s="322"/>
      <c r="C5" s="322"/>
      <c r="D5" s="323" t="s">
        <v>77</v>
      </c>
      <c r="E5" s="323" t="s">
        <v>78</v>
      </c>
      <c r="F5" s="323" t="s">
        <v>79</v>
      </c>
      <c r="G5" s="323" t="s">
        <v>80</v>
      </c>
      <c r="H5" s="323" t="s">
        <v>81</v>
      </c>
      <c r="I5" s="333" t="s">
        <v>82</v>
      </c>
      <c r="J5" s="320"/>
      <c r="K5" s="320"/>
      <c r="L5" s="320"/>
      <c r="M5" s="320"/>
      <c r="N5" s="320"/>
      <c r="O5" s="332" t="s">
        <v>77</v>
      </c>
      <c r="P5" s="332" t="s">
        <v>78</v>
      </c>
      <c r="Q5" s="332" t="s">
        <v>79</v>
      </c>
      <c r="R5" s="338" t="s">
        <v>80</v>
      </c>
      <c r="S5" s="332" t="s">
        <v>83</v>
      </c>
    </row>
    <row r="6" ht="33.75" customHeight="1" spans="1:19">
      <c r="A6" s="324"/>
      <c r="B6" s="325"/>
      <c r="C6" s="325"/>
      <c r="D6" s="324"/>
      <c r="E6" s="324"/>
      <c r="F6" s="324"/>
      <c r="G6" s="324"/>
      <c r="H6" s="324"/>
      <c r="I6" s="325" t="s">
        <v>77</v>
      </c>
      <c r="J6" s="325" t="s">
        <v>84</v>
      </c>
      <c r="K6" s="325" t="s">
        <v>85</v>
      </c>
      <c r="L6" s="325" t="s">
        <v>86</v>
      </c>
      <c r="M6" s="325" t="s">
        <v>87</v>
      </c>
      <c r="N6" s="334" t="s">
        <v>88</v>
      </c>
      <c r="O6" s="332"/>
      <c r="P6" s="332"/>
      <c r="Q6" s="332"/>
      <c r="R6" s="338"/>
      <c r="S6" s="332"/>
    </row>
    <row r="7" ht="16.5" customHeight="1" spans="1:19">
      <c r="A7" s="326">
        <v>1</v>
      </c>
      <c r="B7" s="327">
        <v>2</v>
      </c>
      <c r="C7" s="327">
        <v>3</v>
      </c>
      <c r="D7" s="326">
        <v>4</v>
      </c>
      <c r="E7" s="327">
        <v>5</v>
      </c>
      <c r="F7" s="327">
        <v>6</v>
      </c>
      <c r="G7" s="326">
        <v>7</v>
      </c>
      <c r="H7" s="327">
        <v>8</v>
      </c>
      <c r="I7" s="327">
        <v>9</v>
      </c>
      <c r="J7" s="326">
        <v>10</v>
      </c>
      <c r="K7" s="326">
        <v>11</v>
      </c>
      <c r="L7" s="326">
        <v>12</v>
      </c>
      <c r="M7" s="326">
        <v>13</v>
      </c>
      <c r="N7" s="326">
        <v>14</v>
      </c>
      <c r="O7" s="326">
        <v>15</v>
      </c>
      <c r="P7" s="326">
        <v>16</v>
      </c>
      <c r="Q7" s="326">
        <v>17</v>
      </c>
      <c r="R7" s="326">
        <v>18</v>
      </c>
      <c r="S7" s="248">
        <v>19</v>
      </c>
    </row>
    <row r="8" ht="28" customHeight="1" spans="1:19">
      <c r="A8" s="75">
        <v>302001</v>
      </c>
      <c r="B8" s="75" t="s">
        <v>89</v>
      </c>
      <c r="C8" s="285">
        <f>D8+O8</f>
        <v>6071601.9</v>
      </c>
      <c r="D8" s="304">
        <v>5632516.16</v>
      </c>
      <c r="E8" s="304">
        <v>5632516.16</v>
      </c>
      <c r="F8" s="304" t="s">
        <v>90</v>
      </c>
      <c r="G8" s="304" t="s">
        <v>90</v>
      </c>
      <c r="H8" s="304" t="s">
        <v>90</v>
      </c>
      <c r="I8" s="304" t="s">
        <v>90</v>
      </c>
      <c r="J8" s="304" t="s">
        <v>90</v>
      </c>
      <c r="K8" s="304" t="s">
        <v>90</v>
      </c>
      <c r="L8" s="304" t="s">
        <v>90</v>
      </c>
      <c r="M8" s="304" t="s">
        <v>90</v>
      </c>
      <c r="N8" s="335" t="s">
        <v>90</v>
      </c>
      <c r="O8" s="127">
        <f>P8+S8</f>
        <v>439085.74</v>
      </c>
      <c r="P8" s="127">
        <v>50228</v>
      </c>
      <c r="Q8" s="127"/>
      <c r="R8" s="339"/>
      <c r="S8" s="304">
        <v>388857.74</v>
      </c>
    </row>
    <row r="9" ht="22" customHeight="1" spans="1:19">
      <c r="A9" s="328" t="s">
        <v>75</v>
      </c>
      <c r="B9" s="329"/>
      <c r="C9" s="285">
        <f>D9+O9</f>
        <v>6071601.9</v>
      </c>
      <c r="D9" s="304">
        <f t="shared" ref="D9:S9" si="0">D8</f>
        <v>5632516.16</v>
      </c>
      <c r="E9" s="304">
        <f t="shared" si="0"/>
        <v>5632516.16</v>
      </c>
      <c r="F9" s="304" t="str">
        <f t="shared" si="0"/>
        <v/>
      </c>
      <c r="G9" s="304" t="str">
        <f t="shared" si="0"/>
        <v/>
      </c>
      <c r="H9" s="304" t="str">
        <f t="shared" si="0"/>
        <v/>
      </c>
      <c r="I9" s="304" t="str">
        <f t="shared" si="0"/>
        <v/>
      </c>
      <c r="J9" s="304" t="str">
        <f t="shared" si="0"/>
        <v/>
      </c>
      <c r="K9" s="304" t="str">
        <f t="shared" si="0"/>
        <v/>
      </c>
      <c r="L9" s="304" t="str">
        <f t="shared" si="0"/>
        <v/>
      </c>
      <c r="M9" s="304" t="str">
        <f t="shared" si="0"/>
        <v/>
      </c>
      <c r="N9" s="304" t="str">
        <f t="shared" si="0"/>
        <v/>
      </c>
      <c r="O9" s="304">
        <f t="shared" si="0"/>
        <v>439085.74</v>
      </c>
      <c r="P9" s="304">
        <f t="shared" si="0"/>
        <v>50228</v>
      </c>
      <c r="Q9" s="304"/>
      <c r="R9" s="304"/>
      <c r="S9" s="304">
        <f t="shared" si="0"/>
        <v>388857.74</v>
      </c>
    </row>
    <row r="10" customHeight="1" spans="19:19">
      <c r="S10" s="76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8" orientation="landscape" horizontalDpi="600" verticalDpi="600"/>
  <headerFooter>
    <oddFooter>&amp;C&amp;"-"&amp;16- &amp;P -</oddFooter>
  </headerFooter>
  <ignoredErrors>
    <ignoredError sqref="O8 S9 D9:P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1"/>
  <sheetViews>
    <sheetView workbookViewId="0">
      <selection activeCell="C31" sqref="C31"/>
    </sheetView>
  </sheetViews>
  <sheetFormatPr defaultColWidth="8.88571428571429" defaultRowHeight="14.25" customHeight="1"/>
  <cols>
    <col min="1" max="1" width="14.2857142857143" style="78" customWidth="1"/>
    <col min="2" max="2" width="35.2857142857143" style="78" customWidth="1"/>
    <col min="3" max="4" width="15.4285714285714" style="78" customWidth="1"/>
    <col min="5" max="8" width="18.847619047619" style="78" customWidth="1"/>
    <col min="9" max="9" width="15.5714285714286" style="78" customWidth="1"/>
    <col min="10" max="10" width="14.1333333333333" style="78" customWidth="1"/>
    <col min="11" max="15" width="18.847619047619" style="78" customWidth="1"/>
    <col min="16" max="16" width="9.13333333333333" style="78" customWidth="1"/>
    <col min="17" max="16384" width="9.13333333333333" style="78"/>
  </cols>
  <sheetData>
    <row r="1" ht="15.75" customHeight="1" spans="1:15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1"/>
    </row>
    <row r="2" ht="28.5" customHeight="1" spans="1:15">
      <c r="A2" s="64" t="s">
        <v>4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ht="15" customHeight="1" spans="1:15">
      <c r="A3" s="310" t="s">
        <v>21</v>
      </c>
      <c r="B3" s="311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84"/>
      <c r="N3" s="84"/>
      <c r="O3" s="156" t="s">
        <v>22</v>
      </c>
    </row>
    <row r="4" ht="17.25" customHeight="1" spans="1:15">
      <c r="A4" s="92" t="s">
        <v>91</v>
      </c>
      <c r="B4" s="92" t="s">
        <v>92</v>
      </c>
      <c r="C4" s="93" t="s">
        <v>75</v>
      </c>
      <c r="D4" s="115" t="s">
        <v>78</v>
      </c>
      <c r="E4" s="115"/>
      <c r="F4" s="115"/>
      <c r="G4" s="115" t="s">
        <v>79</v>
      </c>
      <c r="H4" s="115" t="s">
        <v>80</v>
      </c>
      <c r="I4" s="115" t="s">
        <v>93</v>
      </c>
      <c r="J4" s="115" t="s">
        <v>82</v>
      </c>
      <c r="K4" s="115"/>
      <c r="L4" s="115"/>
      <c r="M4" s="115"/>
      <c r="N4" s="115"/>
      <c r="O4" s="115"/>
    </row>
    <row r="5" ht="27" spans="1:15">
      <c r="A5" s="106"/>
      <c r="B5" s="106"/>
      <c r="C5" s="312"/>
      <c r="D5" s="115" t="s">
        <v>77</v>
      </c>
      <c r="E5" s="115" t="s">
        <v>94</v>
      </c>
      <c r="F5" s="115" t="s">
        <v>95</v>
      </c>
      <c r="G5" s="115"/>
      <c r="H5" s="115"/>
      <c r="I5" s="115"/>
      <c r="J5" s="115" t="s">
        <v>77</v>
      </c>
      <c r="K5" s="115" t="s">
        <v>96</v>
      </c>
      <c r="L5" s="115" t="s">
        <v>97</v>
      </c>
      <c r="M5" s="115" t="s">
        <v>98</v>
      </c>
      <c r="N5" s="115" t="s">
        <v>99</v>
      </c>
      <c r="O5" s="115" t="s">
        <v>100</v>
      </c>
    </row>
    <row r="6" ht="16.5" customHeight="1" spans="1:15">
      <c r="A6" s="107">
        <v>1</v>
      </c>
      <c r="B6" s="107">
        <v>2</v>
      </c>
      <c r="C6" s="107">
        <v>3</v>
      </c>
      <c r="D6" s="107">
        <v>4</v>
      </c>
      <c r="E6" s="107">
        <v>5</v>
      </c>
      <c r="F6" s="107">
        <v>6</v>
      </c>
      <c r="G6" s="107">
        <v>7</v>
      </c>
      <c r="H6" s="107">
        <v>8</v>
      </c>
      <c r="I6" s="107">
        <v>9</v>
      </c>
      <c r="J6" s="107">
        <v>10</v>
      </c>
      <c r="K6" s="107">
        <v>11</v>
      </c>
      <c r="L6" s="107">
        <v>12</v>
      </c>
      <c r="M6" s="107">
        <v>13</v>
      </c>
      <c r="N6" s="107">
        <v>14</v>
      </c>
      <c r="O6" s="107">
        <v>15</v>
      </c>
    </row>
    <row r="7" ht="21" customHeight="1" spans="1:15">
      <c r="A7" s="313" t="s">
        <v>101</v>
      </c>
      <c r="B7" s="313" t="s">
        <v>102</v>
      </c>
      <c r="C7" s="274">
        <v>4924095.9</v>
      </c>
      <c r="D7" s="274">
        <f>E7+F7</f>
        <v>4535238.16</v>
      </c>
      <c r="E7" s="261">
        <v>3466238.16</v>
      </c>
      <c r="F7" s="261">
        <v>1069000</v>
      </c>
      <c r="G7" s="261"/>
      <c r="H7" s="274"/>
      <c r="I7" s="261"/>
      <c r="J7" s="274">
        <v>388857.74</v>
      </c>
      <c r="K7" s="274"/>
      <c r="L7" s="274"/>
      <c r="M7" s="261">
        <v>388857.74</v>
      </c>
      <c r="N7" s="274"/>
      <c r="O7" s="274"/>
    </row>
    <row r="8" ht="21" customHeight="1" spans="1:15">
      <c r="A8" s="313" t="s">
        <v>103</v>
      </c>
      <c r="B8" s="313" t="s">
        <v>104</v>
      </c>
      <c r="C8" s="274">
        <v>50000</v>
      </c>
      <c r="D8" s="274">
        <f>E8+F8</f>
        <v>50000</v>
      </c>
      <c r="E8" s="261"/>
      <c r="F8" s="261">
        <v>50000</v>
      </c>
      <c r="G8" s="261"/>
      <c r="H8" s="274"/>
      <c r="I8" s="261"/>
      <c r="J8" s="274"/>
      <c r="K8" s="274"/>
      <c r="L8" s="274"/>
      <c r="M8" s="261"/>
      <c r="N8" s="274"/>
      <c r="O8" s="274"/>
    </row>
    <row r="9" ht="21" customHeight="1" spans="1:15">
      <c r="A9" s="313" t="s">
        <v>105</v>
      </c>
      <c r="B9" s="313" t="s">
        <v>106</v>
      </c>
      <c r="C9" s="274">
        <v>50000</v>
      </c>
      <c r="D9" s="274">
        <f t="shared" ref="D9:D31" si="0">E9+F9</f>
        <v>50000</v>
      </c>
      <c r="E9" s="261"/>
      <c r="F9" s="261">
        <v>50000</v>
      </c>
      <c r="G9" s="261"/>
      <c r="H9" s="274"/>
      <c r="I9" s="261"/>
      <c r="J9" s="274"/>
      <c r="K9" s="274"/>
      <c r="L9" s="274"/>
      <c r="M9" s="261"/>
      <c r="N9" s="274"/>
      <c r="O9" s="274"/>
    </row>
    <row r="10" ht="21" customHeight="1" spans="1:15">
      <c r="A10" s="313" t="s">
        <v>107</v>
      </c>
      <c r="B10" s="313" t="s">
        <v>108</v>
      </c>
      <c r="C10" s="274">
        <v>4874095.9</v>
      </c>
      <c r="D10" s="274">
        <f t="shared" si="0"/>
        <v>4485238.16</v>
      </c>
      <c r="E10" s="261">
        <v>3466238.16</v>
      </c>
      <c r="F10" s="261">
        <v>1019000</v>
      </c>
      <c r="G10" s="261"/>
      <c r="H10" s="274"/>
      <c r="I10" s="261"/>
      <c r="J10" s="274">
        <v>388857.74</v>
      </c>
      <c r="K10" s="274"/>
      <c r="L10" s="274"/>
      <c r="M10" s="261">
        <v>388857.74</v>
      </c>
      <c r="N10" s="274"/>
      <c r="O10" s="274"/>
    </row>
    <row r="11" ht="21" customHeight="1" spans="1:15">
      <c r="A11" s="313" t="s">
        <v>109</v>
      </c>
      <c r="B11" s="313" t="s">
        <v>110</v>
      </c>
      <c r="C11" s="274">
        <v>3177784.16</v>
      </c>
      <c r="D11" s="274">
        <f t="shared" si="0"/>
        <v>3177784.16</v>
      </c>
      <c r="E11" s="261">
        <v>3177784.16</v>
      </c>
      <c r="F11" s="261"/>
      <c r="G11" s="261"/>
      <c r="H11" s="274"/>
      <c r="I11" s="261"/>
      <c r="J11" s="274"/>
      <c r="K11" s="274"/>
      <c r="L11" s="274"/>
      <c r="M11" s="261"/>
      <c r="N11" s="274"/>
      <c r="O11" s="274"/>
    </row>
    <row r="12" ht="21" customHeight="1" spans="1:15">
      <c r="A12" s="313" t="s">
        <v>111</v>
      </c>
      <c r="B12" s="313" t="s">
        <v>106</v>
      </c>
      <c r="C12" s="274">
        <v>1357857.74</v>
      </c>
      <c r="D12" s="274">
        <f t="shared" si="0"/>
        <v>969000</v>
      </c>
      <c r="E12" s="261"/>
      <c r="F12" s="261">
        <v>969000</v>
      </c>
      <c r="G12" s="261"/>
      <c r="H12" s="274"/>
      <c r="I12" s="261"/>
      <c r="J12" s="274">
        <v>388857.74</v>
      </c>
      <c r="K12" s="274"/>
      <c r="L12" s="274"/>
      <c r="M12" s="261">
        <v>388857.74</v>
      </c>
      <c r="N12" s="274"/>
      <c r="O12" s="274"/>
    </row>
    <row r="13" ht="21" customHeight="1" spans="1:15">
      <c r="A13" s="313" t="s">
        <v>112</v>
      </c>
      <c r="B13" s="313" t="s">
        <v>113</v>
      </c>
      <c r="C13" s="274">
        <v>288454</v>
      </c>
      <c r="D13" s="274">
        <f t="shared" si="0"/>
        <v>288454</v>
      </c>
      <c r="E13" s="261">
        <v>288454</v>
      </c>
      <c r="F13" s="261"/>
      <c r="G13" s="261"/>
      <c r="H13" s="274"/>
      <c r="I13" s="261"/>
      <c r="J13" s="274"/>
      <c r="K13" s="274"/>
      <c r="L13" s="274"/>
      <c r="M13" s="261"/>
      <c r="N13" s="274"/>
      <c r="O13" s="274"/>
    </row>
    <row r="14" ht="21" customHeight="1" spans="1:15">
      <c r="A14" s="313" t="s">
        <v>114</v>
      </c>
      <c r="B14" s="313" t="s">
        <v>115</v>
      </c>
      <c r="C14" s="274">
        <v>50000</v>
      </c>
      <c r="D14" s="274">
        <f t="shared" si="0"/>
        <v>50000</v>
      </c>
      <c r="E14" s="261"/>
      <c r="F14" s="261">
        <v>50000</v>
      </c>
      <c r="G14" s="261"/>
      <c r="H14" s="274"/>
      <c r="I14" s="261"/>
      <c r="J14" s="274"/>
      <c r="K14" s="274"/>
      <c r="L14" s="274"/>
      <c r="M14" s="261"/>
      <c r="N14" s="274"/>
      <c r="O14" s="274"/>
    </row>
    <row r="15" ht="21" customHeight="1" spans="1:15">
      <c r="A15" s="313" t="s">
        <v>116</v>
      </c>
      <c r="B15" s="313" t="s">
        <v>117</v>
      </c>
      <c r="C15" s="274">
        <v>228</v>
      </c>
      <c r="D15" s="274">
        <f t="shared" si="0"/>
        <v>228</v>
      </c>
      <c r="E15" s="261"/>
      <c r="F15" s="261">
        <v>228</v>
      </c>
      <c r="G15" s="261"/>
      <c r="H15" s="274"/>
      <c r="I15" s="261"/>
      <c r="J15" s="274"/>
      <c r="K15" s="274"/>
      <c r="L15" s="274"/>
      <c r="M15" s="261"/>
      <c r="N15" s="274"/>
      <c r="O15" s="274"/>
    </row>
    <row r="16" ht="21" customHeight="1" spans="1:15">
      <c r="A16" s="313" t="s">
        <v>118</v>
      </c>
      <c r="B16" s="313" t="s">
        <v>119</v>
      </c>
      <c r="C16" s="274">
        <v>228</v>
      </c>
      <c r="D16" s="274">
        <f t="shared" si="0"/>
        <v>228</v>
      </c>
      <c r="E16" s="261"/>
      <c r="F16" s="261">
        <v>228</v>
      </c>
      <c r="G16" s="261"/>
      <c r="H16" s="274"/>
      <c r="I16" s="261"/>
      <c r="J16" s="274"/>
      <c r="K16" s="274"/>
      <c r="L16" s="274"/>
      <c r="M16" s="261"/>
      <c r="N16" s="274"/>
      <c r="O16" s="274"/>
    </row>
    <row r="17" ht="21" customHeight="1" spans="1:15">
      <c r="A17" s="313" t="s">
        <v>120</v>
      </c>
      <c r="B17" s="313" t="s">
        <v>121</v>
      </c>
      <c r="C17" s="274">
        <v>228</v>
      </c>
      <c r="D17" s="274">
        <f t="shared" si="0"/>
        <v>228</v>
      </c>
      <c r="E17" s="261"/>
      <c r="F17" s="261">
        <v>228</v>
      </c>
      <c r="G17" s="261"/>
      <c r="H17" s="274"/>
      <c r="I17" s="261"/>
      <c r="J17" s="274"/>
      <c r="K17" s="274"/>
      <c r="L17" s="274"/>
      <c r="M17" s="261"/>
      <c r="N17" s="274"/>
      <c r="O17" s="274"/>
    </row>
    <row r="18" ht="21" customHeight="1" spans="1:15">
      <c r="A18" s="313" t="s">
        <v>122</v>
      </c>
      <c r="B18" s="313" t="s">
        <v>123</v>
      </c>
      <c r="C18" s="274">
        <v>545349</v>
      </c>
      <c r="D18" s="274">
        <f t="shared" si="0"/>
        <v>545349</v>
      </c>
      <c r="E18" s="261">
        <v>545349</v>
      </c>
      <c r="F18" s="261"/>
      <c r="G18" s="261"/>
      <c r="H18" s="274"/>
      <c r="I18" s="261"/>
      <c r="J18" s="274"/>
      <c r="K18" s="274"/>
      <c r="L18" s="274"/>
      <c r="M18" s="261"/>
      <c r="N18" s="274"/>
      <c r="O18" s="274"/>
    </row>
    <row r="19" ht="21" customHeight="1" spans="1:15">
      <c r="A19" s="313" t="s">
        <v>124</v>
      </c>
      <c r="B19" s="313" t="s">
        <v>125</v>
      </c>
      <c r="C19" s="274">
        <v>545349</v>
      </c>
      <c r="D19" s="274">
        <f t="shared" si="0"/>
        <v>545349</v>
      </c>
      <c r="E19" s="261">
        <v>545349</v>
      </c>
      <c r="F19" s="261"/>
      <c r="G19" s="261"/>
      <c r="H19" s="274"/>
      <c r="I19" s="261"/>
      <c r="J19" s="274"/>
      <c r="K19" s="274"/>
      <c r="L19" s="274"/>
      <c r="M19" s="261"/>
      <c r="N19" s="274"/>
      <c r="O19" s="274"/>
    </row>
    <row r="20" ht="21" customHeight="1" spans="1:15">
      <c r="A20" s="313" t="s">
        <v>126</v>
      </c>
      <c r="B20" s="313" t="s">
        <v>127</v>
      </c>
      <c r="C20" s="274">
        <v>162600</v>
      </c>
      <c r="D20" s="274">
        <f t="shared" si="0"/>
        <v>162600</v>
      </c>
      <c r="E20" s="261">
        <v>162600</v>
      </c>
      <c r="F20" s="261"/>
      <c r="G20" s="261"/>
      <c r="H20" s="274"/>
      <c r="I20" s="261"/>
      <c r="J20" s="274"/>
      <c r="K20" s="274"/>
      <c r="L20" s="274"/>
      <c r="M20" s="261"/>
      <c r="N20" s="274"/>
      <c r="O20" s="274"/>
    </row>
    <row r="21" ht="21" customHeight="1" spans="1:15">
      <c r="A21" s="313" t="s">
        <v>128</v>
      </c>
      <c r="B21" s="313" t="s">
        <v>129</v>
      </c>
      <c r="C21" s="274">
        <v>382749</v>
      </c>
      <c r="D21" s="274">
        <f t="shared" si="0"/>
        <v>382749</v>
      </c>
      <c r="E21" s="261">
        <v>382749</v>
      </c>
      <c r="F21" s="261"/>
      <c r="G21" s="261"/>
      <c r="H21" s="274"/>
      <c r="I21" s="261"/>
      <c r="J21" s="274"/>
      <c r="K21" s="274"/>
      <c r="L21" s="274"/>
      <c r="M21" s="261"/>
      <c r="N21" s="274"/>
      <c r="O21" s="274"/>
    </row>
    <row r="22" ht="21" customHeight="1" spans="1:15">
      <c r="A22" s="313" t="s">
        <v>130</v>
      </c>
      <c r="B22" s="313" t="s">
        <v>131</v>
      </c>
      <c r="C22" s="274">
        <v>293985</v>
      </c>
      <c r="D22" s="274">
        <f t="shared" si="0"/>
        <v>293985</v>
      </c>
      <c r="E22" s="261">
        <v>293985</v>
      </c>
      <c r="F22" s="261"/>
      <c r="G22" s="261"/>
      <c r="H22" s="274"/>
      <c r="I22" s="261"/>
      <c r="J22" s="274"/>
      <c r="K22" s="274"/>
      <c r="L22" s="274"/>
      <c r="M22" s="261"/>
      <c r="N22" s="274"/>
      <c r="O22" s="274"/>
    </row>
    <row r="23" ht="21" customHeight="1" spans="1:15">
      <c r="A23" s="313" t="s">
        <v>132</v>
      </c>
      <c r="B23" s="313" t="s">
        <v>133</v>
      </c>
      <c r="C23" s="274">
        <v>293985</v>
      </c>
      <c r="D23" s="274">
        <f t="shared" si="0"/>
        <v>293985</v>
      </c>
      <c r="E23" s="261">
        <v>293985</v>
      </c>
      <c r="F23" s="261"/>
      <c r="G23" s="261"/>
      <c r="H23" s="274"/>
      <c r="I23" s="261"/>
      <c r="J23" s="274"/>
      <c r="K23" s="274"/>
      <c r="L23" s="274"/>
      <c r="M23" s="261"/>
      <c r="N23" s="274"/>
      <c r="O23" s="274"/>
    </row>
    <row r="24" ht="21" customHeight="1" spans="1:15">
      <c r="A24" s="313" t="s">
        <v>134</v>
      </c>
      <c r="B24" s="313" t="s">
        <v>135</v>
      </c>
      <c r="C24" s="274">
        <v>146708</v>
      </c>
      <c r="D24" s="274">
        <f t="shared" si="0"/>
        <v>146708</v>
      </c>
      <c r="E24" s="261">
        <v>146708</v>
      </c>
      <c r="F24" s="261"/>
      <c r="G24" s="261"/>
      <c r="H24" s="274"/>
      <c r="I24" s="261"/>
      <c r="J24" s="274"/>
      <c r="K24" s="274"/>
      <c r="L24" s="274"/>
      <c r="M24" s="261"/>
      <c r="N24" s="274"/>
      <c r="O24" s="274"/>
    </row>
    <row r="25" ht="21" customHeight="1" spans="1:15">
      <c r="A25" s="313" t="s">
        <v>136</v>
      </c>
      <c r="B25" s="313" t="s">
        <v>137</v>
      </c>
      <c r="C25" s="274">
        <v>22072</v>
      </c>
      <c r="D25" s="274">
        <f t="shared" si="0"/>
        <v>22072</v>
      </c>
      <c r="E25" s="261">
        <v>22072</v>
      </c>
      <c r="F25" s="261"/>
      <c r="G25" s="261"/>
      <c r="H25" s="274"/>
      <c r="I25" s="261"/>
      <c r="J25" s="274"/>
      <c r="K25" s="274"/>
      <c r="L25" s="274"/>
      <c r="M25" s="261"/>
      <c r="N25" s="274"/>
      <c r="O25" s="274"/>
    </row>
    <row r="26" ht="21" customHeight="1" spans="1:15">
      <c r="A26" s="313" t="s">
        <v>138</v>
      </c>
      <c r="B26" s="313" t="s">
        <v>139</v>
      </c>
      <c r="C26" s="274">
        <v>121320</v>
      </c>
      <c r="D26" s="274">
        <f t="shared" si="0"/>
        <v>121320</v>
      </c>
      <c r="E26" s="261">
        <v>121320</v>
      </c>
      <c r="F26" s="261"/>
      <c r="G26" s="261"/>
      <c r="H26" s="274"/>
      <c r="I26" s="261"/>
      <c r="J26" s="274"/>
      <c r="K26" s="274"/>
      <c r="L26" s="274"/>
      <c r="M26" s="261"/>
      <c r="N26" s="274"/>
      <c r="O26" s="274"/>
    </row>
    <row r="27" ht="21" customHeight="1" spans="1:15">
      <c r="A27" s="313" t="s">
        <v>140</v>
      </c>
      <c r="B27" s="313" t="s">
        <v>141</v>
      </c>
      <c r="C27" s="274">
        <v>3885</v>
      </c>
      <c r="D27" s="274">
        <f t="shared" si="0"/>
        <v>3885</v>
      </c>
      <c r="E27" s="261">
        <v>3885</v>
      </c>
      <c r="F27" s="261"/>
      <c r="G27" s="261"/>
      <c r="H27" s="274"/>
      <c r="I27" s="261"/>
      <c r="J27" s="274"/>
      <c r="K27" s="274"/>
      <c r="L27" s="274"/>
      <c r="M27" s="261"/>
      <c r="N27" s="274"/>
      <c r="O27" s="274"/>
    </row>
    <row r="28" ht="21" customHeight="1" spans="1:15">
      <c r="A28" s="313" t="s">
        <v>142</v>
      </c>
      <c r="B28" s="313" t="s">
        <v>143</v>
      </c>
      <c r="C28" s="274">
        <v>307944</v>
      </c>
      <c r="D28" s="274">
        <f t="shared" si="0"/>
        <v>307944</v>
      </c>
      <c r="E28" s="261">
        <v>307944</v>
      </c>
      <c r="F28" s="261"/>
      <c r="G28" s="261"/>
      <c r="H28" s="274"/>
      <c r="I28" s="261"/>
      <c r="J28" s="274"/>
      <c r="K28" s="274"/>
      <c r="L28" s="274"/>
      <c r="M28" s="261"/>
      <c r="N28" s="274"/>
      <c r="O28" s="274"/>
    </row>
    <row r="29" ht="21" customHeight="1" spans="1:15">
      <c r="A29" s="313" t="s">
        <v>144</v>
      </c>
      <c r="B29" s="313" t="s">
        <v>145</v>
      </c>
      <c r="C29" s="274">
        <v>307944</v>
      </c>
      <c r="D29" s="274">
        <f t="shared" si="0"/>
        <v>307944</v>
      </c>
      <c r="E29" s="261">
        <v>307944</v>
      </c>
      <c r="F29" s="261"/>
      <c r="G29" s="261"/>
      <c r="H29" s="274"/>
      <c r="I29" s="261"/>
      <c r="J29" s="274"/>
      <c r="K29" s="274"/>
      <c r="L29" s="274"/>
      <c r="M29" s="261"/>
      <c r="N29" s="274"/>
      <c r="O29" s="274"/>
    </row>
    <row r="30" ht="21" customHeight="1" spans="1:15">
      <c r="A30" s="313" t="s">
        <v>146</v>
      </c>
      <c r="B30" s="313" t="s">
        <v>147</v>
      </c>
      <c r="C30" s="274">
        <v>307944</v>
      </c>
      <c r="D30" s="274">
        <f t="shared" si="0"/>
        <v>307944</v>
      </c>
      <c r="E30" s="261">
        <v>307944</v>
      </c>
      <c r="F30" s="261"/>
      <c r="G30" s="261"/>
      <c r="H30" s="274"/>
      <c r="I30" s="261"/>
      <c r="J30" s="274"/>
      <c r="K30" s="274"/>
      <c r="L30" s="274"/>
      <c r="M30" s="261"/>
      <c r="N30" s="274"/>
      <c r="O30" s="274"/>
    </row>
    <row r="31" ht="21" customHeight="1" spans="1:15">
      <c r="A31" s="314" t="s">
        <v>148</v>
      </c>
      <c r="B31" s="315"/>
      <c r="C31" s="261">
        <v>6071601.9</v>
      </c>
      <c r="D31" s="274">
        <f t="shared" si="0"/>
        <v>5682744.16</v>
      </c>
      <c r="E31" s="261">
        <v>4613516.16</v>
      </c>
      <c r="F31" s="261">
        <v>1069228</v>
      </c>
      <c r="G31" s="261"/>
      <c r="H31" s="261"/>
      <c r="I31" s="261"/>
      <c r="J31" s="274">
        <v>388857.74</v>
      </c>
      <c r="K31" s="261"/>
      <c r="L31" s="261"/>
      <c r="M31" s="261">
        <v>388857.74</v>
      </c>
      <c r="N31" s="261"/>
      <c r="O31" s="261"/>
    </row>
  </sheetData>
  <mergeCells count="11">
    <mergeCell ref="A2:O2"/>
    <mergeCell ref="A3:L3"/>
    <mergeCell ref="D4:F4"/>
    <mergeCell ref="J4:O4"/>
    <mergeCell ref="A31:B31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0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C21" sqref="C21"/>
    </sheetView>
  </sheetViews>
  <sheetFormatPr defaultColWidth="8.88571428571429" defaultRowHeight="14.25" customHeight="1" outlineLevelCol="3"/>
  <cols>
    <col min="1" max="1" width="49.2857142857143" style="61" customWidth="1"/>
    <col min="2" max="2" width="38.847619047619" style="61" customWidth="1"/>
    <col min="3" max="3" width="48.5714285714286" style="61" customWidth="1"/>
    <col min="4" max="4" width="36.4285714285714" style="61" customWidth="1"/>
    <col min="5" max="5" width="9.13333333333333" style="62" customWidth="1"/>
    <col min="6" max="16384" width="9.13333333333333" style="62"/>
  </cols>
  <sheetData>
    <row r="1" customHeight="1" spans="1:4">
      <c r="A1" s="294"/>
      <c r="B1" s="294"/>
      <c r="C1" s="294"/>
      <c r="D1" s="151"/>
    </row>
    <row r="2" ht="31.5" customHeight="1" spans="1:4">
      <c r="A2" s="63" t="s">
        <v>5</v>
      </c>
      <c r="B2" s="295"/>
      <c r="C2" s="295"/>
      <c r="D2" s="295"/>
    </row>
    <row r="3" ht="17.25" customHeight="1" spans="1:4">
      <c r="A3" s="159" t="s">
        <v>21</v>
      </c>
      <c r="B3" s="296"/>
      <c r="C3" s="296"/>
      <c r="D3" s="152" t="s">
        <v>22</v>
      </c>
    </row>
    <row r="4" ht="19.5" customHeight="1" spans="1:4">
      <c r="A4" s="87" t="s">
        <v>23</v>
      </c>
      <c r="B4" s="161"/>
      <c r="C4" s="87" t="s">
        <v>24</v>
      </c>
      <c r="D4" s="161"/>
    </row>
    <row r="5" ht="21.75" customHeight="1" spans="1:4">
      <c r="A5" s="86" t="s">
        <v>25</v>
      </c>
      <c r="B5" s="297" t="s">
        <v>26</v>
      </c>
      <c r="C5" s="86" t="s">
        <v>149</v>
      </c>
      <c r="D5" s="297" t="s">
        <v>26</v>
      </c>
    </row>
    <row r="6" ht="17.25" customHeight="1" spans="1:4">
      <c r="A6" s="90"/>
      <c r="B6" s="106"/>
      <c r="C6" s="90"/>
      <c r="D6" s="106"/>
    </row>
    <row r="7" ht="17.25" customHeight="1" spans="1:4">
      <c r="A7" s="298" t="s">
        <v>150</v>
      </c>
      <c r="B7" s="285">
        <f>B8</f>
        <v>5632516.16</v>
      </c>
      <c r="C7" s="299" t="s">
        <v>151</v>
      </c>
      <c r="D7" s="300">
        <v>5682744.16</v>
      </c>
    </row>
    <row r="8" ht="17.25" customHeight="1" spans="1:4">
      <c r="A8" s="301" t="s">
        <v>152</v>
      </c>
      <c r="B8" s="285">
        <v>5632516.16</v>
      </c>
      <c r="C8" s="299" t="s">
        <v>153</v>
      </c>
      <c r="D8" s="302">
        <v>4535238.16</v>
      </c>
    </row>
    <row r="9" ht="17.25" customHeight="1" spans="1:4">
      <c r="A9" s="301" t="s">
        <v>154</v>
      </c>
      <c r="B9" s="285"/>
      <c r="C9" s="299" t="s">
        <v>155</v>
      </c>
      <c r="D9" s="302"/>
    </row>
    <row r="10" ht="17.25" customHeight="1" spans="1:4">
      <c r="A10" s="301" t="s">
        <v>156</v>
      </c>
      <c r="B10" s="285"/>
      <c r="C10" s="299" t="s">
        <v>157</v>
      </c>
      <c r="D10" s="302"/>
    </row>
    <row r="11" ht="17.25" customHeight="1" spans="1:4">
      <c r="A11" s="301" t="s">
        <v>158</v>
      </c>
      <c r="B11" s="285">
        <f>B12</f>
        <v>50228</v>
      </c>
      <c r="C11" s="299" t="s">
        <v>159</v>
      </c>
      <c r="D11" s="302">
        <v>228</v>
      </c>
    </row>
    <row r="12" ht="17.25" customHeight="1" spans="1:4">
      <c r="A12" s="301" t="s">
        <v>152</v>
      </c>
      <c r="B12" s="285">
        <v>50228</v>
      </c>
      <c r="C12" s="299" t="s">
        <v>160</v>
      </c>
      <c r="D12" s="302"/>
    </row>
    <row r="13" ht="17.25" customHeight="1" spans="1:4">
      <c r="A13" s="303" t="s">
        <v>154</v>
      </c>
      <c r="B13" s="304"/>
      <c r="C13" s="299" t="s">
        <v>161</v>
      </c>
      <c r="D13" s="302"/>
    </row>
    <row r="14" ht="17.25" customHeight="1" spans="1:4">
      <c r="A14" s="303" t="s">
        <v>156</v>
      </c>
      <c r="B14" s="304"/>
      <c r="C14" s="299" t="s">
        <v>162</v>
      </c>
      <c r="D14" s="302"/>
    </row>
    <row r="15" ht="17.25" customHeight="1" spans="1:4">
      <c r="A15" s="301"/>
      <c r="B15" s="304"/>
      <c r="C15" s="299" t="s">
        <v>163</v>
      </c>
      <c r="D15" s="302">
        <v>545349</v>
      </c>
    </row>
    <row r="16" ht="17.25" customHeight="1" spans="1:4">
      <c r="A16" s="301"/>
      <c r="B16" s="285"/>
      <c r="C16" s="299" t="s">
        <v>164</v>
      </c>
      <c r="D16" s="302">
        <v>293985</v>
      </c>
    </row>
    <row r="17" ht="17.25" customHeight="1" spans="1:4">
      <c r="A17" s="301"/>
      <c r="B17" s="300"/>
      <c r="C17" s="299" t="s">
        <v>165</v>
      </c>
      <c r="D17" s="302"/>
    </row>
    <row r="18" ht="17.25" customHeight="1" spans="1:4">
      <c r="A18" s="303"/>
      <c r="B18" s="300"/>
      <c r="C18" s="299" t="s">
        <v>166</v>
      </c>
      <c r="D18" s="302"/>
    </row>
    <row r="19" ht="17.25" customHeight="1" spans="1:4">
      <c r="A19" s="303"/>
      <c r="B19" s="305"/>
      <c r="C19" s="299" t="s">
        <v>167</v>
      </c>
      <c r="D19" s="302"/>
    </row>
    <row r="20" ht="17.25" customHeight="1" spans="1:4">
      <c r="A20" s="306"/>
      <c r="B20" s="305"/>
      <c r="C20" s="299" t="s">
        <v>168</v>
      </c>
      <c r="D20" s="302"/>
    </row>
    <row r="21" ht="17.25" customHeight="1" spans="1:4">
      <c r="A21" s="306"/>
      <c r="B21" s="305"/>
      <c r="C21" s="299" t="s">
        <v>169</v>
      </c>
      <c r="D21" s="302"/>
    </row>
    <row r="22" ht="17.25" customHeight="1" spans="1:4">
      <c r="A22" s="306"/>
      <c r="B22" s="305"/>
      <c r="C22" s="299" t="s">
        <v>170</v>
      </c>
      <c r="D22" s="302"/>
    </row>
    <row r="23" ht="17.25" customHeight="1" spans="1:4">
      <c r="A23" s="306"/>
      <c r="B23" s="305"/>
      <c r="C23" s="299" t="s">
        <v>171</v>
      </c>
      <c r="D23" s="302"/>
    </row>
    <row r="24" ht="17.25" customHeight="1" spans="1:4">
      <c r="A24" s="306"/>
      <c r="B24" s="305"/>
      <c r="C24" s="299" t="s">
        <v>172</v>
      </c>
      <c r="D24" s="302"/>
    </row>
    <row r="25" ht="17.25" customHeight="1" spans="1:4">
      <c r="A25" s="306"/>
      <c r="B25" s="305"/>
      <c r="C25" s="299" t="s">
        <v>173</v>
      </c>
      <c r="D25" s="302"/>
    </row>
    <row r="26" ht="17.25" customHeight="1" spans="1:4">
      <c r="A26" s="306"/>
      <c r="B26" s="305"/>
      <c r="C26" s="299" t="s">
        <v>174</v>
      </c>
      <c r="D26" s="302">
        <v>307944</v>
      </c>
    </row>
    <row r="27" ht="17.25" customHeight="1" spans="1:4">
      <c r="A27" s="306"/>
      <c r="B27" s="305"/>
      <c r="C27" s="299" t="s">
        <v>175</v>
      </c>
      <c r="D27" s="302"/>
    </row>
    <row r="28" ht="17.25" customHeight="1" spans="1:4">
      <c r="A28" s="306"/>
      <c r="B28" s="305"/>
      <c r="C28" s="299" t="s">
        <v>176</v>
      </c>
      <c r="D28" s="302"/>
    </row>
    <row r="29" ht="17.25" customHeight="1" spans="1:4">
      <c r="A29" s="306"/>
      <c r="B29" s="305"/>
      <c r="C29" s="299" t="s">
        <v>177</v>
      </c>
      <c r="D29" s="302"/>
    </row>
    <row r="30" ht="17.25" customHeight="1" spans="1:4">
      <c r="A30" s="306"/>
      <c r="B30" s="305"/>
      <c r="C30" s="299" t="s">
        <v>178</v>
      </c>
      <c r="D30" s="302"/>
    </row>
    <row r="31" customHeight="1" spans="1:4">
      <c r="A31" s="307"/>
      <c r="B31" s="300"/>
      <c r="C31" s="299" t="s">
        <v>179</v>
      </c>
      <c r="D31" s="302"/>
    </row>
    <row r="32" customHeight="1" spans="1:4">
      <c r="A32" s="307"/>
      <c r="B32" s="300"/>
      <c r="C32" s="299" t="s">
        <v>180</v>
      </c>
      <c r="D32" s="302"/>
    </row>
    <row r="33" customHeight="1" spans="1:4">
      <c r="A33" s="307"/>
      <c r="B33" s="300"/>
      <c r="C33" s="299" t="s">
        <v>181</v>
      </c>
      <c r="D33" s="302"/>
    </row>
    <row r="34" customHeight="1" spans="1:4">
      <c r="A34" s="307"/>
      <c r="B34" s="300"/>
      <c r="C34" s="303" t="s">
        <v>182</v>
      </c>
      <c r="D34" s="308"/>
    </row>
    <row r="35" ht="17.25" customHeight="1" spans="1:4">
      <c r="A35" s="309" t="s">
        <v>183</v>
      </c>
      <c r="B35" s="300">
        <f>B7+B11</f>
        <v>5682744.16</v>
      </c>
      <c r="C35" s="307" t="s">
        <v>72</v>
      </c>
      <c r="D35" s="300">
        <f>D8+D11+D15+D16+D26</f>
        <v>5682744.16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6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1"/>
  <sheetViews>
    <sheetView workbookViewId="0">
      <selection activeCell="C7" sqref="C7"/>
    </sheetView>
  </sheetViews>
  <sheetFormatPr defaultColWidth="8.88571428571429" defaultRowHeight="14.25" customHeight="1" outlineLevelCol="6"/>
  <cols>
    <col min="1" max="1" width="20.1333333333333" style="153" customWidth="1"/>
    <col min="2" max="2" width="34.1428571428571" style="153" customWidth="1"/>
    <col min="3" max="3" width="24.2857142857143" style="78" customWidth="1"/>
    <col min="4" max="4" width="16.5714285714286" style="78" customWidth="1"/>
    <col min="5" max="7" width="24.2857142857143" style="78" customWidth="1"/>
    <col min="8" max="8" width="9.13333333333333" style="78" customWidth="1"/>
    <col min="9" max="16384" width="9.13333333333333" style="78"/>
  </cols>
  <sheetData>
    <row r="1" ht="12" customHeight="1" spans="4:7">
      <c r="D1" s="287"/>
      <c r="F1" s="81"/>
      <c r="G1" s="81"/>
    </row>
    <row r="2" ht="39" customHeight="1" spans="1:7">
      <c r="A2" s="158" t="s">
        <v>6</v>
      </c>
      <c r="B2" s="158"/>
      <c r="C2" s="158"/>
      <c r="D2" s="158"/>
      <c r="E2" s="158"/>
      <c r="F2" s="158"/>
      <c r="G2" s="158"/>
    </row>
    <row r="3" ht="18" customHeight="1" spans="1:7">
      <c r="A3" s="159" t="s">
        <v>21</v>
      </c>
      <c r="F3" s="156"/>
      <c r="G3" s="156" t="s">
        <v>22</v>
      </c>
    </row>
    <row r="4" ht="20.25" customHeight="1" spans="1:7">
      <c r="A4" s="288" t="s">
        <v>184</v>
      </c>
      <c r="B4" s="289"/>
      <c r="C4" s="89" t="s">
        <v>75</v>
      </c>
      <c r="D4" s="89" t="s">
        <v>94</v>
      </c>
      <c r="E4" s="89"/>
      <c r="F4" s="89"/>
      <c r="G4" s="290" t="s">
        <v>95</v>
      </c>
    </row>
    <row r="5" ht="20.25" customHeight="1" spans="1:7">
      <c r="A5" s="163" t="s">
        <v>91</v>
      </c>
      <c r="B5" s="291" t="s">
        <v>92</v>
      </c>
      <c r="C5" s="89"/>
      <c r="D5" s="89" t="s">
        <v>77</v>
      </c>
      <c r="E5" s="89" t="s">
        <v>185</v>
      </c>
      <c r="F5" s="89" t="s">
        <v>186</v>
      </c>
      <c r="G5" s="292"/>
    </row>
    <row r="6" ht="13.5" customHeight="1" spans="1:7">
      <c r="A6" s="163" t="s">
        <v>187</v>
      </c>
      <c r="B6" s="163" t="s">
        <v>188</v>
      </c>
      <c r="C6" s="293" t="s">
        <v>189</v>
      </c>
      <c r="D6" s="293" t="s">
        <v>190</v>
      </c>
      <c r="E6" s="293" t="s">
        <v>191</v>
      </c>
      <c r="F6" s="293" t="s">
        <v>192</v>
      </c>
      <c r="G6" s="163" t="s">
        <v>193</v>
      </c>
    </row>
    <row r="7" ht="19" customHeight="1" spans="1:7">
      <c r="A7" s="260" t="s">
        <v>101</v>
      </c>
      <c r="B7" s="260" t="s">
        <v>102</v>
      </c>
      <c r="C7" s="261">
        <v>4535238.16</v>
      </c>
      <c r="D7" s="274">
        <v>3466238.16</v>
      </c>
      <c r="E7" s="274">
        <v>2853678.16</v>
      </c>
      <c r="F7" s="274">
        <v>612560</v>
      </c>
      <c r="G7" s="274">
        <v>1069000</v>
      </c>
    </row>
    <row r="8" ht="19" customHeight="1" spans="1:7">
      <c r="A8" s="260" t="s">
        <v>103</v>
      </c>
      <c r="B8" s="260" t="s">
        <v>104</v>
      </c>
      <c r="C8" s="261">
        <v>50000</v>
      </c>
      <c r="D8" s="274"/>
      <c r="E8" s="274"/>
      <c r="F8" s="274"/>
      <c r="G8" s="274">
        <v>50000</v>
      </c>
    </row>
    <row r="9" ht="19" customHeight="1" spans="1:7">
      <c r="A9" s="260" t="s">
        <v>105</v>
      </c>
      <c r="B9" s="260" t="s">
        <v>106</v>
      </c>
      <c r="C9" s="261">
        <v>50000</v>
      </c>
      <c r="D9" s="274"/>
      <c r="E9" s="274"/>
      <c r="F9" s="274"/>
      <c r="G9" s="274">
        <v>50000</v>
      </c>
    </row>
    <row r="10" ht="19" customHeight="1" spans="1:7">
      <c r="A10" s="260" t="s">
        <v>107</v>
      </c>
      <c r="B10" s="260" t="s">
        <v>108</v>
      </c>
      <c r="C10" s="261">
        <v>4485238.16</v>
      </c>
      <c r="D10" s="274">
        <v>3466238.16</v>
      </c>
      <c r="E10" s="274">
        <v>2853678.16</v>
      </c>
      <c r="F10" s="274">
        <v>612560</v>
      </c>
      <c r="G10" s="274">
        <v>1019000</v>
      </c>
    </row>
    <row r="11" ht="19" customHeight="1" spans="1:7">
      <c r="A11" s="260" t="s">
        <v>109</v>
      </c>
      <c r="B11" s="260" t="s">
        <v>110</v>
      </c>
      <c r="C11" s="261">
        <v>3177784.16</v>
      </c>
      <c r="D11" s="274">
        <v>3177784.16</v>
      </c>
      <c r="E11" s="274">
        <v>2585484.16</v>
      </c>
      <c r="F11" s="274">
        <v>592300</v>
      </c>
      <c r="G11" s="274"/>
    </row>
    <row r="12" ht="19" customHeight="1" spans="1:7">
      <c r="A12" s="260" t="s">
        <v>111</v>
      </c>
      <c r="B12" s="260" t="s">
        <v>106</v>
      </c>
      <c r="C12" s="261">
        <v>969000</v>
      </c>
      <c r="D12" s="274"/>
      <c r="E12" s="274"/>
      <c r="F12" s="274"/>
      <c r="G12" s="274">
        <v>969000</v>
      </c>
    </row>
    <row r="13" ht="19" customHeight="1" spans="1:7">
      <c r="A13" s="260" t="s">
        <v>112</v>
      </c>
      <c r="B13" s="260" t="s">
        <v>113</v>
      </c>
      <c r="C13" s="261">
        <v>288454</v>
      </c>
      <c r="D13" s="274">
        <v>288454</v>
      </c>
      <c r="E13" s="274">
        <v>268194</v>
      </c>
      <c r="F13" s="274">
        <v>20260</v>
      </c>
      <c r="G13" s="274"/>
    </row>
    <row r="14" ht="19" customHeight="1" spans="1:7">
      <c r="A14" s="260" t="s">
        <v>114</v>
      </c>
      <c r="B14" s="260" t="s">
        <v>115</v>
      </c>
      <c r="C14" s="261">
        <v>50000</v>
      </c>
      <c r="D14" s="274"/>
      <c r="E14" s="274"/>
      <c r="F14" s="274"/>
      <c r="G14" s="274">
        <v>50000</v>
      </c>
    </row>
    <row r="15" ht="19" customHeight="1" spans="1:7">
      <c r="A15" s="260" t="s">
        <v>116</v>
      </c>
      <c r="B15" s="260" t="s">
        <v>117</v>
      </c>
      <c r="C15" s="261">
        <v>228</v>
      </c>
      <c r="D15" s="274"/>
      <c r="E15" s="274"/>
      <c r="F15" s="274"/>
      <c r="G15" s="274">
        <v>228</v>
      </c>
    </row>
    <row r="16" ht="19" customHeight="1" spans="1:7">
      <c r="A16" s="260" t="s">
        <v>118</v>
      </c>
      <c r="B16" s="260" t="s">
        <v>119</v>
      </c>
      <c r="C16" s="261">
        <v>228</v>
      </c>
      <c r="D16" s="274"/>
      <c r="E16" s="274"/>
      <c r="F16" s="274"/>
      <c r="G16" s="274">
        <v>228</v>
      </c>
    </row>
    <row r="17" ht="19" customHeight="1" spans="1:7">
      <c r="A17" s="260" t="s">
        <v>120</v>
      </c>
      <c r="B17" s="260" t="s">
        <v>121</v>
      </c>
      <c r="C17" s="261">
        <v>228</v>
      </c>
      <c r="D17" s="274"/>
      <c r="E17" s="274"/>
      <c r="F17" s="274"/>
      <c r="G17" s="274">
        <v>228</v>
      </c>
    </row>
    <row r="18" ht="19" customHeight="1" spans="1:7">
      <c r="A18" s="260" t="s">
        <v>122</v>
      </c>
      <c r="B18" s="260" t="s">
        <v>123</v>
      </c>
      <c r="C18" s="261">
        <v>545349</v>
      </c>
      <c r="D18" s="274">
        <v>545349</v>
      </c>
      <c r="E18" s="274">
        <v>533949</v>
      </c>
      <c r="F18" s="274">
        <v>11400</v>
      </c>
      <c r="G18" s="274"/>
    </row>
    <row r="19" ht="19" customHeight="1" spans="1:7">
      <c r="A19" s="260" t="s">
        <v>124</v>
      </c>
      <c r="B19" s="260" t="s">
        <v>125</v>
      </c>
      <c r="C19" s="261">
        <v>545349</v>
      </c>
      <c r="D19" s="274">
        <v>545349</v>
      </c>
      <c r="E19" s="274">
        <v>533949</v>
      </c>
      <c r="F19" s="274">
        <v>11400</v>
      </c>
      <c r="G19" s="274"/>
    </row>
    <row r="20" ht="19" customHeight="1" spans="1:7">
      <c r="A20" s="260" t="s">
        <v>126</v>
      </c>
      <c r="B20" s="260" t="s">
        <v>127</v>
      </c>
      <c r="C20" s="261">
        <v>162600</v>
      </c>
      <c r="D20" s="274">
        <v>162600</v>
      </c>
      <c r="E20" s="274">
        <v>151200</v>
      </c>
      <c r="F20" s="274">
        <v>11400</v>
      </c>
      <c r="G20" s="274"/>
    </row>
    <row r="21" ht="19" customHeight="1" spans="1:7">
      <c r="A21" s="260" t="s">
        <v>128</v>
      </c>
      <c r="B21" s="260" t="s">
        <v>129</v>
      </c>
      <c r="C21" s="261">
        <v>382749</v>
      </c>
      <c r="D21" s="274">
        <v>382749</v>
      </c>
      <c r="E21" s="274">
        <v>382749</v>
      </c>
      <c r="F21" s="274"/>
      <c r="G21" s="274"/>
    </row>
    <row r="22" ht="19" customHeight="1" spans="1:7">
      <c r="A22" s="260" t="s">
        <v>130</v>
      </c>
      <c r="B22" s="260" t="s">
        <v>131</v>
      </c>
      <c r="C22" s="261">
        <v>293985</v>
      </c>
      <c r="D22" s="274">
        <v>293985</v>
      </c>
      <c r="E22" s="274">
        <v>293985</v>
      </c>
      <c r="F22" s="274"/>
      <c r="G22" s="274"/>
    </row>
    <row r="23" ht="19" customHeight="1" spans="1:7">
      <c r="A23" s="260" t="s">
        <v>132</v>
      </c>
      <c r="B23" s="260" t="s">
        <v>133</v>
      </c>
      <c r="C23" s="261">
        <v>293985</v>
      </c>
      <c r="D23" s="274">
        <v>293985</v>
      </c>
      <c r="E23" s="274">
        <v>293985</v>
      </c>
      <c r="F23" s="274"/>
      <c r="G23" s="274"/>
    </row>
    <row r="24" ht="19" customHeight="1" spans="1:7">
      <c r="A24" s="260" t="s">
        <v>134</v>
      </c>
      <c r="B24" s="260" t="s">
        <v>135</v>
      </c>
      <c r="C24" s="261">
        <v>146708</v>
      </c>
      <c r="D24" s="274">
        <v>146708</v>
      </c>
      <c r="E24" s="274">
        <v>146708</v>
      </c>
      <c r="F24" s="274"/>
      <c r="G24" s="274"/>
    </row>
    <row r="25" ht="19" customHeight="1" spans="1:7">
      <c r="A25" s="260" t="s">
        <v>136</v>
      </c>
      <c r="B25" s="260" t="s">
        <v>137</v>
      </c>
      <c r="C25" s="261">
        <v>22072</v>
      </c>
      <c r="D25" s="274">
        <v>22072</v>
      </c>
      <c r="E25" s="274">
        <v>22072</v>
      </c>
      <c r="F25" s="274"/>
      <c r="G25" s="274"/>
    </row>
    <row r="26" ht="19" customHeight="1" spans="1:7">
      <c r="A26" s="260" t="s">
        <v>138</v>
      </c>
      <c r="B26" s="260" t="s">
        <v>139</v>
      </c>
      <c r="C26" s="261">
        <v>121320</v>
      </c>
      <c r="D26" s="274">
        <v>121320</v>
      </c>
      <c r="E26" s="274">
        <v>121320</v>
      </c>
      <c r="F26" s="274"/>
      <c r="G26" s="274"/>
    </row>
    <row r="27" ht="19" customHeight="1" spans="1:7">
      <c r="A27" s="260" t="s">
        <v>140</v>
      </c>
      <c r="B27" s="260" t="s">
        <v>141</v>
      </c>
      <c r="C27" s="261">
        <v>3885</v>
      </c>
      <c r="D27" s="274">
        <v>3885</v>
      </c>
      <c r="E27" s="274">
        <v>3885</v>
      </c>
      <c r="F27" s="274"/>
      <c r="G27" s="274"/>
    </row>
    <row r="28" ht="19" customHeight="1" spans="1:7">
      <c r="A28" s="260" t="s">
        <v>142</v>
      </c>
      <c r="B28" s="260" t="s">
        <v>143</v>
      </c>
      <c r="C28" s="261">
        <v>307944</v>
      </c>
      <c r="D28" s="274">
        <v>307944</v>
      </c>
      <c r="E28" s="274">
        <v>307944</v>
      </c>
      <c r="F28" s="274"/>
      <c r="G28" s="274"/>
    </row>
    <row r="29" ht="19" customHeight="1" spans="1:7">
      <c r="A29" s="260" t="s">
        <v>144</v>
      </c>
      <c r="B29" s="260" t="s">
        <v>145</v>
      </c>
      <c r="C29" s="261">
        <v>307944</v>
      </c>
      <c r="D29" s="274">
        <v>307944</v>
      </c>
      <c r="E29" s="274">
        <v>307944</v>
      </c>
      <c r="F29" s="274"/>
      <c r="G29" s="274"/>
    </row>
    <row r="30" ht="19" customHeight="1" spans="1:7">
      <c r="A30" s="260" t="s">
        <v>146</v>
      </c>
      <c r="B30" s="260" t="s">
        <v>147</v>
      </c>
      <c r="C30" s="261">
        <v>307944</v>
      </c>
      <c r="D30" s="274">
        <v>307944</v>
      </c>
      <c r="E30" s="274">
        <v>307944</v>
      </c>
      <c r="F30" s="274"/>
      <c r="G30" s="274"/>
    </row>
    <row r="31" ht="19" customHeight="1" spans="1:7">
      <c r="A31" s="12" t="s">
        <v>148</v>
      </c>
      <c r="B31" s="14"/>
      <c r="C31" s="261">
        <v>5682744.16</v>
      </c>
      <c r="D31" s="261">
        <v>4613516.16</v>
      </c>
      <c r="E31" s="261">
        <v>3989556.16</v>
      </c>
      <c r="F31" s="261">
        <v>623960</v>
      </c>
      <c r="G31" s="261">
        <v>1069228</v>
      </c>
    </row>
  </sheetData>
  <mergeCells count="7">
    <mergeCell ref="A2:G2"/>
    <mergeCell ref="A3:E3"/>
    <mergeCell ref="A4:B4"/>
    <mergeCell ref="D4:F4"/>
    <mergeCell ref="A31:B31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84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workbookViewId="0">
      <selection activeCell="E18" sqref="E18"/>
    </sheetView>
  </sheetViews>
  <sheetFormatPr defaultColWidth="8.88571428571429" defaultRowHeight="14.25" outlineLevelCol="5"/>
  <cols>
    <col min="1" max="2" width="27.4285714285714" style="276" customWidth="1"/>
    <col min="3" max="3" width="17.2857142857143" style="277" customWidth="1"/>
    <col min="4" max="5" width="26.2857142857143" style="278" customWidth="1"/>
    <col min="6" max="6" width="18.7142857142857" style="278" customWidth="1"/>
    <col min="7" max="7" width="9.13333333333333" style="78" customWidth="1"/>
    <col min="8" max="16384" width="9.13333333333333" style="78"/>
  </cols>
  <sheetData>
    <row r="1" ht="12" customHeight="1" spans="1:6">
      <c r="A1" s="279"/>
      <c r="B1" s="279"/>
      <c r="C1" s="121"/>
      <c r="D1" s="78"/>
      <c r="E1" s="78"/>
      <c r="F1" s="280"/>
    </row>
    <row r="2" ht="25.5" customHeight="1" spans="1:6">
      <c r="A2" s="281" t="s">
        <v>7</v>
      </c>
      <c r="B2" s="281"/>
      <c r="C2" s="281"/>
      <c r="D2" s="281"/>
      <c r="E2" s="281"/>
      <c r="F2" s="281"/>
    </row>
    <row r="3" ht="15.75" customHeight="1" spans="1:6">
      <c r="A3" s="159" t="s">
        <v>21</v>
      </c>
      <c r="B3" s="279"/>
      <c r="C3" s="121"/>
      <c r="D3" s="78"/>
      <c r="E3" s="78"/>
      <c r="F3" s="280" t="s">
        <v>194</v>
      </c>
    </row>
    <row r="4" s="275" customFormat="1" ht="19.5" customHeight="1" spans="1:6">
      <c r="A4" s="282" t="s">
        <v>195</v>
      </c>
      <c r="B4" s="86" t="s">
        <v>196</v>
      </c>
      <c r="C4" s="87" t="s">
        <v>197</v>
      </c>
      <c r="D4" s="88"/>
      <c r="E4" s="161"/>
      <c r="F4" s="86" t="s">
        <v>198</v>
      </c>
    </row>
    <row r="5" s="275" customFormat="1" ht="19.5" customHeight="1" spans="1:6">
      <c r="A5" s="106"/>
      <c r="B5" s="90"/>
      <c r="C5" s="107" t="s">
        <v>77</v>
      </c>
      <c r="D5" s="107" t="s">
        <v>199</v>
      </c>
      <c r="E5" s="107" t="s">
        <v>200</v>
      </c>
      <c r="F5" s="90"/>
    </row>
    <row r="6" s="275" customFormat="1" ht="18.75" customHeight="1" spans="1:6">
      <c r="A6" s="283">
        <v>1</v>
      </c>
      <c r="B6" s="283">
        <v>2</v>
      </c>
      <c r="C6" s="284">
        <v>3</v>
      </c>
      <c r="D6" s="283">
        <v>4</v>
      </c>
      <c r="E6" s="283">
        <v>5</v>
      </c>
      <c r="F6" s="283">
        <v>6</v>
      </c>
    </row>
    <row r="7" ht="18.75" customHeight="1" spans="1:6">
      <c r="A7" s="285">
        <f>B7+C7+F7</f>
        <v>30500</v>
      </c>
      <c r="B7" s="285"/>
      <c r="C7" s="286">
        <f>D7+E7</f>
        <v>15000</v>
      </c>
      <c r="D7" s="285"/>
      <c r="E7" s="285">
        <v>15000</v>
      </c>
      <c r="F7" s="285">
        <v>15500</v>
      </c>
    </row>
    <row r="12" spans="1:1">
      <c r="A12" s="278"/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9"/>
  <sheetViews>
    <sheetView topLeftCell="C1" workbookViewId="0">
      <selection activeCell="I23" sqref="I23"/>
    </sheetView>
  </sheetViews>
  <sheetFormatPr defaultColWidth="8.88571428571429" defaultRowHeight="14.25" customHeight="1"/>
  <cols>
    <col min="1" max="1" width="31.1428571428571" style="153" customWidth="1"/>
    <col min="2" max="2" width="22" style="153" customWidth="1"/>
    <col min="3" max="3" width="25.2857142857143" style="153" customWidth="1"/>
    <col min="4" max="4" width="15.1333333333333" style="153"/>
    <col min="5" max="5" width="17.4285714285714" style="153" customWidth="1"/>
    <col min="6" max="6" width="14.2857142857143" style="153" customWidth="1"/>
    <col min="7" max="7" width="19.5714285714286" style="153" customWidth="1"/>
    <col min="8" max="9" width="12.1333333333333" style="121" customWidth="1"/>
    <col min="10" max="10" width="14.5714285714286" style="121" customWidth="1"/>
    <col min="11" max="24" width="12.1333333333333" style="121" customWidth="1"/>
    <col min="25" max="25" width="9.13333333333333" style="78" customWidth="1"/>
    <col min="26" max="16384" width="9.13333333333333" style="78"/>
  </cols>
  <sheetData>
    <row r="1" s="78" customFormat="1" ht="12" customHeight="1" spans="1:24">
      <c r="A1" s="153"/>
      <c r="B1" s="153"/>
      <c r="C1" s="153"/>
      <c r="D1" s="153"/>
      <c r="E1" s="153"/>
      <c r="F1" s="153"/>
      <c r="G1" s="153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272"/>
    </row>
    <row r="2" s="78" customFormat="1" ht="39" customHeight="1" spans="1:24">
      <c r="A2" s="158" t="s">
        <v>8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</row>
    <row r="3" s="78" customFormat="1" ht="18" customHeight="1" spans="1:24">
      <c r="A3" s="159" t="s">
        <v>21</v>
      </c>
      <c r="B3" s="153"/>
      <c r="C3" s="153"/>
      <c r="D3" s="153"/>
      <c r="E3" s="153"/>
      <c r="F3" s="153"/>
      <c r="G3" s="153"/>
      <c r="R3" s="121"/>
      <c r="S3" s="121"/>
      <c r="T3" s="121"/>
      <c r="U3" s="121"/>
      <c r="V3" s="121"/>
      <c r="W3" s="121"/>
      <c r="X3" s="273" t="s">
        <v>22</v>
      </c>
    </row>
    <row r="4" s="78" customFormat="1" ht="13.5" spans="1:24">
      <c r="A4" s="258" t="s">
        <v>201</v>
      </c>
      <c r="B4" s="258" t="s">
        <v>202</v>
      </c>
      <c r="C4" s="258" t="s">
        <v>203</v>
      </c>
      <c r="D4" s="258" t="s">
        <v>204</v>
      </c>
      <c r="E4" s="258" t="s">
        <v>205</v>
      </c>
      <c r="F4" s="258" t="s">
        <v>206</v>
      </c>
      <c r="G4" s="258" t="s">
        <v>207</v>
      </c>
      <c r="H4" s="115" t="s">
        <v>208</v>
      </c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</row>
    <row r="5" s="78" customFormat="1" ht="13.5" spans="1:24">
      <c r="A5" s="258"/>
      <c r="B5" s="258"/>
      <c r="C5" s="258"/>
      <c r="D5" s="258"/>
      <c r="E5" s="258"/>
      <c r="F5" s="258"/>
      <c r="G5" s="258"/>
      <c r="H5" s="115" t="s">
        <v>209</v>
      </c>
      <c r="I5" s="115" t="s">
        <v>210</v>
      </c>
      <c r="J5" s="115"/>
      <c r="K5" s="115"/>
      <c r="L5" s="115"/>
      <c r="M5" s="115"/>
      <c r="N5" s="115"/>
      <c r="O5" s="89" t="s">
        <v>211</v>
      </c>
      <c r="P5" s="89"/>
      <c r="Q5" s="89"/>
      <c r="R5" s="115" t="s">
        <v>81</v>
      </c>
      <c r="S5" s="115" t="s">
        <v>82</v>
      </c>
      <c r="T5" s="115"/>
      <c r="U5" s="115"/>
      <c r="V5" s="115"/>
      <c r="W5" s="115"/>
      <c r="X5" s="115"/>
    </row>
    <row r="6" s="78" customFormat="1" ht="13.5" customHeight="1" spans="1:24">
      <c r="A6" s="258"/>
      <c r="B6" s="258"/>
      <c r="C6" s="258"/>
      <c r="D6" s="258"/>
      <c r="E6" s="258"/>
      <c r="F6" s="258"/>
      <c r="G6" s="258"/>
      <c r="H6" s="115"/>
      <c r="I6" s="115" t="s">
        <v>212</v>
      </c>
      <c r="J6" s="115"/>
      <c r="K6" s="115" t="s">
        <v>213</v>
      </c>
      <c r="L6" s="115" t="s">
        <v>214</v>
      </c>
      <c r="M6" s="115" t="s">
        <v>215</v>
      </c>
      <c r="N6" s="115" t="s">
        <v>216</v>
      </c>
      <c r="O6" s="265" t="s">
        <v>78</v>
      </c>
      <c r="P6" s="265" t="s">
        <v>79</v>
      </c>
      <c r="Q6" s="265" t="s">
        <v>80</v>
      </c>
      <c r="R6" s="115"/>
      <c r="S6" s="115" t="s">
        <v>77</v>
      </c>
      <c r="T6" s="115" t="s">
        <v>84</v>
      </c>
      <c r="U6" s="115" t="s">
        <v>85</v>
      </c>
      <c r="V6" s="115" t="s">
        <v>86</v>
      </c>
      <c r="W6" s="115" t="s">
        <v>87</v>
      </c>
      <c r="X6" s="115" t="s">
        <v>88</v>
      </c>
    </row>
    <row r="7" s="78" customFormat="1" ht="27" spans="1:24">
      <c r="A7" s="258"/>
      <c r="B7" s="258"/>
      <c r="C7" s="258"/>
      <c r="D7" s="258"/>
      <c r="E7" s="258"/>
      <c r="F7" s="258"/>
      <c r="G7" s="258"/>
      <c r="H7" s="115"/>
      <c r="I7" s="115" t="s">
        <v>77</v>
      </c>
      <c r="J7" s="115" t="s">
        <v>217</v>
      </c>
      <c r="K7" s="115"/>
      <c r="L7" s="115"/>
      <c r="M7" s="115"/>
      <c r="N7" s="115"/>
      <c r="O7" s="266"/>
      <c r="P7" s="266"/>
      <c r="Q7" s="266"/>
      <c r="R7" s="115"/>
      <c r="S7" s="115"/>
      <c r="T7" s="115"/>
      <c r="U7" s="115"/>
      <c r="V7" s="115"/>
      <c r="W7" s="115"/>
      <c r="X7" s="115"/>
    </row>
    <row r="8" s="78" customFormat="1" ht="13.5" customHeight="1" spans="1:24">
      <c r="A8" s="259" t="s">
        <v>187</v>
      </c>
      <c r="B8" s="259" t="s">
        <v>188</v>
      </c>
      <c r="C8" s="259" t="s">
        <v>189</v>
      </c>
      <c r="D8" s="259" t="s">
        <v>190</v>
      </c>
      <c r="E8" s="259" t="s">
        <v>191</v>
      </c>
      <c r="F8" s="259" t="s">
        <v>192</v>
      </c>
      <c r="G8" s="259" t="s">
        <v>193</v>
      </c>
      <c r="H8" s="259" t="s">
        <v>218</v>
      </c>
      <c r="I8" s="259" t="s">
        <v>219</v>
      </c>
      <c r="J8" s="259" t="s">
        <v>220</v>
      </c>
      <c r="K8" s="259" t="s">
        <v>221</v>
      </c>
      <c r="L8" s="259" t="s">
        <v>222</v>
      </c>
      <c r="M8" s="259" t="s">
        <v>223</v>
      </c>
      <c r="N8" s="259" t="s">
        <v>224</v>
      </c>
      <c r="O8" s="259" t="s">
        <v>225</v>
      </c>
      <c r="P8" s="259" t="s">
        <v>226</v>
      </c>
      <c r="Q8" s="259" t="s">
        <v>227</v>
      </c>
      <c r="R8" s="259" t="s">
        <v>228</v>
      </c>
      <c r="S8" s="259" t="s">
        <v>229</v>
      </c>
      <c r="T8" s="259" t="s">
        <v>230</v>
      </c>
      <c r="U8" s="259" t="s">
        <v>231</v>
      </c>
      <c r="V8" s="259" t="s">
        <v>232</v>
      </c>
      <c r="W8" s="259" t="s">
        <v>233</v>
      </c>
      <c r="X8" s="259" t="s">
        <v>234</v>
      </c>
    </row>
    <row r="9" s="78" customFormat="1" ht="12" spans="1:24">
      <c r="A9" s="260" t="s">
        <v>89</v>
      </c>
      <c r="B9" s="260" t="s">
        <v>235</v>
      </c>
      <c r="C9" s="260" t="s">
        <v>236</v>
      </c>
      <c r="D9" s="260" t="s">
        <v>109</v>
      </c>
      <c r="E9" s="260" t="s">
        <v>237</v>
      </c>
      <c r="F9" s="260" t="s">
        <v>238</v>
      </c>
      <c r="G9" s="260" t="s">
        <v>239</v>
      </c>
      <c r="H9" s="261">
        <v>574608</v>
      </c>
      <c r="I9" s="267">
        <v>574608</v>
      </c>
      <c r="J9" s="268"/>
      <c r="K9" s="268"/>
      <c r="L9" s="268"/>
      <c r="M9" s="267">
        <v>574608</v>
      </c>
      <c r="N9" s="268"/>
      <c r="O9" s="268"/>
      <c r="P9" s="268"/>
      <c r="Q9" s="268"/>
      <c r="R9" s="274"/>
      <c r="S9" s="261"/>
      <c r="T9" s="274"/>
      <c r="U9" s="274"/>
      <c r="V9" s="274"/>
      <c r="W9" s="274"/>
      <c r="X9" s="274"/>
    </row>
    <row r="10" s="78" customFormat="1" ht="12.75" spans="1:24">
      <c r="A10" s="260" t="s">
        <v>89</v>
      </c>
      <c r="B10" s="260" t="s">
        <v>235</v>
      </c>
      <c r="C10" s="260" t="s">
        <v>236</v>
      </c>
      <c r="D10" s="260" t="s">
        <v>109</v>
      </c>
      <c r="E10" s="260" t="s">
        <v>237</v>
      </c>
      <c r="F10" s="260" t="s">
        <v>240</v>
      </c>
      <c r="G10" s="260" t="s">
        <v>241</v>
      </c>
      <c r="H10" s="261">
        <v>1020492</v>
      </c>
      <c r="I10" s="267">
        <v>1020492</v>
      </c>
      <c r="J10" s="269"/>
      <c r="K10" s="269"/>
      <c r="L10" s="269"/>
      <c r="M10" s="267">
        <v>1020492</v>
      </c>
      <c r="N10" s="269"/>
      <c r="O10" s="270"/>
      <c r="P10" s="270"/>
      <c r="Q10" s="270"/>
      <c r="R10" s="274"/>
      <c r="S10" s="261"/>
      <c r="T10" s="274"/>
      <c r="U10" s="274"/>
      <c r="V10" s="269"/>
      <c r="W10" s="269"/>
      <c r="X10" s="269"/>
    </row>
    <row r="11" s="78" customFormat="1" ht="12.75" spans="1:24">
      <c r="A11" s="260" t="s">
        <v>89</v>
      </c>
      <c r="B11" s="260" t="s">
        <v>235</v>
      </c>
      <c r="C11" s="260" t="s">
        <v>236</v>
      </c>
      <c r="D11" s="260" t="s">
        <v>109</v>
      </c>
      <c r="E11" s="260" t="s">
        <v>237</v>
      </c>
      <c r="F11" s="260" t="s">
        <v>242</v>
      </c>
      <c r="G11" s="260" t="s">
        <v>243</v>
      </c>
      <c r="H11" s="261">
        <v>47884</v>
      </c>
      <c r="I11" s="267">
        <v>47884</v>
      </c>
      <c r="J11" s="269"/>
      <c r="K11" s="269"/>
      <c r="L11" s="269"/>
      <c r="M11" s="267">
        <v>47884</v>
      </c>
      <c r="N11" s="269"/>
      <c r="O11" s="270"/>
      <c r="P11" s="270"/>
      <c r="Q11" s="270"/>
      <c r="R11" s="274"/>
      <c r="S11" s="261"/>
      <c r="T11" s="274"/>
      <c r="U11" s="274"/>
      <c r="V11" s="269"/>
      <c r="W11" s="269"/>
      <c r="X11" s="269"/>
    </row>
    <row r="12" s="78" customFormat="1" ht="12.75" spans="1:24">
      <c r="A12" s="260" t="s">
        <v>89</v>
      </c>
      <c r="B12" s="260" t="s">
        <v>244</v>
      </c>
      <c r="C12" s="260" t="s">
        <v>245</v>
      </c>
      <c r="D12" s="260" t="s">
        <v>112</v>
      </c>
      <c r="E12" s="260" t="s">
        <v>246</v>
      </c>
      <c r="F12" s="260" t="s">
        <v>238</v>
      </c>
      <c r="G12" s="260" t="s">
        <v>239</v>
      </c>
      <c r="H12" s="261">
        <v>71208</v>
      </c>
      <c r="I12" s="267">
        <v>71208</v>
      </c>
      <c r="J12" s="269"/>
      <c r="K12" s="269"/>
      <c r="L12" s="269"/>
      <c r="M12" s="267">
        <v>71208</v>
      </c>
      <c r="N12" s="269"/>
      <c r="O12" s="270"/>
      <c r="P12" s="270"/>
      <c r="Q12" s="270"/>
      <c r="R12" s="274"/>
      <c r="S12" s="261"/>
      <c r="T12" s="274"/>
      <c r="U12" s="274"/>
      <c r="V12" s="269"/>
      <c r="W12" s="269"/>
      <c r="X12" s="269"/>
    </row>
    <row r="13" s="78" customFormat="1" ht="12.75" spans="1:24">
      <c r="A13" s="260" t="s">
        <v>89</v>
      </c>
      <c r="B13" s="260" t="s">
        <v>244</v>
      </c>
      <c r="C13" s="260" t="s">
        <v>245</v>
      </c>
      <c r="D13" s="260" t="s">
        <v>112</v>
      </c>
      <c r="E13" s="260" t="s">
        <v>246</v>
      </c>
      <c r="F13" s="260" t="s">
        <v>242</v>
      </c>
      <c r="G13" s="260" t="s">
        <v>243</v>
      </c>
      <c r="H13" s="261">
        <v>5934</v>
      </c>
      <c r="I13" s="267">
        <v>5934</v>
      </c>
      <c r="J13" s="269"/>
      <c r="K13" s="269"/>
      <c r="L13" s="269"/>
      <c r="M13" s="267">
        <v>5934</v>
      </c>
      <c r="N13" s="269"/>
      <c r="O13" s="270"/>
      <c r="P13" s="270"/>
      <c r="Q13" s="270"/>
      <c r="R13" s="274"/>
      <c r="S13" s="261"/>
      <c r="T13" s="274"/>
      <c r="U13" s="274"/>
      <c r="V13" s="269"/>
      <c r="W13" s="269"/>
      <c r="X13" s="269"/>
    </row>
    <row r="14" s="78" customFormat="1" ht="12.75" spans="1:24">
      <c r="A14" s="260" t="s">
        <v>89</v>
      </c>
      <c r="B14" s="260" t="s">
        <v>244</v>
      </c>
      <c r="C14" s="260" t="s">
        <v>245</v>
      </c>
      <c r="D14" s="260" t="s">
        <v>112</v>
      </c>
      <c r="E14" s="260" t="s">
        <v>246</v>
      </c>
      <c r="F14" s="260" t="s">
        <v>247</v>
      </c>
      <c r="G14" s="260" t="s">
        <v>248</v>
      </c>
      <c r="H14" s="261">
        <v>111732</v>
      </c>
      <c r="I14" s="267">
        <v>111732</v>
      </c>
      <c r="J14" s="269"/>
      <c r="K14" s="269"/>
      <c r="L14" s="269"/>
      <c r="M14" s="267">
        <v>111732</v>
      </c>
      <c r="N14" s="269"/>
      <c r="O14" s="270"/>
      <c r="P14" s="270"/>
      <c r="Q14" s="270"/>
      <c r="R14" s="274"/>
      <c r="S14" s="261"/>
      <c r="T14" s="274"/>
      <c r="U14" s="274"/>
      <c r="V14" s="269"/>
      <c r="W14" s="269"/>
      <c r="X14" s="269"/>
    </row>
    <row r="15" s="78" customFormat="1" ht="12.75" spans="1:24">
      <c r="A15" s="260" t="s">
        <v>89</v>
      </c>
      <c r="B15" s="260" t="s">
        <v>249</v>
      </c>
      <c r="C15" s="260" t="s">
        <v>250</v>
      </c>
      <c r="D15" s="260" t="s">
        <v>146</v>
      </c>
      <c r="E15" s="260" t="s">
        <v>250</v>
      </c>
      <c r="F15" s="260" t="s">
        <v>251</v>
      </c>
      <c r="G15" s="260" t="s">
        <v>250</v>
      </c>
      <c r="H15" s="261">
        <v>307944</v>
      </c>
      <c r="I15" s="267">
        <v>307944</v>
      </c>
      <c r="J15" s="269"/>
      <c r="K15" s="269"/>
      <c r="L15" s="269"/>
      <c r="M15" s="267">
        <v>307944</v>
      </c>
      <c r="N15" s="269"/>
      <c r="O15" s="270"/>
      <c r="P15" s="270"/>
      <c r="Q15" s="270"/>
      <c r="R15" s="274"/>
      <c r="S15" s="261"/>
      <c r="T15" s="274"/>
      <c r="U15" s="274"/>
      <c r="V15" s="269"/>
      <c r="W15" s="269"/>
      <c r="X15" s="269"/>
    </row>
    <row r="16" s="78" customFormat="1" ht="12.75" spans="1:24">
      <c r="A16" s="260" t="s">
        <v>89</v>
      </c>
      <c r="B16" s="260" t="s">
        <v>252</v>
      </c>
      <c r="C16" s="260" t="s">
        <v>253</v>
      </c>
      <c r="D16" s="260" t="s">
        <v>126</v>
      </c>
      <c r="E16" s="260" t="s">
        <v>254</v>
      </c>
      <c r="F16" s="260" t="s">
        <v>255</v>
      </c>
      <c r="G16" s="260" t="s">
        <v>256</v>
      </c>
      <c r="H16" s="261">
        <v>151200</v>
      </c>
      <c r="I16" s="267">
        <v>151200</v>
      </c>
      <c r="J16" s="269"/>
      <c r="K16" s="269"/>
      <c r="L16" s="269"/>
      <c r="M16" s="267">
        <v>151200</v>
      </c>
      <c r="N16" s="269"/>
      <c r="O16" s="270"/>
      <c r="P16" s="270"/>
      <c r="Q16" s="270"/>
      <c r="R16" s="274"/>
      <c r="S16" s="261"/>
      <c r="T16" s="274"/>
      <c r="U16" s="274"/>
      <c r="V16" s="269"/>
      <c r="W16" s="269"/>
      <c r="X16" s="269"/>
    </row>
    <row r="17" s="78" customFormat="1" ht="12.75" spans="1:24">
      <c r="A17" s="260" t="s">
        <v>89</v>
      </c>
      <c r="B17" s="260" t="s">
        <v>257</v>
      </c>
      <c r="C17" s="260" t="s">
        <v>258</v>
      </c>
      <c r="D17" s="260" t="s">
        <v>109</v>
      </c>
      <c r="E17" s="260" t="s">
        <v>237</v>
      </c>
      <c r="F17" s="260" t="s">
        <v>259</v>
      </c>
      <c r="G17" s="260" t="s">
        <v>260</v>
      </c>
      <c r="H17" s="261">
        <v>130800</v>
      </c>
      <c r="I17" s="267">
        <v>130800</v>
      </c>
      <c r="J17" s="269"/>
      <c r="K17" s="269"/>
      <c r="L17" s="269"/>
      <c r="M17" s="267">
        <v>130800</v>
      </c>
      <c r="N17" s="269"/>
      <c r="O17" s="270"/>
      <c r="P17" s="270"/>
      <c r="Q17" s="270"/>
      <c r="R17" s="274"/>
      <c r="S17" s="261"/>
      <c r="T17" s="274"/>
      <c r="U17" s="274"/>
      <c r="V17" s="269"/>
      <c r="W17" s="269"/>
      <c r="X17" s="269"/>
    </row>
    <row r="18" s="78" customFormat="1" ht="12.75" spans="1:24">
      <c r="A18" s="260" t="s">
        <v>89</v>
      </c>
      <c r="B18" s="260" t="s">
        <v>261</v>
      </c>
      <c r="C18" s="260" t="s">
        <v>262</v>
      </c>
      <c r="D18" s="260" t="s">
        <v>109</v>
      </c>
      <c r="E18" s="260" t="s">
        <v>237</v>
      </c>
      <c r="F18" s="260" t="s">
        <v>263</v>
      </c>
      <c r="G18" s="260" t="s">
        <v>264</v>
      </c>
      <c r="H18" s="261">
        <v>233820</v>
      </c>
      <c r="I18" s="267">
        <v>233820</v>
      </c>
      <c r="J18" s="269"/>
      <c r="K18" s="269"/>
      <c r="L18" s="269"/>
      <c r="M18" s="267">
        <v>233820</v>
      </c>
      <c r="N18" s="269"/>
      <c r="O18" s="270"/>
      <c r="P18" s="270"/>
      <c r="Q18" s="270"/>
      <c r="R18" s="274"/>
      <c r="S18" s="261"/>
      <c r="T18" s="274"/>
      <c r="U18" s="274"/>
      <c r="V18" s="269"/>
      <c r="W18" s="269"/>
      <c r="X18" s="269"/>
    </row>
    <row r="19" s="78" customFormat="1" ht="12.75" spans="1:24">
      <c r="A19" s="260" t="s">
        <v>89</v>
      </c>
      <c r="B19" s="260" t="s">
        <v>261</v>
      </c>
      <c r="C19" s="260" t="s">
        <v>262</v>
      </c>
      <c r="D19" s="260" t="s">
        <v>109</v>
      </c>
      <c r="E19" s="260" t="s">
        <v>237</v>
      </c>
      <c r="F19" s="260" t="s">
        <v>265</v>
      </c>
      <c r="G19" s="260" t="s">
        <v>266</v>
      </c>
      <c r="H19" s="261">
        <v>3300</v>
      </c>
      <c r="I19" s="267">
        <v>3300</v>
      </c>
      <c r="J19" s="269"/>
      <c r="K19" s="269"/>
      <c r="L19" s="269"/>
      <c r="M19" s="267">
        <v>3300</v>
      </c>
      <c r="N19" s="269"/>
      <c r="O19" s="270"/>
      <c r="P19" s="270"/>
      <c r="Q19" s="270"/>
      <c r="R19" s="274"/>
      <c r="S19" s="261"/>
      <c r="T19" s="274"/>
      <c r="U19" s="274"/>
      <c r="V19" s="269"/>
      <c r="W19" s="269"/>
      <c r="X19" s="269"/>
    </row>
    <row r="20" s="78" customFormat="1" ht="12.75" spans="1:24">
      <c r="A20" s="260" t="s">
        <v>89</v>
      </c>
      <c r="B20" s="260" t="s">
        <v>261</v>
      </c>
      <c r="C20" s="260" t="s">
        <v>262</v>
      </c>
      <c r="D20" s="260" t="s">
        <v>109</v>
      </c>
      <c r="E20" s="260" t="s">
        <v>237</v>
      </c>
      <c r="F20" s="260" t="s">
        <v>267</v>
      </c>
      <c r="G20" s="260" t="s">
        <v>268</v>
      </c>
      <c r="H20" s="261">
        <v>40000</v>
      </c>
      <c r="I20" s="267">
        <v>40000</v>
      </c>
      <c r="J20" s="269"/>
      <c r="K20" s="269"/>
      <c r="L20" s="269"/>
      <c r="M20" s="267">
        <v>40000</v>
      </c>
      <c r="N20" s="269"/>
      <c r="O20" s="270"/>
      <c r="P20" s="270"/>
      <c r="Q20" s="270"/>
      <c r="R20" s="274"/>
      <c r="S20" s="261"/>
      <c r="T20" s="274"/>
      <c r="U20" s="274"/>
      <c r="V20" s="269"/>
      <c r="W20" s="269"/>
      <c r="X20" s="269"/>
    </row>
    <row r="21" s="78" customFormat="1" ht="12.75" spans="1:24">
      <c r="A21" s="260" t="s">
        <v>89</v>
      </c>
      <c r="B21" s="260" t="s">
        <v>261</v>
      </c>
      <c r="C21" s="260" t="s">
        <v>262</v>
      </c>
      <c r="D21" s="260" t="s">
        <v>109</v>
      </c>
      <c r="E21" s="260" t="s">
        <v>237</v>
      </c>
      <c r="F21" s="260" t="s">
        <v>269</v>
      </c>
      <c r="G21" s="260" t="s">
        <v>270</v>
      </c>
      <c r="H21" s="261">
        <v>40000</v>
      </c>
      <c r="I21" s="267">
        <v>40000</v>
      </c>
      <c r="J21" s="269"/>
      <c r="K21" s="269"/>
      <c r="L21" s="269"/>
      <c r="M21" s="267">
        <v>40000</v>
      </c>
      <c r="N21" s="269"/>
      <c r="O21" s="270"/>
      <c r="P21" s="270"/>
      <c r="Q21" s="270"/>
      <c r="R21" s="274"/>
      <c r="S21" s="261"/>
      <c r="T21" s="274"/>
      <c r="U21" s="274"/>
      <c r="V21" s="269"/>
      <c r="W21" s="269"/>
      <c r="X21" s="269"/>
    </row>
    <row r="22" s="78" customFormat="1" ht="12.75" spans="1:24">
      <c r="A22" s="260" t="s">
        <v>89</v>
      </c>
      <c r="B22" s="260" t="s">
        <v>261</v>
      </c>
      <c r="C22" s="260" t="s">
        <v>262</v>
      </c>
      <c r="D22" s="260" t="s">
        <v>109</v>
      </c>
      <c r="E22" s="260" t="s">
        <v>237</v>
      </c>
      <c r="F22" s="260" t="s">
        <v>271</v>
      </c>
      <c r="G22" s="260" t="s">
        <v>272</v>
      </c>
      <c r="H22" s="261">
        <v>65000</v>
      </c>
      <c r="I22" s="267">
        <v>65000</v>
      </c>
      <c r="J22" s="269"/>
      <c r="K22" s="269"/>
      <c r="L22" s="269"/>
      <c r="M22" s="267">
        <v>65000</v>
      </c>
      <c r="N22" s="269"/>
      <c r="O22" s="270"/>
      <c r="P22" s="270"/>
      <c r="Q22" s="270"/>
      <c r="R22" s="274"/>
      <c r="S22" s="261"/>
      <c r="T22" s="274"/>
      <c r="U22" s="274"/>
      <c r="V22" s="269"/>
      <c r="W22" s="269"/>
      <c r="X22" s="269"/>
    </row>
    <row r="23" s="78" customFormat="1" ht="12.75" spans="1:24">
      <c r="A23" s="260" t="s">
        <v>89</v>
      </c>
      <c r="B23" s="260" t="s">
        <v>261</v>
      </c>
      <c r="C23" s="260" t="s">
        <v>262</v>
      </c>
      <c r="D23" s="260" t="s">
        <v>109</v>
      </c>
      <c r="E23" s="260" t="s">
        <v>237</v>
      </c>
      <c r="F23" s="260" t="s">
        <v>273</v>
      </c>
      <c r="G23" s="260" t="s">
        <v>274</v>
      </c>
      <c r="H23" s="261">
        <v>31200</v>
      </c>
      <c r="I23" s="267">
        <v>31200</v>
      </c>
      <c r="J23" s="269"/>
      <c r="K23" s="269"/>
      <c r="L23" s="269"/>
      <c r="M23" s="267">
        <v>31200</v>
      </c>
      <c r="N23" s="269"/>
      <c r="O23" s="270"/>
      <c r="P23" s="270"/>
      <c r="Q23" s="270"/>
      <c r="R23" s="274"/>
      <c r="S23" s="261"/>
      <c r="T23" s="274"/>
      <c r="U23" s="274"/>
      <c r="V23" s="269"/>
      <c r="W23" s="269"/>
      <c r="X23" s="269"/>
    </row>
    <row r="24" s="78" customFormat="1" ht="12.75" spans="1:24">
      <c r="A24" s="260" t="s">
        <v>89</v>
      </c>
      <c r="B24" s="260" t="s">
        <v>261</v>
      </c>
      <c r="C24" s="260" t="s">
        <v>262</v>
      </c>
      <c r="D24" s="260" t="s">
        <v>109</v>
      </c>
      <c r="E24" s="260" t="s">
        <v>237</v>
      </c>
      <c r="F24" s="260" t="s">
        <v>275</v>
      </c>
      <c r="G24" s="260" t="s">
        <v>276</v>
      </c>
      <c r="H24" s="261">
        <v>13000</v>
      </c>
      <c r="I24" s="267">
        <v>13000</v>
      </c>
      <c r="J24" s="269"/>
      <c r="K24" s="269"/>
      <c r="L24" s="269"/>
      <c r="M24" s="267">
        <v>13000</v>
      </c>
      <c r="N24" s="269"/>
      <c r="O24" s="270"/>
      <c r="P24" s="270"/>
      <c r="Q24" s="270"/>
      <c r="R24" s="274"/>
      <c r="S24" s="261"/>
      <c r="T24" s="274"/>
      <c r="U24" s="274"/>
      <c r="V24" s="269"/>
      <c r="W24" s="269"/>
      <c r="X24" s="269"/>
    </row>
    <row r="25" s="78" customFormat="1" ht="12.75" spans="1:24">
      <c r="A25" s="260" t="s">
        <v>89</v>
      </c>
      <c r="B25" s="260" t="s">
        <v>261</v>
      </c>
      <c r="C25" s="260" t="s">
        <v>262</v>
      </c>
      <c r="D25" s="260" t="s">
        <v>112</v>
      </c>
      <c r="E25" s="260" t="s">
        <v>246</v>
      </c>
      <c r="F25" s="260" t="s">
        <v>263</v>
      </c>
      <c r="G25" s="260" t="s">
        <v>264</v>
      </c>
      <c r="H25" s="261">
        <v>6000</v>
      </c>
      <c r="I25" s="267">
        <v>6000</v>
      </c>
      <c r="J25" s="269"/>
      <c r="K25" s="269"/>
      <c r="L25" s="269"/>
      <c r="M25" s="267">
        <v>6000</v>
      </c>
      <c r="N25" s="269"/>
      <c r="O25" s="270"/>
      <c r="P25" s="270"/>
      <c r="Q25" s="270"/>
      <c r="R25" s="274"/>
      <c r="S25" s="261"/>
      <c r="T25" s="274"/>
      <c r="U25" s="274"/>
      <c r="V25" s="269"/>
      <c r="W25" s="269"/>
      <c r="X25" s="269"/>
    </row>
    <row r="26" s="78" customFormat="1" ht="12.75" spans="1:24">
      <c r="A26" s="260" t="s">
        <v>89</v>
      </c>
      <c r="B26" s="260" t="s">
        <v>261</v>
      </c>
      <c r="C26" s="260" t="s">
        <v>262</v>
      </c>
      <c r="D26" s="260" t="s">
        <v>112</v>
      </c>
      <c r="E26" s="260" t="s">
        <v>246</v>
      </c>
      <c r="F26" s="260" t="s">
        <v>265</v>
      </c>
      <c r="G26" s="260" t="s">
        <v>266</v>
      </c>
      <c r="H26" s="261">
        <v>400</v>
      </c>
      <c r="I26" s="267">
        <v>400</v>
      </c>
      <c r="J26" s="269"/>
      <c r="K26" s="269"/>
      <c r="L26" s="269"/>
      <c r="M26" s="267">
        <v>400</v>
      </c>
      <c r="N26" s="269"/>
      <c r="O26" s="270"/>
      <c r="P26" s="270"/>
      <c r="Q26" s="270"/>
      <c r="R26" s="274"/>
      <c r="S26" s="261"/>
      <c r="T26" s="274"/>
      <c r="U26" s="274"/>
      <c r="V26" s="269"/>
      <c r="W26" s="269"/>
      <c r="X26" s="269"/>
    </row>
    <row r="27" s="78" customFormat="1" ht="12.75" spans="1:24">
      <c r="A27" s="260" t="s">
        <v>89</v>
      </c>
      <c r="B27" s="260" t="s">
        <v>261</v>
      </c>
      <c r="C27" s="260" t="s">
        <v>262</v>
      </c>
      <c r="D27" s="260" t="s">
        <v>112</v>
      </c>
      <c r="E27" s="260" t="s">
        <v>246</v>
      </c>
      <c r="F27" s="260" t="s">
        <v>267</v>
      </c>
      <c r="G27" s="260" t="s">
        <v>268</v>
      </c>
      <c r="H27" s="261">
        <v>4000</v>
      </c>
      <c r="I27" s="267">
        <v>4000</v>
      </c>
      <c r="J27" s="269"/>
      <c r="K27" s="269"/>
      <c r="L27" s="269"/>
      <c r="M27" s="267">
        <v>4000</v>
      </c>
      <c r="N27" s="269"/>
      <c r="O27" s="270"/>
      <c r="P27" s="270"/>
      <c r="Q27" s="270"/>
      <c r="R27" s="274"/>
      <c r="S27" s="261"/>
      <c r="T27" s="274"/>
      <c r="U27" s="274"/>
      <c r="V27" s="269"/>
      <c r="W27" s="269"/>
      <c r="X27" s="269"/>
    </row>
    <row r="28" s="78" customFormat="1" ht="12.75" spans="1:24">
      <c r="A28" s="260" t="s">
        <v>89</v>
      </c>
      <c r="B28" s="260" t="s">
        <v>261</v>
      </c>
      <c r="C28" s="260" t="s">
        <v>262</v>
      </c>
      <c r="D28" s="260" t="s">
        <v>112</v>
      </c>
      <c r="E28" s="260" t="s">
        <v>246</v>
      </c>
      <c r="F28" s="260" t="s">
        <v>269</v>
      </c>
      <c r="G28" s="260" t="s">
        <v>270</v>
      </c>
      <c r="H28" s="261">
        <v>540</v>
      </c>
      <c r="I28" s="267">
        <v>540</v>
      </c>
      <c r="J28" s="269"/>
      <c r="K28" s="269"/>
      <c r="L28" s="269"/>
      <c r="M28" s="267">
        <v>540</v>
      </c>
      <c r="N28" s="269"/>
      <c r="O28" s="270"/>
      <c r="P28" s="270"/>
      <c r="Q28" s="270"/>
      <c r="R28" s="274"/>
      <c r="S28" s="261"/>
      <c r="T28" s="274"/>
      <c r="U28" s="274"/>
      <c r="V28" s="269"/>
      <c r="W28" s="269"/>
      <c r="X28" s="269"/>
    </row>
    <row r="29" s="78" customFormat="1" ht="12.75" spans="1:24">
      <c r="A29" s="260" t="s">
        <v>89</v>
      </c>
      <c r="B29" s="260" t="s">
        <v>261</v>
      </c>
      <c r="C29" s="260" t="s">
        <v>262</v>
      </c>
      <c r="D29" s="260" t="s">
        <v>112</v>
      </c>
      <c r="E29" s="260" t="s">
        <v>246</v>
      </c>
      <c r="F29" s="260" t="s">
        <v>273</v>
      </c>
      <c r="G29" s="260" t="s">
        <v>274</v>
      </c>
      <c r="H29" s="261">
        <v>4800</v>
      </c>
      <c r="I29" s="267">
        <v>4800</v>
      </c>
      <c r="J29" s="269"/>
      <c r="K29" s="269"/>
      <c r="L29" s="269"/>
      <c r="M29" s="267">
        <v>4800</v>
      </c>
      <c r="N29" s="269"/>
      <c r="O29" s="270"/>
      <c r="P29" s="270"/>
      <c r="Q29" s="270"/>
      <c r="R29" s="274"/>
      <c r="S29" s="261"/>
      <c r="T29" s="274"/>
      <c r="U29" s="274"/>
      <c r="V29" s="269"/>
      <c r="W29" s="269"/>
      <c r="X29" s="269"/>
    </row>
    <row r="30" s="78" customFormat="1" ht="12.75" spans="1:24">
      <c r="A30" s="260" t="s">
        <v>89</v>
      </c>
      <c r="B30" s="260" t="s">
        <v>261</v>
      </c>
      <c r="C30" s="260" t="s">
        <v>262</v>
      </c>
      <c r="D30" s="260" t="s">
        <v>112</v>
      </c>
      <c r="E30" s="260" t="s">
        <v>246</v>
      </c>
      <c r="F30" s="260" t="s">
        <v>259</v>
      </c>
      <c r="G30" s="260" t="s">
        <v>260</v>
      </c>
      <c r="H30" s="261">
        <v>1800</v>
      </c>
      <c r="I30" s="267">
        <v>1800</v>
      </c>
      <c r="J30" s="269"/>
      <c r="K30" s="269"/>
      <c r="L30" s="269"/>
      <c r="M30" s="267">
        <v>1800</v>
      </c>
      <c r="N30" s="269"/>
      <c r="O30" s="270"/>
      <c r="P30" s="270"/>
      <c r="Q30" s="270"/>
      <c r="R30" s="274"/>
      <c r="S30" s="261"/>
      <c r="T30" s="274"/>
      <c r="U30" s="274"/>
      <c r="V30" s="269"/>
      <c r="W30" s="269"/>
      <c r="X30" s="269"/>
    </row>
    <row r="31" s="78" customFormat="1" ht="12.75" spans="1:24">
      <c r="A31" s="260" t="s">
        <v>89</v>
      </c>
      <c r="B31" s="260" t="s">
        <v>261</v>
      </c>
      <c r="C31" s="260" t="s">
        <v>262</v>
      </c>
      <c r="D31" s="260" t="s">
        <v>112</v>
      </c>
      <c r="E31" s="260" t="s">
        <v>246</v>
      </c>
      <c r="F31" s="260" t="s">
        <v>275</v>
      </c>
      <c r="G31" s="260" t="s">
        <v>276</v>
      </c>
      <c r="H31" s="261">
        <v>2000</v>
      </c>
      <c r="I31" s="267">
        <v>2000</v>
      </c>
      <c r="J31" s="269"/>
      <c r="K31" s="269"/>
      <c r="L31" s="269"/>
      <c r="M31" s="267">
        <v>2000</v>
      </c>
      <c r="N31" s="269"/>
      <c r="O31" s="270"/>
      <c r="P31" s="270"/>
      <c r="Q31" s="270"/>
      <c r="R31" s="274"/>
      <c r="S31" s="261"/>
      <c r="T31" s="274"/>
      <c r="U31" s="274"/>
      <c r="V31" s="269"/>
      <c r="W31" s="269"/>
      <c r="X31" s="269"/>
    </row>
    <row r="32" s="78" customFormat="1" ht="12.75" spans="1:24">
      <c r="A32" s="260" t="s">
        <v>89</v>
      </c>
      <c r="B32" s="260" t="s">
        <v>261</v>
      </c>
      <c r="C32" s="260" t="s">
        <v>262</v>
      </c>
      <c r="D32" s="260" t="s">
        <v>126</v>
      </c>
      <c r="E32" s="260" t="s">
        <v>254</v>
      </c>
      <c r="F32" s="260" t="s">
        <v>273</v>
      </c>
      <c r="G32" s="260" t="s">
        <v>274</v>
      </c>
      <c r="H32" s="261">
        <v>1800</v>
      </c>
      <c r="I32" s="267">
        <v>1800</v>
      </c>
      <c r="J32" s="269"/>
      <c r="K32" s="269"/>
      <c r="L32" s="269"/>
      <c r="M32" s="267">
        <v>1800</v>
      </c>
      <c r="N32" s="269"/>
      <c r="O32" s="270"/>
      <c r="P32" s="270"/>
      <c r="Q32" s="270"/>
      <c r="R32" s="274"/>
      <c r="S32" s="261"/>
      <c r="T32" s="274"/>
      <c r="U32" s="274"/>
      <c r="V32" s="269"/>
      <c r="W32" s="269"/>
      <c r="X32" s="269"/>
    </row>
    <row r="33" s="78" customFormat="1" ht="12.75" spans="1:24">
      <c r="A33" s="260" t="s">
        <v>89</v>
      </c>
      <c r="B33" s="260" t="s">
        <v>261</v>
      </c>
      <c r="C33" s="260" t="s">
        <v>262</v>
      </c>
      <c r="D33" s="260" t="s">
        <v>126</v>
      </c>
      <c r="E33" s="260" t="s">
        <v>254</v>
      </c>
      <c r="F33" s="260" t="s">
        <v>275</v>
      </c>
      <c r="G33" s="260" t="s">
        <v>276</v>
      </c>
      <c r="H33" s="261">
        <v>9600</v>
      </c>
      <c r="I33" s="267">
        <v>9600</v>
      </c>
      <c r="J33" s="269"/>
      <c r="K33" s="269"/>
      <c r="L33" s="269"/>
      <c r="M33" s="267">
        <v>9600</v>
      </c>
      <c r="N33" s="269"/>
      <c r="O33" s="270"/>
      <c r="P33" s="270"/>
      <c r="Q33" s="270"/>
      <c r="R33" s="274"/>
      <c r="S33" s="261"/>
      <c r="T33" s="274"/>
      <c r="U33" s="274"/>
      <c r="V33" s="269"/>
      <c r="W33" s="269"/>
      <c r="X33" s="269"/>
    </row>
    <row r="34" s="78" customFormat="1" ht="12.75" spans="1:24">
      <c r="A34" s="260" t="s">
        <v>89</v>
      </c>
      <c r="B34" s="260" t="s">
        <v>277</v>
      </c>
      <c r="C34" s="260" t="s">
        <v>278</v>
      </c>
      <c r="D34" s="260" t="s">
        <v>109</v>
      </c>
      <c r="E34" s="260" t="s">
        <v>237</v>
      </c>
      <c r="F34" s="260" t="s">
        <v>279</v>
      </c>
      <c r="G34" s="260" t="s">
        <v>280</v>
      </c>
      <c r="H34" s="261">
        <v>1680</v>
      </c>
      <c r="I34" s="267">
        <v>1680</v>
      </c>
      <c r="J34" s="269"/>
      <c r="K34" s="269"/>
      <c r="L34" s="269"/>
      <c r="M34" s="267">
        <v>1680</v>
      </c>
      <c r="N34" s="269"/>
      <c r="O34" s="270"/>
      <c r="P34" s="270"/>
      <c r="Q34" s="270"/>
      <c r="R34" s="274"/>
      <c r="S34" s="261"/>
      <c r="T34" s="274"/>
      <c r="U34" s="274"/>
      <c r="V34" s="269"/>
      <c r="W34" s="269"/>
      <c r="X34" s="269"/>
    </row>
    <row r="35" s="78" customFormat="1" ht="12.75" spans="1:24">
      <c r="A35" s="260" t="s">
        <v>89</v>
      </c>
      <c r="B35" s="260" t="s">
        <v>277</v>
      </c>
      <c r="C35" s="260" t="s">
        <v>278</v>
      </c>
      <c r="D35" s="260" t="s">
        <v>112</v>
      </c>
      <c r="E35" s="260" t="s">
        <v>246</v>
      </c>
      <c r="F35" s="260" t="s">
        <v>279</v>
      </c>
      <c r="G35" s="260" t="s">
        <v>280</v>
      </c>
      <c r="H35" s="261">
        <v>1680</v>
      </c>
      <c r="I35" s="267">
        <v>1680</v>
      </c>
      <c r="J35" s="269"/>
      <c r="K35" s="269"/>
      <c r="L35" s="269"/>
      <c r="M35" s="267">
        <v>1680</v>
      </c>
      <c r="N35" s="269"/>
      <c r="O35" s="270"/>
      <c r="P35" s="270"/>
      <c r="Q35" s="270"/>
      <c r="R35" s="274"/>
      <c r="S35" s="261"/>
      <c r="T35" s="274"/>
      <c r="U35" s="274"/>
      <c r="V35" s="269"/>
      <c r="W35" s="269"/>
      <c r="X35" s="269"/>
    </row>
    <row r="36" s="78" customFormat="1" ht="22.5" spans="1:24">
      <c r="A36" s="260" t="s">
        <v>89</v>
      </c>
      <c r="B36" s="260" t="s">
        <v>277</v>
      </c>
      <c r="C36" s="260" t="s">
        <v>278</v>
      </c>
      <c r="D36" s="260" t="s">
        <v>128</v>
      </c>
      <c r="E36" s="260" t="s">
        <v>281</v>
      </c>
      <c r="F36" s="260" t="s">
        <v>282</v>
      </c>
      <c r="G36" s="260" t="s">
        <v>283</v>
      </c>
      <c r="H36" s="261">
        <v>382749</v>
      </c>
      <c r="I36" s="267">
        <v>382749</v>
      </c>
      <c r="J36" s="269"/>
      <c r="K36" s="269"/>
      <c r="L36" s="269"/>
      <c r="M36" s="267">
        <v>382749</v>
      </c>
      <c r="N36" s="269"/>
      <c r="O36" s="270"/>
      <c r="P36" s="270"/>
      <c r="Q36" s="270"/>
      <c r="R36" s="274"/>
      <c r="S36" s="261"/>
      <c r="T36" s="274"/>
      <c r="U36" s="274"/>
      <c r="V36" s="269"/>
      <c r="W36" s="269"/>
      <c r="X36" s="269"/>
    </row>
    <row r="37" s="78" customFormat="1" ht="12.75" spans="1:24">
      <c r="A37" s="260" t="s">
        <v>89</v>
      </c>
      <c r="B37" s="260" t="s">
        <v>277</v>
      </c>
      <c r="C37" s="260" t="s">
        <v>278</v>
      </c>
      <c r="D37" s="260" t="s">
        <v>134</v>
      </c>
      <c r="E37" s="260" t="s">
        <v>284</v>
      </c>
      <c r="F37" s="260" t="s">
        <v>285</v>
      </c>
      <c r="G37" s="260" t="s">
        <v>286</v>
      </c>
      <c r="H37" s="261">
        <v>146708</v>
      </c>
      <c r="I37" s="267">
        <v>146708</v>
      </c>
      <c r="J37" s="269"/>
      <c r="K37" s="269"/>
      <c r="L37" s="269"/>
      <c r="M37" s="267">
        <v>146708</v>
      </c>
      <c r="N37" s="269"/>
      <c r="O37" s="270"/>
      <c r="P37" s="270"/>
      <c r="Q37" s="270"/>
      <c r="R37" s="274"/>
      <c r="S37" s="261"/>
      <c r="T37" s="274"/>
      <c r="U37" s="274"/>
      <c r="V37" s="269"/>
      <c r="W37" s="269"/>
      <c r="X37" s="269"/>
    </row>
    <row r="38" s="78" customFormat="1" ht="12.75" spans="1:24">
      <c r="A38" s="260" t="s">
        <v>89</v>
      </c>
      <c r="B38" s="260" t="s">
        <v>277</v>
      </c>
      <c r="C38" s="260" t="s">
        <v>278</v>
      </c>
      <c r="D38" s="260" t="s">
        <v>136</v>
      </c>
      <c r="E38" s="260" t="s">
        <v>287</v>
      </c>
      <c r="F38" s="260" t="s">
        <v>285</v>
      </c>
      <c r="G38" s="260" t="s">
        <v>286</v>
      </c>
      <c r="H38" s="261">
        <v>22072</v>
      </c>
      <c r="I38" s="267">
        <v>22072</v>
      </c>
      <c r="J38" s="269"/>
      <c r="K38" s="269"/>
      <c r="L38" s="269"/>
      <c r="M38" s="267">
        <v>22072</v>
      </c>
      <c r="N38" s="269"/>
      <c r="O38" s="270"/>
      <c r="P38" s="270"/>
      <c r="Q38" s="270"/>
      <c r="R38" s="274"/>
      <c r="S38" s="261"/>
      <c r="T38" s="274"/>
      <c r="U38" s="274"/>
      <c r="V38" s="269"/>
      <c r="W38" s="269"/>
      <c r="X38" s="269"/>
    </row>
    <row r="39" s="78" customFormat="1" ht="12.75" spans="1:24">
      <c r="A39" s="260" t="s">
        <v>89</v>
      </c>
      <c r="B39" s="260" t="s">
        <v>277</v>
      </c>
      <c r="C39" s="260" t="s">
        <v>278</v>
      </c>
      <c r="D39" s="260" t="s">
        <v>138</v>
      </c>
      <c r="E39" s="260" t="s">
        <v>288</v>
      </c>
      <c r="F39" s="260" t="s">
        <v>289</v>
      </c>
      <c r="G39" s="260" t="s">
        <v>290</v>
      </c>
      <c r="H39" s="261">
        <v>121320</v>
      </c>
      <c r="I39" s="267">
        <v>121320</v>
      </c>
      <c r="J39" s="269"/>
      <c r="K39" s="269"/>
      <c r="L39" s="269"/>
      <c r="M39" s="267">
        <v>121320</v>
      </c>
      <c r="N39" s="269"/>
      <c r="O39" s="270"/>
      <c r="P39" s="270"/>
      <c r="Q39" s="270"/>
      <c r="R39" s="274"/>
      <c r="S39" s="261"/>
      <c r="T39" s="274"/>
      <c r="U39" s="274"/>
      <c r="V39" s="269"/>
      <c r="W39" s="269"/>
      <c r="X39" s="269"/>
    </row>
    <row r="40" s="78" customFormat="1" ht="22.5" spans="1:24">
      <c r="A40" s="260" t="s">
        <v>89</v>
      </c>
      <c r="B40" s="260" t="s">
        <v>277</v>
      </c>
      <c r="C40" s="260" t="s">
        <v>278</v>
      </c>
      <c r="D40" s="260" t="s">
        <v>140</v>
      </c>
      <c r="E40" s="260" t="s">
        <v>291</v>
      </c>
      <c r="F40" s="260" t="s">
        <v>279</v>
      </c>
      <c r="G40" s="260" t="s">
        <v>280</v>
      </c>
      <c r="H40" s="261">
        <v>3885</v>
      </c>
      <c r="I40" s="267">
        <v>3885</v>
      </c>
      <c r="J40" s="269"/>
      <c r="K40" s="269"/>
      <c r="L40" s="269"/>
      <c r="M40" s="267">
        <v>3885</v>
      </c>
      <c r="N40" s="269"/>
      <c r="O40" s="270"/>
      <c r="P40" s="270"/>
      <c r="Q40" s="270"/>
      <c r="R40" s="274"/>
      <c r="S40" s="261"/>
      <c r="T40" s="274"/>
      <c r="U40" s="274"/>
      <c r="V40" s="269"/>
      <c r="W40" s="269"/>
      <c r="X40" s="269"/>
    </row>
    <row r="41" s="78" customFormat="1" ht="12.75" spans="1:24">
      <c r="A41" s="260" t="s">
        <v>89</v>
      </c>
      <c r="B41" s="260" t="s">
        <v>292</v>
      </c>
      <c r="C41" s="260" t="s">
        <v>293</v>
      </c>
      <c r="D41" s="260" t="s">
        <v>109</v>
      </c>
      <c r="E41" s="260" t="s">
        <v>237</v>
      </c>
      <c r="F41" s="260" t="s">
        <v>294</v>
      </c>
      <c r="G41" s="260" t="s">
        <v>295</v>
      </c>
      <c r="H41" s="261">
        <v>15000</v>
      </c>
      <c r="I41" s="267">
        <v>15000</v>
      </c>
      <c r="J41" s="269"/>
      <c r="K41" s="269"/>
      <c r="L41" s="269"/>
      <c r="M41" s="267">
        <v>15000</v>
      </c>
      <c r="N41" s="269"/>
      <c r="O41" s="270"/>
      <c r="P41" s="270"/>
      <c r="Q41" s="270"/>
      <c r="R41" s="274"/>
      <c r="S41" s="261"/>
      <c r="T41" s="274"/>
      <c r="U41" s="274"/>
      <c r="V41" s="269"/>
      <c r="W41" s="269"/>
      <c r="X41" s="269"/>
    </row>
    <row r="42" s="78" customFormat="1" ht="12.75" spans="1:24">
      <c r="A42" s="260" t="s">
        <v>89</v>
      </c>
      <c r="B42" s="260" t="s">
        <v>296</v>
      </c>
      <c r="C42" s="260" t="s">
        <v>297</v>
      </c>
      <c r="D42" s="260" t="s">
        <v>109</v>
      </c>
      <c r="E42" s="260" t="s">
        <v>237</v>
      </c>
      <c r="F42" s="260" t="s">
        <v>298</v>
      </c>
      <c r="G42" s="260" t="s">
        <v>297</v>
      </c>
      <c r="H42" s="261">
        <v>4680</v>
      </c>
      <c r="I42" s="267">
        <v>4680</v>
      </c>
      <c r="J42" s="269"/>
      <c r="K42" s="269"/>
      <c r="L42" s="269"/>
      <c r="M42" s="267">
        <v>4680</v>
      </c>
      <c r="N42" s="269"/>
      <c r="O42" s="270"/>
      <c r="P42" s="270"/>
      <c r="Q42" s="270"/>
      <c r="R42" s="274"/>
      <c r="S42" s="261"/>
      <c r="T42" s="274"/>
      <c r="U42" s="274"/>
      <c r="V42" s="269"/>
      <c r="W42" s="269"/>
      <c r="X42" s="269"/>
    </row>
    <row r="43" s="78" customFormat="1" ht="12.75" spans="1:24">
      <c r="A43" s="260" t="s">
        <v>89</v>
      </c>
      <c r="B43" s="260" t="s">
        <v>296</v>
      </c>
      <c r="C43" s="260" t="s">
        <v>297</v>
      </c>
      <c r="D43" s="260" t="s">
        <v>112</v>
      </c>
      <c r="E43" s="260" t="s">
        <v>246</v>
      </c>
      <c r="F43" s="260" t="s">
        <v>298</v>
      </c>
      <c r="G43" s="260" t="s">
        <v>297</v>
      </c>
      <c r="H43" s="261">
        <v>720</v>
      </c>
      <c r="I43" s="267">
        <v>720</v>
      </c>
      <c r="J43" s="269"/>
      <c r="K43" s="269"/>
      <c r="L43" s="269"/>
      <c r="M43" s="267">
        <v>720</v>
      </c>
      <c r="N43" s="269"/>
      <c r="O43" s="270"/>
      <c r="P43" s="270"/>
      <c r="Q43" s="270"/>
      <c r="R43" s="274"/>
      <c r="S43" s="261"/>
      <c r="T43" s="274"/>
      <c r="U43" s="274"/>
      <c r="V43" s="269"/>
      <c r="W43" s="269"/>
      <c r="X43" s="269"/>
    </row>
    <row r="44" s="78" customFormat="1" ht="12.75" spans="1:24">
      <c r="A44" s="260" t="s">
        <v>89</v>
      </c>
      <c r="B44" s="260" t="s">
        <v>299</v>
      </c>
      <c r="C44" s="260" t="s">
        <v>300</v>
      </c>
      <c r="D44" s="260" t="s">
        <v>109</v>
      </c>
      <c r="E44" s="260" t="s">
        <v>237</v>
      </c>
      <c r="F44" s="260" t="s">
        <v>242</v>
      </c>
      <c r="G44" s="260" t="s">
        <v>243</v>
      </c>
      <c r="H44" s="261">
        <v>544980</v>
      </c>
      <c r="I44" s="267">
        <v>544980</v>
      </c>
      <c r="J44" s="269"/>
      <c r="K44" s="269"/>
      <c r="L44" s="269"/>
      <c r="M44" s="267">
        <v>544980</v>
      </c>
      <c r="N44" s="269"/>
      <c r="O44" s="270"/>
      <c r="P44" s="270"/>
      <c r="Q44" s="270"/>
      <c r="R44" s="274"/>
      <c r="S44" s="261"/>
      <c r="T44" s="274"/>
      <c r="U44" s="274"/>
      <c r="V44" s="269"/>
      <c r="W44" s="269"/>
      <c r="X44" s="269"/>
    </row>
    <row r="45" s="78" customFormat="1" ht="12.75" spans="1:24">
      <c r="A45" s="260" t="s">
        <v>89</v>
      </c>
      <c r="B45" s="260" t="s">
        <v>301</v>
      </c>
      <c r="C45" s="260" t="s">
        <v>302</v>
      </c>
      <c r="D45" s="260" t="s">
        <v>112</v>
      </c>
      <c r="E45" s="260" t="s">
        <v>246</v>
      </c>
      <c r="F45" s="260" t="s">
        <v>242</v>
      </c>
      <c r="G45" s="260" t="s">
        <v>243</v>
      </c>
      <c r="H45" s="261">
        <v>32040</v>
      </c>
      <c r="I45" s="267">
        <v>32040</v>
      </c>
      <c r="J45" s="269"/>
      <c r="K45" s="269"/>
      <c r="L45" s="269"/>
      <c r="M45" s="267">
        <v>32040</v>
      </c>
      <c r="N45" s="269"/>
      <c r="O45" s="270"/>
      <c r="P45" s="270"/>
      <c r="Q45" s="270"/>
      <c r="R45" s="274"/>
      <c r="S45" s="261"/>
      <c r="T45" s="274"/>
      <c r="U45" s="274"/>
      <c r="V45" s="269"/>
      <c r="W45" s="269"/>
      <c r="X45" s="269"/>
    </row>
    <row r="46" s="78" customFormat="1" ht="12.75" spans="1:24">
      <c r="A46" s="260" t="s">
        <v>89</v>
      </c>
      <c r="B46" s="260" t="s">
        <v>301</v>
      </c>
      <c r="C46" s="260" t="s">
        <v>302</v>
      </c>
      <c r="D46" s="260" t="s">
        <v>112</v>
      </c>
      <c r="E46" s="260" t="s">
        <v>246</v>
      </c>
      <c r="F46" s="260" t="s">
        <v>247</v>
      </c>
      <c r="G46" s="260" t="s">
        <v>248</v>
      </c>
      <c r="H46" s="261">
        <v>45600</v>
      </c>
      <c r="I46" s="267">
        <v>45600</v>
      </c>
      <c r="J46" s="269"/>
      <c r="K46" s="269"/>
      <c r="L46" s="269"/>
      <c r="M46" s="267">
        <v>45600</v>
      </c>
      <c r="N46" s="269"/>
      <c r="O46" s="270"/>
      <c r="P46" s="270"/>
      <c r="Q46" s="270"/>
      <c r="R46" s="274"/>
      <c r="S46" s="261"/>
      <c r="T46" s="274"/>
      <c r="U46" s="274"/>
      <c r="V46" s="269"/>
      <c r="W46" s="269"/>
      <c r="X46" s="269"/>
    </row>
    <row r="47" s="78" customFormat="1" ht="12.75" spans="1:24">
      <c r="A47" s="260" t="s">
        <v>89</v>
      </c>
      <c r="B47" s="260" t="s">
        <v>303</v>
      </c>
      <c r="C47" s="260" t="s">
        <v>304</v>
      </c>
      <c r="D47" s="260" t="s">
        <v>109</v>
      </c>
      <c r="E47" s="260" t="s">
        <v>237</v>
      </c>
      <c r="F47" s="260" t="s">
        <v>305</v>
      </c>
      <c r="G47" s="260" t="s">
        <v>306</v>
      </c>
      <c r="H47" s="261">
        <v>395840.16</v>
      </c>
      <c r="I47" s="267">
        <v>395840.16</v>
      </c>
      <c r="J47" s="269"/>
      <c r="K47" s="269"/>
      <c r="L47" s="269"/>
      <c r="M47" s="267">
        <v>395840.16</v>
      </c>
      <c r="N47" s="269"/>
      <c r="O47" s="270"/>
      <c r="P47" s="270"/>
      <c r="Q47" s="270"/>
      <c r="R47" s="274"/>
      <c r="S47" s="261"/>
      <c r="T47" s="274"/>
      <c r="U47" s="274"/>
      <c r="V47" s="269"/>
      <c r="W47" s="269"/>
      <c r="X47" s="269"/>
    </row>
    <row r="48" s="78" customFormat="1" ht="12.75" spans="1:24">
      <c r="A48" s="260" t="s">
        <v>89</v>
      </c>
      <c r="B48" s="260" t="s">
        <v>307</v>
      </c>
      <c r="C48" s="260" t="s">
        <v>198</v>
      </c>
      <c r="D48" s="260" t="s">
        <v>109</v>
      </c>
      <c r="E48" s="260" t="s">
        <v>237</v>
      </c>
      <c r="F48" s="260" t="s">
        <v>308</v>
      </c>
      <c r="G48" s="260" t="s">
        <v>198</v>
      </c>
      <c r="H48" s="261">
        <v>15500</v>
      </c>
      <c r="I48" s="267">
        <v>15500</v>
      </c>
      <c r="J48" s="269"/>
      <c r="K48" s="269"/>
      <c r="L48" s="269"/>
      <c r="M48" s="267">
        <v>15500</v>
      </c>
      <c r="N48" s="269"/>
      <c r="O48" s="270"/>
      <c r="P48" s="270"/>
      <c r="Q48" s="270"/>
      <c r="R48" s="274"/>
      <c r="S48" s="261"/>
      <c r="T48" s="274"/>
      <c r="U48" s="274"/>
      <c r="V48" s="269"/>
      <c r="W48" s="269"/>
      <c r="X48" s="269"/>
    </row>
    <row r="49" s="78" customFormat="1" customHeight="1" spans="1:24">
      <c r="A49" s="262" t="s">
        <v>148</v>
      </c>
      <c r="B49" s="263"/>
      <c r="C49" s="263"/>
      <c r="D49" s="263"/>
      <c r="E49" s="263"/>
      <c r="F49" s="263"/>
      <c r="G49" s="264"/>
      <c r="H49" s="261">
        <v>4613516.16</v>
      </c>
      <c r="I49" s="267">
        <v>4613516.16</v>
      </c>
      <c r="J49" s="271"/>
      <c r="K49" s="271"/>
      <c r="L49" s="271"/>
      <c r="M49" s="267">
        <v>4613516.16</v>
      </c>
      <c r="N49" s="271"/>
      <c r="O49" s="268"/>
      <c r="P49" s="268"/>
      <c r="Q49" s="268"/>
      <c r="R49" s="261"/>
      <c r="S49" s="261"/>
      <c r="T49" s="261"/>
      <c r="U49" s="261"/>
      <c r="V49" s="261"/>
      <c r="W49" s="261"/>
      <c r="X49" s="261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49:G49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0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5"/>
  <sheetViews>
    <sheetView workbookViewId="0">
      <selection activeCell="D4" sqref="D4:D6"/>
    </sheetView>
  </sheetViews>
  <sheetFormatPr defaultColWidth="8.88571428571429" defaultRowHeight="14.25" customHeight="1"/>
  <cols>
    <col min="1" max="1" width="12.7142857142857" style="78" customWidth="1"/>
    <col min="2" max="2" width="21.4285714285714" style="78" customWidth="1"/>
    <col min="3" max="3" width="48.5714285714286" style="78" customWidth="1"/>
    <col min="4" max="4" width="31.7142857142857" style="78" customWidth="1"/>
    <col min="5" max="5" width="13.5714285714286" style="78" customWidth="1"/>
    <col min="6" max="6" width="16.1428571428571" style="78" customWidth="1"/>
    <col min="7" max="8" width="13.5714285714286" style="78" customWidth="1"/>
    <col min="9" max="11" width="12.1428571428571" style="78" customWidth="1"/>
    <col min="12" max="12" width="15.7142857142857" style="78" customWidth="1"/>
    <col min="13" max="13" width="17.8571428571429" style="78" customWidth="1"/>
    <col min="14" max="14" width="13.5714285714286" style="78" customWidth="1"/>
    <col min="15" max="15" width="15.7142857142857" style="78" customWidth="1"/>
    <col min="16" max="17" width="17.8571428571429" style="78" customWidth="1"/>
    <col min="18" max="18" width="10.1428571428571" style="78" customWidth="1"/>
    <col min="19" max="20" width="9.28571428571429" style="78" customWidth="1"/>
    <col min="21" max="21" width="13.5714285714286" style="78" customWidth="1"/>
    <col min="22" max="22" width="17.8571428571429" style="78" customWidth="1"/>
    <col min="23" max="23" width="9.28571428571429" style="78" customWidth="1"/>
    <col min="24" max="24" width="9.13333333333333" style="78" customWidth="1"/>
    <col min="25" max="16384" width="9.13333333333333" style="78"/>
  </cols>
  <sheetData>
    <row r="1" ht="13.5" customHeight="1" spans="5:23">
      <c r="E1" s="246"/>
      <c r="F1" s="246"/>
      <c r="G1" s="246"/>
      <c r="H1" s="246"/>
      <c r="I1" s="80"/>
      <c r="J1" s="80"/>
      <c r="K1" s="80"/>
      <c r="L1" s="80"/>
      <c r="M1" s="80"/>
      <c r="N1" s="80"/>
      <c r="O1" s="80"/>
      <c r="P1" s="80"/>
      <c r="Q1" s="80"/>
      <c r="W1" s="81"/>
    </row>
    <row r="2" ht="27.75" customHeight="1" spans="1:23">
      <c r="A2" s="64" t="s">
        <v>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</row>
    <row r="3" ht="13.5" customHeight="1" spans="1:23">
      <c r="A3" s="159" t="s">
        <v>21</v>
      </c>
      <c r="B3" s="159"/>
      <c r="C3" s="247"/>
      <c r="D3" s="247"/>
      <c r="E3" s="247"/>
      <c r="F3" s="247"/>
      <c r="G3" s="247"/>
      <c r="H3" s="247"/>
      <c r="I3" s="84"/>
      <c r="J3" s="84"/>
      <c r="K3" s="84"/>
      <c r="L3" s="84"/>
      <c r="M3" s="84"/>
      <c r="N3" s="84"/>
      <c r="O3" s="84"/>
      <c r="P3" s="84"/>
      <c r="Q3" s="84"/>
      <c r="W3" s="156" t="s">
        <v>194</v>
      </c>
    </row>
    <row r="4" ht="15.75" customHeight="1" spans="1:23">
      <c r="A4" s="124" t="s">
        <v>309</v>
      </c>
      <c r="B4" s="124" t="s">
        <v>202</v>
      </c>
      <c r="C4" s="124" t="s">
        <v>203</v>
      </c>
      <c r="D4" s="124" t="s">
        <v>310</v>
      </c>
      <c r="E4" s="124" t="s">
        <v>204</v>
      </c>
      <c r="F4" s="124" t="s">
        <v>205</v>
      </c>
      <c r="G4" s="124" t="s">
        <v>311</v>
      </c>
      <c r="H4" s="124" t="s">
        <v>312</v>
      </c>
      <c r="I4" s="124" t="s">
        <v>75</v>
      </c>
      <c r="J4" s="89" t="s">
        <v>313</v>
      </c>
      <c r="K4" s="89"/>
      <c r="L4" s="89"/>
      <c r="M4" s="89"/>
      <c r="N4" s="89" t="s">
        <v>211</v>
      </c>
      <c r="O4" s="89"/>
      <c r="P4" s="89"/>
      <c r="Q4" s="253" t="s">
        <v>81</v>
      </c>
      <c r="R4" s="89" t="s">
        <v>82</v>
      </c>
      <c r="S4" s="89"/>
      <c r="T4" s="89"/>
      <c r="U4" s="89"/>
      <c r="V4" s="89"/>
      <c r="W4" s="89"/>
    </row>
    <row r="5" ht="17.25" customHeight="1" spans="1:23">
      <c r="A5" s="124"/>
      <c r="B5" s="124"/>
      <c r="C5" s="124"/>
      <c r="D5" s="124"/>
      <c r="E5" s="124"/>
      <c r="F5" s="124"/>
      <c r="G5" s="124"/>
      <c r="H5" s="124"/>
      <c r="I5" s="124"/>
      <c r="J5" s="89" t="s">
        <v>78</v>
      </c>
      <c r="K5" s="89"/>
      <c r="L5" s="253" t="s">
        <v>79</v>
      </c>
      <c r="M5" s="253" t="s">
        <v>80</v>
      </c>
      <c r="N5" s="253" t="s">
        <v>78</v>
      </c>
      <c r="O5" s="253" t="s">
        <v>79</v>
      </c>
      <c r="P5" s="253" t="s">
        <v>80</v>
      </c>
      <c r="Q5" s="253"/>
      <c r="R5" s="253" t="s">
        <v>77</v>
      </c>
      <c r="S5" s="253" t="s">
        <v>84</v>
      </c>
      <c r="T5" s="253" t="s">
        <v>314</v>
      </c>
      <c r="U5" s="256" t="s">
        <v>86</v>
      </c>
      <c r="V5" s="253" t="s">
        <v>87</v>
      </c>
      <c r="W5" s="253" t="s">
        <v>88</v>
      </c>
    </row>
    <row r="6" ht="27" spans="1:23">
      <c r="A6" s="124"/>
      <c r="B6" s="124"/>
      <c r="C6" s="124"/>
      <c r="D6" s="124"/>
      <c r="E6" s="124"/>
      <c r="F6" s="124"/>
      <c r="G6" s="124"/>
      <c r="H6" s="124"/>
      <c r="I6" s="124"/>
      <c r="J6" s="254" t="s">
        <v>77</v>
      </c>
      <c r="K6" s="254" t="s">
        <v>315</v>
      </c>
      <c r="L6" s="253"/>
      <c r="M6" s="253"/>
      <c r="N6" s="253"/>
      <c r="O6" s="253"/>
      <c r="P6" s="253"/>
      <c r="Q6" s="253"/>
      <c r="R6" s="253"/>
      <c r="S6" s="253"/>
      <c r="T6" s="253"/>
      <c r="U6" s="256"/>
      <c r="V6" s="253"/>
      <c r="W6" s="253"/>
    </row>
    <row r="7" ht="15" customHeight="1" spans="1:23">
      <c r="A7" s="248">
        <v>1</v>
      </c>
      <c r="B7" s="248">
        <v>2</v>
      </c>
      <c r="C7" s="248">
        <v>3</v>
      </c>
      <c r="D7" s="248">
        <v>4</v>
      </c>
      <c r="E7" s="248">
        <v>5</v>
      </c>
      <c r="F7" s="248">
        <v>6</v>
      </c>
      <c r="G7" s="248">
        <v>7</v>
      </c>
      <c r="H7" s="248">
        <v>8</v>
      </c>
      <c r="I7" s="248">
        <v>9</v>
      </c>
      <c r="J7" s="248">
        <v>10</v>
      </c>
      <c r="K7" s="248">
        <v>11</v>
      </c>
      <c r="L7" s="248">
        <v>12</v>
      </c>
      <c r="M7" s="248">
        <v>13</v>
      </c>
      <c r="N7" s="248">
        <v>14</v>
      </c>
      <c r="O7" s="248">
        <v>15</v>
      </c>
      <c r="P7" s="248">
        <v>16</v>
      </c>
      <c r="Q7" s="248">
        <v>17</v>
      </c>
      <c r="R7" s="248">
        <v>18</v>
      </c>
      <c r="S7" s="248">
        <v>19</v>
      </c>
      <c r="T7" s="248">
        <v>20</v>
      </c>
      <c r="U7" s="257">
        <v>21</v>
      </c>
      <c r="V7" s="248">
        <v>22</v>
      </c>
      <c r="W7" s="248">
        <v>23</v>
      </c>
    </row>
    <row r="8" ht="21" customHeight="1" spans="1:23">
      <c r="A8" s="27" t="s">
        <v>316</v>
      </c>
      <c r="B8" s="27" t="s">
        <v>317</v>
      </c>
      <c r="C8" s="27" t="s">
        <v>318</v>
      </c>
      <c r="D8" s="27" t="s">
        <v>89</v>
      </c>
      <c r="E8" s="27" t="s">
        <v>105</v>
      </c>
      <c r="F8" s="27" t="s">
        <v>319</v>
      </c>
      <c r="G8" s="27" t="s">
        <v>320</v>
      </c>
      <c r="H8" s="27" t="s">
        <v>256</v>
      </c>
      <c r="I8" s="28">
        <v>50000</v>
      </c>
      <c r="J8" s="255">
        <v>50000</v>
      </c>
      <c r="K8" s="28">
        <v>50000</v>
      </c>
      <c r="L8" s="28"/>
      <c r="M8" s="255"/>
      <c r="N8" s="28"/>
      <c r="O8" s="28"/>
      <c r="P8" s="28"/>
      <c r="Q8" s="255"/>
      <c r="R8" s="28"/>
      <c r="S8" s="255"/>
      <c r="T8" s="255"/>
      <c r="U8" s="255"/>
      <c r="V8" s="255"/>
      <c r="W8" s="255"/>
    </row>
    <row r="9" ht="21" customHeight="1" spans="1:23">
      <c r="A9" s="27" t="s">
        <v>316</v>
      </c>
      <c r="B9" s="27" t="s">
        <v>321</v>
      </c>
      <c r="C9" s="27" t="s">
        <v>322</v>
      </c>
      <c r="D9" s="27" t="s">
        <v>89</v>
      </c>
      <c r="E9" s="27" t="s">
        <v>111</v>
      </c>
      <c r="F9" s="27" t="s">
        <v>319</v>
      </c>
      <c r="G9" s="27" t="s">
        <v>323</v>
      </c>
      <c r="H9" s="27" t="s">
        <v>264</v>
      </c>
      <c r="I9" s="28">
        <v>100000</v>
      </c>
      <c r="J9" s="255">
        <v>100000</v>
      </c>
      <c r="K9" s="28">
        <v>100000</v>
      </c>
      <c r="L9" s="28"/>
      <c r="M9" s="255"/>
      <c r="N9" s="28"/>
      <c r="O9" s="28"/>
      <c r="P9" s="28"/>
      <c r="Q9" s="255"/>
      <c r="R9" s="28"/>
      <c r="S9" s="255"/>
      <c r="T9" s="255"/>
      <c r="U9" s="255"/>
      <c r="V9" s="255"/>
      <c r="W9" s="255"/>
    </row>
    <row r="10" ht="21" customHeight="1" spans="1:23">
      <c r="A10" s="27" t="s">
        <v>316</v>
      </c>
      <c r="B10" s="27" t="s">
        <v>321</v>
      </c>
      <c r="C10" s="27" t="s">
        <v>322</v>
      </c>
      <c r="D10" s="27" t="s">
        <v>89</v>
      </c>
      <c r="E10" s="27" t="s">
        <v>111</v>
      </c>
      <c r="F10" s="27" t="s">
        <v>319</v>
      </c>
      <c r="G10" s="27" t="s">
        <v>324</v>
      </c>
      <c r="H10" s="27" t="s">
        <v>268</v>
      </c>
      <c r="I10" s="28">
        <v>30000</v>
      </c>
      <c r="J10" s="255">
        <v>30000</v>
      </c>
      <c r="K10" s="28">
        <v>30000</v>
      </c>
      <c r="L10" s="28"/>
      <c r="M10" s="255"/>
      <c r="N10" s="28"/>
      <c r="O10" s="28"/>
      <c r="P10" s="28"/>
      <c r="Q10" s="255"/>
      <c r="R10" s="28"/>
      <c r="S10" s="255"/>
      <c r="T10" s="255"/>
      <c r="U10" s="255"/>
      <c r="V10" s="255"/>
      <c r="W10" s="255"/>
    </row>
    <row r="11" ht="21" customHeight="1" spans="1:23">
      <c r="A11" s="27" t="s">
        <v>316</v>
      </c>
      <c r="B11" s="27" t="s">
        <v>321</v>
      </c>
      <c r="C11" s="27" t="s">
        <v>322</v>
      </c>
      <c r="D11" s="27" t="s">
        <v>89</v>
      </c>
      <c r="E11" s="27" t="s">
        <v>111</v>
      </c>
      <c r="F11" s="27" t="s">
        <v>319</v>
      </c>
      <c r="G11" s="27" t="s">
        <v>325</v>
      </c>
      <c r="H11" s="27" t="s">
        <v>270</v>
      </c>
      <c r="I11" s="28">
        <v>50000</v>
      </c>
      <c r="J11" s="255">
        <v>50000</v>
      </c>
      <c r="K11" s="28">
        <v>50000</v>
      </c>
      <c r="L11" s="28"/>
      <c r="M11" s="255"/>
      <c r="N11" s="28"/>
      <c r="O11" s="28"/>
      <c r="P11" s="28"/>
      <c r="Q11" s="255"/>
      <c r="R11" s="28"/>
      <c r="S11" s="255"/>
      <c r="T11" s="255"/>
      <c r="U11" s="255"/>
      <c r="V11" s="255"/>
      <c r="W11" s="255"/>
    </row>
    <row r="12" ht="21" customHeight="1" spans="1:23">
      <c r="A12" s="27" t="s">
        <v>316</v>
      </c>
      <c r="B12" s="27" t="s">
        <v>321</v>
      </c>
      <c r="C12" s="27" t="s">
        <v>322</v>
      </c>
      <c r="D12" s="27" t="s">
        <v>89</v>
      </c>
      <c r="E12" s="27" t="s">
        <v>111</v>
      </c>
      <c r="F12" s="27" t="s">
        <v>319</v>
      </c>
      <c r="G12" s="27" t="s">
        <v>326</v>
      </c>
      <c r="H12" s="27" t="s">
        <v>272</v>
      </c>
      <c r="I12" s="28">
        <v>250000</v>
      </c>
      <c r="J12" s="255">
        <v>250000</v>
      </c>
      <c r="K12" s="28">
        <v>250000</v>
      </c>
      <c r="L12" s="28"/>
      <c r="M12" s="255"/>
      <c r="N12" s="28"/>
      <c r="O12" s="28"/>
      <c r="P12" s="28"/>
      <c r="Q12" s="255"/>
      <c r="R12" s="28"/>
      <c r="S12" s="255"/>
      <c r="T12" s="255"/>
      <c r="U12" s="255"/>
      <c r="V12" s="255"/>
      <c r="W12" s="255"/>
    </row>
    <row r="13" s="78" customFormat="1" ht="21" customHeight="1" spans="1:23">
      <c r="A13" s="27" t="s">
        <v>316</v>
      </c>
      <c r="B13" s="27" t="s">
        <v>327</v>
      </c>
      <c r="C13" s="27" t="s">
        <v>328</v>
      </c>
      <c r="D13" s="27" t="s">
        <v>89</v>
      </c>
      <c r="E13" s="27" t="s">
        <v>111</v>
      </c>
      <c r="F13" s="27" t="s">
        <v>319</v>
      </c>
      <c r="G13" s="27" t="s">
        <v>323</v>
      </c>
      <c r="H13" s="27" t="s">
        <v>264</v>
      </c>
      <c r="I13" s="28">
        <v>10000</v>
      </c>
      <c r="J13" s="255">
        <v>10000</v>
      </c>
      <c r="K13" s="28">
        <v>10000</v>
      </c>
      <c r="L13" s="28"/>
      <c r="M13" s="255"/>
      <c r="N13" s="28"/>
      <c r="O13" s="28"/>
      <c r="P13" s="28"/>
      <c r="Q13" s="255"/>
      <c r="R13" s="28"/>
      <c r="S13" s="255"/>
      <c r="T13" s="255"/>
      <c r="U13" s="255"/>
      <c r="V13" s="255"/>
      <c r="W13" s="255"/>
    </row>
    <row r="14" s="78" customFormat="1" ht="21" customHeight="1" spans="1:23">
      <c r="A14" s="27" t="s">
        <v>316</v>
      </c>
      <c r="B14" s="27" t="s">
        <v>327</v>
      </c>
      <c r="C14" s="27" t="s">
        <v>328</v>
      </c>
      <c r="D14" s="27" t="s">
        <v>89</v>
      </c>
      <c r="E14" s="27" t="s">
        <v>111</v>
      </c>
      <c r="F14" s="27" t="s">
        <v>319</v>
      </c>
      <c r="G14" s="27" t="s">
        <v>326</v>
      </c>
      <c r="H14" s="27" t="s">
        <v>272</v>
      </c>
      <c r="I14" s="28">
        <v>100000</v>
      </c>
      <c r="J14" s="255">
        <v>100000</v>
      </c>
      <c r="K14" s="28">
        <v>100000</v>
      </c>
      <c r="L14" s="28"/>
      <c r="M14" s="255"/>
      <c r="N14" s="28"/>
      <c r="O14" s="28"/>
      <c r="P14" s="28"/>
      <c r="Q14" s="255"/>
      <c r="R14" s="28"/>
      <c r="S14" s="255"/>
      <c r="T14" s="255"/>
      <c r="U14" s="255"/>
      <c r="V14" s="255"/>
      <c r="W14" s="255"/>
    </row>
    <row r="15" ht="21" customHeight="1" spans="1:23">
      <c r="A15" s="27" t="s">
        <v>316</v>
      </c>
      <c r="B15" s="27" t="s">
        <v>329</v>
      </c>
      <c r="C15" s="27" t="s">
        <v>330</v>
      </c>
      <c r="D15" s="27" t="s">
        <v>89</v>
      </c>
      <c r="E15" s="27" t="s">
        <v>111</v>
      </c>
      <c r="F15" s="27" t="s">
        <v>319</v>
      </c>
      <c r="G15" s="27" t="s">
        <v>326</v>
      </c>
      <c r="H15" s="27" t="s">
        <v>272</v>
      </c>
      <c r="I15" s="28">
        <v>20000</v>
      </c>
      <c r="J15" s="255">
        <v>20000</v>
      </c>
      <c r="K15" s="28">
        <v>20000</v>
      </c>
      <c r="L15" s="28"/>
      <c r="M15" s="255"/>
      <c r="N15" s="28"/>
      <c r="O15" s="28"/>
      <c r="P15" s="28"/>
      <c r="Q15" s="255"/>
      <c r="R15" s="28"/>
      <c r="S15" s="255"/>
      <c r="T15" s="255"/>
      <c r="U15" s="255"/>
      <c r="V15" s="255"/>
      <c r="W15" s="255"/>
    </row>
    <row r="16" s="78" customFormat="1" ht="21" customHeight="1" spans="1:23">
      <c r="A16" s="27" t="s">
        <v>316</v>
      </c>
      <c r="B16" s="27" t="s">
        <v>331</v>
      </c>
      <c r="C16" s="27" t="s">
        <v>332</v>
      </c>
      <c r="D16" s="27" t="s">
        <v>89</v>
      </c>
      <c r="E16" s="27" t="s">
        <v>111</v>
      </c>
      <c r="F16" s="27" t="s">
        <v>319</v>
      </c>
      <c r="G16" s="27" t="s">
        <v>326</v>
      </c>
      <c r="H16" s="27" t="s">
        <v>272</v>
      </c>
      <c r="I16" s="28">
        <v>210000</v>
      </c>
      <c r="J16" s="255">
        <v>210000</v>
      </c>
      <c r="K16" s="28">
        <v>210000</v>
      </c>
      <c r="L16" s="28"/>
      <c r="M16" s="255"/>
      <c r="N16" s="28"/>
      <c r="O16" s="28"/>
      <c r="P16" s="28"/>
      <c r="Q16" s="255"/>
      <c r="R16" s="28"/>
      <c r="S16" s="255"/>
      <c r="T16" s="255"/>
      <c r="U16" s="255"/>
      <c r="V16" s="255"/>
      <c r="W16" s="255"/>
    </row>
    <row r="17" ht="21" customHeight="1" spans="1:23">
      <c r="A17" s="27" t="s">
        <v>316</v>
      </c>
      <c r="B17" s="27" t="s">
        <v>333</v>
      </c>
      <c r="C17" s="27" t="s">
        <v>334</v>
      </c>
      <c r="D17" s="27" t="s">
        <v>89</v>
      </c>
      <c r="E17" s="27" t="s">
        <v>111</v>
      </c>
      <c r="F17" s="27" t="s">
        <v>319</v>
      </c>
      <c r="G17" s="27" t="s">
        <v>323</v>
      </c>
      <c r="H17" s="27" t="s">
        <v>264</v>
      </c>
      <c r="I17" s="28">
        <v>22887</v>
      </c>
      <c r="J17" s="255">
        <v>22887</v>
      </c>
      <c r="K17" s="28">
        <v>22887</v>
      </c>
      <c r="L17" s="28"/>
      <c r="M17" s="255"/>
      <c r="N17" s="28"/>
      <c r="O17" s="28"/>
      <c r="P17" s="28"/>
      <c r="Q17" s="255"/>
      <c r="R17" s="28"/>
      <c r="S17" s="255"/>
      <c r="T17" s="255"/>
      <c r="U17" s="255"/>
      <c r="V17" s="255"/>
      <c r="W17" s="255"/>
    </row>
    <row r="18" ht="21" customHeight="1" spans="1:23">
      <c r="A18" s="27" t="s">
        <v>316</v>
      </c>
      <c r="B18" s="27" t="s">
        <v>333</v>
      </c>
      <c r="C18" s="27" t="s">
        <v>334</v>
      </c>
      <c r="D18" s="27" t="s">
        <v>89</v>
      </c>
      <c r="E18" s="27" t="s">
        <v>111</v>
      </c>
      <c r="F18" s="27" t="s">
        <v>319</v>
      </c>
      <c r="G18" s="27" t="s">
        <v>324</v>
      </c>
      <c r="H18" s="27" t="s">
        <v>268</v>
      </c>
      <c r="I18" s="28">
        <v>2000</v>
      </c>
      <c r="J18" s="255">
        <v>2000</v>
      </c>
      <c r="K18" s="28">
        <v>2000</v>
      </c>
      <c r="L18" s="28"/>
      <c r="M18" s="255"/>
      <c r="N18" s="28"/>
      <c r="O18" s="28"/>
      <c r="P18" s="28"/>
      <c r="Q18" s="255"/>
      <c r="R18" s="28"/>
      <c r="S18" s="255"/>
      <c r="T18" s="255"/>
      <c r="U18" s="255"/>
      <c r="V18" s="255"/>
      <c r="W18" s="255"/>
    </row>
    <row r="19" ht="21" customHeight="1" spans="1:23">
      <c r="A19" s="27" t="s">
        <v>316</v>
      </c>
      <c r="B19" s="27" t="s">
        <v>333</v>
      </c>
      <c r="C19" s="27" t="s">
        <v>334</v>
      </c>
      <c r="D19" s="27" t="s">
        <v>89</v>
      </c>
      <c r="E19" s="27" t="s">
        <v>111</v>
      </c>
      <c r="F19" s="27" t="s">
        <v>319</v>
      </c>
      <c r="G19" s="27" t="s">
        <v>326</v>
      </c>
      <c r="H19" s="27" t="s">
        <v>272</v>
      </c>
      <c r="I19" s="28">
        <v>56113</v>
      </c>
      <c r="J19" s="255">
        <v>56113</v>
      </c>
      <c r="K19" s="28">
        <v>56113</v>
      </c>
      <c r="L19" s="28"/>
      <c r="M19" s="255"/>
      <c r="N19" s="28"/>
      <c r="O19" s="28"/>
      <c r="P19" s="28"/>
      <c r="Q19" s="255"/>
      <c r="R19" s="28"/>
      <c r="S19" s="255"/>
      <c r="T19" s="255"/>
      <c r="U19" s="255"/>
      <c r="V19" s="255"/>
      <c r="W19" s="255"/>
    </row>
    <row r="20" ht="21" customHeight="1" spans="1:23">
      <c r="A20" s="27" t="s">
        <v>316</v>
      </c>
      <c r="B20" s="27" t="s">
        <v>333</v>
      </c>
      <c r="C20" s="27" t="s">
        <v>334</v>
      </c>
      <c r="D20" s="27" t="s">
        <v>89</v>
      </c>
      <c r="E20" s="27" t="s">
        <v>111</v>
      </c>
      <c r="F20" s="27" t="s">
        <v>319</v>
      </c>
      <c r="G20" s="27" t="s">
        <v>335</v>
      </c>
      <c r="H20" s="27" t="s">
        <v>336</v>
      </c>
      <c r="I20" s="28">
        <v>19000</v>
      </c>
      <c r="J20" s="255">
        <v>19000</v>
      </c>
      <c r="K20" s="28">
        <v>19000</v>
      </c>
      <c r="L20" s="28"/>
      <c r="M20" s="255"/>
      <c r="N20" s="28"/>
      <c r="O20" s="28"/>
      <c r="P20" s="28"/>
      <c r="Q20" s="255"/>
      <c r="R20" s="28"/>
      <c r="S20" s="255"/>
      <c r="T20" s="255"/>
      <c r="U20" s="255"/>
      <c r="V20" s="255"/>
      <c r="W20" s="255"/>
    </row>
    <row r="21" s="78" customFormat="1" ht="21" customHeight="1" spans="1:23">
      <c r="A21" s="27" t="s">
        <v>316</v>
      </c>
      <c r="B21" s="27" t="s">
        <v>337</v>
      </c>
      <c r="C21" s="27" t="s">
        <v>338</v>
      </c>
      <c r="D21" s="27" t="s">
        <v>89</v>
      </c>
      <c r="E21" s="27" t="s">
        <v>111</v>
      </c>
      <c r="F21" s="27" t="s">
        <v>319</v>
      </c>
      <c r="G21" s="27" t="s">
        <v>326</v>
      </c>
      <c r="H21" s="27" t="s">
        <v>272</v>
      </c>
      <c r="I21" s="28">
        <v>11092</v>
      </c>
      <c r="J21" s="255"/>
      <c r="K21" s="28"/>
      <c r="L21" s="28"/>
      <c r="M21" s="255"/>
      <c r="N21" s="28"/>
      <c r="O21" s="28"/>
      <c r="P21" s="28"/>
      <c r="Q21" s="255"/>
      <c r="R21" s="28">
        <v>11092</v>
      </c>
      <c r="S21" s="255"/>
      <c r="T21" s="255"/>
      <c r="U21" s="255">
        <v>11092</v>
      </c>
      <c r="V21" s="255"/>
      <c r="W21" s="255"/>
    </row>
    <row r="22" s="78" customFormat="1" ht="21" customHeight="1" spans="1:23">
      <c r="A22" s="27" t="s">
        <v>316</v>
      </c>
      <c r="B22" s="27" t="s">
        <v>339</v>
      </c>
      <c r="C22" s="27" t="s">
        <v>340</v>
      </c>
      <c r="D22" s="27" t="s">
        <v>89</v>
      </c>
      <c r="E22" s="27" t="s">
        <v>111</v>
      </c>
      <c r="F22" s="27" t="s">
        <v>319</v>
      </c>
      <c r="G22" s="27" t="s">
        <v>326</v>
      </c>
      <c r="H22" s="27" t="s">
        <v>272</v>
      </c>
      <c r="I22" s="28">
        <v>30792</v>
      </c>
      <c r="J22" s="255"/>
      <c r="K22" s="28"/>
      <c r="L22" s="28"/>
      <c r="M22" s="255"/>
      <c r="N22" s="28"/>
      <c r="O22" s="28"/>
      <c r="P22" s="28"/>
      <c r="Q22" s="255"/>
      <c r="R22" s="28">
        <v>30792</v>
      </c>
      <c r="S22" s="255"/>
      <c r="T22" s="255"/>
      <c r="U22" s="255">
        <v>30792</v>
      </c>
      <c r="V22" s="255"/>
      <c r="W22" s="255"/>
    </row>
    <row r="23" s="78" customFormat="1" ht="21" customHeight="1" spans="1:23">
      <c r="A23" s="27" t="s">
        <v>316</v>
      </c>
      <c r="B23" s="27" t="s">
        <v>341</v>
      </c>
      <c r="C23" s="27" t="s">
        <v>342</v>
      </c>
      <c r="D23" s="27" t="s">
        <v>89</v>
      </c>
      <c r="E23" s="27" t="s">
        <v>111</v>
      </c>
      <c r="F23" s="27" t="s">
        <v>319</v>
      </c>
      <c r="G23" s="27" t="s">
        <v>326</v>
      </c>
      <c r="H23" s="27" t="s">
        <v>272</v>
      </c>
      <c r="I23" s="28">
        <v>1100</v>
      </c>
      <c r="J23" s="255"/>
      <c r="K23" s="28"/>
      <c r="L23" s="28"/>
      <c r="M23" s="255"/>
      <c r="N23" s="28"/>
      <c r="O23" s="28"/>
      <c r="P23" s="28"/>
      <c r="Q23" s="255"/>
      <c r="R23" s="28">
        <v>1100</v>
      </c>
      <c r="S23" s="255"/>
      <c r="T23" s="255"/>
      <c r="U23" s="255">
        <v>1100</v>
      </c>
      <c r="V23" s="255"/>
      <c r="W23" s="255"/>
    </row>
    <row r="24" s="78" customFormat="1" ht="21" customHeight="1" spans="1:23">
      <c r="A24" s="27" t="s">
        <v>316</v>
      </c>
      <c r="B24" s="27" t="s">
        <v>343</v>
      </c>
      <c r="C24" s="27" t="s">
        <v>344</v>
      </c>
      <c r="D24" s="27" t="s">
        <v>89</v>
      </c>
      <c r="E24" s="27" t="s">
        <v>111</v>
      </c>
      <c r="F24" s="27" t="s">
        <v>319</v>
      </c>
      <c r="G24" s="27" t="s">
        <v>326</v>
      </c>
      <c r="H24" s="27" t="s">
        <v>272</v>
      </c>
      <c r="I24" s="28">
        <v>1100</v>
      </c>
      <c r="J24" s="255"/>
      <c r="K24" s="28"/>
      <c r="L24" s="28"/>
      <c r="M24" s="255"/>
      <c r="N24" s="28"/>
      <c r="O24" s="28"/>
      <c r="P24" s="28"/>
      <c r="Q24" s="255"/>
      <c r="R24" s="28">
        <v>1100</v>
      </c>
      <c r="S24" s="255"/>
      <c r="T24" s="255"/>
      <c r="U24" s="255">
        <v>1100</v>
      </c>
      <c r="V24" s="255"/>
      <c r="W24" s="255"/>
    </row>
    <row r="25" s="78" customFormat="1" ht="21" customHeight="1" spans="1:23">
      <c r="A25" s="27" t="s">
        <v>316</v>
      </c>
      <c r="B25" s="27" t="s">
        <v>345</v>
      </c>
      <c r="C25" s="27" t="s">
        <v>346</v>
      </c>
      <c r="D25" s="27" t="s">
        <v>89</v>
      </c>
      <c r="E25" s="27" t="s">
        <v>111</v>
      </c>
      <c r="F25" s="27" t="s">
        <v>319</v>
      </c>
      <c r="G25" s="27" t="s">
        <v>326</v>
      </c>
      <c r="H25" s="27" t="s">
        <v>272</v>
      </c>
      <c r="I25" s="28">
        <v>30792</v>
      </c>
      <c r="J25" s="255"/>
      <c r="K25" s="28"/>
      <c r="L25" s="28"/>
      <c r="M25" s="255"/>
      <c r="N25" s="28"/>
      <c r="O25" s="28"/>
      <c r="P25" s="28"/>
      <c r="Q25" s="255"/>
      <c r="R25" s="28">
        <v>30792</v>
      </c>
      <c r="S25" s="255"/>
      <c r="T25" s="255"/>
      <c r="U25" s="255">
        <v>30792</v>
      </c>
      <c r="V25" s="255"/>
      <c r="W25" s="255"/>
    </row>
    <row r="26" s="78" customFormat="1" ht="21" customHeight="1" spans="1:23">
      <c r="A26" s="27" t="s">
        <v>316</v>
      </c>
      <c r="B26" s="27" t="s">
        <v>347</v>
      </c>
      <c r="C26" s="27" t="s">
        <v>348</v>
      </c>
      <c r="D26" s="27" t="s">
        <v>89</v>
      </c>
      <c r="E26" s="27" t="s">
        <v>111</v>
      </c>
      <c r="F26" s="27" t="s">
        <v>319</v>
      </c>
      <c r="G26" s="27" t="s">
        <v>326</v>
      </c>
      <c r="H26" s="27" t="s">
        <v>272</v>
      </c>
      <c r="I26" s="28">
        <v>30000</v>
      </c>
      <c r="J26" s="255"/>
      <c r="K26" s="28"/>
      <c r="L26" s="28"/>
      <c r="M26" s="255"/>
      <c r="N26" s="28"/>
      <c r="O26" s="28"/>
      <c r="P26" s="28"/>
      <c r="Q26" s="255"/>
      <c r="R26" s="28">
        <v>30000</v>
      </c>
      <c r="S26" s="255"/>
      <c r="T26" s="255"/>
      <c r="U26" s="255">
        <v>30000</v>
      </c>
      <c r="V26" s="255"/>
      <c r="W26" s="255"/>
    </row>
    <row r="27" ht="21" customHeight="1" spans="1:23">
      <c r="A27" s="27" t="s">
        <v>316</v>
      </c>
      <c r="B27" s="27" t="s">
        <v>349</v>
      </c>
      <c r="C27" s="27" t="s">
        <v>350</v>
      </c>
      <c r="D27" s="27" t="s">
        <v>89</v>
      </c>
      <c r="E27" s="27" t="s">
        <v>111</v>
      </c>
      <c r="F27" s="27" t="s">
        <v>319</v>
      </c>
      <c r="G27" s="27" t="s">
        <v>335</v>
      </c>
      <c r="H27" s="27" t="s">
        <v>336</v>
      </c>
      <c r="I27" s="28">
        <v>99000</v>
      </c>
      <c r="J27" s="255">
        <v>99000</v>
      </c>
      <c r="K27" s="28">
        <v>99000</v>
      </c>
      <c r="L27" s="28"/>
      <c r="M27" s="255"/>
      <c r="N27" s="28"/>
      <c r="O27" s="28"/>
      <c r="P27" s="28"/>
      <c r="Q27" s="255"/>
      <c r="R27" s="28"/>
      <c r="S27" s="255"/>
      <c r="T27" s="255"/>
      <c r="U27" s="255"/>
      <c r="V27" s="255"/>
      <c r="W27" s="255"/>
    </row>
    <row r="28" ht="21" customHeight="1" spans="1:23">
      <c r="A28" s="27" t="s">
        <v>316</v>
      </c>
      <c r="B28" s="27" t="s">
        <v>351</v>
      </c>
      <c r="C28" s="27" t="s">
        <v>352</v>
      </c>
      <c r="D28" s="27" t="s">
        <v>89</v>
      </c>
      <c r="E28" s="27" t="s">
        <v>111</v>
      </c>
      <c r="F28" s="27" t="s">
        <v>319</v>
      </c>
      <c r="G28" s="27" t="s">
        <v>326</v>
      </c>
      <c r="H28" s="27" t="s">
        <v>272</v>
      </c>
      <c r="I28" s="28">
        <v>50000</v>
      </c>
      <c r="J28" s="255"/>
      <c r="K28" s="28"/>
      <c r="L28" s="28"/>
      <c r="M28" s="255"/>
      <c r="N28" s="28"/>
      <c r="O28" s="28"/>
      <c r="P28" s="28"/>
      <c r="Q28" s="255"/>
      <c r="R28" s="28">
        <v>50000</v>
      </c>
      <c r="S28" s="255"/>
      <c r="T28" s="255"/>
      <c r="U28" s="255">
        <v>50000</v>
      </c>
      <c r="V28" s="255"/>
      <c r="W28" s="255"/>
    </row>
    <row r="29" s="78" customFormat="1" ht="21" customHeight="1" spans="1:23">
      <c r="A29" s="27" t="s">
        <v>316</v>
      </c>
      <c r="B29" s="27" t="s">
        <v>353</v>
      </c>
      <c r="C29" s="27" t="s">
        <v>354</v>
      </c>
      <c r="D29" s="27" t="s">
        <v>89</v>
      </c>
      <c r="E29" s="27" t="s">
        <v>111</v>
      </c>
      <c r="F29" s="27" t="s">
        <v>319</v>
      </c>
      <c r="G29" s="27" t="s">
        <v>326</v>
      </c>
      <c r="H29" s="27" t="s">
        <v>272</v>
      </c>
      <c r="I29" s="28">
        <v>362.14</v>
      </c>
      <c r="J29" s="255"/>
      <c r="K29" s="28"/>
      <c r="L29" s="28"/>
      <c r="M29" s="255"/>
      <c r="N29" s="28"/>
      <c r="O29" s="28"/>
      <c r="P29" s="28"/>
      <c r="Q29" s="255"/>
      <c r="R29" s="28">
        <v>362.14</v>
      </c>
      <c r="S29" s="255"/>
      <c r="T29" s="255"/>
      <c r="U29" s="255">
        <v>362.14</v>
      </c>
      <c r="V29" s="255"/>
      <c r="W29" s="255"/>
    </row>
    <row r="30" s="78" customFormat="1" ht="21" customHeight="1" spans="1:23">
      <c r="A30" s="27" t="s">
        <v>316</v>
      </c>
      <c r="B30" s="27" t="s">
        <v>355</v>
      </c>
      <c r="C30" s="27" t="s">
        <v>356</v>
      </c>
      <c r="D30" s="27" t="s">
        <v>89</v>
      </c>
      <c r="E30" s="27" t="s">
        <v>111</v>
      </c>
      <c r="F30" s="27" t="s">
        <v>319</v>
      </c>
      <c r="G30" s="27" t="s">
        <v>326</v>
      </c>
      <c r="H30" s="27" t="s">
        <v>272</v>
      </c>
      <c r="I30" s="28">
        <v>229330</v>
      </c>
      <c r="J30" s="255"/>
      <c r="K30" s="28"/>
      <c r="L30" s="28"/>
      <c r="M30" s="255"/>
      <c r="N30" s="28"/>
      <c r="O30" s="28"/>
      <c r="P30" s="28"/>
      <c r="Q30" s="255"/>
      <c r="R30" s="28">
        <v>229330</v>
      </c>
      <c r="S30" s="255"/>
      <c r="T30" s="255"/>
      <c r="U30" s="255">
        <v>229330</v>
      </c>
      <c r="V30" s="255"/>
      <c r="W30" s="255"/>
    </row>
    <row r="31" s="78" customFormat="1" ht="21" customHeight="1" spans="1:23">
      <c r="A31" s="27" t="s">
        <v>316</v>
      </c>
      <c r="B31" s="27" t="s">
        <v>357</v>
      </c>
      <c r="C31" s="27" t="s">
        <v>358</v>
      </c>
      <c r="D31" s="27" t="s">
        <v>89</v>
      </c>
      <c r="E31" s="27" t="s">
        <v>111</v>
      </c>
      <c r="F31" s="27" t="s">
        <v>319</v>
      </c>
      <c r="G31" s="27" t="s">
        <v>326</v>
      </c>
      <c r="H31" s="27" t="s">
        <v>272</v>
      </c>
      <c r="I31" s="28">
        <v>289.6</v>
      </c>
      <c r="J31" s="255"/>
      <c r="K31" s="28"/>
      <c r="L31" s="28"/>
      <c r="M31" s="255"/>
      <c r="N31" s="28"/>
      <c r="O31" s="28"/>
      <c r="P31" s="28"/>
      <c r="Q31" s="255"/>
      <c r="R31" s="28">
        <v>289.6</v>
      </c>
      <c r="S31" s="255"/>
      <c r="T31" s="255"/>
      <c r="U31" s="255">
        <v>289.6</v>
      </c>
      <c r="V31" s="255"/>
      <c r="W31" s="255"/>
    </row>
    <row r="32" ht="21" customHeight="1" spans="1:23">
      <c r="A32" s="27" t="s">
        <v>359</v>
      </c>
      <c r="B32" s="27" t="s">
        <v>360</v>
      </c>
      <c r="C32" s="27" t="s">
        <v>361</v>
      </c>
      <c r="D32" s="27" t="s">
        <v>89</v>
      </c>
      <c r="E32" s="27" t="s">
        <v>120</v>
      </c>
      <c r="F32" s="27" t="s">
        <v>362</v>
      </c>
      <c r="G32" s="27" t="s">
        <v>326</v>
      </c>
      <c r="H32" s="27" t="s">
        <v>272</v>
      </c>
      <c r="I32" s="28">
        <v>228</v>
      </c>
      <c r="J32" s="255"/>
      <c r="K32" s="28"/>
      <c r="L32" s="28"/>
      <c r="M32" s="255"/>
      <c r="N32" s="28">
        <v>228</v>
      </c>
      <c r="O32" s="28"/>
      <c r="P32" s="28"/>
      <c r="Q32" s="255"/>
      <c r="R32" s="28"/>
      <c r="S32" s="255"/>
      <c r="T32" s="255"/>
      <c r="U32" s="255"/>
      <c r="V32" s="255"/>
      <c r="W32" s="255"/>
    </row>
    <row r="33" ht="21" customHeight="1" spans="1:23">
      <c r="A33" s="27" t="s">
        <v>359</v>
      </c>
      <c r="B33" s="27" t="s">
        <v>363</v>
      </c>
      <c r="C33" s="27" t="s">
        <v>364</v>
      </c>
      <c r="D33" s="27" t="s">
        <v>89</v>
      </c>
      <c r="E33" s="27" t="s">
        <v>114</v>
      </c>
      <c r="F33" s="27" t="s">
        <v>365</v>
      </c>
      <c r="G33" s="27" t="s">
        <v>326</v>
      </c>
      <c r="H33" s="27" t="s">
        <v>272</v>
      </c>
      <c r="I33" s="28">
        <v>50000</v>
      </c>
      <c r="J33" s="255"/>
      <c r="K33" s="28"/>
      <c r="L33" s="28"/>
      <c r="M33" s="255"/>
      <c r="N33" s="28">
        <v>50000</v>
      </c>
      <c r="O33" s="28"/>
      <c r="P33" s="28"/>
      <c r="Q33" s="255"/>
      <c r="R33" s="28"/>
      <c r="S33" s="255"/>
      <c r="T33" s="255"/>
      <c r="U33" s="255"/>
      <c r="V33" s="255"/>
      <c r="W33" s="255"/>
    </row>
    <row r="34" s="78" customFormat="1" ht="21" customHeight="1" spans="1:23">
      <c r="A34" s="27" t="s">
        <v>366</v>
      </c>
      <c r="B34" s="27" t="s">
        <v>367</v>
      </c>
      <c r="C34" s="27" t="s">
        <v>368</v>
      </c>
      <c r="D34" s="27" t="s">
        <v>89</v>
      </c>
      <c r="E34" s="27" t="s">
        <v>111</v>
      </c>
      <c r="F34" s="27" t="s">
        <v>319</v>
      </c>
      <c r="G34" s="27" t="s">
        <v>326</v>
      </c>
      <c r="H34" s="27" t="s">
        <v>272</v>
      </c>
      <c r="I34" s="28">
        <v>4000</v>
      </c>
      <c r="J34" s="255"/>
      <c r="K34" s="28"/>
      <c r="L34" s="28"/>
      <c r="M34" s="255"/>
      <c r="N34" s="28"/>
      <c r="O34" s="28"/>
      <c r="P34" s="28"/>
      <c r="Q34" s="255"/>
      <c r="R34" s="28">
        <v>4000</v>
      </c>
      <c r="S34" s="255"/>
      <c r="T34" s="255"/>
      <c r="U34" s="255">
        <v>4000</v>
      </c>
      <c r="V34" s="255"/>
      <c r="W34" s="255"/>
    </row>
    <row r="35" ht="21" customHeight="1" spans="1:23">
      <c r="A35" s="249" t="s">
        <v>148</v>
      </c>
      <c r="B35" s="250"/>
      <c r="C35" s="251"/>
      <c r="D35" s="251"/>
      <c r="E35" s="251"/>
      <c r="F35" s="251"/>
      <c r="G35" s="251"/>
      <c r="H35" s="252"/>
      <c r="I35" s="28">
        <v>1458085.74</v>
      </c>
      <c r="J35" s="28">
        <v>1019000</v>
      </c>
      <c r="K35" s="28">
        <v>1019000</v>
      </c>
      <c r="L35" s="28"/>
      <c r="M35" s="28"/>
      <c r="N35" s="28">
        <v>50228</v>
      </c>
      <c r="O35" s="28"/>
      <c r="P35" s="28"/>
      <c r="Q35" s="28"/>
      <c r="R35" s="28">
        <v>388857.74</v>
      </c>
      <c r="S35" s="28"/>
      <c r="T35" s="28"/>
      <c r="U35" s="28">
        <v>388857.74</v>
      </c>
      <c r="V35" s="28"/>
      <c r="W35" s="28"/>
    </row>
  </sheetData>
  <mergeCells count="28">
    <mergeCell ref="A2:W2"/>
    <mergeCell ref="A3:H3"/>
    <mergeCell ref="J4:M4"/>
    <mergeCell ref="N4:P4"/>
    <mergeCell ref="R4:W4"/>
    <mergeCell ref="J5:K5"/>
    <mergeCell ref="A35:H3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37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测试</cp:lastModifiedBy>
  <dcterms:created xsi:type="dcterms:W3CDTF">2020-01-11T06:24:00Z</dcterms:created>
  <cp:lastPrinted>2021-01-13T07:07:00Z</cp:lastPrinted>
  <dcterms:modified xsi:type="dcterms:W3CDTF">2024-10-29T01:07:10Z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8E53A44EFE4C45619F08F27B8DD97FB9_12</vt:lpwstr>
  </property>
  <property fmtid="{D5CDD505-2E9C-101B-9397-08002B2CF9AE}" pid="4" name="KSOReadingLayout">
    <vt:bool>true</vt:bool>
  </property>
</Properties>
</file>