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768" firstSheet="11" activeTab="1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10" hidden="1">整体支出绩效目标表06!$19:$102</definedName>
    <definedName name="_xlnm.Print_Titles" localSheetId="4">'财政拨款收支预算总表02-1'!$1:$6</definedName>
    <definedName name="_xlnm._FilterDatabase" localSheetId="4" hidden="1">'财政拨款收支预算总表02-1'!$A$7:$D$30</definedName>
    <definedName name="_xlnm._FilterDatabase" localSheetId="3" hidden="1">'部门支出预算表01-3'!$A$5:$O$45</definedName>
    <definedName name="_xlnm._FilterDatabase" localSheetId="5" hidden="1">'一般公共预算支出预算表02-2'!$A$5:$G$44</definedName>
    <definedName name="_xlnm._FilterDatabase" localSheetId="7" hidden="1">基本支出预算表04!$A$7:$X$48</definedName>
    <definedName name="_xlnm._FilterDatabase" localSheetId="8" hidden="1">'项目支出预算表05-1'!$A$5:$W$62</definedName>
  </definedNames>
  <calcPr calcId="144525"/>
</workbook>
</file>

<file path=xl/sharedStrings.xml><?xml version="1.0" encoding="utf-8"?>
<sst xmlns="http://schemas.openxmlformats.org/spreadsheetml/2006/main" count="4997" uniqueCount="1281">
  <si>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</si>
  <si>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</si>
  <si>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</si>
  <si>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</si>
  <si>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</si>
  <si>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</si>
  <si>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</si>
  <si>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</si>
  <si>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</si>
  <si>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</si>
  <si>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</si>
  <si>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</si>
  <si>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</si>
  <si>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</si>
  <si>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</si>
  <si>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</si>
  <si>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</si>
  <si>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</si>
  <si>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</si>
  <si>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</si>
  <si>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</si>
  <si>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单位名称：安宁市人力资源和社会保障局(汇总)</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</si>
  <si>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</si>
  <si>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</si>
  <si>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</si>
  <si>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</si>
  <si>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</si>
  <si>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</si>
  <si>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</si>
  <si>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</si>
  <si>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</si>
  <si>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</si>
  <si>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</si>
  <si>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</si>
  <si>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</si>
  <si>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</si>
  <si>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</si>
  <si>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</si>
  <si>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</si>
  <si>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</si>
  <si>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</si>
  <si>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</si>
  <si>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</si>
  <si>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</si>
  <si>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</si>
  <si>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</si>
  <si>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</si>
  <si>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</si>
  <si>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</si>
  <si>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</si>
  <si>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</si>
  <si>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</si>
  <si>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</si>
  <si>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</si>
  <si>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</si>
  <si>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</si>
  <si>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</si>
  <si>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</si>
  <si>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</si>
  <si>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</si>
  <si>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</si>
  <si>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</si>
  <si>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</si>
  <si>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</si>
  <si>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</si>
  <si>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</si>
  <si>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</si>
  <si>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</si>
  <si>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</si>
  <si>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</si>
  <si>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</si>
  <si>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</si>
  <si>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</si>
  <si>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单位名称：安宁市人力资源和社会保障局（汇总）</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</si>
  <si>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</si>
  <si>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</si>
  <si>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</si>
  <si>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</si>
  <si>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</si>
  <si>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</si>
  <si>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</si>
  <si>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</si>
  <si>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</si>
  <si>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</si>
  <si>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</si>
  <si>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</si>
  <si>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</si>
  <si>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</si>
  <si>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</si>
  <si>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</si>
  <si>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</si>
  <si>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 xml:space="preserve">  安宁市人力资源和社会保障局</t>
  </si>
  <si>
    <t>117004</t>
  </si>
  <si>
    <t xml:space="preserve">  安宁市社会保险中心</t>
  </si>
  <si>
    <t>117005</t>
  </si>
  <si>
    <t xml:space="preserve">  安宁市城乡居民社会养老保险局</t>
  </si>
  <si>
    <t>117006</t>
  </si>
  <si>
    <t xml:space="preserve">  安宁市公共就业和人才服务中心</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</si>
  <si>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</si>
  <si>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</si>
  <si>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</si>
  <si>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</si>
  <si>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</si>
  <si>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</si>
  <si>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</si>
  <si>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</si>
  <si>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</si>
  <si>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</si>
  <si>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</si>
  <si>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</si>
  <si>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</si>
  <si>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 xml:space="preserve">  其他共产党事务支出</t>
  </si>
  <si>
    <t>2013699</t>
  </si>
  <si>
    <t xml:space="preserve">    其他共产党事务支出</t>
  </si>
  <si>
    <t>208</t>
  </si>
  <si>
    <t>社会保障和就业支出</t>
  </si>
  <si>
    <t>20801</t>
  </si>
  <si>
    <t xml:space="preserve">  人力资源和社会保障管理事务</t>
  </si>
  <si>
    <t>2080101</t>
  </si>
  <si>
    <t xml:space="preserve">    行政运行</t>
  </si>
  <si>
    <t>2080102</t>
  </si>
  <si>
    <t xml:space="preserve">    一般行政管理事务</t>
  </si>
  <si>
    <t>2080104</t>
  </si>
  <si>
    <t xml:space="preserve">    综合业务管理</t>
  </si>
  <si>
    <t>2080105</t>
  </si>
  <si>
    <t xml:space="preserve">    劳动保障监察</t>
  </si>
  <si>
    <t>2080107</t>
  </si>
  <si>
    <t xml:space="preserve">    社会保险业务管理事务</t>
  </si>
  <si>
    <t>2080108</t>
  </si>
  <si>
    <t xml:space="preserve">    信息化建设</t>
  </si>
  <si>
    <t>2080109</t>
  </si>
  <si>
    <t xml:space="preserve">    社会保险经办机构</t>
  </si>
  <si>
    <t>2080112</t>
  </si>
  <si>
    <t xml:space="preserve">    劳动人事争议调解仲裁</t>
  </si>
  <si>
    <t>2080150</t>
  </si>
  <si>
    <t xml:space="preserve">    事业运行</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</si>
  <si>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</si>
  <si>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</si>
  <si>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</si>
  <si>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</si>
  <si>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</si>
  <si>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</si>
  <si>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</si>
  <si>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</si>
  <si>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</si>
  <si>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</si>
  <si>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</si>
  <si>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</si>
  <si>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2080705</t>
  </si>
  <si>
    <t xml:space="preserve">    公益性岗位补贴</t>
  </si>
  <si>
    <t>2080711</t>
  </si>
  <si>
    <t xml:space="preserve">    就业见习补贴</t>
  </si>
  <si>
    <t>2080799</t>
  </si>
  <si>
    <t xml:space="preserve">    其他就业补助支出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</si>
  <si>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</si>
  <si>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</si>
  <si>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</si>
  <si>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</si>
  <si>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</si>
  <si>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</si>
  <si>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</si>
  <si>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</si>
  <si>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</si>
  <si>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</si>
  <si>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</si>
  <si>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</si>
  <si>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</si>
  <si>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</si>
  <si>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</si>
  <si>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</si>
  <si>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</si>
  <si>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</si>
  <si>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</si>
  <si>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</si>
  <si>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</si>
  <si>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</si>
  <si>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</si>
  <si>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</si>
  <si>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</si>
  <si>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</si>
  <si>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221</t>
  </si>
  <si>
    <t>住房保障支出</t>
  </si>
  <si>
    <t>22102</t>
  </si>
  <si>
    <t xml:space="preserve">  住房改革支出</t>
  </si>
  <si>
    <t>2210201</t>
  </si>
  <si>
    <t xml:space="preserve">    住房公积金</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</si>
  <si>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</si>
  <si>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</si>
  <si>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</si>
  <si>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</si>
  <si>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</si>
  <si>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</si>
  <si>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</si>
  <si>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</si>
  <si>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</si>
  <si>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</si>
  <si>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</si>
  <si>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</si>
  <si>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</si>
  <si>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</si>
  <si>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</si>
  <si>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</si>
  <si>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</si>
  <si>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</si>
  <si>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</si>
  <si>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</si>
  <si>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</si>
  <si>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</si>
  <si>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</si>
  <si>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</si>
  <si>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</si>
  <si>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</si>
  <si>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</si>
  <si>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</si>
  <si>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</si>
  <si>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</si>
  <si>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</si>
  <si>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</si>
  <si>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</si>
  <si>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</si>
  <si>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</si>
  <si>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</si>
  <si>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</si>
  <si>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</si>
  <si>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</si>
  <si>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</si>
  <si>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</si>
  <si>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</si>
  <si>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</si>
  <si>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</si>
  <si>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</si>
  <si>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</si>
  <si>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</si>
  <si>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</si>
  <si>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</si>
  <si>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</si>
  <si>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</si>
  <si>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</si>
  <si>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</si>
  <si>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</si>
  <si>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</si>
  <si>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</si>
  <si>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</si>
  <si>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</si>
  <si>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</si>
  <si>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</si>
  <si>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</si>
  <si>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</si>
  <si>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1</t>
  </si>
  <si>
    <t>2</t>
  </si>
  <si>
    <t>3</t>
  </si>
  <si>
    <t>4</t>
  </si>
  <si>
    <t>5</t>
  </si>
  <si>
    <t>6</t>
  </si>
  <si>
    <t>7</t>
  </si>
  <si>
    <t>8</t>
  </si>
  <si>
    <t>9</t>
  </si>
  <si>
    <t>10</t>
  </si>
  <si>
    <t>11</t>
  </si>
  <si>
    <t>12</t>
  </si>
  <si>
    <t>13</t>
  </si>
  <si>
    <t>14</t>
  </si>
  <si>
    <t>15</t>
  </si>
  <si>
    <t>16</t>
  </si>
  <si>
    <t>17</t>
  </si>
  <si>
    <t>18</t>
  </si>
  <si>
    <t>19</t>
  </si>
  <si>
    <t>20</t>
  </si>
  <si>
    <t>21</t>
  </si>
  <si>
    <t>22</t>
  </si>
  <si>
    <t>23</t>
  </si>
  <si>
    <t>24</t>
  </si>
  <si>
    <t>530181210000000018389</t>
  </si>
  <si>
    <t>行政人员支出工资</t>
  </si>
  <si>
    <t>行政运行</t>
  </si>
  <si>
    <t xml:space="preserve">  30101</t>
  </si>
  <si>
    <t>基本工资</t>
  </si>
  <si>
    <t xml:space="preserve">  30102</t>
  </si>
  <si>
    <t>津贴补贴</t>
  </si>
  <si>
    <t xml:space="preserve">  30103</t>
  </si>
  <si>
    <t>奖金</t>
  </si>
  <si>
    <t>530181210000000018391</t>
  </si>
  <si>
    <t>事业人员支出工资</t>
  </si>
  <si>
    <t>事业运行</t>
  </si>
  <si>
    <t xml:space="preserve">  30107</t>
  </si>
  <si>
    <t>绩效工资</t>
  </si>
  <si>
    <t>530181210000000018394</t>
  </si>
  <si>
    <t>对个人和家庭的补助</t>
  </si>
  <si>
    <t>行政单位离退休</t>
  </si>
  <si>
    <t xml:space="preserve">  30305</t>
  </si>
  <si>
    <t>生活补助</t>
  </si>
  <si>
    <t>530181210000000018395</t>
  </si>
  <si>
    <t>公车购置及运维费</t>
  </si>
  <si>
    <t xml:space="preserve">  30231</t>
  </si>
  <si>
    <t>公务用车运行维护费</t>
  </si>
  <si>
    <t>530181210000000018396</t>
  </si>
  <si>
    <t>公务交通补贴</t>
  </si>
  <si>
    <t xml:space="preserve">  30239</t>
  </si>
  <si>
    <t>其他交通费用</t>
  </si>
  <si>
    <t>530181210000000018397</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</si>
  <si>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</si>
  <si>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</si>
  <si>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</si>
  <si>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</si>
  <si>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</si>
  <si>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</si>
  <si>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</si>
  <si>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</si>
  <si>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</si>
  <si>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</si>
  <si>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</si>
  <si>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</si>
  <si>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</si>
  <si>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530181210000000020121</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</si>
  <si>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</si>
  <si>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</si>
  <si>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</si>
  <si>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</si>
  <si>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</si>
  <si>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</si>
  <si>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</si>
  <si>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</si>
  <si>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</si>
  <si>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</si>
  <si>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</si>
  <si>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</si>
  <si>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</si>
  <si>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</si>
  <si>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</si>
  <si>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</si>
  <si>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</si>
  <si>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530181210000000020122</t>
  </si>
  <si>
    <t>住房公积金</t>
  </si>
  <si>
    <t xml:space="preserve">  30113</t>
  </si>
  <si>
    <t>530181221100000211880</t>
  </si>
  <si>
    <t>工会经费</t>
  </si>
  <si>
    <t xml:space="preserve">  30228</t>
  </si>
  <si>
    <t>530181231100001569387</t>
  </si>
  <si>
    <t>行政人员绩效奖励</t>
  </si>
  <si>
    <t>530181231100001569408</t>
  </si>
  <si>
    <t>事业人员绩效奖励</t>
  </si>
  <si>
    <t>530181231100001570489</t>
  </si>
  <si>
    <t>编外人员经费支出</t>
  </si>
  <si>
    <t xml:space="preserve">  30199</t>
  </si>
  <si>
    <t>其他工资福利支出</t>
  </si>
  <si>
    <t>530181210000000017939</t>
  </si>
  <si>
    <t>社会保险经办机构</t>
  </si>
  <si>
    <t>530181210000000017940</t>
  </si>
  <si>
    <t>530181210000000017941</t>
  </si>
  <si>
    <t>530181210000000017944</t>
  </si>
  <si>
    <t>事业单位离退休</t>
  </si>
  <si>
    <t>530181221100000215844</t>
  </si>
  <si>
    <t>530181231100001569854</t>
  </si>
  <si>
    <t>530181241100002222093</t>
  </si>
  <si>
    <t>530181210000000018818</t>
  </si>
  <si>
    <t>530181210000000018820</t>
  </si>
  <si>
    <t>530181210000000018821</t>
  </si>
  <si>
    <t>530181210000000018822</t>
  </si>
  <si>
    <t>530181210000000018824</t>
  </si>
  <si>
    <t>530181210000000018825</t>
  </si>
  <si>
    <t>530181221100000213943</t>
  </si>
  <si>
    <t>530181231100001571630</t>
  </si>
  <si>
    <t>530181210000000017396</t>
  </si>
  <si>
    <t>530181210000000017400</t>
  </si>
  <si>
    <t>530181210000000017401</t>
  </si>
  <si>
    <t>530181210000000017403</t>
  </si>
  <si>
    <t>530181210000000017404</t>
  </si>
  <si>
    <t>530181210000000020179</t>
  </si>
  <si>
    <t>530181221100000209395</t>
  </si>
  <si>
    <t>530181231100001569644</t>
  </si>
  <si>
    <t>530181241100002218413</t>
  </si>
  <si>
    <t xml:space="preserve">  30217</t>
  </si>
  <si>
    <t>项目分类</t>
  </si>
  <si>
    <t>项目单位</t>
  </si>
  <si>
    <t>经济科目编码</t>
  </si>
  <si>
    <t>经济科目名称</t>
  </si>
  <si>
    <t>本年拨款</t>
  </si>
  <si>
    <t>事业单位
经营收入</t>
  </si>
  <si>
    <t>其中：本次下达</t>
  </si>
  <si>
    <t>311 专项业务类</t>
  </si>
  <si>
    <t>530181210000000018247</t>
  </si>
  <si>
    <t>社会保险经办工作专项经费</t>
  </si>
  <si>
    <t>安宁市社会保险中心</t>
  </si>
  <si>
    <t>30201</t>
  </si>
  <si>
    <t>30213</t>
  </si>
  <si>
    <t>维修（护）费</t>
  </si>
  <si>
    <t>30217</t>
  </si>
  <si>
    <t>530181221100000198062</t>
  </si>
  <si>
    <t>人力资源服务产业园运营专项资金</t>
  </si>
  <si>
    <t>安宁市公共就业和人才服务中心</t>
  </si>
  <si>
    <t>530181221100000665120</t>
  </si>
  <si>
    <t>就业综合专项资金</t>
  </si>
  <si>
    <t>530181221100000665182</t>
  </si>
  <si>
    <t>城乡居民养老保险业务专项经费</t>
  </si>
  <si>
    <t>安宁市城乡居民社会养老保险局</t>
  </si>
  <si>
    <t>30216</t>
  </si>
  <si>
    <t>530181231100001099231</t>
  </si>
  <si>
    <t>社会保险业务档案数字化归档工作专项经费</t>
  </si>
  <si>
    <t>30227</t>
  </si>
  <si>
    <t>委托业务费</t>
  </si>
  <si>
    <t>530181241100002200616</t>
  </si>
  <si>
    <t>失业保险业务经办专项经费</t>
  </si>
  <si>
    <t>530181241100002247905</t>
  </si>
  <si>
    <t>遗属困难生活补助资金</t>
  </si>
  <si>
    <t>死亡抚恤</t>
  </si>
  <si>
    <t>30304</t>
  </si>
  <si>
    <t>抚恤金</t>
  </si>
  <si>
    <t>530181241100002537716</t>
  </si>
  <si>
    <t>2023年人力资源和社会保障基本情况调查补助资金</t>
  </si>
  <si>
    <t>安宁市人力资源和社会保障局</t>
  </si>
  <si>
    <t>综合业务管理</t>
  </si>
  <si>
    <t>30226</t>
  </si>
  <si>
    <t>劳务费</t>
  </si>
  <si>
    <t>530181241100002537744</t>
  </si>
  <si>
    <t>2023年样本企业失业动态监测调查补助经费</t>
  </si>
  <si>
    <t>社会保险业务管理事务</t>
  </si>
  <si>
    <t>31204</t>
  </si>
  <si>
    <t>费用补贴</t>
  </si>
  <si>
    <t>312 民生类</t>
  </si>
  <si>
    <t>530181210000000018162</t>
  </si>
  <si>
    <t>企业退休人员独生子女专项资金</t>
  </si>
  <si>
    <t>其他社会保障和就业支出</t>
  </si>
  <si>
    <t>30309</t>
  </si>
  <si>
    <t>奖励金</t>
  </si>
  <si>
    <t>530181221100000195672</t>
  </si>
  <si>
    <t>兴安计划专项补助资金</t>
  </si>
  <si>
    <t>其他就业补助支出</t>
  </si>
  <si>
    <t>30305</t>
  </si>
  <si>
    <t>530181221100000666019</t>
  </si>
  <si>
    <t>农村劳动力转移就业专项资金</t>
  </si>
  <si>
    <t>530181231100001114558</t>
  </si>
  <si>
    <t>机关事业退休人员养老待遇统筹外资金</t>
  </si>
  <si>
    <t>30301</t>
  </si>
  <si>
    <t>离休费</t>
  </si>
  <si>
    <t>30302</t>
  </si>
  <si>
    <t>退休费</t>
  </si>
  <si>
    <t>530181231100001114599</t>
  </si>
  <si>
    <t>“三委”干部离职生活补助专项资金</t>
  </si>
  <si>
    <t>530181231100001114654</t>
  </si>
  <si>
    <t>遗属生活补助资金</t>
  </si>
  <si>
    <t>530181231100001874770</t>
  </si>
  <si>
    <t>本级配套公岗补贴专项资金</t>
  </si>
  <si>
    <t>公益性岗位补贴</t>
  </si>
  <si>
    <t>530181241100002186446</t>
  </si>
  <si>
    <t>高校毕业生来昆留昆就业创业补贴资金</t>
  </si>
  <si>
    <t>530181241100002514688</t>
  </si>
  <si>
    <t>清算2022年度创业担保贷款中央奖补资金</t>
  </si>
  <si>
    <t>创业担保贷款贴息及奖补</t>
  </si>
  <si>
    <t>530181241100002523126</t>
  </si>
  <si>
    <t>企业下岗失业参战退役人员就业补助资金</t>
  </si>
  <si>
    <t>530181241100002523149</t>
  </si>
  <si>
    <t>大学生一次创业补贴场租补贴专项资金</t>
  </si>
  <si>
    <t>530181241100002523153</t>
  </si>
  <si>
    <t>2023年高校毕业生就业见习市级生活补助资金</t>
  </si>
  <si>
    <t>就业见习补贴</t>
  </si>
  <si>
    <t>530181241100002523241</t>
  </si>
  <si>
    <t>2023年县区就业创业及农村劳动力转移专项资金</t>
  </si>
  <si>
    <t>530181241100002523275</t>
  </si>
  <si>
    <t>昆明市2023年第二批中央就业补助资金</t>
  </si>
  <si>
    <t>530181241100002523321</t>
  </si>
  <si>
    <t>2023年就业见习（下县区）省级补助资金</t>
  </si>
  <si>
    <t>530181241100002523382</t>
  </si>
  <si>
    <t>2019年度县区贷免扶补贷款服务补助经费</t>
  </si>
  <si>
    <t>530181241100002523422</t>
  </si>
  <si>
    <t>2023年度贷免扶补创业吸纳就业补贴经费</t>
  </si>
  <si>
    <t>530181241100002523565</t>
  </si>
  <si>
    <t>13号813号文生活补贴（县区）补助资金</t>
  </si>
  <si>
    <t>530181241100002524535</t>
  </si>
  <si>
    <t>清算2022年度创业担保贷款省级奖补资金</t>
  </si>
  <si>
    <t>530181241100002524559</t>
  </si>
  <si>
    <t>313 事业发展类</t>
  </si>
  <si>
    <t>530181221100000668944</t>
  </si>
  <si>
    <t>人力资源和社会保障专项经费</t>
  </si>
  <si>
    <t>一般行政管理事务</t>
  </si>
  <si>
    <t>30239</t>
  </si>
  <si>
    <t>劳动保障监察</t>
  </si>
  <si>
    <t>30207</t>
  </si>
  <si>
    <t>信息化建设</t>
  </si>
  <si>
    <t>劳动人事争议调解仲裁</t>
  </si>
  <si>
    <t>530181241100002217382</t>
  </si>
  <si>
    <t>信创工作经费</t>
  </si>
  <si>
    <t>31002</t>
  </si>
  <si>
    <t>办公设备购置</t>
  </si>
  <si>
    <t>530181241100002217916</t>
  </si>
  <si>
    <t>机关事业单位离退休干部党组织书记、副书记、委员工作补贴资金</t>
  </si>
  <si>
    <t>其他共产党事务支出</t>
  </si>
  <si>
    <t>合  计</t>
  </si>
  <si>
    <t>单位名称、项目名称</t>
  </si>
  <si>
    <t>项目年度绩效目标</t>
  </si>
  <si>
    <t>一级指标</t>
  </si>
  <si>
    <t>二级指标</t>
  </si>
  <si>
    <t>三级指标</t>
  </si>
  <si>
    <t>指标性质</t>
  </si>
  <si>
    <t>指标值</t>
  </si>
  <si>
    <t>度量单位</t>
  </si>
  <si>
    <t>指标属性</t>
  </si>
  <si>
    <t>指标内容</t>
  </si>
  <si>
    <t xml:space="preserve">  信创工作经费</t>
  </si>
  <si>
    <t>为满足安宁市人力资源和社会保障局正常办公需求，需购置一批产品。</t>
  </si>
  <si>
    <t>产出指标</t>
  </si>
  <si>
    <t>数量指标</t>
  </si>
  <si>
    <t>购置计划完成率</t>
  </si>
  <si>
    <t>=</t>
  </si>
  <si>
    <t>100</t>
  </si>
  <si>
    <t>%</t>
  </si>
  <si>
    <t>定量指标</t>
  </si>
  <si>
    <t>按市委要求进行采购。
购置计划完成率=（实际购置交付装备数量/计划购置交付装备数量）*100%。</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</si>
  <si>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</si>
  <si>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</si>
  <si>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</si>
  <si>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</si>
  <si>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</si>
  <si>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</si>
  <si>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</si>
  <si>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</si>
  <si>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</si>
  <si>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可持续影响指标</t>
  </si>
  <si>
    <t>设备使用年限</t>
  </si>
  <si>
    <t>&gt;=</t>
  </si>
  <si>
    <t>年</t>
  </si>
  <si>
    <t>反映新投入设备使用年限情况。</t>
  </si>
  <si>
    <t>满意度指标</t>
  </si>
  <si>
    <t>服务对象满意度指标</t>
  </si>
  <si>
    <t>使用人员满意度</t>
  </si>
  <si>
    <t>90</t>
  </si>
  <si>
    <t>定性指标</t>
  </si>
  <si>
    <t>反映服务对象对购置设备的整体满意情况。
使用人员满意度=（对购置设备满意的人数/问卷调查人数）*100%。</t>
  </si>
  <si>
    <t xml:space="preserve">  人力资源和社会保障专项经费</t>
  </si>
  <si>
    <t>2024年，根据《中华人民共和国预算法》和预算绩效管理相关规定，安宁市人社局将紧紧围绕安宁市委、市政府的安排部署和上级业务部门的要求，通过开展政策法规宣传、事业单位人员招聘、事业单位人事档案数字化整理、职业技能提升培训、社保基金安全评估、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</si>
  <si>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完成人事档案数字化整理归档</t>
  </si>
  <si>
    <t>&gt;</t>
  </si>
  <si>
    <t>6200</t>
  </si>
  <si>
    <t>卷</t>
  </si>
  <si>
    <t>按照GBT33870-2017干部人事档案数字化技术规范完成6200卷以上人事档案规范化整理归档。</t>
  </si>
  <si>
    <t>组织招聘、选调事业单位工作人员场次</t>
  </si>
  <si>
    <t>次</t>
  </si>
  <si>
    <t>按照昆明市文件要求及安宁市委、市政府要求开展事业单位人员招考、选调工作及场次。</t>
  </si>
  <si>
    <t>接入全民参保信息动态管理专网（村）社区个数</t>
  </si>
  <si>
    <t>个</t>
  </si>
  <si>
    <t>安宁市辖区内包括各街道办事处、村社区接入全民参保信息动态管理专网个数。</t>
  </si>
  <si>
    <t>社保基金安全评估</t>
  </si>
  <si>
    <t>开展对人社局下属公共就业和人才服务中心、社保局、城乡居民社会养老保险局办理的社会保险基金安全进行评估的次数。</t>
  </si>
  <si>
    <t>仲裁调解案件数</t>
  </si>
  <si>
    <t>650</t>
  </si>
  <si>
    <t>件</t>
  </si>
  <si>
    <t>通过法律顾问团队专业人士及仲裁院工作人员进行调解案件数。</t>
  </si>
  <si>
    <t>完成职业技能培训监管班次</t>
  </si>
  <si>
    <t>70</t>
  </si>
  <si>
    <t>班次</t>
  </si>
  <si>
    <t>聘请第三方机构完成2024年培训监管的班次。</t>
  </si>
  <si>
    <t>奖励考核优秀人员</t>
  </si>
  <si>
    <t>680</t>
  </si>
  <si>
    <t>人</t>
  </si>
  <si>
    <t>获得全额拨款事业单位工作人员、机关工勤人员年度考核优秀等次奖励人员的数量。</t>
  </si>
  <si>
    <t>记功全额事业人员</t>
  </si>
  <si>
    <t>获得全额拨款事业单位工作人员、机关工勤人员记功奖励人员的数量。</t>
  </si>
  <si>
    <t>完成农民工工资保证金账务核算</t>
  </si>
  <si>
    <t>完成2023年农民工工资保证金账务核算。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</si>
  <si>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</si>
  <si>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</si>
  <si>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</si>
  <si>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</si>
  <si>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</si>
  <si>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</si>
  <si>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</si>
  <si>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</si>
  <si>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</si>
  <si>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</si>
  <si>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</si>
  <si>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</si>
  <si>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聘请的专业律师团队对交办的劳动人事争议化解率不低于60%，确保我市劳动人事争议平稳化解。</t>
  </si>
  <si>
    <t>劳动人事争议案件送达次数</t>
  </si>
  <si>
    <t>270</t>
  </si>
  <si>
    <t>通过邮寄送达、电子送达等方式完成各类劳动人事争议案件送达约270次，最终以实际送达次数为准。</t>
  </si>
  <si>
    <t>维修改造办公室、会议室数量</t>
  </si>
  <si>
    <t>间</t>
  </si>
  <si>
    <t>按合同协议完成人社局8间办公室的维修改造。</t>
  </si>
  <si>
    <t>营运微信公众号个数</t>
  </si>
  <si>
    <t>委托第三方公司维护安宁市人力资源和社会保障局微信公众号，信息宣传等。</t>
  </si>
  <si>
    <t>按人事档案达标标准整理入库人事档案材料</t>
  </si>
  <si>
    <t>按照GBT33870-2017干部人事档案数字化技术规范进行人事档案达标整理入库。</t>
  </si>
  <si>
    <t>人社专网运转流畅率</t>
  </si>
  <si>
    <t>接入的人社系统网络运转流畅率达90%以上。</t>
  </si>
  <si>
    <t>信息数据安全</t>
  </si>
  <si>
    <t>社保系统内数据安全率达100%。</t>
  </si>
  <si>
    <t>职业技能培训人员合格率</t>
  </si>
  <si>
    <t>98</t>
  </si>
  <si>
    <t>取得职业技能培训合格证书的人数除以参加职业技能培训的人数的百分比。</t>
  </si>
  <si>
    <t>组织招考事业单位人员时限</t>
  </si>
  <si>
    <t>&lt;</t>
  </si>
  <si>
    <t>2024年12月31日</t>
  </si>
  <si>
    <t>年-月-日</t>
  </si>
  <si>
    <t>当年完成事业单位人员招考、选调工作的时间。</t>
  </si>
  <si>
    <t>社会效益指标</t>
  </si>
  <si>
    <t>利用电子档案查询人事档案提速</t>
  </si>
  <si>
    <t>充分利用人事档案数字化建设成果，查询个人人事档案提速90%以上。</t>
  </si>
  <si>
    <t>社会和谐稳定</t>
  </si>
  <si>
    <t>维护社会稳定，保障用人单位和劳动者的合法权益</t>
  </si>
  <si>
    <t>是/否</t>
  </si>
  <si>
    <t>在一个工作年度内，通过工伤认定、劳动保障监察执法、劳动人事争议仲裁、基金安全检查、评估等多种方式，保障用人单位和劳动者的合法权益，确保社保基金安全运行，维护社会和谐稳定。</t>
  </si>
  <si>
    <t>利用档案人员满意度</t>
  </si>
  <si>
    <t>利用档案人员满意度。</t>
  </si>
  <si>
    <t>讨酬人员满意度</t>
  </si>
  <si>
    <t>讨要工资劳动者满意度。</t>
  </si>
  <si>
    <t>参加职业技能培训人员满意度</t>
  </si>
  <si>
    <t>参加职业技能培训人员满意度。</t>
  </si>
  <si>
    <t xml:space="preserve"> 机关事业单位离退休干部党组织书记、副书记、委员工作补贴资金</t>
  </si>
  <si>
    <t>根据安老通（2021）2号文件要求，结合安宁市人力资源和社会保障局2024年机关退休党支部班子成员情况，有副书记1人享受工作补贴，为确保工作补贴的按时足额发放及机关党支部工作正常开展，预算工作补贴经费。</t>
  </si>
  <si>
    <t>经费保障人社局退休党支部班子成员人数</t>
  </si>
  <si>
    <t>经费保障支部副书记（退休人员）1人工作补贴</t>
  </si>
  <si>
    <t>人社局退休党支部工作正常开展</t>
  </si>
  <si>
    <t>人社局退休党支部正常履行支部职能职责</t>
  </si>
  <si>
    <t>人社局退休党支部按工作计划、上级安排履行支部工作职能职责。</t>
  </si>
  <si>
    <t>退休党支部党员满意度</t>
  </si>
  <si>
    <t>退休党支部党员对支部工作开展情况的满意度</t>
  </si>
  <si>
    <t>根据昆明市人社局任务安排完成安宁市2023年人力资源社会保障基本情况调查，拨付调查、审核、回访、录入人员劳动报酬。</t>
  </si>
  <si>
    <t>完成抽调社区居委会、村委会数</t>
  </si>
  <si>
    <t>按昆明市人社局安排任务完成6个社区居委会（社区居委会、村委会）的入户调查工作。</t>
  </si>
  <si>
    <t>为国家制定人力资源社会保障政策提供依据</t>
  </si>
  <si>
    <t>按标准要求完成98户调查数据的核实上报</t>
  </si>
  <si>
    <t>人(户)</t>
  </si>
  <si>
    <t>按统计调查的要求完成调查户数数据指标在统计系统的上报工作。</t>
  </si>
  <si>
    <t>被调查人员满意度</t>
  </si>
  <si>
    <t>支持重点群体和符合条件的小微企业融资发展。</t>
  </si>
  <si>
    <t>扶持创业人数</t>
  </si>
  <si>
    <t>436</t>
  </si>
  <si>
    <t>2022年创业担保贷款扶持户数</t>
  </si>
  <si>
    <t>资金足额拨付率</t>
  </si>
  <si>
    <t>将中央和省级创业担保贷款奖补资金按照分配方案拨付给相关经办单位。</t>
  </si>
  <si>
    <t>申报创业担保贷款贴息个人满意度</t>
  </si>
  <si>
    <t>80</t>
  </si>
  <si>
    <t>申报创业担保贷款贴息的小微企业满意度</t>
  </si>
  <si>
    <t xml:space="preserve">  社会保险业务档案数字化归档工作专项经费</t>
  </si>
  <si>
    <t>对2023年社会保险管理类、社会保险费征缴类、工伤保险待遇、社会保险稽核监管、养老保险待遇类等纸质档案进行整理、立卷、编目、数字化扫描、条目信息著录、数据挂接、数据备份、纸质档案盒脊信息打印、真空塑封、排序上架等，符合省社保局数据入库标准，实现数字化查询</t>
  </si>
  <si>
    <t>档案整理，档案扫描电子化</t>
  </si>
  <si>
    <t>26666</t>
  </si>
  <si>
    <t>页（件、卷、条）</t>
  </si>
  <si>
    <t>将安宁市社会保险中心业务档案模范化整理</t>
  </si>
  <si>
    <t>档案扫描电子化</t>
  </si>
  <si>
    <t>将安宁社保业务档案扫描电子化</t>
  </si>
  <si>
    <t>档案整理分件、排序、档号编制等环节差错率</t>
  </si>
  <si>
    <t>&lt;=</t>
  </si>
  <si>
    <t>档案重新整理环节差错率小于5%</t>
  </si>
  <si>
    <t>数据挂接</t>
  </si>
  <si>
    <t>目录数据库与图像文件挂接正确率大于99%</t>
  </si>
  <si>
    <t>图像质量完好率</t>
  </si>
  <si>
    <t>99</t>
  </si>
  <si>
    <t>扫描图像完整无误，扫描质量完好率大于99%</t>
  </si>
  <si>
    <t>关键字段正确率</t>
  </si>
  <si>
    <t>信息著录标准，关键字段正确率大于99%</t>
  </si>
  <si>
    <t>工作完成合格率</t>
  </si>
  <si>
    <t>95</t>
  </si>
  <si>
    <t>按时完成档案电子化归档并通过验收</t>
  </si>
  <si>
    <t>通过档案保护工作，对提高社会综合效益的作用显著</t>
  </si>
  <si>
    <t>显著</t>
  </si>
  <si>
    <t>档案数字化对于深入推进社会保险经办数字化转型意义显著</t>
  </si>
  <si>
    <t>通过档案保护工作，对档案可持续利用效果显著</t>
  </si>
  <si>
    <t>参保人员及档案利用者满意度</t>
  </si>
  <si>
    <t>参保人员和社保工作人员满意度</t>
  </si>
  <si>
    <t xml:space="preserve">  社会保险经办工作专项经费</t>
  </si>
  <si>
    <t>根据人社部相关要求，提升部门服务水平，高效、便捷的为人民群众提高社保服务，做好社保系统的接入和维护，确保安宁市社会保险中心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</si>
  <si>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安宁市社保系统参保人员数</t>
  </si>
  <si>
    <t>8.98</t>
  </si>
  <si>
    <t>万人(户)</t>
  </si>
  <si>
    <t>2024年系统在保人员数</t>
  </si>
  <si>
    <t>安宁市社保局参保企事业单位数</t>
  </si>
  <si>
    <t>3039</t>
  </si>
  <si>
    <t>户</t>
  </si>
  <si>
    <t>2024年系统在保企事业单位数</t>
  </si>
  <si>
    <t>养老保险、职业年金跨地区转移接续数量</t>
  </si>
  <si>
    <t>400</t>
  </si>
  <si>
    <t>2024年养保职业年金跨区域转移接续数</t>
  </si>
  <si>
    <t>退休人员领取养老保险覆盖率</t>
  </si>
  <si>
    <t>2024年退休人员100%领取养老保险待遇</t>
  </si>
  <si>
    <t>符合政策领取工伤待遇人员覆盖率</t>
  </si>
  <si>
    <t>2024年参保且发生工伤人员100%领取保险待遇</t>
  </si>
  <si>
    <t>社会化管理发放人员资格认证人次</t>
  </si>
  <si>
    <t>15063</t>
  </si>
  <si>
    <t>人次</t>
  </si>
  <si>
    <t>2024年领取社保待遇人员资格认证次数</t>
  </si>
  <si>
    <t>社保政策宣传活动次数</t>
  </si>
  <si>
    <t>次/年</t>
  </si>
  <si>
    <t>2024年社保局举办社保政策宣传活动次数</t>
  </si>
  <si>
    <t>社保诉讼次数</t>
  </si>
  <si>
    <t>2024年社保局发生诉讼次数</t>
  </si>
  <si>
    <t>社保信息管理系统提取数据次数</t>
  </si>
  <si>
    <t>2024年信息系统提取数据次数</t>
  </si>
  <si>
    <t>养老保险、工伤保险参保人员增减变更完成率</t>
  </si>
  <si>
    <t>养老保险、工伤保险参保人员增减变更即时办理完成</t>
  </si>
  <si>
    <t>养老保险转移接续完成率</t>
  </si>
  <si>
    <t>养老保险转移接续按规定办理完毕</t>
  </si>
  <si>
    <t>符合领取待遇资格的退休人员养老金发放完成率</t>
  </si>
  <si>
    <t>符合领取待遇资格人员100%发放养老保险待遇</t>
  </si>
  <si>
    <t>工伤保险待遇发放完成率</t>
  </si>
  <si>
    <t>社保宣传稿件发布及时率</t>
  </si>
  <si>
    <t>举办社会活动后5天内发布活动情况的宣传稿件</t>
  </si>
  <si>
    <t>信息系统运转流畅率</t>
  </si>
  <si>
    <t>反映接入昆明市人社专网系统运转流畅性，基本不存在掉线断网状况</t>
  </si>
  <si>
    <t>养老保险跨省转移接续时间</t>
  </si>
  <si>
    <t>天（工作日）</t>
  </si>
  <si>
    <t>跨省转移手续在15个工作日内办理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</si>
  <si>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</si>
  <si>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</si>
  <si>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</si>
  <si>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</si>
  <si>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</si>
  <si>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</si>
  <si>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</si>
  <si>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</si>
  <si>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90%</t>
  </si>
  <si>
    <t>社会化管理信息系统及时维护</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</si>
  <si>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</si>
  <si>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</si>
  <si>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</si>
  <si>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</si>
  <si>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辖区群众对社保工作的满意度</t>
  </si>
  <si>
    <t>辖区群众对社保工作的满意度在90%以上</t>
  </si>
  <si>
    <t xml:space="preserve">  遗属生活补助资金</t>
  </si>
  <si>
    <t>据安人社通〔2022〕6号，安宁市社保中心退休职工丁世德去世，其妻子按城镇户口每月享受生活困难补助。安宁市社会保险中心做好遗属补助申请与发放工作，确保每月按时足额将遗属生活困难补助发放到位</t>
  </si>
  <si>
    <t>领取遗属补助待遇人员</t>
  </si>
  <si>
    <t>安宁市社会保险中心2024年领取领取遗属补助待遇人员一人</t>
  </si>
  <si>
    <t>遗属补助待遇发放次数</t>
  </si>
  <si>
    <t>按月领取遗属补助待遇</t>
  </si>
  <si>
    <t>遗属补助待遇兑现准确率</t>
  </si>
  <si>
    <t>遗属补助待遇100%准确兑现</t>
  </si>
  <si>
    <t>遗属补助待遇发放及时率</t>
  </si>
  <si>
    <t>遗属补助待遇按月发放</t>
  </si>
  <si>
    <t>遗属按时足额享受待遇</t>
  </si>
  <si>
    <t>符合政策人员100%按时足额领取待遇</t>
  </si>
  <si>
    <t>领取待遇遗属满意度</t>
  </si>
  <si>
    <t>领取待遇遗属满意度达90%以上</t>
  </si>
  <si>
    <t xml:space="preserve">  “三委”干部离职生活补助专项资金</t>
  </si>
  <si>
    <t>按根据安组〔2004〕40号文件精神的要求，做好村社区“三委”干部离职生活补助的申请与发放工作，确保每个月按时足额发放定期“三委”干部离职生活补助，确保一次性离职补助发放及时准确</t>
  </si>
  <si>
    <t>2024年按月领取离职生活补助待遇人数</t>
  </si>
  <si>
    <t>140</t>
  </si>
  <si>
    <t>安宁市2024年预计按月领取“三委”干部离职补助人数</t>
  </si>
  <si>
    <t>离职生活补助发放次数</t>
  </si>
  <si>
    <t>定期待遇每月发放1次，全年发放12次，一次性待遇审核后发放</t>
  </si>
  <si>
    <t>“三委”干部离职补助兑现准确率</t>
  </si>
  <si>
    <t>“三委”干部离职补助100%准确兑现。</t>
  </si>
  <si>
    <t>“三委”干部离职补助社会化发放率</t>
  </si>
  <si>
    <t>“三委”干部离职补助100%实现社会化发放</t>
  </si>
  <si>
    <t>定期离职生活补助发放及时率</t>
  </si>
  <si>
    <t>“三委”干部离职补助每月21日发放</t>
  </si>
  <si>
    <t>一次性离职补助发放时限</t>
  </si>
  <si>
    <t>工作日</t>
  </si>
  <si>
    <t>收齐材料后10个工作日发放</t>
  </si>
  <si>
    <t>政策知晓率</t>
  </si>
  <si>
    <t>村社区干部对于政策的知晓率</t>
  </si>
  <si>
    <t>三委干部按时足额享受待遇空</t>
  </si>
  <si>
    <t>符合政策人员领取待遇情况</t>
  </si>
  <si>
    <t>相关三委干部人员满意度</t>
  </si>
  <si>
    <t>三委干部人员满意度达90%以上空</t>
  </si>
  <si>
    <t xml:space="preserve"> 企业退休人员独生子女专项资金</t>
  </si>
  <si>
    <t>按云财社[2015]12号《云南省财政厅 云南省人力资源和社会保障厅关于下划企业退休人员独生子女费的通知》的要求，做好2024年企业独生子女费申请与发放工作，确保企业退休人员独生子女费每月与养老金一起按时足额发放到退休人员账户</t>
  </si>
  <si>
    <t>2024年企业退休人员拥有独子证人数</t>
  </si>
  <si>
    <t>7000</t>
  </si>
  <si>
    <t>安宁市企业退休人员拥有独子证数</t>
  </si>
  <si>
    <t>企业退休人员独生子女费发放次数</t>
  </si>
  <si>
    <t>每月发放1次，全年发放12次</t>
  </si>
  <si>
    <t>独生子女费兑现准确率</t>
  </si>
  <si>
    <t>2024企业独生子女费100%准确兑现。</t>
  </si>
  <si>
    <t>独生子女费社会化发放率</t>
  </si>
  <si>
    <t>2024企业独生子女费100%实现社会化发放</t>
  </si>
  <si>
    <t>独生子女费发放及时率</t>
  </si>
  <si>
    <t>2024年企业独生子女费每月20日与企业养老金一并按时发放</t>
  </si>
  <si>
    <t>退休人员对于独生子女政策的知晓情况</t>
  </si>
  <si>
    <t>参保人员按时足额享受待遇</t>
  </si>
  <si>
    <t>符合政策退休人员领取待遇情况</t>
  </si>
  <si>
    <t>相关离退休人员满意度</t>
  </si>
  <si>
    <t>企业退休人员满意度达90%以上</t>
  </si>
  <si>
    <t>根据《云南省社会保险局关于落实2023年失业保险政策做好经办服务工作的通知》（云险社通〔2023〕9号）《昆明市社会保险中心关于做好2023年失业保险一次性扩岗补助工作的通知》文件要求，安宁市社会保险中心继续执行稳岗返还政策、办理技能提升补贴业务、办理失业保险一次性扩岗补助、做好失业保险发放前稽核工作</t>
  </si>
  <si>
    <t>第三方机构代理灵活就业人员参加失业保险及失业保险参保扩面人数</t>
  </si>
  <si>
    <t>20000</t>
  </si>
  <si>
    <t>第三方代理灵活就业人员人数</t>
  </si>
  <si>
    <t>符合领取稳岗返还政策单位人次</t>
  </si>
  <si>
    <t>1000</t>
  </si>
  <si>
    <t>第三方服务机构核查申报失业保险稳岗返还政策单位资格</t>
  </si>
  <si>
    <t>符合领取一次性扩岗补助政策单位数</t>
  </si>
  <si>
    <t>第三方服务机构核查申报失业保险一次性扩岗补助政策单位资格</t>
  </si>
  <si>
    <t>符合领取职工技能提升补贴政策条件人员数</t>
  </si>
  <si>
    <t>3000</t>
  </si>
  <si>
    <t>第三方服务机构每月核查申领职工技能提升补贴政策人员</t>
  </si>
  <si>
    <t>失业保险待遇资格认证核查人次</t>
  </si>
  <si>
    <t>160000</t>
  </si>
  <si>
    <t>第三方服务机构每月对失业保险发放前领取失业保险待遇人员进行稽核</t>
  </si>
  <si>
    <t>稳岗补助返还单位认定准确率</t>
  </si>
  <si>
    <t>补助对象认定的准确情况</t>
  </si>
  <si>
    <t>一次性扩岗补助政策单位认定准确率</t>
  </si>
  <si>
    <t>扩岗补助政策单位认定的准确情况</t>
  </si>
  <si>
    <t>职工技能提升补贴对象认定准确率</t>
  </si>
  <si>
    <t>职工技能提升补贴对象认定准确</t>
  </si>
  <si>
    <t>补贴标准执行合规率</t>
  </si>
  <si>
    <t>补贴按标准执行情况</t>
  </si>
  <si>
    <t>补助资金社会化发放率</t>
  </si>
  <si>
    <t>补贴资金社会化发放情况</t>
  </si>
  <si>
    <t>通过核查认证确保领金失业人员基础生活保障率</t>
  </si>
  <si>
    <t>充分发挥失业保险降低企业用人成本，促进就业</t>
  </si>
  <si>
    <t>中介机构代缴灵活人员失业保险免费率</t>
  </si>
  <si>
    <t>灵活人员享受免费参保</t>
  </si>
  <si>
    <t>参保企业及失业人员满意度</t>
  </si>
  <si>
    <t>企事业单位及个人对办理失业保险业务的 满意度</t>
  </si>
  <si>
    <t>失业人员满意度</t>
  </si>
  <si>
    <t>档案托管人员满意度</t>
  </si>
  <si>
    <t>1、做好机关事业单位养老保险制度改革后退休人员的退休费按月计发；
2、做好机关事业单位离退休人员死亡抚恤金和丧葬费一次性待遇发放；
3、做1949年10月1日至我省所在县解放期间参加革命工作的部分退休干部生活补贴（813干部补贴）发放。</t>
  </si>
  <si>
    <t>2024年机关事业退休人员数</t>
  </si>
  <si>
    <t>3900</t>
  </si>
  <si>
    <t>安宁市机关事业退休人员数</t>
  </si>
  <si>
    <t>领取工作人员生活补助人员数</t>
  </si>
  <si>
    <t>1949年10月1日至我省所在县解放期间参加工作的退休人员数</t>
  </si>
  <si>
    <t>退休死亡人员领取丧葬抚恤费覆盖率</t>
  </si>
  <si>
    <t>机关事业退休死亡人员100%领取丧葬抚恤费</t>
  </si>
  <si>
    <t>机关事业单位退休人员领取养老金统筹外部分次数</t>
  </si>
  <si>
    <t>2024年机关事业离休人员数</t>
  </si>
  <si>
    <t>安宁市离休人员人数</t>
  </si>
  <si>
    <t>机关事业退休费统筹外部分兑现准确率</t>
  </si>
  <si>
    <t>2024年机关事业养老金统筹外待遇100%准确兑现。</t>
  </si>
  <si>
    <t>退休死亡人员领取丧葬抚恤费兑现准确率</t>
  </si>
  <si>
    <t>退休死亡人员丧葬抚恤费100%准确兑现。</t>
  </si>
  <si>
    <t>工作人员生活补贴兑现准确率</t>
  </si>
  <si>
    <t>2024年8.13干部生活补贴100%准确兑现。</t>
  </si>
  <si>
    <t>机关事业退休费统筹外部分社会化发放率</t>
  </si>
  <si>
    <t>机关事业退休费统筹外部分100%实现社会化发放</t>
  </si>
  <si>
    <t>工作人员生活补贴发放时间</t>
  </si>
  <si>
    <t>次/月（季、年）</t>
  </si>
  <si>
    <t>将8.13干部生活补贴每月20日与企业养老金一并按时发放</t>
  </si>
  <si>
    <t>机关事业退休费统筹外部分发放时间</t>
  </si>
  <si>
    <t>机关事业退休费统筹外部分每月8日与机关事业养老金一并按时发放</t>
  </si>
  <si>
    <t>退休死亡人员领取丧葬抚恤费发放时间</t>
  </si>
  <si>
    <t>收齐审核材料后10个工作日内发放退休人员死亡丧葬抚恤费</t>
  </si>
  <si>
    <t>机关事业离退休人员待遇水平保障率</t>
  </si>
  <si>
    <t>反映机关事业离退休人员待遇发放是否及时足额，离退休人员生活是否基本有保障</t>
  </si>
  <si>
    <t>退休人员满意度达90%以上</t>
  </si>
  <si>
    <t>中组部等四部门《关于对1949年10月1日至所在地解放期间参加革命工作的退休干部在生活上给予适当照顾的通知》（中组发〔2002〕13号）和省委组织部等五部门《关于对我省建国初期参加革命工作的部分退休干部在生活上给予适当补贴的意见》（即“8·13”《意见》），对1949年10月1日所在地解放期间参加革命工作的退休干部在生活上给予适当照顾。</t>
  </si>
  <si>
    <t>享受补助人数</t>
  </si>
  <si>
    <t>享受补贴人数为3人</t>
  </si>
  <si>
    <t>待遇发放及时率</t>
  </si>
  <si>
    <t>待遇100%及时发放</t>
  </si>
  <si>
    <t>成本指标</t>
  </si>
  <si>
    <t>补贴金额</t>
  </si>
  <si>
    <t>7788</t>
  </si>
  <si>
    <t>元</t>
  </si>
  <si>
    <t>补助金额为7788元</t>
  </si>
  <si>
    <t>维护社会稳定，享受补贴人员因补贴上访的比例</t>
  </si>
  <si>
    <t>维护社会稳定，享受补贴人员不上访</t>
  </si>
  <si>
    <t>享受补助对象满意度</t>
  </si>
  <si>
    <t>补助对象满意度超过95%</t>
  </si>
  <si>
    <t>切实做好样本企业失业动态监测调查</t>
  </si>
  <si>
    <t>完成失业动态监测数据采集工作样本企业户数</t>
  </si>
  <si>
    <t>失业动态监测分析报告成果运用</t>
  </si>
  <si>
    <t>失业动态监测分析报告成果运用情况</t>
  </si>
  <si>
    <t>被检测样本企业满意度</t>
  </si>
  <si>
    <t>为求职人员提供更好更便捷的就业平台，提高人力资源社会化服务水平。</t>
  </si>
  <si>
    <t>租赁场地数量</t>
  </si>
  <si>
    <t>处</t>
  </si>
  <si>
    <t>租赁场地设立人力资源服务产业园</t>
  </si>
  <si>
    <t>引进人力资源服务机构</t>
  </si>
  <si>
    <t>引进人力资源服务机构数量</t>
  </si>
  <si>
    <t>提供有效就业岗位</t>
  </si>
  <si>
    <t>12000</t>
  </si>
  <si>
    <t>提供有效就业岗位数量</t>
  </si>
  <si>
    <t>入驻企业、求职人员满意度</t>
  </si>
  <si>
    <t>对已录入信息库的农村劳动力进行跟踪回访和信息更新，提供就业跟踪服务，提升转移就业组织化程度。</t>
  </si>
  <si>
    <t>农村劳动力资源调查</t>
  </si>
  <si>
    <t>60000</t>
  </si>
  <si>
    <t>农村劳动力基础信息调查录入、跟踪回访</t>
  </si>
  <si>
    <t>农村劳动力资源管理信息系统数据处理服务</t>
  </si>
  <si>
    <t>通过信息系统实现农村劳动力进行资源动态管理</t>
  </si>
  <si>
    <t>就业信息员人数</t>
  </si>
  <si>
    <t>102</t>
  </si>
  <si>
    <t>102个村（社区）每个村（社区）配置1名就业信息员</t>
  </si>
  <si>
    <t>精准帮扶东川区接收农村劳动力转移就业人数</t>
  </si>
  <si>
    <t>700</t>
  </si>
  <si>
    <t>精准帮扶禄劝县接收农村劳动力转移就业人数</t>
  </si>
  <si>
    <t>农村劳动力转移就业招聘会</t>
  </si>
  <si>
    <t>场</t>
  </si>
  <si>
    <t>举办农村劳动力转移就业招聘会数量</t>
  </si>
  <si>
    <t>整修南列村饮用水池</t>
  </si>
  <si>
    <t>帮助磨憨南列村整修饮用水池数量</t>
  </si>
  <si>
    <t>农村劳动力资源调查率</t>
  </si>
  <si>
    <t>农村劳动力资源调查完成率</t>
  </si>
  <si>
    <t>农村劳动力对就业服务满意度</t>
  </si>
  <si>
    <t>落实支持高校毕业生来昆留昆就业创业各项补贴政策</t>
  </si>
  <si>
    <t>来昆留昆就业创业高校毕业生人数</t>
  </si>
  <si>
    <t>121</t>
  </si>
  <si>
    <t>安宁市承担补贴资金比例</t>
  </si>
  <si>
    <t>高校毕业生来昆留昆就业创业意愿</t>
  </si>
  <si>
    <t>提升</t>
  </si>
  <si>
    <t>来昆留昆高校毕业生满意度</t>
  </si>
  <si>
    <t>85</t>
  </si>
  <si>
    <t>在职职工遗属的困难生活补助</t>
  </si>
  <si>
    <t>享受遗属生活补助人数</t>
  </si>
  <si>
    <t>抚恤家庭户数</t>
  </si>
  <si>
    <t>政府对去世职工遗属的安抚</t>
  </si>
  <si>
    <t>全力解决遗属困难问题</t>
  </si>
  <si>
    <t>政府对去世职工遗属安抚</t>
  </si>
  <si>
    <t>享受补助人员满意度</t>
  </si>
  <si>
    <t>落实“兴安计划”补贴政策，增大人才吸引力。</t>
  </si>
  <si>
    <t>吸纳高校毕业生就业人数</t>
  </si>
  <si>
    <t>1215</t>
  </si>
  <si>
    <t>用人单位吸纳大中专毕业生就业人数</t>
  </si>
  <si>
    <t>企业岗位开发户数</t>
  </si>
  <si>
    <t>43</t>
  </si>
  <si>
    <t>吸纳高校毕业生见习人数</t>
  </si>
  <si>
    <t>200</t>
  </si>
  <si>
    <t>兴安计划规范性文件试行期满结项分析及可执行性报告</t>
  </si>
  <si>
    <t>项</t>
  </si>
  <si>
    <t>完成兴安计划规范性文件试行期满结项分析及可执行性报告数</t>
  </si>
  <si>
    <t>增加高校毕业生就业收入</t>
  </si>
  <si>
    <t>“兴安计划”相关补贴增加大中专毕业生就业收入</t>
  </si>
  <si>
    <t>减轻企业用人成本</t>
  </si>
  <si>
    <t>“兴安计划”相关补贴减轻企业用人成本</t>
  </si>
  <si>
    <t>兴安计划扶持对象满意度</t>
  </si>
  <si>
    <t>保障全市参保单位正常参保以及失业人员失业保险待遇的领取；搭建就业平台，提供就业信息，解决失业人员就业问题；积极推进创业创新产业园区建设，按照市场化、专业化、集成化、网络化要求，以政府引导、市场主导、社会参与、服务配套为原则，积极打造一批不同层级、功能配套、承接力强、特色鲜明的“双创”产业园区、创业示范园和创客空间、创业咖啡、创新工场等“互联网+创业创新”新型孵化模式，实现创业与创新、线上与线下、孵化与投资相结合，为创业者提供低成本、便利化、全要素、开放式的综合服务平台和发展空间；按档案管理要求规范管理流动人员人事档案标准化；维护公共就业平台。</t>
  </si>
  <si>
    <t>云南省劳动和社会保障信息系统光纤专线网络线路租用</t>
  </si>
  <si>
    <t>条</t>
  </si>
  <si>
    <t>云南省劳动和社会保障信息系统光纤专线数量</t>
  </si>
  <si>
    <t>委托中介机构开展招聘活动</t>
  </si>
  <si>
    <t>开展线上和线下招聘会数量</t>
  </si>
  <si>
    <t>座机电话号码认证及特色彩铃服务数量</t>
  </si>
  <si>
    <t>台</t>
  </si>
  <si>
    <t>就业信息宣传，进行电话号码认证及特色彩铃服务的办公座机数量</t>
  </si>
  <si>
    <t>符合条件申请入园创业项目免费入驻户数</t>
  </si>
  <si>
    <t>34</t>
  </si>
  <si>
    <t>创业园物管费、垃圾清运费、水费、电费场地面积</t>
  </si>
  <si>
    <t>1600</t>
  </si>
  <si>
    <t>平方米</t>
  </si>
  <si>
    <t>物管费、垃圾清运费、水费、电费场地面积</t>
  </si>
  <si>
    <t>各类档案转递</t>
  </si>
  <si>
    <t>份（部、个、幅、条）</t>
  </si>
  <si>
    <t>人事档案转递数量</t>
  </si>
  <si>
    <t>各类档案管理所需专业密封材料</t>
  </si>
  <si>
    <t>5000</t>
  </si>
  <si>
    <t>转递人事档案消耗密封材料数量</t>
  </si>
  <si>
    <t>2023年度委托第三方服务机构进行失业保险待遇发放后稽核初审人次</t>
  </si>
  <si>
    <t>140000</t>
  </si>
  <si>
    <t>代理人数</t>
  </si>
  <si>
    <t>管理人事档案数量</t>
  </si>
  <si>
    <t>33000</t>
  </si>
  <si>
    <t>代理灵活人员参加失业保险人数</t>
  </si>
  <si>
    <t>14500</t>
  </si>
  <si>
    <t>云南省劳动和社会保障信息系统光纤专线网络使用效率</t>
  </si>
  <si>
    <t>使用效率</t>
  </si>
  <si>
    <t>招聘会促进就业意向达成率</t>
  </si>
  <si>
    <t>30</t>
  </si>
  <si>
    <t>就业意向达成率</t>
  </si>
  <si>
    <t>人事档案标准化率</t>
  </si>
  <si>
    <t>人事档案持续规范标准化</t>
  </si>
  <si>
    <t>企事业单位及个人对办理失业保险业务的满意度</t>
  </si>
  <si>
    <t>求职人员满意度</t>
  </si>
  <si>
    <t>创业园入驻团队满意度</t>
  </si>
  <si>
    <t>入驻团队对创业园满意度</t>
  </si>
  <si>
    <t>劳动者满意度</t>
  </si>
  <si>
    <t>劳动者对公共就业服务满意度</t>
  </si>
  <si>
    <t>公岗补贴促进就业困难人员就业，为全市就业局势稳定做出贡献。</t>
  </si>
  <si>
    <t>安置就业困难人员数</t>
  </si>
  <si>
    <t>增加就业困难人员家庭收入</t>
  </si>
  <si>
    <t>公益岗位人员满意度</t>
  </si>
  <si>
    <t>将中央和省级创业担保贷款奖补资金按照分配方案拨付给相关经办单位</t>
  </si>
  <si>
    <t>推动银行业金融机构新增发放创业担保贷款</t>
  </si>
  <si>
    <t>6363</t>
  </si>
  <si>
    <t>万元</t>
  </si>
  <si>
    <t>2022年创业担保贷款银行发放贷款数</t>
  </si>
  <si>
    <t>资金按规定用于企业下岗失业参战退役人员的就业帮扶支出项目；确保根据符合政策规定的企业下岗失业参战退役就业困难人员申报人数完成年度目标任务；确保年末企业下岗失业参战退役人员的就业形势稳定。</t>
  </si>
  <si>
    <t>帮助稳定就业人数</t>
  </si>
  <si>
    <t>帮扶企业下岗失业失业参战退役人员人数</t>
  </si>
  <si>
    <t>补贴发放准确率</t>
  </si>
  <si>
    <t>补贴资金支付率</t>
  </si>
  <si>
    <t>岗位补贴人均标准</t>
  </si>
  <si>
    <t>950</t>
  </si>
  <si>
    <t>元/月</t>
  </si>
  <si>
    <t>社保补贴人均标准</t>
  </si>
  <si>
    <t>4000</t>
  </si>
  <si>
    <t>元/人年</t>
  </si>
  <si>
    <t>帮扶率</t>
  </si>
  <si>
    <t>企业下岗失业失业参战退役人员帮扶率</t>
  </si>
  <si>
    <t>公共就业服务满意度</t>
  </si>
  <si>
    <t>企业下岗失业失业参战退役人员对公共就业服务满意度</t>
  </si>
  <si>
    <t>支持大学生个人或团队经营实体在昆明市自主创业，给予昆明市大学生创业补贴。</t>
  </si>
  <si>
    <t>大学生创业补贴发放金额</t>
  </si>
  <si>
    <t>8940</t>
  </si>
  <si>
    <t>工作任务完成时限</t>
  </si>
  <si>
    <t>2024年12月底前</t>
  </si>
  <si>
    <t>按时发放</t>
  </si>
  <si>
    <t>创业补贴个体户均带动就业人数</t>
  </si>
  <si>
    <t>享受创业补贴的创业者经营实体带动就业人数</t>
  </si>
  <si>
    <t>被扶持对象满意度</t>
  </si>
  <si>
    <t>顺利完成高校毕业生就业见习工作目标任务，确保高校毕业生就业见习生活补助按时足额发放</t>
  </si>
  <si>
    <t>就业见习人数</t>
  </si>
  <si>
    <t>240</t>
  </si>
  <si>
    <t>募集见习岗位数</t>
  </si>
  <si>
    <t>320</t>
  </si>
  <si>
    <t>就业见习补贴发放对象准确率</t>
  </si>
  <si>
    <t>就业见习总体留用率</t>
  </si>
  <si>
    <t>服务对象满意度</t>
  </si>
  <si>
    <t>完善全省劳动力资源信息库并实行动态管理，按照农村劳动力属地管理，由各级公共就业服务机构和信息员全面开展农村劳动力资源调查，核实其基本信息、转移就业状态、收入情况等使用网页版和农村劳动力资源信息系统手机APP两种方式更新劳动力资源库信息，实现数据实名制、分级管理，做到按季更新、动态管理、大数据汇总。从引导、检测、指导，决策等多个方面充分利用和发挥统计数据资源的作用，更好地服务技能扶贫和农村劳动力转移就业工作，服务各级各部门科学决策。</t>
  </si>
  <si>
    <t>登记失业人员实名信息更新人数</t>
  </si>
  <si>
    <t>离校未就业高校毕业生实名信息更新人数</t>
  </si>
  <si>
    <t>800</t>
  </si>
  <si>
    <t>新登记失业人员实名信息更新和动态管理及服务率</t>
  </si>
  <si>
    <t>离校未就业高校毕业生实名信息更新管理和就业服务率</t>
  </si>
  <si>
    <t>新登记失业人员服务满意度</t>
  </si>
  <si>
    <t>离校未就业高校毕业生服务满意度</t>
  </si>
  <si>
    <t>按预定指标的实际完成情况评分</t>
  </si>
  <si>
    <t>资金按规定用于职业培训补贴、职业技能鉴定补贴、社会保险补贴、公益性岗位补贴、就业见习补贴、求职创业补贴、就业创业服务补助、高技能人才培养补助等支出以及经省级人民政府批准的其他支出项目。</t>
  </si>
  <si>
    <t>享受公益性岗位补贴人员数量</t>
  </si>
  <si>
    <t>68</t>
  </si>
  <si>
    <t>公益性岗位补贴人均标准</t>
  </si>
  <si>
    <t>云南省最低工资标准</t>
  </si>
  <si>
    <t>零就业家庭帮扶率</t>
  </si>
  <si>
    <t>就业扶持政策经办满意度</t>
  </si>
  <si>
    <t>继续实施高校毕业生就业促进计划，落实就业见习政策；帮助离校2年内未就业高校毕业生和中职毕业生、16-24岁失业青年实现就业。</t>
  </si>
  <si>
    <t>享受就业见习补贴人员数量</t>
  </si>
  <si>
    <t>185</t>
  </si>
  <si>
    <t>见习人员省级补助</t>
  </si>
  <si>
    <t>治理专干人员数量</t>
  </si>
  <si>
    <t>46</t>
  </si>
  <si>
    <t>治理专干人员补助</t>
  </si>
  <si>
    <t>提高青年素质，增强就业能力，促进和稳定就业，见习人员见习期满留用率</t>
  </si>
  <si>
    <t>见习人员见习期满留用率</t>
  </si>
  <si>
    <t>就业扶持政策经办服务满意度</t>
  </si>
  <si>
    <t>2019年度县区贷免扶补贷款服务补助，促进创业带动就业。</t>
  </si>
  <si>
    <t>2019年贷免扶补扶持创业人数</t>
  </si>
  <si>
    <t>72</t>
  </si>
  <si>
    <t>2023年大学生、退役军人扶持创业人数</t>
  </si>
  <si>
    <t>2019年贷免扶补吸纳带动就业人数</t>
  </si>
  <si>
    <t>164</t>
  </si>
  <si>
    <t>2023年度贷免扶补创业吸纳就业补贴经费，促进创业带动就业。</t>
  </si>
  <si>
    <t xml:space="preserve">  城乡居民养老保险业务专项经费</t>
  </si>
  <si>
    <t>城乡居民养老保险业务专项经费的合理有效开支，保障了2024年城乡居民养老保险经办人员培训工作、政策宣传、领取资格认证、档案管理等工作顺利开展，确保了2024年参保人应保尽保，领取待遇人员按时足额享受待遇，使参保人员老有所养。预计2024年，符合参加城乡居民基本养老保险的人员100%参保，更多的参保人自愿选择更高的缴费档次，城乡居民基本养老保险费缓步增长，符合领取待遇人员100%按时足额发放待遇，经办业务流程更加规范，基金风险防控体系进一步健全。</t>
  </si>
  <si>
    <t>预计2024年累计参加城乡居民基本养老保险人数</t>
  </si>
  <si>
    <t>90000</t>
  </si>
  <si>
    <t>2024年累计参加城乡居民基本养老保险人数</t>
  </si>
  <si>
    <t>城乡居民参保缴费补贴保障率</t>
  </si>
  <si>
    <t>享受养老保险待遇人群生活改善情况</t>
  </si>
  <si>
    <t>改善</t>
  </si>
  <si>
    <t>参保人群对城乡居民基本养老保险工作的满意度</t>
  </si>
  <si>
    <t xml:space="preserve"> 2024年部门整体支出绩效目标表</t>
  </si>
  <si>
    <t>部门编码</t>
  </si>
  <si>
    <t>部门名称</t>
  </si>
  <si>
    <t>说明</t>
  </si>
  <si>
    <t>部门总体目标</t>
  </si>
  <si>
    <t>部门职责</t>
  </si>
  <si>
    <t>拟定实施人力资源和社会保障事业发展规划，起草人力资源和社会保障政策；拟定人力资源市场发展、流动、服务政策；拟定高校毕业生就业创业政策；建立覆盖城乡的多层次社会保障体系及监督制度；贯彻执行养老保险、就业创业和失业保险政策。完善促进就业，统筹城乡就业发展规划和政策，完善公共就业创业服务体系，贯彻统筹城乡劳动者的职业技能培训就业援助制度，劳动关系协商协调机制；负责职称制度管理工作，拟定专业技术人员管理等政策；检查用人单位遵守劳动保障法律法规；受理对违反劳动保障法律、法规规章的行为的举报、投诉；依法纠正和查处违反劳动保障法律、法规规章的行为；宣传贯彻劳动人事争议法律、法规规章，办理劳动人事争议仲裁案件，指导劳动人事争议调解委员会及街道劳动争议调解组织的工作。</t>
  </si>
  <si>
    <t>根据三定方案归纳</t>
  </si>
  <si>
    <t>总体绩效目标
（2024-2026年期间）</t>
  </si>
  <si>
    <t>安宁市人力资源和社会保障局（含本级、监察大队、仲裁院）：安宁市人社局将紧紧围绕安宁市委、市政府的安排部署和上级业务部门的指示要求，在完成好人力资源、社会保障、劳动保障监察、劳动人事争议仲裁、人才工作建设等各项职能工作的同时重点做好以下几项工作：重点做好社会保险基金监督，有力维护基金安全；强化事业单位人员招引，做好人事人才管理服务工作；强化专业技术人员的培养，提升事业人员素质；实施管理人员岗位职员等级晋升，提升事业人员工作积极性；推进人才推荐选拔及相关服务工作；开展“普法强基”系列活动，筑牢劳动者维权意识；加强劳动关系领域风险防控，从源头预防突出矛盾；开展“根治欠薪”行动，全力维护劳动者合法权益，打造安宁仲裁模式，不断提升劳动仲裁维权服务效能；安宁市城乡居民社会养老保险局：紧紧围绕安宁市委、市政府中心工作，结合安宁市城乡居民社会养老保险局年度目标任务，在认真对照安宁市委、市政府确定的各项目标任务及重点工作的安排部署的基础上，以贯彻执行城乡居民基本养老保险政策支出为核心开展工作。负责全市城乡居民参保人员养老保险个人账户管理；城乡居民参保人员保费的核定、增减变动、关系转移及基础生活养老费的计算；负责全市城乡居民养老保险参保人员基础生活养老费100%按时、足额社会化发放，落实国家政策规定的各项社会保险待遇；对城乡居民养老保险基金支付环节按照上级和财政的要求进行严格管理、对基金进行内部稽核；规范和完善社会保险基金运行，防止社会保险基金冒领现象发生，确保基金安全运营。安宁市公共就业和人才服务中心：积极构建起涵盖就业创业、就业援助、职业培训、就业服务、资金扶持等政策，覆盖城乡所有劳动者就业创业的普惠性公共就业服务体系。（一）公共就业服务供给县乡村统筹，实现高质量充分就业。（二）提高就业重点群体服务精准化水平，维护就业稳定。（三）巩固脱贫攻坚成果和乡村振兴相结合。（四）将失业人员服务纳入日常工作。（五）做好流动人员人事档案管理服务工作。安宁市社会保险中心：养老、工伤、失业保险扎实推进扩面工作；深化养老金发放及社会化管理服务工作，以提高服务质量目标,扎实做好转移接续工作;完成参保企业养老、机关事业养老以及工伤保险费核定结算工作,失业保险、工伤保险待遇支付工作；提升社会保险管理服务水平，强化社会保险基金管理，推进社会保险业务窗口标准化建设，着力提升经办管理服务水平。</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</si>
  <si>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</si>
  <si>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</si>
  <si>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</si>
  <si>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</si>
  <si>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</si>
  <si>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</si>
  <si>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</si>
  <si>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</si>
  <si>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</si>
  <si>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</si>
  <si>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</si>
  <si>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</si>
  <si>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拟定实施人力资源和社会保障事业发展规划，起草人力资源和社会保障政策；拟定人力资源市场发展、流动、服务政策；拟定高校毕业生就业创业政策；建立覆盖城乡的多层次社会保障体系及监督制度；贯彻执行养老保险、就业创业和失业保险政策。完善促进就业，统筹城乡就业发展规划和政策，完善公共就业创业服务体系，贯彻统筹城乡劳动者的职业技能培训就业援助制度，劳动关系协商协调机制；负责职称制度管理工作，拟定专业技术人员管理等政策；检查用人单位遵守劳动保障法律法规；受理对违反劳动保障法律法规规章的行为的举报、投诉；依法纠正和查处违反劳动保障法律、法规或者规章的行为；宣传贯彻劳动人事争议法律、法规和规章，办理劳动人事争议仲裁案件，指导劳动人事争议调解委员会及街道劳动争议调解组织的工作。</t>
  </si>
  <si>
    <t>履行人力资源和社会保障职能职责产生的支出。包括开展社保专网网络维护、劳动监察巡查检查、社保基金安全评估、仲裁法律服务、人事档案数字化整理、公开招聘、选调等工作支出。</t>
  </si>
  <si>
    <t>负责全市机关、企（事）业单位离退休人员养老金、 机关事业单位工作人员职业年金按时、足额社会化发放，落实国家政策规定的各项社会保险待遇</t>
  </si>
  <si>
    <t>每月按时足额申请资金，确保机关事业离退休人员养老金统筹外部分待遇和丧葬抚恤费及时准确发放到位，切实保障参保职工的合法权益</t>
  </si>
  <si>
    <t>做好本年度独生子女费申请与发放工作，确保企业退休人员独生子女费及时、足额发放</t>
  </si>
  <si>
    <t>落实“兴安计划”补贴政策</t>
  </si>
  <si>
    <t>根据《中华人民共和国预算法》和预算绩效管理相关规定，紧紧围绕安宁市委、市政府中心工作，结合安宁市公共就业和人才服务中心年度目标任务，在认真对照市委、市政府确定的各项目标任务及重点工作的安排部署的基础上，积极构建普惠性公共就业服务体系，围绕服务失业人员、就业困难人员、高校毕业生、农村劳动力等重点群体，推行“兴安计划”等各项就业创业帮扶政策，以此为核心开展工作。</t>
  </si>
  <si>
    <t>三、部门整体支出绩效指标</t>
  </si>
  <si>
    <t>绩效指标</t>
  </si>
  <si>
    <t>评（扣）分标准</t>
  </si>
  <si>
    <t>绩效指标设定依据及指标值数据来源</t>
  </si>
  <si>
    <t xml:space="preserve">二级指标 </t>
  </si>
  <si>
    <t>完成目标任务得满分，部分完成的按完成比例计算得分。</t>
  </si>
  <si>
    <t>按照GBT33870-2017干部人事档案数字化技术规范完成6200卷以上人事档案规范化整理归档</t>
  </si>
  <si>
    <t>履行2019年1月29日签订的合同《安宁市机关事业单位干部人事档案数字化规范达标建设项目》，合同执行期间为2019-2023年。6200卷为合同执行期完成档案数量。</t>
  </si>
  <si>
    <t>按照昆明市文件要求及安宁市委、市政府要求开展事业单位人员招考、选调工作及场次</t>
  </si>
  <si>
    <t>以昆明市文件及安宁市人社局实施方案要求为准。</t>
  </si>
  <si>
    <t>安宁市辖区内包括各街道办事处、村社区接入全民参保信息动态管理专网个数</t>
  </si>
  <si>
    <t>实际工作开展需要</t>
  </si>
  <si>
    <t>工作计划</t>
  </si>
  <si>
    <t>通过法律顾问团队专业人士及仲裁院工作人员进行调解案件数</t>
  </si>
  <si>
    <t>关于进一步加强劳动人事争议调解仲裁完善多元处理机制的意见人社部发〔2017〕26号，仲裁院日常案件数。</t>
  </si>
  <si>
    <t>聘请第三方机构完成2024年职业技能培训监管的班次。</t>
  </si>
  <si>
    <t>培训班次统计及合同协议</t>
  </si>
  <si>
    <t>事业单位人数</t>
  </si>
  <si>
    <t>完成2023年农民工工资保证金账务核算</t>
  </si>
  <si>
    <t>合同协议</t>
  </si>
  <si>
    <t>受委托方对安宁辖区内用工人数较多的劳动密集型企业每季度开展监督检查不少于1次</t>
  </si>
  <si>
    <t>受托方对安宁市辖区内建设领域在建工地每季度开展巡查检查不少于1次</t>
  </si>
  <si>
    <t>受托方对安宁市辖区内存在欠薪隐患的重点在建工程项目开展每月巡查、检查不少于1次</t>
  </si>
  <si>
    <t>委托第三方公司代为维护安宁市人力资源和社会保障局微信公众号，信息宣传等。</t>
  </si>
  <si>
    <t>安办通〔2021〕46号关于印发《安宁市大中专院校毕业生“兴安计划”暂行办法》的通知</t>
  </si>
  <si>
    <t>完成兴安计划规范性文件试行期满结项分析即可执行性报告数</t>
  </si>
  <si>
    <t>租赁场地设立人力资源服务产业园场地数量</t>
  </si>
  <si>
    <t>市六届人民政府第106次常务会会议纪要</t>
  </si>
  <si>
    <t>人力资源服务产业园引进人力资源服务机构</t>
  </si>
  <si>
    <t>光纤合同</t>
  </si>
  <si>
    <t>委托中介机构开展招聘活动会</t>
  </si>
  <si>
    <t>关于开展2023年春风行动暨就业援助月活动的通知；云南省人力资源和社会保障厅关于印发云南省2023年农村劳动力转移就业“百日行动”工作方案的通知；关于转发省级部门开展2023年“百日千万招聘专项行动”有关文件的通知，附件1：云南省人力资源和社会保障厅办公室关于转发开展2023年“百日千万招聘专项行动”的通知，附件2：人力资源和社会保障部办公厅关于开展2023年“百日千万专项招聘行动”的通知；云南省就业局关于开展“千企万岗直播送岗”专项行动的通知；关于开展2023年高校毕业生等青年就业服务攻坚行动的通知；转发《云南省人力资源和社会保障厅等6部门关于开展2023年民营企业服务月活动的通知》的通知，附件1：省人社厅 省教育厅等6部门关于开展2023年民营企业服务月活动的通知；云南省人力资源和社会保障厅关于印发云南省2023年农村劳动力转移就业“百日行动”工作方案的通知。</t>
  </si>
  <si>
    <t>部</t>
  </si>
  <si>
    <t>号码认证服务协议</t>
  </si>
  <si>
    <t>大学生创业园第三方服务公司竞争性磋商成交通知书</t>
  </si>
  <si>
    <t>份</t>
  </si>
  <si>
    <t>云南省人力资源和社会保障厅  云南省财政厅转发关于进一步规范授权管理流动人员人事档案服务机构有关工作的通知；人力资源社会保障部办公厅 财政部办公厅关于进一步规范授权管理流动人员人事档案服务机构有关工作的通知。</t>
  </si>
  <si>
    <t>委托第三方服务机构进行失业保险待遇发放后稽核初审工作代理服务协议。</t>
  </si>
  <si>
    <t>云南省人力资源和社会保障厅  云南省财政厅转发关于进一步规范授权管理流动人员人事档案服务机构有关工作的通知；人力资源社会保障部办公厅 财政部办公厅关于进一步规范授权管理流动人员人事档案服务机构有关工作的通知；托管人事档案合同。</t>
  </si>
  <si>
    <t>代理服务协议</t>
  </si>
  <si>
    <t>信息台账建设34号文</t>
  </si>
  <si>
    <t>《昆明市财政局关于印发昆明市市本级政府购买服务指导性目录通知》（昆财综〔2020〕33号）</t>
  </si>
  <si>
    <t>关于印发《昆明市就业信息员管理办法》的通知</t>
  </si>
  <si>
    <t>昆明市委、市政府关于做好2022年全面推进乡村振兴重点工作的实施意见（昆发〔2022〕1号）。</t>
  </si>
  <si>
    <t>整修饮用水池报告</t>
  </si>
  <si>
    <t>公益性岗位安置就业困难人员数</t>
  </si>
  <si>
    <t>昆人社通〔2020〕37号</t>
  </si>
  <si>
    <t>昆人社通〔2022〕6号关于贯彻落实进一步做好当前和今后一个时期就业创业工作实施意见有关问题的通知。</t>
  </si>
  <si>
    <t>来昆留昆就业创业补助安宁市承担补贴资金比例</t>
  </si>
  <si>
    <t>昆人社通〔2022〕6号关于贯彻落实进一步做好当前和今后一个时期就业创业工作实施意见有关问题的通知</t>
  </si>
  <si>
    <t>去世善后待遇审核表</t>
  </si>
  <si>
    <t>政策规定</t>
  </si>
  <si>
    <t>2024安宁市机关事业退休人员数</t>
  </si>
  <si>
    <t>按照安宁市社会保险中心2023年9月统计季报估算</t>
  </si>
  <si>
    <t>偏差率&lt;5%得满分，偏差率≧5%且&lt;10%按该指标分值的90%计算得分，偏差率≧10%且&lt;20%按该指标分值的80%计算得分，偏差率≧20%不得分。</t>
  </si>
  <si>
    <t>安宁市企业退休人员拥有独子证人数</t>
  </si>
  <si>
    <t>按照安宁市社会保险中心2023年前三季度统计季报估算</t>
  </si>
  <si>
    <t>万人</t>
  </si>
  <si>
    <t>据2023年9月安宁市社会保险月报</t>
  </si>
  <si>
    <t>覆盖率=100%得满分，覆盖率≧90%且&lt;100%按该指标分值的90%计算得分，覆盖率≧80%且&lt;90%的按该指标分值的80%计算得分，覆盖率&lt;80%的不得分。</t>
  </si>
  <si>
    <t>根据云劳社（2002）76号云南省劳动和社会保障厅《关于云南省企业职工基本养老保险条例实施办法有关问题的处理意见》、云南省实施《工伤保险条例》办法（云政发﹝2011﹞255号）的文件。</t>
  </si>
  <si>
    <t>提取数据次数≧12次得满分，其余不得分。</t>
  </si>
  <si>
    <t>据签订合同</t>
  </si>
  <si>
    <t>运转流畅率≧90%得满分，运转流畅率&lt;90%不得分。</t>
  </si>
  <si>
    <t>接入的人社系统网络运转流畅率达90%以上</t>
  </si>
  <si>
    <t>使用要求</t>
  </si>
  <si>
    <t>信息数据安全得满分，发生信息安全事故不得分。</t>
  </si>
  <si>
    <t>社保系统内数据安全率达100%</t>
  </si>
  <si>
    <t>数据测试及实际使用效果</t>
  </si>
  <si>
    <t>合格率≧98%得满分，合格率≧90%且&lt;98%按该指标分值的20%扣分，&lt;90%不得分。</t>
  </si>
  <si>
    <t>取得职业技能培训合格证书的人数除以参加职业技能培训的人数的百分比</t>
  </si>
  <si>
    <t>培训人员统计表</t>
  </si>
  <si>
    <t>完成目标任务得满分，未按标准要求完成不得分。</t>
  </si>
  <si>
    <t>按照GBT33870-2017干部人事档案数字化技术规范进行人事档案达标整理入库</t>
  </si>
  <si>
    <t>档案达标标准</t>
  </si>
  <si>
    <t>完成率100%得满分，其余情况不得分。</t>
  </si>
  <si>
    <t>完成率100%得满分，&lt;95%不得分。</t>
  </si>
  <si>
    <t>安宁市社会保险中心2024年企业独子费100%准确兑现。</t>
  </si>
  <si>
    <t>云财社〔2015〕12号）、云劳社〔2002〕76号。</t>
  </si>
  <si>
    <t>准确率=100%得满分，准确率≧90%且&lt;100%的按该指标分值的90%计算得分，准确率&lt;90%不得分。</t>
  </si>
  <si>
    <t>安宁市社会保险中心2024年退休死亡人员丧葬抚恤费100%准确兑现。</t>
  </si>
  <si>
    <t>202108关于转发企业职工基本养老保险遗属待遇暂行办法的通知(云人社发2021-18号）</t>
  </si>
  <si>
    <t>独生子女费社会化发放率=100%的得满分，&lt;100%的不得分。</t>
  </si>
  <si>
    <t>安宁市社会保险中心2024年企业独子费100%实现社会化发放</t>
  </si>
  <si>
    <t>云财社〔2015〕12号）、云劳社〔2002〕76号</t>
  </si>
  <si>
    <t>“三委”干部离职补助兑现准确率=100%得满分，准确率≧90%且&lt;100%的按该指标分值的90%计算得分，准确率&lt;90%不得分。</t>
  </si>
  <si>
    <t>安宁市社会保险中“三委”干部离职补助100%准确兑现。</t>
  </si>
  <si>
    <t>安组[2004]40号安宁市村社区两委干部离职生活补助实施意见</t>
  </si>
  <si>
    <t>完成目标任务得满分，因特殊原因未完成不扣分，未按时完成按该指标分值的20%扣分。</t>
  </si>
  <si>
    <t>2024年完成事业单位人员招考、选调工作</t>
  </si>
  <si>
    <t>社保待遇资格认证次数≧1次得满分，社保待遇资格认证次数&lt;1次不得分。</t>
  </si>
  <si>
    <t>完成目标任务得满分，未完成不得分。</t>
  </si>
  <si>
    <t>充分利用人事档案数字化建设成果，查询个人人事档案提速90%以上</t>
  </si>
  <si>
    <t>实际应用</t>
  </si>
  <si>
    <t>工作台账</t>
  </si>
  <si>
    <t>完成目标任务得满分，部分完成的按完成比例计算得分，未完成不得分。</t>
  </si>
  <si>
    <t>年度目标任务</t>
  </si>
  <si>
    <t>实际签订合同</t>
  </si>
  <si>
    <t>100%享受得满分，其余情况不得分。</t>
  </si>
  <si>
    <t>满意度≧90%得满分，满意度≧80%且&lt;90%按该指标分值的20%扣分，满意度&lt;80%不得分。</t>
  </si>
  <si>
    <t>问卷调查</t>
  </si>
  <si>
    <t>讨要工资劳动者满意度</t>
  </si>
  <si>
    <t>满意度≧90%得满分，满意度≧80%且&lt;90%按该指标分值的20%扣分，满意度&lt;80%不得分</t>
  </si>
  <si>
    <t>人力资源服务产业园入驻企业、求职人员满意度</t>
  </si>
  <si>
    <t>满意度≧95%得满分，满意度≧80%且&lt;95%按该指标分值的20%扣分，满意度&lt;80%不得分</t>
  </si>
  <si>
    <t>满意度≧85%得满分，满意度≧80%且&lt;85%按该指标分值的20%扣分，满意度&lt;80%不得分</t>
  </si>
  <si>
    <t>本年政府性基金预算支出</t>
  </si>
  <si>
    <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</si>
  <si>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</si>
  <si>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</si>
  <si>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</si>
  <si>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</si>
  <si>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</si>
  <si>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</si>
  <si>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</si>
  <si>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</si>
  <si>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</si>
  <si>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</si>
  <si>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</si>
  <si>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</si>
  <si>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</si>
  <si>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购买复印纸</t>
  </si>
  <si>
    <t>纸及纸板</t>
  </si>
  <si>
    <t>箱</t>
  </si>
  <si>
    <t xml:space="preserve">    城乡居民养老保险业务专项经费</t>
  </si>
  <si>
    <t>彩色A4复印纸</t>
  </si>
  <si>
    <t>复印纸</t>
  </si>
  <si>
    <t>A4复印纸</t>
  </si>
  <si>
    <t>政府购买服务项目</t>
  </si>
  <si>
    <t>政府购买服务指导性目录代码</t>
  </si>
  <si>
    <t>所属服务类别</t>
  </si>
  <si>
    <t>所属服务领域</t>
  </si>
  <si>
    <t>购买内容简述</t>
  </si>
  <si>
    <t xml:space="preserve">    人力资源和社会保障专项经费</t>
  </si>
  <si>
    <t>职业技能提升培训监管服务</t>
  </si>
  <si>
    <t>B0501 监督检查辅助服务</t>
  </si>
  <si>
    <t>B 政府履职辅助性服务</t>
  </si>
  <si>
    <t>208 社会保障和就业支出</t>
  </si>
  <si>
    <t>职业技能提升培训监管服务费</t>
  </si>
  <si>
    <t>社会保险基金安全评估</t>
  </si>
  <si>
    <t>B0702 评估和评价服务</t>
  </si>
  <si>
    <t>事业单位公开招聘</t>
  </si>
  <si>
    <t>A0304 人才服务</t>
  </si>
  <si>
    <t>A 公共服务</t>
  </si>
  <si>
    <t>事业单位公开招聘委托业务</t>
  </si>
  <si>
    <t>法律顾问及行政诉讼服务</t>
  </si>
  <si>
    <t>B0103 法律诉讼及其他争端解决服务</t>
  </si>
  <si>
    <t>法律顾问及行政诉讼服务费</t>
  </si>
  <si>
    <t>人事档案数字化整理</t>
  </si>
  <si>
    <t>B1202 档案服务</t>
  </si>
  <si>
    <t>人事档案数字化整理委托业务费</t>
  </si>
  <si>
    <t>微信公众号运营维护</t>
  </si>
  <si>
    <t>A1502 公共公益宣传服务</t>
  </si>
  <si>
    <t>微信公众号运营维护费</t>
  </si>
  <si>
    <t>农民工工资保证金记账和财务报表</t>
  </si>
  <si>
    <t>B0301 会计服务</t>
  </si>
  <si>
    <t>农民工工资保证金委托代理记账和财务报表</t>
  </si>
  <si>
    <t>社保专用网络维护</t>
  </si>
  <si>
    <t>B1003 网络接入服务</t>
  </si>
  <si>
    <t>社保专用网络维护费</t>
  </si>
  <si>
    <t>仲裁调解法律服务</t>
  </si>
  <si>
    <t>劳动监察巡查检查</t>
  </si>
  <si>
    <t>劳动监察巡查检查委托服务</t>
  </si>
  <si>
    <t xml:space="preserve">    社会保险业务档案数字化归档工作专项经费</t>
  </si>
  <si>
    <t>社会保险业务档案数字化</t>
  </si>
  <si>
    <t xml:space="preserve">    社会保险经办工作专项经费</t>
  </si>
  <si>
    <t>社保业务诉讼</t>
  </si>
  <si>
    <t>社保信息系统数据提取</t>
  </si>
  <si>
    <t>B1001 机关信息系统开发与维护服务</t>
  </si>
  <si>
    <t>社保专网线路租用</t>
  </si>
  <si>
    <t>B1106 租赁服务</t>
  </si>
  <si>
    <t xml:space="preserve">    失业保险业务经办专项经费</t>
  </si>
  <si>
    <t>灵活就业人员档案管理及办理停缴失业保险手续代理</t>
  </si>
  <si>
    <t>A1803 社会保险服务</t>
  </si>
  <si>
    <t>灵活就业人员档案管理及办理停缴失业保险费手续代理</t>
  </si>
  <si>
    <t>失业保险工作代理</t>
  </si>
  <si>
    <t xml:space="preserve">    就业综合专项资金</t>
  </si>
  <si>
    <t>流动人员人事档案管理服务</t>
  </si>
  <si>
    <t>委托第三方开展招聘活动</t>
  </si>
  <si>
    <t>招聘活动会服务</t>
  </si>
  <si>
    <t>由第三方服务机构每月进行失业保险待遇发放后稽核初审工作</t>
  </si>
  <si>
    <t>第三方服务机构每月进行失业保险待遇发放后稽核初审</t>
  </si>
  <si>
    <t>委托第三方管理大学生创业园</t>
  </si>
  <si>
    <t>大学生创业园管理服务</t>
  </si>
  <si>
    <t>中介机构代理灵活人员参加失业保险</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</si>
  <si>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</si>
  <si>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</si>
  <si>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</si>
  <si>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</si>
  <si>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</si>
  <si>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</si>
  <si>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</si>
  <si>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</si>
  <si>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</si>
  <si>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</si>
  <si>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</si>
  <si>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</si>
  <si>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</si>
  <si>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</si>
  <si>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</si>
  <si>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</si>
  <si>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</si>
  <si>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</si>
  <si>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</si>
  <si>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</si>
  <si>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</si>
  <si>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A02019900 其他信息化设备</t>
  </si>
  <si>
    <t>其他信息化设备</t>
  </si>
  <si>
    <t>上级补助</t>
  </si>
  <si>
    <t>备注：本单位2024年无上级补助项目支出预算，故此表为空表。</t>
  </si>
  <si>
    <t>项目级次</t>
  </si>
  <si>
    <t>2024年</t>
  </si>
  <si>
    <t>2025年</t>
  </si>
  <si>
    <t>2026年</t>
  </si>
  <si>
    <t>本级</t>
  </si>
</sst>
</file>

<file path=xl/styles.xml><?xml version="1.0" encoding="utf-8"?>
<styleSheet xmlns="http://schemas.openxmlformats.org/spreadsheetml/2006/main">
  <numFmts count="6">
    <numFmt numFmtId="176" formatCode="#,##0.00_ ;[Red]\-#,##0.00\ "/>
    <numFmt numFmtId="177" formatCode="#,##0.00_ "/>
    <numFmt numFmtId="178" formatCode="_(&quot;$&quot;* #,##0.00_);_(&quot;$&quot;* \(#,##0.00\);_(&quot;$&quot;* &quot;-&quot;??_);_(@_)"/>
    <numFmt numFmtId="179" formatCode="_(&quot;$&quot;* #,##0_);_(&quot;$&quot;* \(#,##0\);_(&quot;$&quot;* &quot;-&quot;_);_(@_)"/>
    <numFmt numFmtId="180" formatCode="_(* #,##0.00_);_(* \(#,##0.00\);_(* &quot;-&quot;??_);_(@_)"/>
    <numFmt numFmtId="181" formatCode="_(* #,##0_);_(* \(#,##0\);_(* &quot;-&quot;_);_(@_)"/>
  </numFmts>
  <fonts count="67">
    <font>
      <sz val="10"/>
      <name val="Arial"/>
      <charset val="0"/>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9"/>
      <color theme="1"/>
      <name val="宋体"/>
      <charset val="1"/>
    </font>
    <font>
      <sz val="11"/>
      <color theme="1"/>
      <name val="宋体"/>
      <charset val="134"/>
      <scheme val="minor"/>
    </font>
    <font>
      <sz val="10"/>
      <color theme="1"/>
      <name val="宋体"/>
      <charset val="1"/>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sz val="10"/>
      <color theme="1"/>
      <name val="宋体"/>
      <charset val="134"/>
    </font>
    <font>
      <b/>
      <sz val="24"/>
      <color rgb="FF000000"/>
      <name val="宋体"/>
      <charset val="1"/>
    </font>
    <font>
      <b/>
      <sz val="10"/>
      <color rgb="FF000000"/>
      <name val="宋体"/>
      <charset val="1"/>
    </font>
    <font>
      <b/>
      <sz val="11"/>
      <color rgb="FF000000"/>
      <name val="宋体"/>
      <charset val="1"/>
    </font>
    <font>
      <sz val="9"/>
      <color theme="1" tint="0.05"/>
      <name val="宋体"/>
      <charset val="1"/>
    </font>
    <font>
      <sz val="12"/>
      <color rgb="FF000000"/>
      <name val="宋体"/>
      <charset val="1"/>
    </font>
    <font>
      <sz val="10"/>
      <name val="宋体"/>
      <charset val="134"/>
      <scheme val="major"/>
    </font>
    <font>
      <sz val="10"/>
      <color rgb="FF000000"/>
      <name val="宋体"/>
      <charset val="134"/>
      <scheme val="major"/>
    </font>
    <font>
      <sz val="10"/>
      <color rgb="FF000000"/>
      <name val="宋体"/>
      <charset val="1"/>
      <scheme val="major"/>
    </font>
    <font>
      <sz val="10"/>
      <color indexed="8"/>
      <name val="宋体"/>
      <charset val="134"/>
      <scheme val="major"/>
    </font>
    <font>
      <sz val="10"/>
      <name val="宋体"/>
      <charset val="1"/>
      <scheme val="major"/>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1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b/>
      <sz val="18"/>
      <color theme="3"/>
      <name val="宋体"/>
      <charset val="134"/>
      <scheme val="major"/>
    </font>
    <font>
      <sz val="11"/>
      <color rgb="FF006100"/>
      <name val="宋体"/>
      <charset val="134"/>
      <scheme val="minor"/>
    </font>
    <font>
      <sz val="11"/>
      <color rgb="FFFA7D00"/>
      <name val="宋体"/>
      <charset val="134"/>
      <scheme val="minor"/>
    </font>
    <font>
      <b/>
      <sz val="11"/>
      <color theme="0"/>
      <name val="宋体"/>
      <charset val="134"/>
      <scheme val="minor"/>
    </font>
    <font>
      <b/>
      <sz val="11"/>
      <color rgb="FFFA7D00"/>
      <name val="宋体"/>
      <charset val="134"/>
      <scheme val="minor"/>
    </font>
    <font>
      <b/>
      <sz val="11"/>
      <color theme="3"/>
      <name val="宋体"/>
      <charset val="134"/>
      <scheme val="minor"/>
    </font>
    <font>
      <b/>
      <sz val="11"/>
      <color theme="1"/>
      <name val="宋体"/>
      <charset val="134"/>
      <scheme val="minor"/>
    </font>
    <font>
      <i/>
      <sz val="11"/>
      <color rgb="FF7F7F7F"/>
      <name val="宋体"/>
      <charset val="134"/>
      <scheme val="minor"/>
    </font>
    <font>
      <b/>
      <sz val="13"/>
      <color theme="3"/>
      <name val="宋体"/>
      <charset val="134"/>
      <scheme val="minor"/>
    </font>
    <font>
      <sz val="11"/>
      <color rgb="FF9C0006"/>
      <name val="宋体"/>
      <charset val="134"/>
      <scheme val="minor"/>
    </font>
    <font>
      <u/>
      <sz val="11"/>
      <color rgb="FF0000FF"/>
      <name val="宋体"/>
      <charset val="134"/>
      <scheme val="minor"/>
    </font>
    <font>
      <b/>
      <sz val="15"/>
      <color theme="3"/>
      <name val="宋体"/>
      <charset val="134"/>
      <scheme val="minor"/>
    </font>
    <font>
      <sz val="11"/>
      <color rgb="FF9C6500"/>
      <name val="宋体"/>
      <charset val="134"/>
      <scheme val="minor"/>
    </font>
    <font>
      <b/>
      <sz val="11"/>
      <color rgb="FF3F3F3F"/>
      <name val="宋体"/>
      <charset val="134"/>
      <scheme val="minor"/>
    </font>
    <font>
      <u/>
      <sz val="11"/>
      <color rgb="FF800080"/>
      <name val="宋体"/>
      <charset val="134"/>
      <scheme val="minor"/>
    </font>
    <font>
      <sz val="11"/>
      <color rgb="FFFF0000"/>
      <name val="宋体"/>
      <charset val="134"/>
      <scheme val="minor"/>
    </font>
    <font>
      <sz val="11"/>
      <color rgb="FF3F3F76"/>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diagonal/>
    </border>
    <border>
      <left/>
      <right style="thin">
        <color auto="1"/>
      </right>
      <top/>
      <bottom/>
      <diagonal/>
    </border>
    <border>
      <left style="thin">
        <color auto="1"/>
      </left>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0" fontId="37" fillId="0" borderId="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49" fillId="23" borderId="0" applyNumberFormat="0" applyBorder="0" applyAlignment="0" applyProtection="0">
      <alignment vertical="center"/>
    </xf>
    <xf numFmtId="0" fontId="8" fillId="20" borderId="0" applyNumberFormat="0" applyBorder="0" applyAlignment="0" applyProtection="0">
      <alignment vertical="center"/>
    </xf>
    <xf numFmtId="0" fontId="8" fillId="11" borderId="0" applyNumberFormat="0" applyBorder="0" applyAlignment="0" applyProtection="0">
      <alignment vertical="center"/>
    </xf>
    <xf numFmtId="0" fontId="49" fillId="10" borderId="0" applyNumberFormat="0" applyBorder="0" applyAlignment="0" applyProtection="0">
      <alignment vertical="center"/>
    </xf>
    <xf numFmtId="0" fontId="8" fillId="21" borderId="0" applyNumberFormat="0" applyBorder="0" applyAlignment="0" applyProtection="0">
      <alignment vertical="center"/>
    </xf>
    <xf numFmtId="0" fontId="37" fillId="0" borderId="0">
      <alignment vertical="center"/>
    </xf>
    <xf numFmtId="0" fontId="55" fillId="0" borderId="32" applyNumberFormat="0" applyFill="0" applyAlignment="0" applyProtection="0">
      <alignment vertical="center"/>
    </xf>
    <xf numFmtId="0" fontId="57" fillId="0" borderId="0" applyNumberFormat="0" applyFill="0" applyBorder="0" applyAlignment="0" applyProtection="0">
      <alignment vertical="center"/>
    </xf>
    <xf numFmtId="0" fontId="56" fillId="0" borderId="33" applyNumberFormat="0" applyFill="0" applyAlignment="0" applyProtection="0">
      <alignment vertical="center"/>
    </xf>
    <xf numFmtId="9" fontId="0" fillId="0" borderId="0" applyFont="0" applyFill="0" applyBorder="0" applyAlignment="0" applyProtection="0"/>
    <xf numFmtId="180" fontId="0" fillId="0" borderId="0" applyFont="0" applyFill="0" applyBorder="0" applyAlignment="0" applyProtection="0"/>
    <xf numFmtId="0" fontId="58" fillId="0" borderId="35" applyNumberFormat="0" applyFill="0" applyAlignment="0" applyProtection="0">
      <alignment vertical="center"/>
    </xf>
    <xf numFmtId="179" fontId="0" fillId="0" borderId="0" applyFont="0" applyFill="0" applyBorder="0" applyAlignment="0" applyProtection="0"/>
    <xf numFmtId="0" fontId="49" fillId="24" borderId="0" applyNumberFormat="0" applyBorder="0" applyAlignment="0" applyProtection="0">
      <alignment vertical="center"/>
    </xf>
    <xf numFmtId="0" fontId="65" fillId="0" borderId="0" applyNumberFormat="0" applyFill="0" applyBorder="0" applyAlignment="0" applyProtection="0">
      <alignment vertical="center"/>
    </xf>
    <xf numFmtId="0" fontId="16" fillId="0" borderId="0">
      <alignment vertical="top"/>
      <protection locked="0"/>
    </xf>
    <xf numFmtId="0" fontId="8" fillId="15" borderId="0" applyNumberFormat="0" applyBorder="0" applyAlignment="0" applyProtection="0">
      <alignment vertical="center"/>
    </xf>
    <xf numFmtId="0" fontId="10" fillId="0" borderId="0"/>
    <xf numFmtId="0" fontId="49" fillId="25" borderId="0" applyNumberFormat="0" applyBorder="0" applyAlignment="0" applyProtection="0">
      <alignment vertical="center"/>
    </xf>
    <xf numFmtId="0" fontId="61" fillId="0" borderId="36" applyNumberFormat="0" applyFill="0" applyAlignment="0" applyProtection="0">
      <alignment vertical="center"/>
    </xf>
    <xf numFmtId="0" fontId="60" fillId="0" borderId="0" applyNumberFormat="0" applyFill="0" applyBorder="0" applyAlignment="0" applyProtection="0">
      <alignment vertical="center"/>
    </xf>
    <xf numFmtId="0" fontId="8" fillId="30" borderId="0" applyNumberFormat="0" applyBorder="0" applyAlignment="0" applyProtection="0">
      <alignment vertical="center"/>
    </xf>
    <xf numFmtId="178" fontId="0" fillId="0" borderId="0" applyFont="0" applyFill="0" applyBorder="0" applyAlignment="0" applyProtection="0"/>
    <xf numFmtId="0" fontId="8" fillId="31" borderId="0" applyNumberFormat="0" applyBorder="0" applyAlignment="0" applyProtection="0">
      <alignment vertical="center"/>
    </xf>
    <xf numFmtId="0" fontId="54" fillId="8" borderId="31" applyNumberFormat="0" applyAlignment="0" applyProtection="0">
      <alignment vertical="center"/>
    </xf>
    <xf numFmtId="0" fontId="64" fillId="0" borderId="0" applyNumberFormat="0" applyFill="0" applyBorder="0" applyAlignment="0" applyProtection="0">
      <alignment vertical="center"/>
    </xf>
    <xf numFmtId="181" fontId="0" fillId="0" borderId="0" applyFont="0" applyFill="0" applyBorder="0" applyAlignment="0" applyProtection="0"/>
    <xf numFmtId="0" fontId="49" fillId="13" borderId="0" applyNumberFormat="0" applyBorder="0" applyAlignment="0" applyProtection="0">
      <alignment vertical="center"/>
    </xf>
    <xf numFmtId="0" fontId="8" fillId="17" borderId="0" applyNumberFormat="0" applyBorder="0" applyAlignment="0" applyProtection="0">
      <alignment vertical="center"/>
    </xf>
    <xf numFmtId="0" fontId="49" fillId="29" borderId="0" applyNumberFormat="0" applyBorder="0" applyAlignment="0" applyProtection="0">
      <alignment vertical="center"/>
    </xf>
    <xf numFmtId="0" fontId="66" fillId="34" borderId="31" applyNumberFormat="0" applyAlignment="0" applyProtection="0">
      <alignment vertical="center"/>
    </xf>
    <xf numFmtId="0" fontId="63" fillId="8" borderId="37" applyNumberFormat="0" applyAlignment="0" applyProtection="0">
      <alignment vertical="center"/>
    </xf>
    <xf numFmtId="0" fontId="53" fillId="7" borderId="30" applyNumberFormat="0" applyAlignment="0" applyProtection="0">
      <alignment vertical="center"/>
    </xf>
    <xf numFmtId="0" fontId="52" fillId="0" borderId="29" applyNumberFormat="0" applyFill="0" applyAlignment="0" applyProtection="0">
      <alignment vertical="center"/>
    </xf>
    <xf numFmtId="0" fontId="49" fillId="33" borderId="0" applyNumberFormat="0" applyBorder="0" applyAlignment="0" applyProtection="0">
      <alignment vertical="center"/>
    </xf>
    <xf numFmtId="0" fontId="10" fillId="0" borderId="0"/>
    <xf numFmtId="0" fontId="49" fillId="9" borderId="0" applyNumberFormat="0" applyBorder="0" applyAlignment="0" applyProtection="0">
      <alignment vertical="center"/>
    </xf>
    <xf numFmtId="0" fontId="0" fillId="19" borderId="34" applyNumberFormat="0" applyFont="0" applyAlignment="0" applyProtection="0">
      <alignment vertical="center"/>
    </xf>
    <xf numFmtId="0" fontId="50" fillId="0" borderId="0" applyNumberFormat="0" applyFill="0" applyBorder="0" applyAlignment="0" applyProtection="0">
      <alignment vertical="center"/>
    </xf>
    <xf numFmtId="0" fontId="51" fillId="6" borderId="0" applyNumberFormat="0" applyBorder="0" applyAlignment="0" applyProtection="0">
      <alignment vertical="center"/>
    </xf>
    <xf numFmtId="0" fontId="55" fillId="0" borderId="0" applyNumberFormat="0" applyFill="0" applyBorder="0" applyAlignment="0" applyProtection="0">
      <alignment vertical="center"/>
    </xf>
    <xf numFmtId="0" fontId="49" fillId="27" borderId="0" applyNumberFormat="0" applyBorder="0" applyAlignment="0" applyProtection="0">
      <alignment vertical="center"/>
    </xf>
    <xf numFmtId="0" fontId="62" fillId="28" borderId="0" applyNumberFormat="0" applyBorder="0" applyAlignment="0" applyProtection="0">
      <alignment vertical="center"/>
    </xf>
    <xf numFmtId="0" fontId="8" fillId="32" borderId="0" applyNumberFormat="0" applyBorder="0" applyAlignment="0" applyProtection="0">
      <alignment vertical="center"/>
    </xf>
    <xf numFmtId="0" fontId="59" fillId="22" borderId="0" applyNumberFormat="0" applyBorder="0" applyAlignment="0" applyProtection="0">
      <alignment vertical="center"/>
    </xf>
    <xf numFmtId="0" fontId="49"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49" fillId="26" borderId="0" applyNumberFormat="0" applyBorder="0" applyAlignment="0" applyProtection="0">
      <alignment vertical="center"/>
    </xf>
    <xf numFmtId="0" fontId="8" fillId="18" borderId="0" applyNumberFormat="0" applyBorder="0" applyAlignment="0" applyProtection="0">
      <alignment vertical="center"/>
    </xf>
    <xf numFmtId="0" fontId="49" fillId="4" borderId="0" applyNumberFormat="0" applyBorder="0" applyAlignment="0" applyProtection="0">
      <alignment vertical="center"/>
    </xf>
  </cellStyleXfs>
  <cellXfs count="420">
    <xf numFmtId="0" fontId="0" fillId="0" borderId="0" xfId="0"/>
    <xf numFmtId="0" fontId="1" fillId="0" borderId="0" xfId="19" applyFont="1" applyFill="1" applyBorder="1" applyAlignment="1" applyProtection="1"/>
    <xf numFmtId="49" fontId="2" fillId="0" borderId="0" xfId="19" applyNumberFormat="1" applyFont="1" applyFill="1" applyBorder="1" applyAlignment="1" applyProtection="1"/>
    <xf numFmtId="0" fontId="3" fillId="0" borderId="0" xfId="19" applyFont="1" applyFill="1" applyBorder="1" applyAlignment="1" applyProtection="1">
      <alignment horizontal="center" vertical="center"/>
    </xf>
    <xf numFmtId="0" fontId="4" fillId="0" borderId="0" xfId="19" applyFont="1" applyFill="1" applyBorder="1" applyAlignment="1" applyProtection="1">
      <alignment horizontal="left" vertical="center"/>
      <protection locked="0"/>
    </xf>
    <xf numFmtId="0" fontId="4" fillId="0" borderId="0" xfId="19" applyFont="1" applyFill="1" applyBorder="1" applyAlignment="1" applyProtection="1">
      <alignment horizontal="left" vertical="center"/>
    </xf>
    <xf numFmtId="0" fontId="5" fillId="0" borderId="1" xfId="19" applyFont="1" applyFill="1" applyBorder="1" applyAlignment="1" applyProtection="1">
      <alignment horizontal="center" vertical="center" wrapText="1"/>
      <protection locked="0"/>
    </xf>
    <xf numFmtId="0" fontId="5" fillId="0" borderId="1" xfId="19" applyFont="1" applyFill="1" applyBorder="1" applyAlignment="1" applyProtection="1">
      <alignment horizontal="center" vertical="center" wrapText="1"/>
    </xf>
    <xf numFmtId="0" fontId="5" fillId="0" borderId="2" xfId="19" applyFont="1" applyFill="1" applyBorder="1" applyAlignment="1" applyProtection="1">
      <alignment horizontal="center" vertical="center" wrapText="1"/>
      <protection locked="0"/>
    </xf>
    <xf numFmtId="0" fontId="5" fillId="0" borderId="2" xfId="19" applyFont="1" applyFill="1" applyBorder="1" applyAlignment="1" applyProtection="1">
      <alignment horizontal="center" vertical="center" wrapText="1"/>
    </xf>
    <xf numFmtId="0" fontId="5" fillId="0" borderId="3" xfId="19" applyFont="1" applyFill="1" applyBorder="1" applyAlignment="1" applyProtection="1">
      <alignment horizontal="center" vertical="center" wrapText="1"/>
      <protection locked="0"/>
    </xf>
    <xf numFmtId="0" fontId="5" fillId="0" borderId="3" xfId="19" applyFont="1" applyFill="1" applyBorder="1" applyAlignment="1" applyProtection="1">
      <alignment horizontal="center" vertical="center" wrapText="1"/>
    </xf>
    <xf numFmtId="0" fontId="1" fillId="0" borderId="4" xfId="19" applyFont="1" applyFill="1" applyBorder="1" applyAlignment="1" applyProtection="1">
      <alignment horizontal="center" vertical="center"/>
    </xf>
    <xf numFmtId="0" fontId="4" fillId="0" borderId="4" xfId="19" applyFont="1" applyFill="1" applyBorder="1" applyAlignment="1" applyProtection="1">
      <alignment horizontal="center" vertical="center" wrapText="1"/>
      <protection locked="0"/>
    </xf>
    <xf numFmtId="0" fontId="4" fillId="0" borderId="3" xfId="19" applyFont="1" applyFill="1" applyBorder="1" applyAlignment="1" applyProtection="1">
      <alignment horizontal="center" vertical="center" wrapText="1"/>
    </xf>
    <xf numFmtId="0" fontId="6" fillId="0" borderId="4" xfId="19" applyFont="1" applyFill="1" applyBorder="1" applyAlignment="1" applyProtection="1">
      <alignment horizontal="center" vertical="center"/>
      <protection locked="0"/>
    </xf>
    <xf numFmtId="0" fontId="6" fillId="0" borderId="4" xfId="19" applyFont="1" applyFill="1" applyBorder="1" applyAlignment="1" applyProtection="1">
      <alignment horizontal="center" vertical="center" wrapText="1"/>
      <protection locked="0"/>
    </xf>
    <xf numFmtId="0" fontId="7" fillId="0" borderId="3" xfId="19" applyFont="1" applyFill="1" applyBorder="1" applyAlignment="1" applyProtection="1">
      <alignment horizontal="center" vertical="center" wrapText="1"/>
    </xf>
    <xf numFmtId="0" fontId="6" fillId="0" borderId="5" xfId="19" applyFont="1" applyFill="1" applyBorder="1" applyAlignment="1" applyProtection="1">
      <alignment horizontal="center" vertical="center" wrapText="1"/>
      <protection locked="0"/>
    </xf>
    <xf numFmtId="0" fontId="6" fillId="0" borderId="6" xfId="19" applyFont="1" applyFill="1" applyBorder="1" applyAlignment="1" applyProtection="1">
      <alignment horizontal="left" vertical="center" wrapText="1"/>
      <protection locked="0"/>
    </xf>
    <xf numFmtId="0" fontId="6" fillId="0" borderId="7" xfId="19" applyFont="1" applyFill="1" applyBorder="1" applyAlignment="1" applyProtection="1">
      <alignment horizontal="left" vertical="center" wrapText="1"/>
      <protection locked="0"/>
    </xf>
    <xf numFmtId="0" fontId="2" fillId="0" borderId="0" xfId="19" applyFont="1" applyFill="1" applyBorder="1" applyAlignment="1" applyProtection="1"/>
    <xf numFmtId="0" fontId="4" fillId="0" borderId="0" xfId="19" applyFont="1" applyFill="1" applyBorder="1" applyAlignment="1" applyProtection="1">
      <alignment horizontal="right" vertical="center"/>
      <protection locked="0"/>
    </xf>
    <xf numFmtId="0" fontId="5" fillId="0" borderId="0" xfId="19" applyFont="1" applyFill="1" applyBorder="1" applyAlignment="1" applyProtection="1"/>
    <xf numFmtId="0" fontId="4" fillId="0" borderId="0" xfId="19" applyFont="1" applyFill="1" applyBorder="1" applyAlignment="1" applyProtection="1">
      <alignment horizontal="right"/>
      <protection locked="0"/>
    </xf>
    <xf numFmtId="0" fontId="5" fillId="0" borderId="5" xfId="19" applyFont="1" applyFill="1" applyBorder="1" applyAlignment="1" applyProtection="1">
      <alignment horizontal="center" vertical="center"/>
    </xf>
    <xf numFmtId="0" fontId="5" fillId="0" borderId="6" xfId="19" applyFont="1" applyFill="1" applyBorder="1" applyAlignment="1" applyProtection="1">
      <alignment horizontal="center" vertical="center"/>
    </xf>
    <xf numFmtId="0" fontId="5" fillId="0" borderId="7" xfId="19" applyFont="1" applyFill="1" applyBorder="1" applyAlignment="1" applyProtection="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 fontId="6" fillId="0" borderId="4" xfId="19" applyNumberFormat="1" applyFont="1" applyFill="1" applyBorder="1" applyAlignment="1" applyProtection="1">
      <alignment horizontal="right" vertical="center" wrapText="1"/>
      <protection locked="0"/>
    </xf>
    <xf numFmtId="0" fontId="9" fillId="0" borderId="0" xfId="19" applyFont="1" applyFill="1" applyBorder="1" applyAlignment="1" applyProtection="1"/>
    <xf numFmtId="0" fontId="4" fillId="0" borderId="4" xfId="19" applyFont="1" applyFill="1" applyBorder="1" applyAlignment="1" applyProtection="1">
      <alignment horizontal="left" vertical="center" wrapText="1"/>
    </xf>
    <xf numFmtId="0" fontId="4" fillId="0" borderId="4" xfId="19" applyFont="1" applyFill="1" applyBorder="1" applyAlignment="1" applyProtection="1">
      <alignment horizontal="left" vertical="center" wrapText="1"/>
      <protection locked="0"/>
    </xf>
    <xf numFmtId="0" fontId="6" fillId="0" borderId="1" xfId="19" applyFont="1" applyFill="1" applyBorder="1" applyAlignment="1" applyProtection="1">
      <alignment horizontal="left" vertical="center" wrapText="1"/>
      <protection locked="0"/>
    </xf>
    <xf numFmtId="0" fontId="4" fillId="0" borderId="1" xfId="19" applyFont="1" applyFill="1" applyBorder="1" applyAlignment="1" applyProtection="1">
      <alignment horizontal="left" vertical="center" wrapText="1"/>
      <protection locked="0"/>
    </xf>
    <xf numFmtId="0" fontId="6" fillId="0" borderId="12" xfId="19" applyFont="1" applyFill="1" applyBorder="1" applyAlignment="1" applyProtection="1">
      <alignment horizontal="left" vertical="center" wrapText="1"/>
      <protection locked="0"/>
    </xf>
    <xf numFmtId="0" fontId="4" fillId="0" borderId="12" xfId="19" applyFont="1" applyFill="1" applyBorder="1" applyAlignment="1" applyProtection="1">
      <alignment horizontal="left" vertical="center" wrapText="1"/>
      <protection locked="0"/>
    </xf>
    <xf numFmtId="0" fontId="1" fillId="0" borderId="13" xfId="19" applyFont="1" applyFill="1" applyBorder="1" applyAlignment="1" applyProtection="1">
      <alignment horizontal="center" vertical="center" wrapText="1"/>
      <protection locked="0"/>
    </xf>
    <xf numFmtId="0" fontId="6" fillId="0" borderId="14" xfId="19" applyFont="1" applyFill="1" applyBorder="1" applyAlignment="1" applyProtection="1">
      <alignment horizontal="left" vertical="center"/>
    </xf>
    <xf numFmtId="0" fontId="5" fillId="0" borderId="1" xfId="19" applyFont="1" applyFill="1" applyBorder="1" applyAlignment="1" applyProtection="1">
      <alignment horizontal="center" vertical="center"/>
    </xf>
    <xf numFmtId="0" fontId="5" fillId="0" borderId="2" xfId="19" applyFont="1" applyFill="1" applyBorder="1" applyAlignment="1" applyProtection="1">
      <alignment horizontal="center" vertical="center"/>
    </xf>
    <xf numFmtId="0" fontId="5" fillId="0" borderId="3" xfId="19" applyFont="1" applyFill="1" applyBorder="1" applyAlignment="1" applyProtection="1">
      <alignment horizontal="center" vertical="center"/>
    </xf>
    <xf numFmtId="0" fontId="4" fillId="0" borderId="4" xfId="19" applyFont="1" applyFill="1" applyBorder="1" applyAlignment="1" applyProtection="1">
      <alignment horizontal="right" vertical="center" wrapText="1"/>
    </xf>
    <xf numFmtId="0" fontId="4" fillId="0" borderId="1" xfId="19" applyFont="1" applyFill="1" applyBorder="1" applyAlignment="1" applyProtection="1">
      <alignment horizontal="right" vertical="center" wrapText="1"/>
      <protection locked="0"/>
    </xf>
    <xf numFmtId="0" fontId="4" fillId="0" borderId="12" xfId="19" applyFont="1" applyFill="1" applyBorder="1" applyAlignment="1" applyProtection="1">
      <alignment horizontal="right" vertical="center" wrapText="1"/>
      <protection locked="0"/>
    </xf>
    <xf numFmtId="0" fontId="6" fillId="0" borderId="15" xfId="19" applyFont="1" applyFill="1" applyBorder="1" applyAlignment="1" applyProtection="1">
      <alignment horizontal="left" vertical="center"/>
    </xf>
    <xf numFmtId="0" fontId="4" fillId="0" borderId="3" xfId="19" applyFont="1" applyFill="1" applyBorder="1" applyAlignment="1" applyProtection="1">
      <alignment horizontal="right" vertical="center" wrapText="1"/>
      <protection locked="0"/>
    </xf>
    <xf numFmtId="0" fontId="1" fillId="0" borderId="4" xfId="19" applyFont="1" applyFill="1" applyBorder="1" applyAlignment="1" applyProtection="1">
      <alignment horizontal="center" vertical="center"/>
      <protection locked="0"/>
    </xf>
    <xf numFmtId="0" fontId="10" fillId="0" borderId="0" xfId="21" applyFill="1" applyAlignment="1">
      <alignment vertical="center"/>
    </xf>
    <xf numFmtId="0" fontId="11" fillId="0" borderId="0" xfId="21" applyNumberFormat="1" applyFont="1" applyFill="1" applyBorder="1" applyAlignment="1" applyProtection="1">
      <alignment horizontal="center" vertical="center"/>
    </xf>
    <xf numFmtId="0" fontId="12" fillId="0" borderId="0" xfId="21" applyNumberFormat="1" applyFont="1" applyFill="1" applyBorder="1" applyAlignment="1" applyProtection="1">
      <alignment horizontal="left" vertical="center"/>
    </xf>
    <xf numFmtId="0" fontId="13" fillId="0" borderId="0" xfId="21" applyNumberFormat="1" applyFont="1" applyFill="1" applyBorder="1" applyAlignment="1" applyProtection="1">
      <alignment horizontal="left" vertical="center"/>
    </xf>
    <xf numFmtId="0" fontId="14" fillId="0" borderId="9" xfId="9" applyFont="1" applyFill="1" applyBorder="1" applyAlignment="1">
      <alignment horizontal="center" vertical="center" wrapText="1"/>
    </xf>
    <xf numFmtId="0" fontId="14" fillId="0" borderId="11" xfId="9" applyFont="1" applyFill="1" applyBorder="1" applyAlignment="1">
      <alignment horizontal="center" vertical="center" wrapText="1"/>
    </xf>
    <xf numFmtId="0" fontId="14" fillId="0" borderId="12" xfId="9" applyFont="1" applyFill="1" applyBorder="1" applyAlignment="1">
      <alignment horizontal="center" vertical="center" wrapText="1"/>
    </xf>
    <xf numFmtId="0" fontId="6" fillId="0" borderId="15" xfId="19" applyFont="1" applyFill="1" applyBorder="1" applyAlignment="1" applyProtection="1">
      <alignment horizontal="center" vertical="center" wrapText="1"/>
      <protection locked="0"/>
    </xf>
    <xf numFmtId="0" fontId="6" fillId="0" borderId="15" xfId="19" applyFont="1" applyFill="1" applyBorder="1" applyAlignment="1" applyProtection="1">
      <alignment horizontal="center" vertical="center" wrapText="1"/>
    </xf>
    <xf numFmtId="0" fontId="4" fillId="2" borderId="15" xfId="19" applyFont="1" applyFill="1" applyBorder="1" applyAlignment="1" applyProtection="1">
      <alignment horizontal="center" vertical="center" wrapText="1"/>
      <protection locked="0"/>
    </xf>
    <xf numFmtId="0" fontId="6" fillId="0" borderId="14" xfId="19" applyFont="1" applyFill="1" applyBorder="1" applyAlignment="1" applyProtection="1">
      <alignment horizontal="center" vertical="center" wrapText="1"/>
      <protection locked="0"/>
    </xf>
    <xf numFmtId="0" fontId="15" fillId="0" borderId="0" xfId="21" applyNumberFormat="1" applyFont="1" applyFill="1" applyBorder="1" applyAlignment="1" applyProtection="1">
      <alignment horizontal="right" vertical="center"/>
    </xf>
    <xf numFmtId="0" fontId="14" fillId="0" borderId="16" xfId="9" applyFont="1" applyFill="1" applyBorder="1" applyAlignment="1">
      <alignment horizontal="center" vertical="center" wrapText="1"/>
    </xf>
    <xf numFmtId="0" fontId="14" fillId="0" borderId="17" xfId="9" applyFont="1" applyFill="1" applyBorder="1" applyAlignment="1">
      <alignment horizontal="center" vertical="center" wrapText="1"/>
    </xf>
    <xf numFmtId="0" fontId="14" fillId="0" borderId="18" xfId="9" applyFont="1" applyFill="1" applyBorder="1" applyAlignment="1">
      <alignment horizontal="center" vertical="center" wrapText="1"/>
    </xf>
    <xf numFmtId="0" fontId="8" fillId="0" borderId="12" xfId="0" applyFont="1" applyFill="1" applyBorder="1" applyAlignment="1">
      <alignment horizontal="center" vertical="center" wrapText="1"/>
    </xf>
    <xf numFmtId="3" fontId="4" fillId="2" borderId="15" xfId="19" applyNumberFormat="1" applyFont="1" applyFill="1" applyBorder="1" applyAlignment="1" applyProtection="1">
      <alignment horizontal="center" vertical="center"/>
      <protection locked="0"/>
    </xf>
    <xf numFmtId="4" fontId="4" fillId="2" borderId="15" xfId="19" applyNumberFormat="1" applyFont="1" applyFill="1" applyBorder="1" applyAlignment="1" applyProtection="1">
      <alignment horizontal="right" vertical="center"/>
      <protection locked="0"/>
    </xf>
    <xf numFmtId="0" fontId="10" fillId="0" borderId="0" xfId="19" applyFont="1" applyFill="1" applyBorder="1" applyAlignment="1" applyProtection="1">
      <alignment vertical="center"/>
    </xf>
    <xf numFmtId="0" fontId="16" fillId="0" borderId="0" xfId="19" applyFont="1" applyFill="1" applyBorder="1" applyAlignment="1" applyProtection="1">
      <alignment vertical="top"/>
      <protection locked="0"/>
    </xf>
    <xf numFmtId="0" fontId="17" fillId="0" borderId="0" xfId="19" applyFont="1" applyFill="1" applyBorder="1" applyAlignment="1" applyProtection="1">
      <alignment horizontal="center" vertical="center"/>
    </xf>
    <xf numFmtId="0" fontId="18" fillId="0" borderId="0" xfId="19" applyFont="1" applyFill="1" applyBorder="1" applyAlignment="1" applyProtection="1">
      <alignment horizontal="center" vertical="center"/>
    </xf>
    <xf numFmtId="0" fontId="16" fillId="0" borderId="0" xfId="19" applyFont="1" applyFill="1" applyBorder="1" applyAlignment="1" applyProtection="1">
      <alignment horizontal="left" vertical="center"/>
      <protection locked="0"/>
    </xf>
    <xf numFmtId="0" fontId="19" fillId="0" borderId="4" xfId="19" applyFont="1" applyFill="1" applyBorder="1" applyAlignment="1" applyProtection="1">
      <alignment horizontal="center" vertical="center" wrapText="1"/>
    </xf>
    <xf numFmtId="0" fontId="19" fillId="0" borderId="5" xfId="19" applyFont="1" applyFill="1" applyBorder="1" applyAlignment="1" applyProtection="1">
      <alignment horizontal="center" vertical="center" wrapText="1"/>
    </xf>
    <xf numFmtId="0" fontId="19" fillId="0" borderId="6" xfId="19" applyFont="1" applyFill="1" applyBorder="1" applyAlignment="1" applyProtection="1">
      <alignment horizontal="center" vertical="center" wrapText="1"/>
    </xf>
    <xf numFmtId="0" fontId="19" fillId="0" borderId="7" xfId="19" applyFont="1" applyFill="1" applyBorder="1" applyAlignment="1" applyProtection="1">
      <alignment horizontal="center" vertical="center" wrapText="1"/>
    </xf>
    <xf numFmtId="0" fontId="20" fillId="0" borderId="4" xfId="19" applyFont="1" applyFill="1" applyBorder="1" applyAlignment="1" applyProtection="1">
      <alignment horizontal="left" vertical="center" wrapText="1"/>
      <protection locked="0"/>
    </xf>
    <xf numFmtId="0" fontId="18" fillId="0" borderId="0" xfId="19" applyFont="1" applyFill="1" applyBorder="1" applyAlignment="1" applyProtection="1">
      <alignment horizontal="center" vertical="center"/>
      <protection locked="0"/>
    </xf>
    <xf numFmtId="0" fontId="19" fillId="0" borderId="4" xfId="19" applyFont="1" applyFill="1" applyBorder="1" applyAlignment="1" applyProtection="1">
      <alignment horizontal="center" vertical="center"/>
      <protection locked="0"/>
    </xf>
    <xf numFmtId="0" fontId="20" fillId="0" borderId="4" xfId="19" applyFont="1" applyFill="1" applyBorder="1" applyAlignment="1" applyProtection="1">
      <alignment horizontal="center" vertical="center" wrapText="1"/>
    </xf>
    <xf numFmtId="0" fontId="20" fillId="0" borderId="4" xfId="19" applyFont="1" applyFill="1" applyBorder="1" applyAlignment="1" applyProtection="1">
      <alignment horizontal="center" vertical="center"/>
      <protection locked="0"/>
    </xf>
    <xf numFmtId="0" fontId="20" fillId="0" borderId="4" xfId="19" applyFont="1" applyFill="1" applyBorder="1" applyAlignment="1" applyProtection="1">
      <alignment horizontal="left" vertical="center" wrapText="1"/>
    </xf>
    <xf numFmtId="0" fontId="20" fillId="0" borderId="0" xfId="19" applyFont="1" applyFill="1" applyBorder="1" applyAlignment="1" applyProtection="1">
      <alignment horizontal="right" vertical="center"/>
      <protection locked="0"/>
    </xf>
    <xf numFmtId="0" fontId="21" fillId="0" borderId="0" xfId="19" applyFont="1" applyFill="1" applyBorder="1" applyAlignment="1" applyProtection="1">
      <alignment vertical="top"/>
      <protection locked="0"/>
    </xf>
    <xf numFmtId="0" fontId="10" fillId="0" borderId="0" xfId="19" applyFont="1" applyFill="1" applyBorder="1" applyAlignment="1" applyProtection="1"/>
    <xf numFmtId="0" fontId="22" fillId="0" borderId="0" xfId="0" applyFont="1" applyFill="1" applyAlignment="1">
      <alignment vertical="center"/>
    </xf>
    <xf numFmtId="0" fontId="23" fillId="0" borderId="0" xfId="19" applyFont="1" applyFill="1" applyBorder="1" applyAlignment="1" applyProtection="1"/>
    <xf numFmtId="0" fontId="23" fillId="0" borderId="0" xfId="19" applyFont="1" applyFill="1" applyBorder="1" applyAlignment="1" applyProtection="1">
      <alignment horizontal="right" vertical="center"/>
    </xf>
    <xf numFmtId="0" fontId="17" fillId="0" borderId="0" xfId="19" applyFont="1" applyFill="1" applyAlignment="1" applyProtection="1">
      <alignment horizontal="center" vertical="center"/>
    </xf>
    <xf numFmtId="0" fontId="20" fillId="0" borderId="0" xfId="19" applyFont="1" applyFill="1" applyBorder="1" applyAlignment="1" applyProtection="1">
      <alignment horizontal="left" vertical="center"/>
    </xf>
    <xf numFmtId="0" fontId="19" fillId="0" borderId="0" xfId="19" applyFont="1" applyFill="1" applyBorder="1" applyAlignment="1" applyProtection="1"/>
    <xf numFmtId="0" fontId="19" fillId="0" borderId="1" xfId="19" applyFont="1" applyFill="1" applyBorder="1" applyAlignment="1" applyProtection="1">
      <alignment horizontal="center" vertical="center"/>
    </xf>
    <xf numFmtId="0" fontId="19" fillId="0" borderId="5" xfId="19" applyFont="1" applyFill="1" applyBorder="1" applyAlignment="1" applyProtection="1">
      <alignment horizontal="center" vertical="center"/>
    </xf>
    <xf numFmtId="0" fontId="19" fillId="0" borderId="6" xfId="19" applyFont="1" applyFill="1" applyBorder="1" applyAlignment="1" applyProtection="1">
      <alignment horizontal="center" vertical="center"/>
    </xf>
    <xf numFmtId="0" fontId="19" fillId="0" borderId="3" xfId="19" applyFont="1" applyFill="1" applyBorder="1" applyAlignment="1" applyProtection="1">
      <alignment horizontal="center" vertical="center"/>
    </xf>
    <xf numFmtId="0" fontId="19" fillId="0" borderId="2" xfId="19" applyFont="1" applyFill="1" applyBorder="1" applyAlignment="1" applyProtection="1">
      <alignment horizontal="center" vertical="center"/>
    </xf>
    <xf numFmtId="0" fontId="19" fillId="0" borderId="1" xfId="19" applyFont="1" applyFill="1" applyBorder="1" applyAlignment="1" applyProtection="1">
      <alignment horizontal="center" vertical="center" wrapText="1"/>
    </xf>
    <xf numFmtId="0" fontId="19" fillId="0" borderId="19" xfId="19" applyFont="1" applyFill="1" applyBorder="1" applyAlignment="1" applyProtection="1">
      <alignment horizontal="center" vertical="center" wrapText="1"/>
    </xf>
    <xf numFmtId="0" fontId="21" fillId="0" borderId="19" xfId="19" applyFont="1" applyFill="1" applyBorder="1" applyAlignment="1" applyProtection="1">
      <alignment horizontal="center" vertical="center"/>
    </xf>
    <xf numFmtId="0" fontId="21" fillId="0" borderId="20" xfId="0" applyFont="1" applyFill="1" applyBorder="1" applyAlignment="1" applyProtection="1">
      <alignment vertical="center" readingOrder="1"/>
      <protection locked="0"/>
    </xf>
    <xf numFmtId="0" fontId="21" fillId="0" borderId="21" xfId="0" applyFont="1" applyFill="1" applyBorder="1" applyAlignment="1" applyProtection="1">
      <alignment vertical="center" readingOrder="1"/>
      <protection locked="0"/>
    </xf>
    <xf numFmtId="0" fontId="20" fillId="0" borderId="3" xfId="19" applyFont="1" applyFill="1" applyBorder="1" applyAlignment="1" applyProtection="1">
      <alignment vertical="center" wrapText="1"/>
    </xf>
    <xf numFmtId="0" fontId="20" fillId="0" borderId="3" xfId="19" applyFont="1" applyFill="1" applyBorder="1" applyAlignment="1" applyProtection="1">
      <alignment horizontal="right" vertical="center"/>
      <protection locked="0"/>
    </xf>
    <xf numFmtId="0" fontId="16" fillId="0" borderId="13" xfId="19" applyFont="1" applyFill="1" applyBorder="1" applyAlignment="1" applyProtection="1">
      <alignment horizontal="right" vertical="center"/>
      <protection locked="0"/>
    </xf>
    <xf numFmtId="0" fontId="19" fillId="0" borderId="0" xfId="19" applyFont="1" applyFill="1" applyBorder="1" applyAlignment="1" applyProtection="1">
      <alignment vertical="center" wrapText="1"/>
    </xf>
    <xf numFmtId="0" fontId="19" fillId="0" borderId="12" xfId="19" applyFont="1" applyFill="1" applyBorder="1" applyAlignment="1" applyProtection="1">
      <alignment horizontal="center" vertical="center"/>
    </xf>
    <xf numFmtId="0" fontId="21" fillId="0" borderId="5" xfId="19" applyFont="1" applyFill="1" applyBorder="1" applyAlignment="1" applyProtection="1">
      <alignment horizontal="center" vertical="center"/>
    </xf>
    <xf numFmtId="0" fontId="21" fillId="0" borderId="22" xfId="0" applyFont="1" applyFill="1" applyBorder="1" applyAlignment="1" applyProtection="1">
      <alignment vertical="center" readingOrder="1"/>
      <protection locked="0"/>
    </xf>
    <xf numFmtId="0" fontId="16" fillId="0" borderId="4" xfId="19" applyFont="1" applyFill="1" applyBorder="1" applyAlignment="1" applyProtection="1">
      <alignment horizontal="right" vertical="center"/>
      <protection locked="0"/>
    </xf>
    <xf numFmtId="0" fontId="20" fillId="0" borderId="4" xfId="19" applyFont="1" applyFill="1" applyBorder="1" applyAlignment="1" applyProtection="1">
      <alignment horizontal="right" vertical="center"/>
      <protection locked="0"/>
    </xf>
    <xf numFmtId="0" fontId="21" fillId="0" borderId="0" xfId="19" applyFont="1" applyFill="1" applyBorder="1" applyAlignment="1" applyProtection="1"/>
    <xf numFmtId="0" fontId="19" fillId="0" borderId="3" xfId="19" applyFont="1" applyFill="1" applyBorder="1" applyAlignment="1" applyProtection="1">
      <alignment horizontal="center" vertical="center" wrapText="1"/>
    </xf>
    <xf numFmtId="0" fontId="19" fillId="0" borderId="4" xfId="19" applyFont="1" applyFill="1" applyBorder="1" applyAlignment="1" applyProtection="1">
      <alignment horizontal="center" vertical="center"/>
    </xf>
    <xf numFmtId="0" fontId="16" fillId="0" borderId="0" xfId="19" applyFont="1" applyFill="1" applyBorder="1" applyAlignment="1" applyProtection="1">
      <alignment horizontal="right"/>
    </xf>
    <xf numFmtId="0" fontId="0" fillId="0" borderId="0" xfId="0" applyFont="1" applyFill="1" applyAlignment="1">
      <alignment vertical="center"/>
    </xf>
    <xf numFmtId="0" fontId="8" fillId="0" borderId="0" xfId="0" applyFont="1" applyFill="1" applyBorder="1" applyAlignment="1">
      <alignment vertical="center"/>
    </xf>
    <xf numFmtId="0" fontId="17" fillId="0" borderId="0" xfId="19" applyFont="1" applyFill="1" applyAlignment="1" applyProtection="1">
      <alignment horizontal="center" vertical="center" wrapText="1"/>
    </xf>
    <xf numFmtId="0" fontId="19" fillId="0" borderId="12" xfId="19" applyFont="1" applyFill="1" applyBorder="1" applyAlignment="1" applyProtection="1">
      <alignment horizontal="center" vertical="center" wrapText="1"/>
    </xf>
    <xf numFmtId="180" fontId="23" fillId="0" borderId="12" xfId="14" applyFont="1" applyFill="1" applyBorder="1" applyAlignment="1" applyProtection="1">
      <alignment horizontal="center" vertical="center" wrapText="1"/>
    </xf>
    <xf numFmtId="180" fontId="23" fillId="0" borderId="12" xfId="14" applyFont="1" applyFill="1" applyBorder="1" applyAlignment="1" applyProtection="1">
      <alignment horizontal="center" vertical="center"/>
    </xf>
    <xf numFmtId="0" fontId="23" fillId="0" borderId="0" xfId="19" applyFont="1" applyFill="1" applyBorder="1" applyAlignment="1" applyProtection="1">
      <alignment wrapText="1"/>
    </xf>
    <xf numFmtId="0" fontId="19" fillId="0" borderId="0" xfId="19" applyFont="1" applyFill="1" applyBorder="1" applyAlignment="1" applyProtection="1">
      <alignment wrapText="1"/>
    </xf>
    <xf numFmtId="180" fontId="10" fillId="0" borderId="12" xfId="14" applyFont="1" applyFill="1" applyBorder="1" applyAlignment="1" applyProtection="1"/>
    <xf numFmtId="0" fontId="16" fillId="0" borderId="0" xfId="19" applyFont="1" applyFill="1" applyBorder="1" applyAlignment="1" applyProtection="1">
      <alignment vertical="top" wrapText="1"/>
      <protection locked="0"/>
    </xf>
    <xf numFmtId="0" fontId="10" fillId="0" borderId="0" xfId="19" applyFont="1" applyFill="1" applyBorder="1" applyAlignment="1" applyProtection="1">
      <alignment wrapText="1"/>
    </xf>
    <xf numFmtId="0" fontId="19" fillId="0" borderId="12" xfId="19" applyFont="1" applyFill="1" applyBorder="1" applyAlignment="1" applyProtection="1">
      <alignment horizontal="center" vertical="center" wrapText="1"/>
      <protection locked="0"/>
    </xf>
    <xf numFmtId="0" fontId="21" fillId="0" borderId="12" xfId="19" applyFont="1" applyFill="1" applyBorder="1" applyAlignment="1" applyProtection="1">
      <alignment horizontal="center" vertical="center" wrapText="1"/>
      <protection locked="0"/>
    </xf>
    <xf numFmtId="180" fontId="10" fillId="0" borderId="12" xfId="14" applyFont="1" applyFill="1" applyBorder="1" applyAlignment="1" applyProtection="1">
      <alignment vertical="top"/>
      <protection locked="0"/>
    </xf>
    <xf numFmtId="0" fontId="20" fillId="0" borderId="0" xfId="19" applyFont="1" applyFill="1" applyBorder="1" applyAlignment="1" applyProtection="1">
      <alignment horizontal="right" vertical="center" wrapText="1"/>
      <protection locked="0"/>
    </xf>
    <xf numFmtId="0" fontId="20" fillId="0" borderId="0" xfId="19" applyFont="1" applyFill="1" applyBorder="1" applyAlignment="1" applyProtection="1">
      <alignment horizontal="right" wrapText="1"/>
      <protection locked="0"/>
    </xf>
    <xf numFmtId="0" fontId="20" fillId="0" borderId="0" xfId="19" applyFont="1" applyFill="1" applyBorder="1" applyAlignment="1" applyProtection="1">
      <alignment horizontal="right" vertical="center" wrapText="1"/>
    </xf>
    <xf numFmtId="0" fontId="20" fillId="0" borderId="0" xfId="19" applyFont="1" applyFill="1" applyBorder="1" applyAlignment="1" applyProtection="1">
      <alignment horizontal="right" wrapText="1"/>
    </xf>
    <xf numFmtId="0" fontId="17" fillId="0" borderId="0" xfId="19" applyFont="1" applyFill="1" applyBorder="1" applyAlignment="1" applyProtection="1">
      <alignment horizontal="center" vertical="center" wrapText="1"/>
    </xf>
    <xf numFmtId="0" fontId="19" fillId="0" borderId="23" xfId="19" applyFont="1" applyFill="1" applyBorder="1" applyAlignment="1" applyProtection="1">
      <alignment horizontal="center" vertical="center" wrapText="1"/>
    </xf>
    <xf numFmtId="0" fontId="19" fillId="0" borderId="2" xfId="19" applyFont="1" applyFill="1" applyBorder="1" applyAlignment="1" applyProtection="1">
      <alignment horizontal="center" vertical="center" wrapText="1"/>
    </xf>
    <xf numFmtId="0" fontId="19" fillId="0" borderId="24" xfId="19" applyFont="1" applyFill="1" applyBorder="1" applyAlignment="1" applyProtection="1">
      <alignment horizontal="center" vertical="center" wrapText="1"/>
    </xf>
    <xf numFmtId="0" fontId="19" fillId="0" borderId="15" xfId="19" applyFont="1" applyFill="1" applyBorder="1" applyAlignment="1" applyProtection="1">
      <alignment horizontal="center" vertical="center" wrapText="1"/>
    </xf>
    <xf numFmtId="0" fontId="19" fillId="0" borderId="15" xfId="19" applyFont="1" applyFill="1" applyBorder="1" applyAlignment="1" applyProtection="1">
      <alignment horizontal="center" vertical="center"/>
    </xf>
    <xf numFmtId="0" fontId="20" fillId="0" borderId="13" xfId="19" applyFont="1" applyFill="1" applyBorder="1" applyAlignment="1" applyProtection="1">
      <alignment horizontal="center" vertical="center"/>
    </xf>
    <xf numFmtId="0" fontId="20" fillId="0" borderId="14" xfId="19" applyFont="1" applyFill="1" applyBorder="1" applyAlignment="1" applyProtection="1">
      <alignment horizontal="left" vertical="center"/>
    </xf>
    <xf numFmtId="0" fontId="19" fillId="0" borderId="25" xfId="19" applyFont="1" applyFill="1" applyBorder="1" applyAlignment="1" applyProtection="1">
      <alignment horizontal="center" vertical="center" wrapText="1"/>
    </xf>
    <xf numFmtId="0" fontId="19" fillId="0" borderId="0" xfId="19" applyFont="1" applyFill="1" applyBorder="1" applyAlignment="1" applyProtection="1">
      <alignment horizontal="center" vertical="center" wrapText="1"/>
    </xf>
    <xf numFmtId="0" fontId="19" fillId="0" borderId="14" xfId="19" applyFont="1" applyFill="1" applyBorder="1" applyAlignment="1" applyProtection="1">
      <alignment horizontal="center" vertical="center" wrapText="1"/>
    </xf>
    <xf numFmtId="0" fontId="23" fillId="0" borderId="15" xfId="19" applyFont="1" applyFill="1" applyBorder="1" applyAlignment="1" applyProtection="1">
      <alignment horizontal="center" vertical="center"/>
    </xf>
    <xf numFmtId="180" fontId="23" fillId="0" borderId="15" xfId="14" applyFont="1" applyFill="1" applyBorder="1" applyAlignment="1" applyProtection="1">
      <alignment horizontal="center" vertical="center"/>
    </xf>
    <xf numFmtId="0" fontId="20" fillId="0" borderId="15" xfId="19" applyFont="1" applyFill="1" applyBorder="1" applyAlignment="1" applyProtection="1">
      <alignment horizontal="right" vertical="center"/>
    </xf>
    <xf numFmtId="180" fontId="23" fillId="0" borderId="15" xfId="14" applyFont="1" applyFill="1" applyBorder="1" applyAlignment="1" applyProtection="1">
      <alignment horizontal="right" vertical="center"/>
      <protection locked="0"/>
    </xf>
    <xf numFmtId="0" fontId="19" fillId="0" borderId="6" xfId="19" applyFont="1" applyFill="1" applyBorder="1" applyAlignment="1" applyProtection="1">
      <alignment horizontal="center" vertical="center" wrapText="1"/>
      <protection locked="0"/>
    </xf>
    <xf numFmtId="0" fontId="21" fillId="0" borderId="24" xfId="19" applyFont="1" applyFill="1" applyBorder="1" applyAlignment="1" applyProtection="1">
      <alignment horizontal="center" vertical="center" wrapText="1"/>
      <protection locked="0"/>
    </xf>
    <xf numFmtId="0" fontId="19" fillId="0" borderId="15" xfId="19" applyFont="1" applyFill="1" applyBorder="1" applyAlignment="1" applyProtection="1">
      <alignment horizontal="center" vertical="center" wrapText="1"/>
      <protection locked="0"/>
    </xf>
    <xf numFmtId="177" fontId="20" fillId="0" borderId="15" xfId="19" applyNumberFormat="1" applyFont="1" applyFill="1" applyBorder="1" applyAlignment="1" applyProtection="1">
      <alignment horizontal="right" vertical="center"/>
      <protection locked="0"/>
    </xf>
    <xf numFmtId="0" fontId="20" fillId="0" borderId="0" xfId="19" applyFont="1" applyFill="1" applyBorder="1" applyAlignment="1" applyProtection="1">
      <alignment horizontal="right"/>
      <protection locked="0"/>
    </xf>
    <xf numFmtId="0" fontId="21" fillId="0" borderId="14" xfId="19" applyFont="1" applyFill="1" applyBorder="1" applyAlignment="1" applyProtection="1">
      <alignment horizontal="center" vertical="center" wrapText="1"/>
      <protection locked="0"/>
    </xf>
    <xf numFmtId="0" fontId="20" fillId="0" borderId="0" xfId="19" applyFont="1" applyFill="1" applyBorder="1" applyAlignment="1" applyProtection="1">
      <alignment horizontal="right" vertical="center"/>
    </xf>
    <xf numFmtId="0" fontId="20" fillId="0" borderId="0" xfId="19" applyFont="1" applyFill="1" applyBorder="1" applyAlignment="1" applyProtection="1">
      <alignment horizontal="right"/>
    </xf>
    <xf numFmtId="49" fontId="10" fillId="0" borderId="0" xfId="19" applyNumberFormat="1" applyFont="1" applyFill="1" applyBorder="1" applyAlignment="1" applyProtection="1"/>
    <xf numFmtId="49" fontId="24" fillId="0" borderId="0" xfId="19" applyNumberFormat="1" applyFont="1" applyFill="1" applyBorder="1" applyAlignment="1" applyProtection="1"/>
    <xf numFmtId="0" fontId="24" fillId="0" borderId="0" xfId="19" applyFont="1" applyFill="1" applyBorder="1" applyAlignment="1" applyProtection="1">
      <alignment horizontal="right"/>
    </xf>
    <xf numFmtId="0" fontId="23" fillId="0" borderId="0" xfId="19" applyFont="1" applyFill="1" applyBorder="1" applyAlignment="1" applyProtection="1">
      <alignment horizontal="right"/>
    </xf>
    <xf numFmtId="0" fontId="25" fillId="0" borderId="0" xfId="19" applyFont="1" applyFill="1" applyBorder="1" applyAlignment="1" applyProtection="1">
      <alignment horizontal="center" vertical="center" wrapText="1"/>
    </xf>
    <xf numFmtId="0" fontId="25" fillId="0" borderId="0" xfId="19" applyFont="1" applyFill="1" applyBorder="1" applyAlignment="1" applyProtection="1">
      <alignment horizontal="center" vertical="center"/>
    </xf>
    <xf numFmtId="0" fontId="20" fillId="0" borderId="0" xfId="19" applyFont="1" applyFill="1" applyBorder="1" applyAlignment="1" applyProtection="1">
      <alignment horizontal="left" vertical="center"/>
      <protection locked="0"/>
    </xf>
    <xf numFmtId="49" fontId="19" fillId="0" borderId="1" xfId="19" applyNumberFormat="1" applyFont="1" applyFill="1" applyBorder="1" applyAlignment="1" applyProtection="1">
      <alignment horizontal="center" vertical="center" wrapText="1"/>
    </xf>
    <xf numFmtId="49" fontId="19" fillId="0" borderId="2" xfId="19" applyNumberFormat="1" applyFont="1" applyFill="1" applyBorder="1" applyAlignment="1" applyProtection="1">
      <alignment horizontal="center" vertical="center" wrapText="1"/>
    </xf>
    <xf numFmtId="49" fontId="19" fillId="0" borderId="4" xfId="19" applyNumberFormat="1" applyFont="1" applyFill="1" applyBorder="1" applyAlignment="1" applyProtection="1">
      <alignment horizontal="center" vertical="center"/>
    </xf>
    <xf numFmtId="176" fontId="20" fillId="0" borderId="4" xfId="19" applyNumberFormat="1" applyFont="1" applyFill="1" applyBorder="1" applyAlignment="1" applyProtection="1">
      <alignment horizontal="right" vertical="center"/>
    </xf>
    <xf numFmtId="0" fontId="10" fillId="0" borderId="5" xfId="19" applyFont="1" applyFill="1" applyBorder="1" applyAlignment="1" applyProtection="1">
      <alignment horizontal="center" vertical="center"/>
    </xf>
    <xf numFmtId="0" fontId="10" fillId="0" borderId="6" xfId="19" applyFont="1" applyFill="1" applyBorder="1" applyAlignment="1" applyProtection="1">
      <alignment horizontal="center" vertical="center"/>
    </xf>
    <xf numFmtId="0" fontId="10" fillId="0" borderId="7" xfId="19" applyFont="1" applyFill="1" applyBorder="1" applyAlignment="1" applyProtection="1">
      <alignment horizontal="center" vertical="center"/>
    </xf>
    <xf numFmtId="49" fontId="26" fillId="0" borderId="0" xfId="19" applyNumberFormat="1" applyFont="1" applyFill="1" applyBorder="1" applyAlignment="1" applyProtection="1"/>
    <xf numFmtId="0" fontId="19" fillId="0" borderId="7" xfId="19" applyFont="1" applyFill="1" applyBorder="1" applyAlignment="1" applyProtection="1">
      <alignment horizontal="center" vertical="center"/>
    </xf>
    <xf numFmtId="176" fontId="20" fillId="0" borderId="4" xfId="19" applyNumberFormat="1" applyFont="1" applyFill="1" applyBorder="1" applyAlignment="1" applyProtection="1">
      <alignment horizontal="left" vertical="center" wrapText="1"/>
    </xf>
    <xf numFmtId="0" fontId="27" fillId="2" borderId="0" xfId="19" applyFont="1" applyFill="1" applyBorder="1" applyAlignment="1" applyProtection="1">
      <alignment horizontal="center" vertical="center"/>
    </xf>
    <xf numFmtId="0" fontId="27" fillId="3" borderId="0" xfId="19" applyFont="1" applyFill="1" applyBorder="1" applyAlignment="1" applyProtection="1">
      <alignment horizontal="center" vertical="center"/>
    </xf>
    <xf numFmtId="0" fontId="4" fillId="2" borderId="0" xfId="19" applyFont="1" applyFill="1" applyBorder="1" applyAlignment="1" applyProtection="1">
      <alignment horizontal="left" vertical="center" wrapText="1"/>
    </xf>
    <xf numFmtId="0" fontId="27" fillId="2" borderId="0" xfId="19" applyFont="1" applyFill="1" applyBorder="1" applyAlignment="1" applyProtection="1">
      <alignment horizontal="left" vertical="center" wrapText="1"/>
    </xf>
    <xf numFmtId="0" fontId="27" fillId="2" borderId="0" xfId="19" applyFont="1" applyFill="1" applyBorder="1" applyAlignment="1" applyProtection="1">
      <alignment horizontal="left" vertical="center"/>
    </xf>
    <xf numFmtId="0" fontId="2" fillId="2" borderId="4" xfId="19" applyFont="1" applyFill="1" applyBorder="1" applyAlignment="1" applyProtection="1">
      <alignment horizontal="center" vertical="center"/>
    </xf>
    <xf numFmtId="0" fontId="2" fillId="2" borderId="5" xfId="19" applyFont="1" applyFill="1" applyBorder="1" applyAlignment="1" applyProtection="1">
      <alignment horizontal="center" vertical="center"/>
    </xf>
    <xf numFmtId="0" fontId="28" fillId="2" borderId="6" xfId="19" applyFont="1" applyFill="1" applyBorder="1" applyAlignment="1" applyProtection="1">
      <alignment horizontal="center" vertical="center"/>
    </xf>
    <xf numFmtId="49" fontId="5" fillId="0" borderId="4" xfId="19" applyNumberFormat="1" applyFont="1" applyFill="1" applyBorder="1" applyAlignment="1" applyProtection="1">
      <alignment horizontal="center" vertical="center" wrapText="1"/>
    </xf>
    <xf numFmtId="49" fontId="4" fillId="0" borderId="5" xfId="19" applyNumberFormat="1" applyFont="1" applyFill="1" applyBorder="1" applyAlignment="1" applyProtection="1">
      <alignment horizontal="left" vertical="center" wrapText="1"/>
    </xf>
    <xf numFmtId="49" fontId="4" fillId="0" borderId="6" xfId="19" applyNumberFormat="1" applyFont="1" applyFill="1" applyBorder="1" applyAlignment="1" applyProtection="1">
      <alignment horizontal="left" vertical="center" wrapText="1"/>
    </xf>
    <xf numFmtId="0" fontId="5" fillId="0" borderId="4" xfId="19" applyFont="1" applyFill="1" applyBorder="1" applyAlignment="1" applyProtection="1">
      <alignment horizontal="center" vertical="center" wrapText="1"/>
    </xf>
    <xf numFmtId="0" fontId="4" fillId="0" borderId="5" xfId="19" applyFont="1" applyFill="1" applyBorder="1" applyAlignment="1" applyProtection="1">
      <alignment horizontal="left" vertical="center" wrapText="1"/>
    </xf>
    <xf numFmtId="0" fontId="4" fillId="0" borderId="6" xfId="19" applyFont="1" applyFill="1" applyBorder="1" applyAlignment="1" applyProtection="1">
      <alignment horizontal="left" vertical="center" wrapText="1"/>
    </xf>
    <xf numFmtId="0" fontId="29" fillId="0" borderId="5" xfId="19" applyFont="1" applyFill="1" applyBorder="1" applyAlignment="1" applyProtection="1">
      <alignment horizontal="left" vertical="center"/>
    </xf>
    <xf numFmtId="0" fontId="29" fillId="0" borderId="6" xfId="19" applyFont="1" applyFill="1" applyBorder="1" applyAlignment="1" applyProtection="1">
      <alignment horizontal="left" vertical="center"/>
    </xf>
    <xf numFmtId="49" fontId="5" fillId="0" borderId="19" xfId="19" applyNumberFormat="1" applyFont="1" applyFill="1" applyBorder="1" applyAlignment="1" applyProtection="1">
      <alignment horizontal="center" vertical="center" wrapText="1"/>
    </xf>
    <xf numFmtId="49" fontId="5" fillId="0" borderId="23" xfId="19" applyNumberFormat="1" applyFont="1" applyFill="1" applyBorder="1" applyAlignment="1" applyProtection="1">
      <alignment horizontal="center" vertical="center" wrapText="1"/>
    </xf>
    <xf numFmtId="0" fontId="5" fillId="0" borderId="19" xfId="19" applyFont="1" applyFill="1" applyBorder="1" applyAlignment="1" applyProtection="1">
      <alignment horizontal="center" vertical="center"/>
    </xf>
    <xf numFmtId="0" fontId="5" fillId="0" borderId="25" xfId="19" applyFont="1" applyFill="1" applyBorder="1" applyAlignment="1" applyProtection="1">
      <alignment horizontal="center" vertical="center"/>
    </xf>
    <xf numFmtId="49" fontId="5" fillId="0" borderId="13" xfId="19" applyNumberFormat="1" applyFont="1" applyFill="1" applyBorder="1" applyAlignment="1" applyProtection="1">
      <alignment horizontal="center" vertical="center" wrapText="1"/>
    </xf>
    <xf numFmtId="49" fontId="5" fillId="0" borderId="15" xfId="19" applyNumberFormat="1" applyFont="1" applyFill="1" applyBorder="1" applyAlignment="1" applyProtection="1">
      <alignment horizontal="center" vertical="center" wrapText="1"/>
    </xf>
    <xf numFmtId="0" fontId="5" fillId="0" borderId="13" xfId="19" applyFont="1" applyFill="1" applyBorder="1" applyAlignment="1" applyProtection="1">
      <alignment horizontal="center" vertical="center"/>
    </xf>
    <xf numFmtId="0" fontId="5" fillId="0" borderId="14" xfId="19" applyFont="1" applyFill="1" applyBorder="1" applyAlignment="1" applyProtection="1">
      <alignment horizontal="center" vertical="center"/>
    </xf>
    <xf numFmtId="0" fontId="4" fillId="0" borderId="5" xfId="19" applyFont="1" applyFill="1" applyBorder="1" applyAlignment="1" applyProtection="1">
      <alignment horizontal="center" vertical="center"/>
    </xf>
    <xf numFmtId="0" fontId="4" fillId="0" borderId="6" xfId="19" applyFont="1" applyFill="1" applyBorder="1" applyAlignment="1" applyProtection="1">
      <alignment horizontal="left" vertical="center"/>
    </xf>
    <xf numFmtId="49" fontId="30" fillId="0" borderId="5" xfId="19" applyNumberFormat="1" applyFont="1" applyFill="1" applyBorder="1" applyAlignment="1" applyProtection="1">
      <alignment horizontal="center" vertical="center" wrapText="1"/>
    </xf>
    <xf numFmtId="49" fontId="30" fillId="0" borderId="7" xfId="19" applyNumberFormat="1" applyFont="1" applyFill="1" applyBorder="1" applyAlignment="1" applyProtection="1">
      <alignment horizontal="center" vertical="center" wrapText="1"/>
    </xf>
    <xf numFmtId="49" fontId="30" fillId="0" borderId="6" xfId="19" applyNumberFormat="1" applyFont="1" applyFill="1" applyBorder="1" applyAlignment="1" applyProtection="1">
      <alignment horizontal="center" vertical="center" wrapText="1"/>
    </xf>
    <xf numFmtId="0" fontId="29" fillId="0" borderId="19" xfId="19" applyFont="1" applyFill="1" applyBorder="1" applyAlignment="1" applyProtection="1">
      <alignment horizontal="left" vertical="center"/>
    </xf>
    <xf numFmtId="0" fontId="29" fillId="0" borderId="25" xfId="19" applyFont="1" applyFill="1" applyBorder="1" applyAlignment="1" applyProtection="1">
      <alignment horizontal="left" vertical="center"/>
    </xf>
    <xf numFmtId="0" fontId="29" fillId="0" borderId="5" xfId="19" applyFont="1" applyFill="1" applyBorder="1" applyAlignment="1" applyProtection="1">
      <alignment horizontal="center" vertical="center"/>
    </xf>
    <xf numFmtId="0" fontId="29" fillId="0" borderId="6" xfId="19" applyFont="1" applyFill="1" applyBorder="1" applyAlignment="1" applyProtection="1">
      <alignment horizontal="center" vertical="center"/>
    </xf>
    <xf numFmtId="49" fontId="31" fillId="0" borderId="4" xfId="19" applyNumberFormat="1" applyFont="1" applyFill="1" applyBorder="1" applyAlignment="1" applyProtection="1">
      <alignment horizontal="center" vertical="center"/>
      <protection locked="0"/>
    </xf>
    <xf numFmtId="49" fontId="31" fillId="0" borderId="4" xfId="19" applyNumberFormat="1" applyFont="1" applyFill="1" applyBorder="1" applyAlignment="1" applyProtection="1">
      <alignment horizontal="center" vertical="center" wrapText="1"/>
      <protection locked="0"/>
    </xf>
    <xf numFmtId="49" fontId="2" fillId="0" borderId="4" xfId="19" applyNumberFormat="1" applyFont="1" applyFill="1" applyBorder="1" applyAlignment="1" applyProtection="1">
      <alignment horizontal="center" vertical="center"/>
      <protection locked="0"/>
    </xf>
    <xf numFmtId="49" fontId="2" fillId="0" borderId="4" xfId="19" applyNumberFormat="1" applyFont="1" applyFill="1" applyBorder="1" applyAlignment="1" applyProtection="1">
      <alignment horizontal="center" vertical="center" wrapText="1"/>
      <protection locked="0"/>
    </xf>
    <xf numFmtId="0" fontId="28" fillId="2" borderId="7" xfId="19" applyFont="1" applyFill="1" applyBorder="1" applyAlignment="1" applyProtection="1">
      <alignment horizontal="center" vertical="center"/>
    </xf>
    <xf numFmtId="0" fontId="28" fillId="2" borderId="7" xfId="19" applyFont="1" applyFill="1" applyBorder="1" applyAlignment="1" applyProtection="1">
      <alignment horizontal="left" vertical="center"/>
    </xf>
    <xf numFmtId="0" fontId="2" fillId="2" borderId="6" xfId="19" applyFont="1" applyFill="1" applyBorder="1" applyAlignment="1" applyProtection="1">
      <alignment horizontal="center" vertical="center" wrapText="1"/>
    </xf>
    <xf numFmtId="0" fontId="5" fillId="0" borderId="23" xfId="19" applyFont="1" applyFill="1" applyBorder="1" applyAlignment="1" applyProtection="1">
      <alignment horizontal="center" vertical="center"/>
    </xf>
    <xf numFmtId="0" fontId="5" fillId="0" borderId="15" xfId="19" applyFont="1" applyFill="1" applyBorder="1" applyAlignment="1" applyProtection="1">
      <alignment horizontal="center" vertical="center"/>
    </xf>
    <xf numFmtId="0" fontId="4" fillId="0" borderId="7" xfId="19" applyFont="1" applyFill="1" applyBorder="1" applyAlignment="1" applyProtection="1">
      <alignment horizontal="left" vertical="center"/>
    </xf>
    <xf numFmtId="4" fontId="4" fillId="0" borderId="4" xfId="19" applyNumberFormat="1" applyFont="1" applyFill="1" applyBorder="1" applyAlignment="1" applyProtection="1">
      <alignment horizontal="right" vertical="center"/>
      <protection locked="0"/>
    </xf>
    <xf numFmtId="0" fontId="29" fillId="0" borderId="7" xfId="19" applyFont="1" applyFill="1" applyBorder="1" applyAlignment="1" applyProtection="1">
      <alignment horizontal="center" vertical="center"/>
    </xf>
    <xf numFmtId="0" fontId="2" fillId="0" borderId="13" xfId="19" applyFont="1" applyFill="1" applyBorder="1" applyAlignment="1" applyProtection="1">
      <alignment horizontal="center" vertical="center"/>
    </xf>
    <xf numFmtId="0" fontId="4" fillId="2" borderId="0" xfId="19" applyFont="1" applyFill="1" applyBorder="1" applyAlignment="1" applyProtection="1">
      <alignment horizontal="right" vertical="center"/>
    </xf>
    <xf numFmtId="0" fontId="5" fillId="0" borderId="6" xfId="19" applyFont="1" applyFill="1" applyBorder="1" applyAlignment="1" applyProtection="1">
      <alignment vertical="center"/>
    </xf>
    <xf numFmtId="0" fontId="5" fillId="0" borderId="7" xfId="19" applyFont="1" applyFill="1" applyBorder="1" applyAlignment="1" applyProtection="1">
      <alignment vertical="center"/>
    </xf>
    <xf numFmtId="49" fontId="5" fillId="0" borderId="5" xfId="19" applyNumberFormat="1" applyFont="1" applyFill="1" applyBorder="1" applyAlignment="1" applyProtection="1">
      <alignment horizontal="center" vertical="center" wrapText="1"/>
    </xf>
    <xf numFmtId="0" fontId="5" fillId="0" borderId="5" xfId="19" applyFont="1" applyFill="1" applyBorder="1" applyAlignment="1" applyProtection="1">
      <alignment horizontal="center" vertical="center" wrapText="1"/>
    </xf>
    <xf numFmtId="4" fontId="4" fillId="0" borderId="3" xfId="19" applyNumberFormat="1" applyFont="1" applyFill="1" applyBorder="1" applyAlignment="1" applyProtection="1">
      <alignment horizontal="right" vertical="center"/>
    </xf>
    <xf numFmtId="4" fontId="4" fillId="0" borderId="15" xfId="19" applyNumberFormat="1" applyFont="1" applyFill="1" applyBorder="1" applyAlignment="1" applyProtection="1">
      <alignment horizontal="right" vertical="center"/>
    </xf>
    <xf numFmtId="49" fontId="31" fillId="0" borderId="19" xfId="19" applyNumberFormat="1" applyFont="1" applyFill="1" applyBorder="1" applyAlignment="1" applyProtection="1">
      <alignment horizontal="center" vertical="center"/>
    </xf>
    <xf numFmtId="0" fontId="31" fillId="0" borderId="23" xfId="19" applyFont="1" applyFill="1" applyBorder="1" applyAlignment="1" applyProtection="1">
      <alignment horizontal="center" vertical="center"/>
    </xf>
    <xf numFmtId="49" fontId="31" fillId="0" borderId="19" xfId="19" applyNumberFormat="1" applyFont="1" applyFill="1" applyBorder="1" applyAlignment="1" applyProtection="1">
      <alignment horizontal="center" vertical="center" wrapText="1"/>
    </xf>
    <xf numFmtId="0" fontId="31" fillId="0" borderId="13" xfId="19" applyFont="1" applyFill="1" applyBorder="1" applyAlignment="1" applyProtection="1">
      <alignment horizontal="center" vertical="center"/>
    </xf>
    <xf numFmtId="0" fontId="31" fillId="0" borderId="15" xfId="19" applyFont="1" applyFill="1" applyBorder="1" applyAlignment="1" applyProtection="1">
      <alignment horizontal="center" vertical="center"/>
    </xf>
    <xf numFmtId="0" fontId="2" fillId="0" borderId="15" xfId="19" applyFont="1" applyFill="1" applyBorder="1" applyAlignment="1" applyProtection="1">
      <alignment horizontal="center" vertical="center"/>
    </xf>
    <xf numFmtId="0" fontId="2" fillId="0" borderId="13" xfId="19" applyFont="1" applyFill="1" applyBorder="1" applyAlignment="1" applyProtection="1">
      <alignment horizontal="center" vertical="center" wrapText="1"/>
    </xf>
    <xf numFmtId="0" fontId="2" fillId="0" borderId="15" xfId="19" applyFont="1" applyFill="1" applyBorder="1" applyAlignment="1" applyProtection="1">
      <alignment horizontal="center" vertical="center" wrapText="1"/>
    </xf>
    <xf numFmtId="0" fontId="4" fillId="2" borderId="0" xfId="19" applyFont="1" applyFill="1" applyBorder="1" applyAlignment="1" applyProtection="1">
      <alignment horizontal="right" vertical="center" wrapText="1"/>
    </xf>
    <xf numFmtId="0" fontId="5" fillId="0" borderId="7" xfId="19" applyFont="1" applyFill="1" applyBorder="1" applyAlignment="1" applyProtection="1"/>
    <xf numFmtId="0" fontId="5" fillId="0" borderId="7" xfId="19" applyFont="1" applyFill="1" applyBorder="1" applyAlignment="1" applyProtection="1">
      <alignment horizontal="center"/>
    </xf>
    <xf numFmtId="0" fontId="29" fillId="0" borderId="7" xfId="19" applyFont="1" applyFill="1" applyBorder="1" applyAlignment="1" applyProtection="1">
      <alignment horizontal="left" vertical="center"/>
    </xf>
    <xf numFmtId="49" fontId="5" fillId="0" borderId="4" xfId="19" applyNumberFormat="1" applyFont="1" applyFill="1" applyBorder="1" applyAlignment="1" applyProtection="1">
      <alignment horizontal="center" vertical="center" wrapText="1"/>
      <protection locked="0"/>
    </xf>
    <xf numFmtId="4" fontId="4" fillId="0" borderId="15" xfId="19" applyNumberFormat="1" applyFont="1" applyFill="1" applyBorder="1" applyAlignment="1" applyProtection="1">
      <alignment horizontal="right" vertical="center"/>
      <protection locked="0"/>
    </xf>
    <xf numFmtId="0" fontId="29" fillId="0" borderId="23" xfId="19" applyFont="1" applyFill="1" applyBorder="1" applyAlignment="1" applyProtection="1">
      <alignment horizontal="left" vertical="center"/>
    </xf>
    <xf numFmtId="0" fontId="5" fillId="0" borderId="23" xfId="19" applyFont="1" applyFill="1" applyBorder="1" applyAlignment="1" applyProtection="1"/>
    <xf numFmtId="0" fontId="5" fillId="0" borderId="15" xfId="19" applyFont="1" applyFill="1" applyBorder="1" applyAlignment="1" applyProtection="1"/>
    <xf numFmtId="0" fontId="32" fillId="0" borderId="0" xfId="19" applyFont="1" applyFill="1" applyBorder="1" applyAlignment="1" applyProtection="1">
      <alignment horizontal="center" vertical="top"/>
      <protection locked="0"/>
    </xf>
    <xf numFmtId="0" fontId="33" fillId="0" borderId="1" xfId="19" applyFont="1" applyFill="1" applyBorder="1" applyAlignment="1" applyProtection="1">
      <alignment horizontal="center" vertical="center" wrapText="1"/>
    </xf>
    <xf numFmtId="0" fontId="33" fillId="0" borderId="4" xfId="19" applyFont="1" applyFill="1" applyBorder="1" applyAlignment="1" applyProtection="1">
      <alignment horizontal="center" vertical="center" wrapText="1"/>
    </xf>
    <xf numFmtId="0" fontId="33" fillId="0" borderId="2" xfId="19" applyFont="1" applyFill="1" applyBorder="1" applyAlignment="1" applyProtection="1">
      <alignment horizontal="center" vertical="center" wrapText="1"/>
    </xf>
    <xf numFmtId="0" fontId="33" fillId="0" borderId="3" xfId="19" applyFont="1" applyFill="1" applyBorder="1" applyAlignment="1" applyProtection="1">
      <alignment horizontal="center" vertical="center" wrapText="1"/>
    </xf>
    <xf numFmtId="0" fontId="33" fillId="0" borderId="19" xfId="19" applyFont="1" applyFill="1" applyBorder="1" applyAlignment="1" applyProtection="1">
      <alignment horizontal="center" vertical="center" wrapText="1"/>
    </xf>
    <xf numFmtId="0" fontId="33" fillId="0" borderId="12" xfId="19" applyFont="1" applyFill="1" applyBorder="1" applyAlignment="1" applyProtection="1">
      <alignment horizontal="center" vertical="center" wrapText="1"/>
    </xf>
    <xf numFmtId="0" fontId="32" fillId="0" borderId="12" xfId="19" applyFont="1" applyFill="1" applyBorder="1" applyAlignment="1" applyProtection="1">
      <alignment horizontal="center" vertical="center"/>
    </xf>
    <xf numFmtId="0" fontId="33" fillId="0" borderId="26" xfId="19" applyFont="1" applyFill="1" applyBorder="1" applyAlignment="1" applyProtection="1">
      <alignment horizontal="center" vertical="center" wrapText="1"/>
    </xf>
    <xf numFmtId="0" fontId="33" fillId="0" borderId="13" xfId="19" applyFont="1" applyFill="1" applyBorder="1" applyAlignment="1" applyProtection="1">
      <alignment horizontal="center" vertical="center" wrapText="1"/>
    </xf>
    <xf numFmtId="0" fontId="32" fillId="0" borderId="9" xfId="19" applyFont="1" applyFill="1" applyBorder="1" applyAlignment="1" applyProtection="1">
      <alignment horizontal="center" vertical="center"/>
    </xf>
    <xf numFmtId="0" fontId="33" fillId="0" borderId="25" xfId="19" applyFont="1" applyFill="1" applyBorder="1" applyAlignment="1" applyProtection="1">
      <alignment horizontal="center" vertical="center" wrapText="1"/>
    </xf>
    <xf numFmtId="0" fontId="33" fillId="0" borderId="0" xfId="19" applyFont="1" applyFill="1" applyAlignment="1" applyProtection="1">
      <alignment horizontal="center" vertical="center" wrapText="1"/>
    </xf>
    <xf numFmtId="0" fontId="33" fillId="0" borderId="14" xfId="19" applyFont="1" applyFill="1" applyBorder="1" applyAlignment="1" applyProtection="1">
      <alignment horizontal="center" vertical="center" wrapText="1"/>
    </xf>
    <xf numFmtId="0" fontId="32" fillId="0" borderId="12" xfId="19" applyFont="1" applyFill="1" applyBorder="1" applyAlignment="1" applyProtection="1">
      <alignment horizontal="center" vertical="center"/>
      <protection locked="0"/>
    </xf>
    <xf numFmtId="0" fontId="34" fillId="0" borderId="12" xfId="19" applyFont="1" applyFill="1" applyBorder="1" applyAlignment="1" applyProtection="1">
      <alignment horizontal="center" vertical="center" wrapText="1"/>
      <protection locked="0"/>
    </xf>
    <xf numFmtId="0" fontId="33" fillId="0" borderId="12" xfId="19" applyFont="1" applyFill="1" applyBorder="1" applyAlignment="1" applyProtection="1">
      <alignment horizontal="center" vertical="center" wrapText="1"/>
      <protection locked="0"/>
    </xf>
    <xf numFmtId="0" fontId="32" fillId="0" borderId="12" xfId="19" applyFont="1" applyFill="1" applyBorder="1" applyAlignment="1" applyProtection="1">
      <alignment horizontal="center" vertical="top"/>
      <protection locked="0"/>
    </xf>
    <xf numFmtId="49" fontId="35" fillId="0" borderId="18" xfId="39" applyNumberFormat="1" applyFont="1" applyFill="1" applyBorder="1" applyAlignment="1">
      <alignment horizontal="center" vertical="center" wrapText="1"/>
    </xf>
    <xf numFmtId="49" fontId="35" fillId="0" borderId="12" xfId="39" applyNumberFormat="1" applyFont="1" applyFill="1" applyBorder="1" applyAlignment="1">
      <alignment horizontal="center" vertical="center" wrapText="1"/>
    </xf>
    <xf numFmtId="0" fontId="32" fillId="0" borderId="27" xfId="19" applyFont="1" applyFill="1" applyBorder="1" applyAlignment="1" applyProtection="1">
      <alignment horizontal="center" vertical="center"/>
    </xf>
    <xf numFmtId="0" fontId="34" fillId="0" borderId="12" xfId="19" applyFont="1" applyFill="1" applyBorder="1" applyAlignment="1" applyProtection="1">
      <alignment horizontal="center" vertical="center" wrapText="1"/>
    </xf>
    <xf numFmtId="0" fontId="32" fillId="0" borderId="12" xfId="19" applyFont="1" applyFill="1" applyBorder="1" applyAlignment="1" applyProtection="1">
      <alignment horizontal="center" vertical="center" wrapText="1"/>
    </xf>
    <xf numFmtId="0" fontId="34" fillId="0" borderId="4" xfId="19" applyFont="1" applyFill="1" applyBorder="1" applyAlignment="1" applyProtection="1">
      <alignment horizontal="center" vertical="center" wrapText="1"/>
      <protection locked="0"/>
    </xf>
    <xf numFmtId="0" fontId="32" fillId="0" borderId="9" xfId="19" applyFont="1" applyFill="1" applyBorder="1" applyAlignment="1" applyProtection="1">
      <alignment horizontal="center" vertical="center" wrapText="1"/>
    </xf>
    <xf numFmtId="0" fontId="34" fillId="0" borderId="1" xfId="19" applyFont="1" applyFill="1" applyBorder="1" applyAlignment="1" applyProtection="1">
      <alignment horizontal="center" vertical="center" wrapText="1"/>
      <protection locked="0"/>
    </xf>
    <xf numFmtId="0" fontId="34" fillId="0" borderId="4" xfId="19" applyFont="1" applyFill="1" applyBorder="1" applyAlignment="1" applyProtection="1">
      <alignment horizontal="center" vertical="center" wrapText="1"/>
    </xf>
    <xf numFmtId="0" fontId="34" fillId="0" borderId="1" xfId="19" applyFont="1" applyFill="1" applyBorder="1" applyAlignment="1" applyProtection="1">
      <alignment horizontal="center" vertical="center" wrapText="1"/>
    </xf>
    <xf numFmtId="0" fontId="34" fillId="0" borderId="5" xfId="19" applyFont="1" applyFill="1" applyBorder="1" applyAlignment="1" applyProtection="1">
      <alignment horizontal="center" vertical="center" wrapText="1"/>
      <protection locked="0"/>
    </xf>
    <xf numFmtId="0" fontId="34" fillId="0" borderId="7" xfId="19" applyFont="1" applyFill="1" applyBorder="1" applyAlignment="1" applyProtection="1">
      <alignment horizontal="center" vertical="center" wrapText="1"/>
      <protection locked="0"/>
    </xf>
    <xf numFmtId="0" fontId="36" fillId="0" borderId="2" xfId="19" applyFont="1" applyFill="1" applyBorder="1" applyAlignment="1" applyProtection="1">
      <alignment horizontal="center" vertical="center"/>
    </xf>
    <xf numFmtId="0" fontId="36" fillId="0" borderId="3" xfId="19" applyFont="1" applyFill="1" applyBorder="1" applyAlignment="1" applyProtection="1">
      <alignment horizontal="center" vertical="center"/>
    </xf>
    <xf numFmtId="0" fontId="36" fillId="0" borderId="12" xfId="19" applyFont="1" applyFill="1" applyBorder="1" applyAlignment="1" applyProtection="1">
      <alignment horizontal="center" vertical="center"/>
    </xf>
    <xf numFmtId="0" fontId="34" fillId="0" borderId="3" xfId="19" applyFont="1" applyFill="1" applyBorder="1" applyAlignment="1" applyProtection="1">
      <alignment horizontal="center" vertical="center" wrapText="1"/>
    </xf>
    <xf numFmtId="0" fontId="33" fillId="0" borderId="1" xfId="19" applyFont="1" applyFill="1" applyBorder="1" applyAlignment="1" applyProtection="1">
      <alignment horizontal="center" vertical="center" wrapText="1"/>
      <protection locked="0"/>
    </xf>
    <xf numFmtId="0" fontId="33" fillId="0" borderId="4" xfId="19" applyFont="1" applyFill="1" applyBorder="1" applyAlignment="1" applyProtection="1">
      <alignment horizontal="center" vertical="center" wrapText="1"/>
      <protection locked="0"/>
    </xf>
    <xf numFmtId="0" fontId="33" fillId="0" borderId="2" xfId="19" applyFont="1" applyFill="1" applyBorder="1" applyAlignment="1" applyProtection="1">
      <alignment horizontal="center" vertical="center" wrapText="1"/>
      <protection locked="0"/>
    </xf>
    <xf numFmtId="0" fontId="33" fillId="0" borderId="3" xfId="19" applyFont="1" applyFill="1" applyBorder="1" applyAlignment="1" applyProtection="1">
      <alignment horizontal="center" vertical="center" wrapText="1"/>
      <protection locked="0"/>
    </xf>
    <xf numFmtId="0" fontId="19" fillId="0" borderId="0" xfId="19" applyFont="1" applyFill="1" applyBorder="1" applyAlignment="1" applyProtection="1">
      <alignment horizontal="left" vertical="center"/>
    </xf>
    <xf numFmtId="0" fontId="23" fillId="0" borderId="12" xfId="19" applyFont="1" applyFill="1" applyBorder="1" applyAlignment="1" applyProtection="1">
      <alignment horizontal="center" vertical="center"/>
    </xf>
    <xf numFmtId="0" fontId="23" fillId="0" borderId="11" xfId="19" applyFont="1" applyFill="1" applyBorder="1" applyAlignment="1" applyProtection="1">
      <alignment horizontal="center" vertical="center"/>
    </xf>
    <xf numFmtId="0" fontId="20" fillId="0" borderId="3" xfId="19" applyFont="1" applyFill="1" applyBorder="1" applyAlignment="1" applyProtection="1">
      <alignment horizontal="center" vertical="center" wrapText="1"/>
    </xf>
    <xf numFmtId="0" fontId="10" fillId="0" borderId="5" xfId="19" applyFont="1" applyFill="1" applyBorder="1" applyAlignment="1" applyProtection="1">
      <alignment horizontal="center" vertical="center" wrapText="1"/>
      <protection locked="0"/>
    </xf>
    <xf numFmtId="0" fontId="10" fillId="0" borderId="6" xfId="19" applyFont="1" applyFill="1" applyBorder="1" applyAlignment="1" applyProtection="1">
      <alignment horizontal="center" vertical="center" wrapText="1"/>
      <protection locked="0"/>
    </xf>
    <xf numFmtId="0" fontId="16" fillId="0" borderId="6" xfId="19" applyFont="1" applyFill="1" applyBorder="1" applyAlignment="1" applyProtection="1">
      <alignment horizontal="left" vertical="center"/>
    </xf>
    <xf numFmtId="49" fontId="23" fillId="0" borderId="0" xfId="19" applyNumberFormat="1" applyFont="1" applyFill="1" applyBorder="1" applyAlignment="1" applyProtection="1"/>
    <xf numFmtId="0" fontId="16" fillId="0" borderId="7" xfId="19" applyFont="1" applyFill="1" applyBorder="1" applyAlignment="1" applyProtection="1">
      <alignment horizontal="left" vertical="center"/>
    </xf>
    <xf numFmtId="0" fontId="21" fillId="0" borderId="12" xfId="19" applyFont="1" applyFill="1" applyBorder="1" applyAlignment="1" applyProtection="1">
      <alignment horizontal="center" vertical="center" wrapText="1"/>
    </xf>
    <xf numFmtId="0" fontId="13" fillId="0" borderId="12" xfId="51" applyFont="1" applyFill="1" applyBorder="1" applyAlignment="1" applyProtection="1">
      <alignment horizontal="center" vertical="center" wrapText="1" readingOrder="1"/>
      <protection locked="0"/>
    </xf>
    <xf numFmtId="180" fontId="23" fillId="0" borderId="11" xfId="14" applyFont="1" applyFill="1" applyBorder="1" applyAlignment="1" applyProtection="1">
      <alignment horizontal="center" vertical="center"/>
    </xf>
    <xf numFmtId="180" fontId="16" fillId="0" borderId="3" xfId="14" applyFont="1" applyFill="1" applyBorder="1" applyAlignment="1" applyProtection="1">
      <alignment horizontal="right" vertical="center" wrapText="1"/>
    </xf>
    <xf numFmtId="180" fontId="16" fillId="0" borderId="4" xfId="14" applyFont="1" applyFill="1" applyBorder="1" applyAlignment="1" applyProtection="1">
      <alignment horizontal="right" vertical="center" wrapText="1"/>
      <protection locked="0"/>
    </xf>
    <xf numFmtId="0" fontId="21" fillId="0" borderId="16" xfId="19" applyFont="1" applyFill="1" applyBorder="1" applyAlignment="1" applyProtection="1">
      <alignment horizontal="center" vertical="center" wrapText="1"/>
    </xf>
    <xf numFmtId="0" fontId="23" fillId="0" borderId="16" xfId="19" applyFont="1" applyFill="1" applyBorder="1" applyAlignment="1" applyProtection="1">
      <alignment horizontal="center" vertical="center"/>
    </xf>
    <xf numFmtId="180" fontId="23" fillId="0" borderId="28" xfId="14" applyFont="1" applyFill="1" applyBorder="1" applyAlignment="1" applyProtection="1">
      <alignment horizontal="center" vertical="center"/>
    </xf>
    <xf numFmtId="180" fontId="16" fillId="0" borderId="13" xfId="14" applyFont="1" applyFill="1" applyBorder="1" applyAlignment="1" applyProtection="1">
      <alignment horizontal="right" vertical="center" wrapText="1"/>
    </xf>
    <xf numFmtId="180" fontId="16" fillId="0" borderId="12" xfId="14" applyFont="1" applyFill="1" applyBorder="1" applyAlignment="1" applyProtection="1">
      <alignment horizontal="right" vertical="center" wrapText="1"/>
    </xf>
    <xf numFmtId="180" fontId="16" fillId="0" borderId="5" xfId="14" applyFont="1" applyFill="1" applyBorder="1" applyAlignment="1" applyProtection="1">
      <alignment horizontal="right" vertical="center" wrapText="1"/>
      <protection locked="0"/>
    </xf>
    <xf numFmtId="180" fontId="16" fillId="0" borderId="12" xfId="14" applyFont="1" applyFill="1" applyBorder="1" applyAlignment="1" applyProtection="1">
      <alignment horizontal="right" vertical="center" wrapText="1"/>
      <protection locked="0"/>
    </xf>
    <xf numFmtId="49" fontId="19" fillId="0" borderId="12" xfId="19" applyNumberFormat="1" applyFont="1" applyFill="1" applyBorder="1" applyAlignment="1" applyProtection="1">
      <alignment horizontal="center" vertical="center" wrapText="1"/>
    </xf>
    <xf numFmtId="49" fontId="19" fillId="0" borderId="12" xfId="19" applyNumberFormat="1" applyFont="1" applyFill="1" applyBorder="1" applyAlignment="1" applyProtection="1">
      <alignment horizontal="center" vertical="center"/>
    </xf>
    <xf numFmtId="49" fontId="10" fillId="0" borderId="12" xfId="19" applyNumberFormat="1" applyFont="1" applyFill="1" applyBorder="1" applyAlignment="1" applyProtection="1">
      <alignment horizontal="center"/>
    </xf>
    <xf numFmtId="180" fontId="23" fillId="0" borderId="16" xfId="14" applyFont="1" applyFill="1" applyBorder="1" applyAlignment="1" applyProtection="1">
      <alignment horizontal="center" vertical="center"/>
    </xf>
    <xf numFmtId="180" fontId="23" fillId="0" borderId="16" xfId="14" applyFont="1" applyFill="1" applyBorder="1" applyAlignment="1" applyProtection="1">
      <alignment horizontal="center" vertical="center" wrapText="1"/>
    </xf>
    <xf numFmtId="49" fontId="10" fillId="0" borderId="16" xfId="19" applyNumberFormat="1" applyFont="1" applyFill="1" applyBorder="1" applyAlignment="1" applyProtection="1">
      <alignment horizontal="center"/>
    </xf>
    <xf numFmtId="180" fontId="10" fillId="0" borderId="12" xfId="14" applyFont="1" applyFill="1" applyBorder="1" applyAlignment="1" applyProtection="1">
      <alignment wrapText="1"/>
    </xf>
    <xf numFmtId="180" fontId="23" fillId="0" borderId="12" xfId="14" applyFont="1" applyFill="1" applyBorder="1" applyAlignment="1" applyProtection="1">
      <alignment horizontal="right" vertical="center" wrapText="1"/>
    </xf>
    <xf numFmtId="0" fontId="21" fillId="0" borderId="9" xfId="19" applyFont="1" applyFill="1" applyBorder="1" applyAlignment="1" applyProtection="1">
      <alignment horizontal="center" vertical="center" wrapText="1"/>
    </xf>
    <xf numFmtId="0" fontId="21" fillId="0" borderId="11" xfId="19" applyFont="1" applyFill="1" applyBorder="1" applyAlignment="1" applyProtection="1">
      <alignment horizontal="center" vertical="center" wrapText="1"/>
    </xf>
    <xf numFmtId="0" fontId="23" fillId="0" borderId="0" xfId="19" applyFont="1" applyFill="1" applyBorder="1" applyAlignment="1" applyProtection="1">
      <alignment horizontal="right" vertical="center" wrapText="1"/>
    </xf>
    <xf numFmtId="0" fontId="23" fillId="0" borderId="0" xfId="19" applyFont="1" applyFill="1" applyBorder="1" applyAlignment="1" applyProtection="1">
      <alignment horizontal="right" wrapText="1"/>
    </xf>
    <xf numFmtId="0" fontId="5" fillId="0" borderId="5" xfId="19" applyFont="1" applyFill="1" applyBorder="1" applyAlignment="1" applyProtection="1">
      <alignment horizontal="center" vertical="center"/>
      <protection locked="0"/>
    </xf>
    <xf numFmtId="49" fontId="1" fillId="0" borderId="6" xfId="19" applyNumberFormat="1" applyFont="1" applyFill="1" applyBorder="1" applyAlignment="1" applyProtection="1">
      <alignment horizontal="center" vertical="center"/>
    </xf>
    <xf numFmtId="180" fontId="10" fillId="0" borderId="11" xfId="14" applyFont="1" applyFill="1" applyBorder="1" applyAlignment="1" applyProtection="1">
      <alignment wrapText="1"/>
    </xf>
    <xf numFmtId="0" fontId="37" fillId="0" borderId="0" xfId="19" applyFont="1" applyFill="1" applyBorder="1" applyAlignment="1" applyProtection="1">
      <alignment horizontal="center"/>
    </xf>
    <xf numFmtId="0" fontId="37" fillId="0" borderId="0" xfId="19" applyFont="1" applyFill="1" applyBorder="1" applyAlignment="1" applyProtection="1">
      <alignment horizontal="center" wrapText="1"/>
    </xf>
    <xf numFmtId="0" fontId="37" fillId="0" borderId="0" xfId="19" applyFont="1" applyFill="1" applyBorder="1" applyAlignment="1" applyProtection="1">
      <alignment wrapText="1"/>
    </xf>
    <xf numFmtId="0" fontId="37" fillId="0" borderId="0" xfId="19" applyFont="1" applyFill="1" applyBorder="1" applyAlignment="1" applyProtection="1"/>
    <xf numFmtId="0" fontId="10" fillId="0" borderId="0" xfId="19" applyFont="1" applyFill="1" applyBorder="1" applyAlignment="1" applyProtection="1">
      <alignment horizontal="center" wrapText="1"/>
    </xf>
    <xf numFmtId="0" fontId="38" fillId="0" borderId="0" xfId="19" applyFont="1" applyFill="1" applyBorder="1" applyAlignment="1" applyProtection="1">
      <alignment horizontal="center" vertical="center" wrapText="1"/>
    </xf>
    <xf numFmtId="0" fontId="21" fillId="0" borderId="1" xfId="19" applyFont="1" applyFill="1" applyBorder="1" applyAlignment="1" applyProtection="1">
      <alignment horizontal="center" vertical="center" wrapText="1"/>
    </xf>
    <xf numFmtId="0" fontId="37" fillId="0" borderId="4" xfId="19" applyFont="1" applyFill="1" applyBorder="1" applyAlignment="1" applyProtection="1">
      <alignment horizontal="center" vertical="center" wrapText="1"/>
    </xf>
    <xf numFmtId="0" fontId="37" fillId="0" borderId="5" xfId="19" applyFont="1" applyFill="1" applyBorder="1" applyAlignment="1" applyProtection="1">
      <alignment horizontal="center" vertical="center" wrapText="1"/>
    </xf>
    <xf numFmtId="177" fontId="23" fillId="0" borderId="4" xfId="19" applyNumberFormat="1" applyFont="1" applyFill="1" applyBorder="1" applyAlignment="1" applyProtection="1">
      <alignment horizontal="right" vertical="center"/>
    </xf>
    <xf numFmtId="177" fontId="10" fillId="0" borderId="5" xfId="19" applyNumberFormat="1" applyFont="1" applyFill="1" applyBorder="1" applyAlignment="1" applyProtection="1">
      <alignment horizontal="right" vertical="center"/>
    </xf>
    <xf numFmtId="0" fontId="10" fillId="0" borderId="0" xfId="19" applyFont="1" applyFill="1" applyBorder="1" applyAlignment="1" applyProtection="1">
      <alignment horizontal="right" wrapText="1"/>
    </xf>
    <xf numFmtId="0" fontId="10" fillId="0" borderId="0" xfId="19" applyFont="1" applyFill="1" applyBorder="1" applyAlignment="1" applyProtection="1">
      <alignment vertical="top"/>
    </xf>
    <xf numFmtId="49" fontId="19" fillId="0" borderId="5" xfId="19" applyNumberFormat="1" applyFont="1" applyFill="1" applyBorder="1" applyAlignment="1" applyProtection="1">
      <alignment horizontal="center" vertical="center" wrapText="1"/>
    </xf>
    <xf numFmtId="49" fontId="19" fillId="0" borderId="6" xfId="19" applyNumberFormat="1" applyFont="1" applyFill="1" applyBorder="1" applyAlignment="1" applyProtection="1">
      <alignment horizontal="center" vertical="center" wrapText="1"/>
    </xf>
    <xf numFmtId="49" fontId="19" fillId="0" borderId="5" xfId="19" applyNumberFormat="1" applyFont="1" applyFill="1" applyBorder="1" applyAlignment="1" applyProtection="1">
      <alignment horizontal="center" vertical="center"/>
    </xf>
    <xf numFmtId="180" fontId="23" fillId="0" borderId="3" xfId="14" applyFont="1" applyFill="1" applyBorder="1" applyAlignment="1" applyProtection="1">
      <alignment horizontal="center" vertical="center"/>
    </xf>
    <xf numFmtId="180" fontId="20" fillId="0" borderId="4" xfId="14" applyFont="1" applyFill="1" applyBorder="1" applyAlignment="1" applyProtection="1">
      <alignment horizontal="center" vertical="center"/>
    </xf>
    <xf numFmtId="180" fontId="10" fillId="0" borderId="4" xfId="14" applyFont="1" applyFill="1" applyBorder="1" applyAlignment="1" applyProtection="1">
      <alignment horizontal="right" vertical="center" wrapText="1"/>
    </xf>
    <xf numFmtId="49" fontId="39" fillId="0" borderId="0" xfId="19" applyNumberFormat="1" applyFont="1" applyFill="1" applyBorder="1" applyAlignment="1" applyProtection="1"/>
    <xf numFmtId="0" fontId="39" fillId="0" borderId="0" xfId="19" applyFont="1" applyFill="1" applyBorder="1" applyAlignment="1" applyProtection="1"/>
    <xf numFmtId="0" fontId="19" fillId="0" borderId="23" xfId="19" applyFont="1" applyFill="1" applyBorder="1" applyAlignment="1" applyProtection="1">
      <alignment horizontal="center" vertical="center"/>
    </xf>
    <xf numFmtId="180" fontId="23" fillId="0" borderId="4" xfId="14" applyFont="1" applyFill="1" applyBorder="1" applyAlignment="1" applyProtection="1">
      <alignment horizontal="center" vertical="center"/>
    </xf>
    <xf numFmtId="0" fontId="23" fillId="0" borderId="0" xfId="19" applyFont="1" applyFill="1" applyBorder="1" applyAlignment="1" applyProtection="1">
      <alignment vertical="center"/>
    </xf>
    <xf numFmtId="0" fontId="40" fillId="0" borderId="0" xfId="19" applyFont="1" applyFill="1" applyBorder="1" applyAlignment="1" applyProtection="1">
      <alignment horizontal="center" vertical="center"/>
    </xf>
    <xf numFmtId="0" fontId="41" fillId="0" borderId="0" xfId="19" applyFont="1" applyFill="1" applyBorder="1" applyAlignment="1" applyProtection="1">
      <alignment horizontal="center" vertical="center"/>
    </xf>
    <xf numFmtId="0" fontId="19" fillId="0" borderId="1" xfId="19" applyFont="1" applyFill="1" applyBorder="1" applyAlignment="1" applyProtection="1">
      <alignment horizontal="center" vertical="center"/>
      <protection locked="0"/>
    </xf>
    <xf numFmtId="0" fontId="20" fillId="0" borderId="4" xfId="19" applyFont="1" applyFill="1" applyBorder="1" applyAlignment="1" applyProtection="1">
      <alignment vertical="center"/>
    </xf>
    <xf numFmtId="0" fontId="20" fillId="0" borderId="4" xfId="19" applyFont="1" applyFill="1" applyBorder="1" applyAlignment="1" applyProtection="1">
      <alignment horizontal="left" vertical="center"/>
      <protection locked="0"/>
    </xf>
    <xf numFmtId="4" fontId="23" fillId="0" borderId="4" xfId="19" applyNumberFormat="1" applyFont="1" applyFill="1" applyBorder="1" applyAlignment="1" applyProtection="1">
      <alignment horizontal="right" vertical="center"/>
      <protection locked="0"/>
    </xf>
    <xf numFmtId="0" fontId="20" fillId="0" borderId="4" xfId="19" applyFont="1" applyFill="1" applyBorder="1" applyAlignment="1" applyProtection="1">
      <alignment vertical="center"/>
      <protection locked="0"/>
    </xf>
    <xf numFmtId="0" fontId="20" fillId="0" borderId="4" xfId="19" applyFont="1" applyFill="1" applyBorder="1" applyAlignment="1" applyProtection="1">
      <alignment horizontal="left" vertical="center"/>
    </xf>
    <xf numFmtId="177" fontId="23" fillId="0" borderId="4" xfId="19" applyNumberFormat="1" applyFont="1" applyFill="1" applyBorder="1" applyAlignment="1" applyProtection="1">
      <alignment horizontal="right" vertical="center"/>
      <protection locked="0"/>
    </xf>
    <xf numFmtId="177" fontId="42" fillId="0" borderId="4" xfId="19" applyNumberFormat="1" applyFont="1" applyFill="1" applyBorder="1" applyAlignment="1" applyProtection="1">
      <alignment horizontal="right" vertical="center"/>
    </xf>
    <xf numFmtId="177" fontId="10" fillId="0" borderId="4" xfId="19" applyNumberFormat="1" applyFont="1" applyFill="1" applyBorder="1" applyAlignment="1" applyProtection="1">
      <alignment vertical="center"/>
    </xf>
    <xf numFmtId="0" fontId="10" fillId="0" borderId="4" xfId="19" applyFont="1" applyFill="1" applyBorder="1" applyAlignment="1" applyProtection="1">
      <alignment vertical="center"/>
    </xf>
    <xf numFmtId="0" fontId="43" fillId="0" borderId="4" xfId="19" applyFont="1" applyFill="1" applyBorder="1" applyAlignment="1" applyProtection="1">
      <alignment horizontal="center" vertical="center"/>
    </xf>
    <xf numFmtId="0" fontId="42" fillId="0" borderId="4" xfId="19" applyFont="1" applyFill="1" applyBorder="1" applyAlignment="1" applyProtection="1">
      <alignment horizontal="right" vertical="center"/>
    </xf>
    <xf numFmtId="0" fontId="43" fillId="0" borderId="4" xfId="19" applyFont="1" applyFill="1" applyBorder="1" applyAlignment="1" applyProtection="1">
      <alignment horizontal="center" vertical="center"/>
      <protection locked="0"/>
    </xf>
    <xf numFmtId="0" fontId="20" fillId="0" borderId="0" xfId="19" applyFont="1" applyFill="1" applyBorder="1" applyAlignment="1" applyProtection="1">
      <alignment horizontal="left" vertical="center" wrapText="1"/>
      <protection locked="0"/>
    </xf>
    <xf numFmtId="0" fontId="19" fillId="0" borderId="0" xfId="19" applyFont="1" applyFill="1" applyBorder="1" applyAlignment="1" applyProtection="1">
      <alignment horizontal="left" vertical="center" wrapText="1"/>
    </xf>
    <xf numFmtId="0" fontId="19" fillId="0" borderId="13" xfId="19" applyFont="1" applyFill="1" applyBorder="1" applyAlignment="1" applyProtection="1">
      <alignment horizontal="center" vertical="center" wrapText="1"/>
    </xf>
    <xf numFmtId="180" fontId="1" fillId="0" borderId="5" xfId="14" applyFont="1" applyFill="1" applyBorder="1" applyAlignment="1" applyProtection="1">
      <alignment horizontal="center" vertical="center" wrapText="1"/>
      <protection locked="0"/>
    </xf>
    <xf numFmtId="180" fontId="1" fillId="0" borderId="7" xfId="14" applyFont="1" applyFill="1" applyBorder="1" applyAlignment="1" applyProtection="1">
      <alignment horizontal="center" vertical="center" wrapText="1"/>
    </xf>
    <xf numFmtId="180" fontId="23" fillId="0" borderId="5" xfId="14" applyFont="1" applyFill="1" applyBorder="1" applyAlignment="1" applyProtection="1">
      <alignment horizontal="center" vertical="center"/>
    </xf>
    <xf numFmtId="0" fontId="17" fillId="0" borderId="0" xfId="19" applyFont="1" applyFill="1" applyBorder="1" applyAlignment="1" applyProtection="1">
      <alignment horizontal="center" vertical="center"/>
      <protection locked="0"/>
    </xf>
    <xf numFmtId="0" fontId="10" fillId="0" borderId="1" xfId="19" applyFont="1" applyFill="1" applyBorder="1" applyAlignment="1" applyProtection="1">
      <alignment horizontal="center" vertical="center" wrapText="1"/>
      <protection locked="0"/>
    </xf>
    <xf numFmtId="0" fontId="10" fillId="0" borderId="23" xfId="19" applyFont="1" applyFill="1" applyBorder="1" applyAlignment="1" applyProtection="1">
      <alignment horizontal="center" vertical="center" wrapText="1"/>
      <protection locked="0"/>
    </xf>
    <xf numFmtId="0" fontId="10" fillId="0" borderId="2" xfId="19" applyFont="1" applyFill="1" applyBorder="1" applyAlignment="1" applyProtection="1">
      <alignment horizontal="center" vertical="center" wrapText="1"/>
      <protection locked="0"/>
    </xf>
    <xf numFmtId="0" fontId="10" fillId="0" borderId="24" xfId="19" applyFont="1" applyFill="1" applyBorder="1" applyAlignment="1" applyProtection="1">
      <alignment horizontal="center" vertical="center" wrapText="1"/>
      <protection locked="0"/>
    </xf>
    <xf numFmtId="0" fontId="10" fillId="0" borderId="1" xfId="19" applyFont="1" applyFill="1" applyBorder="1" applyAlignment="1" applyProtection="1">
      <alignment horizontal="center" vertical="center" wrapText="1"/>
    </xf>
    <xf numFmtId="0" fontId="10" fillId="0" borderId="3" xfId="19" applyFont="1" applyFill="1" applyBorder="1" applyAlignment="1" applyProtection="1">
      <alignment horizontal="center" vertical="center" wrapText="1"/>
    </xf>
    <xf numFmtId="0" fontId="10" fillId="0" borderId="15" xfId="19" applyFont="1" applyFill="1" applyBorder="1" applyAlignment="1" applyProtection="1">
      <alignment horizontal="center" vertical="center" wrapText="1"/>
    </xf>
    <xf numFmtId="0" fontId="23" fillId="0" borderId="5" xfId="19" applyFont="1" applyFill="1" applyBorder="1" applyAlignment="1" applyProtection="1">
      <alignment horizontal="center" vertical="center"/>
    </xf>
    <xf numFmtId="0" fontId="23" fillId="0" borderId="4" xfId="19" applyFont="1" applyFill="1" applyBorder="1" applyAlignment="1" applyProtection="1">
      <alignment horizontal="center" vertical="center"/>
    </xf>
    <xf numFmtId="180" fontId="23" fillId="0" borderId="4" xfId="14" applyFont="1" applyFill="1" applyBorder="1" applyAlignment="1" applyProtection="1">
      <alignment horizontal="left" vertical="center"/>
    </xf>
    <xf numFmtId="180" fontId="23" fillId="0" borderId="4" xfId="14" applyFont="1" applyFill="1" applyBorder="1" applyAlignment="1" applyProtection="1">
      <alignment horizontal="right" vertical="center"/>
    </xf>
    <xf numFmtId="180" fontId="23" fillId="0" borderId="5" xfId="14" applyFont="1" applyFill="1" applyBorder="1" applyAlignment="1" applyProtection="1">
      <alignment horizontal="center" vertical="center"/>
      <protection locked="0"/>
    </xf>
    <xf numFmtId="180" fontId="23" fillId="0" borderId="7" xfId="14" applyFont="1" applyFill="1" applyBorder="1" applyAlignment="1" applyProtection="1">
      <alignment horizontal="center" vertical="center"/>
      <protection locked="0"/>
    </xf>
    <xf numFmtId="180" fontId="23" fillId="0" borderId="4" xfId="14" applyFont="1" applyFill="1" applyBorder="1" applyAlignment="1" applyProtection="1">
      <alignment horizontal="right" vertical="center"/>
      <protection locked="0"/>
    </xf>
    <xf numFmtId="0" fontId="10" fillId="0" borderId="6" xfId="19" applyFont="1" applyFill="1" applyBorder="1" applyAlignment="1" applyProtection="1">
      <alignment horizontal="center" vertical="center" wrapText="1"/>
    </xf>
    <xf numFmtId="0" fontId="10" fillId="0" borderId="5" xfId="19" applyFont="1" applyFill="1" applyBorder="1" applyAlignment="1" applyProtection="1">
      <alignment horizontal="center" vertical="center" wrapText="1"/>
    </xf>
    <xf numFmtId="0" fontId="23" fillId="0" borderId="0" xfId="19" applyFont="1" applyFill="1" applyBorder="1" applyAlignment="1" applyProtection="1">
      <protection locked="0"/>
    </xf>
    <xf numFmtId="0" fontId="19" fillId="0" borderId="0" xfId="19" applyFont="1" applyFill="1" applyBorder="1" applyAlignment="1" applyProtection="1">
      <protection locked="0"/>
    </xf>
    <xf numFmtId="0" fontId="10" fillId="0" borderId="12" xfId="19" applyFont="1" applyFill="1" applyBorder="1" applyAlignment="1" applyProtection="1">
      <alignment horizontal="center" vertical="center" wrapText="1"/>
      <protection locked="0"/>
    </xf>
    <xf numFmtId="0" fontId="10" fillId="0" borderId="14" xfId="19" applyFont="1" applyFill="1" applyBorder="1" applyAlignment="1" applyProtection="1">
      <alignment horizontal="center" vertical="center" wrapText="1"/>
    </xf>
    <xf numFmtId="180" fontId="23" fillId="0" borderId="5" xfId="14" applyFont="1" applyFill="1" applyBorder="1" applyAlignment="1" applyProtection="1">
      <alignment horizontal="right" vertical="center"/>
      <protection locked="0"/>
    </xf>
    <xf numFmtId="180" fontId="23" fillId="0" borderId="12" xfId="14" applyFont="1" applyFill="1" applyBorder="1" applyAlignment="1" applyProtection="1">
      <alignment horizontal="right" vertical="center"/>
      <protection locked="0"/>
    </xf>
    <xf numFmtId="0" fontId="23" fillId="0" borderId="0" xfId="19" applyFont="1" applyFill="1" applyBorder="1" applyAlignment="1" applyProtection="1">
      <alignment horizontal="right" vertical="center"/>
      <protection locked="0"/>
    </xf>
    <xf numFmtId="0" fontId="23" fillId="0" borderId="0" xfId="19" applyFont="1" applyFill="1" applyBorder="1" applyAlignment="1" applyProtection="1">
      <alignment horizontal="right"/>
      <protection locked="0"/>
    </xf>
    <xf numFmtId="0" fontId="10" fillId="0" borderId="12" xfId="19" applyFont="1" applyFill="1" applyBorder="1" applyAlignment="1" applyProtection="1">
      <alignment horizontal="center" vertical="center" wrapText="1"/>
    </xf>
    <xf numFmtId="0" fontId="10" fillId="0" borderId="16" xfId="19" applyFont="1" applyFill="1" applyBorder="1" applyAlignment="1" applyProtection="1">
      <alignment horizontal="center" vertical="center" wrapText="1"/>
      <protection locked="0"/>
    </xf>
    <xf numFmtId="180" fontId="23" fillId="0" borderId="16" xfId="14" applyFont="1" applyFill="1" applyBorder="1" applyAlignment="1" applyProtection="1">
      <alignment horizontal="right" vertical="center"/>
      <protection locked="0"/>
    </xf>
    <xf numFmtId="0" fontId="44" fillId="0" borderId="0" xfId="19" applyFont="1" applyFill="1" applyBorder="1" applyAlignment="1" applyProtection="1"/>
    <xf numFmtId="0" fontId="18" fillId="0" borderId="0" xfId="19" applyFont="1" applyFill="1" applyBorder="1" applyAlignment="1" applyProtection="1">
      <alignment horizontal="center" vertical="top"/>
    </xf>
    <xf numFmtId="0" fontId="23" fillId="0" borderId="4" xfId="19" applyFont="1" applyFill="1" applyBorder="1" applyAlignment="1" applyProtection="1">
      <alignment horizontal="left" vertical="center"/>
    </xf>
    <xf numFmtId="4" fontId="23" fillId="0" borderId="4" xfId="19" applyNumberFormat="1" applyFont="1" applyFill="1" applyBorder="1" applyAlignment="1" applyProtection="1">
      <alignment horizontal="right" vertical="center"/>
    </xf>
    <xf numFmtId="177" fontId="10" fillId="0" borderId="4" xfId="19" applyNumberFormat="1" applyFont="1" applyFill="1" applyBorder="1" applyAlignment="1" applyProtection="1">
      <alignment horizontal="right" vertical="center"/>
    </xf>
    <xf numFmtId="0" fontId="23" fillId="0" borderId="3" xfId="19" applyFont="1" applyFill="1" applyBorder="1" applyAlignment="1" applyProtection="1">
      <alignment horizontal="left" vertical="center"/>
    </xf>
    <xf numFmtId="4" fontId="23" fillId="0" borderId="13" xfId="19" applyNumberFormat="1" applyFont="1" applyFill="1" applyBorder="1" applyAlignment="1" applyProtection="1">
      <alignment horizontal="right" vertical="center"/>
      <protection locked="0"/>
    </xf>
    <xf numFmtId="0" fontId="10" fillId="0" borderId="4" xfId="19" applyFont="1" applyFill="1" applyBorder="1" applyAlignment="1" applyProtection="1"/>
    <xf numFmtId="177" fontId="10" fillId="0" borderId="4" xfId="19" applyNumberFormat="1" applyFont="1" applyFill="1" applyBorder="1" applyAlignment="1" applyProtection="1"/>
    <xf numFmtId="4" fontId="4" fillId="0" borderId="4" xfId="19" applyNumberFormat="1" applyFont="1" applyFill="1" applyBorder="1" applyAlignment="1" applyProtection="1">
      <alignment horizontal="right" vertical="center"/>
    </xf>
    <xf numFmtId="0" fontId="10" fillId="0" borderId="3" xfId="19" applyFont="1" applyFill="1" applyBorder="1" applyAlignment="1" applyProtection="1"/>
    <xf numFmtId="177" fontId="10" fillId="0" borderId="13" xfId="19" applyNumberFormat="1" applyFont="1" applyFill="1" applyBorder="1" applyAlignment="1" applyProtection="1"/>
    <xf numFmtId="0" fontId="42" fillId="0" borderId="3" xfId="19" applyFont="1" applyFill="1" applyBorder="1" applyAlignment="1" applyProtection="1">
      <alignment horizontal="center" vertical="center"/>
    </xf>
    <xf numFmtId="177" fontId="42" fillId="0" borderId="13" xfId="19" applyNumberFormat="1" applyFont="1" applyFill="1" applyBorder="1" applyAlignment="1" applyProtection="1">
      <alignment horizontal="right" vertical="center"/>
    </xf>
    <xf numFmtId="0" fontId="42" fillId="0" borderId="4" xfId="19" applyFont="1" applyFill="1" applyBorder="1" applyAlignment="1" applyProtection="1">
      <alignment horizontal="center" vertical="center"/>
    </xf>
    <xf numFmtId="177" fontId="23" fillId="0" borderId="13" xfId="19" applyNumberFormat="1" applyFont="1" applyFill="1" applyBorder="1" applyAlignment="1" applyProtection="1">
      <alignment horizontal="right" vertical="center"/>
    </xf>
    <xf numFmtId="180" fontId="23" fillId="0" borderId="13" xfId="14" applyFont="1" applyFill="1" applyBorder="1" applyAlignment="1" applyProtection="1">
      <alignment horizontal="right" vertical="center"/>
    </xf>
    <xf numFmtId="0" fontId="23" fillId="0" borderId="4" xfId="19" applyFont="1" applyFill="1" applyBorder="1" applyAlignment="1" applyProtection="1">
      <alignment horizontal="right" vertical="center"/>
    </xf>
    <xf numFmtId="0" fontId="42" fillId="0" borderId="3" xfId="19" applyFont="1" applyFill="1" applyBorder="1" applyAlignment="1" applyProtection="1">
      <alignment horizontal="center" vertical="center"/>
      <protection locked="0"/>
    </xf>
    <xf numFmtId="177" fontId="42" fillId="0" borderId="4" xfId="19"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45" fillId="0" borderId="0" xfId="0" applyFont="1" applyFill="1" applyBorder="1" applyAlignment="1">
      <alignment horizontal="center" vertical="center"/>
    </xf>
    <xf numFmtId="0" fontId="46" fillId="0" borderId="12" xfId="0" applyFont="1" applyFill="1" applyBorder="1" applyAlignment="1">
      <alignment horizontal="center" vertical="center"/>
    </xf>
    <xf numFmtId="0" fontId="47" fillId="0" borderId="12" xfId="0" applyFont="1" applyFill="1" applyBorder="1" applyAlignment="1">
      <alignment horizontal="center" vertical="center"/>
    </xf>
    <xf numFmtId="0" fontId="48" fillId="0" borderId="12" xfId="0" applyFont="1" applyBorder="1" applyAlignment="1">
      <alignment horizontal="justify"/>
    </xf>
    <xf numFmtId="0" fontId="48" fillId="0" borderId="12" xfId="0" applyFont="1" applyBorder="1" applyAlignment="1">
      <alignment horizontal="left"/>
    </xf>
    <xf numFmtId="0" fontId="48" fillId="0" borderId="12" xfId="0" applyFont="1" applyFill="1" applyBorder="1" applyAlignment="1">
      <alignment horizontal="left"/>
    </xf>
    <xf numFmtId="0" fontId="23" fillId="0" borderId="0" xfId="0" applyFont="1" applyFill="1" applyAlignment="1">
      <alignment vertical="center"/>
    </xf>
    <xf numFmtId="0" fontId="32" fillId="0" borderId="12" xfId="19" applyFont="1" applyFill="1" applyBorder="1" applyAlignment="1" applyProtection="1" quotePrefix="1">
      <alignment horizontal="center" vertical="center"/>
    </xf>
    <xf numFmtId="49" fontId="35" fillId="0" borderId="12" xfId="39" applyNumberFormat="1" applyFont="1" applyFill="1" applyBorder="1" applyAlignment="1" quotePrefix="1">
      <alignment horizontal="center" vertical="center" wrapText="1"/>
    </xf>
    <xf numFmtId="0" fontId="34" fillId="0" borderId="4" xfId="19" applyFont="1" applyFill="1" applyBorder="1" applyAlignment="1" applyProtection="1" quotePrefix="1">
      <alignment horizontal="center" vertical="center" wrapText="1"/>
      <protection locked="0"/>
    </xf>
  </cellXfs>
  <cellStyles count="55">
    <cellStyle name="常规" xfId="0" builtinId="0"/>
    <cellStyle name="常规 2 1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常规 3 3" xfId="9"/>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Normal" xfId="19"/>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1" sqref="C21"/>
    </sheetView>
  </sheetViews>
  <sheetFormatPr defaultColWidth="9.14285714285714" defaultRowHeight="20" customHeight="1" outlineLevelCol="3"/>
  <cols>
    <col min="1" max="1" width="13.5714285714286" style="87" customWidth="1"/>
    <col min="2" max="2" width="9.14285714285714" style="412"/>
    <col min="3" max="3" width="88.7142857142857" style="87" customWidth="1"/>
    <col min="4" max="16384" width="9.14285714285714" style="87"/>
  </cols>
  <sheetData>
    <row r="1" s="411" customFormat="1" ht="48" customHeight="1" spans="2:3">
      <c r="B1" s="413"/>
      <c r="C1" s="413"/>
    </row>
    <row r="2" s="87" customFormat="1" ht="27" customHeight="1" spans="2:3">
      <c r="B2" s="414" t="s">
        <v>0</v>
      </c>
      <c r="C2" s="414" t="s">
        <v>1</v>
      </c>
    </row>
    <row r="3" s="87" customFormat="1" customHeight="1" spans="2:3">
      <c r="B3" s="415">
        <v>1</v>
      </c>
      <c r="C3" s="416" t="s">
        <v>2</v>
      </c>
    </row>
    <row r="4" s="87" customFormat="1" customHeight="1" spans="2:3">
      <c r="B4" s="415">
        <v>2</v>
      </c>
      <c r="C4" s="416" t="s">
        <v>3</v>
      </c>
    </row>
    <row r="5" s="87" customFormat="1" customHeight="1" spans="2:3">
      <c r="B5" s="415">
        <v>3</v>
      </c>
      <c r="C5" s="416" t="s">
        <v>4</v>
      </c>
    </row>
    <row r="6" s="87" customFormat="1" customHeight="1" spans="2:3">
      <c r="B6" s="415">
        <v>4</v>
      </c>
      <c r="C6" s="416" t="s">
        <v>5</v>
      </c>
    </row>
    <row r="7" s="87" customFormat="1" customHeight="1" spans="2:3">
      <c r="B7" s="415">
        <v>5</v>
      </c>
      <c r="C7" s="417" t="s">
        <v>6</v>
      </c>
    </row>
    <row r="8" s="87" customFormat="1" customHeight="1" spans="2:3">
      <c r="B8" s="415">
        <v>6</v>
      </c>
      <c r="C8" s="417" t="s">
        <v>7</v>
      </c>
    </row>
    <row r="9" s="87" customFormat="1" customHeight="1" spans="2:3">
      <c r="B9" s="415">
        <v>7</v>
      </c>
      <c r="C9" s="417" t="s">
        <v>8</v>
      </c>
    </row>
    <row r="10" s="87" customFormat="1" customHeight="1" spans="2:3">
      <c r="B10" s="415">
        <v>8</v>
      </c>
      <c r="C10" s="417" t="s">
        <v>9</v>
      </c>
    </row>
    <row r="11" s="87" customFormat="1" customHeight="1" spans="2:3">
      <c r="B11" s="415">
        <v>9</v>
      </c>
      <c r="C11" s="418" t="s">
        <v>10</v>
      </c>
    </row>
    <row r="12" s="87" customFormat="1" customHeight="1" spans="2:3">
      <c r="B12" s="415">
        <v>10</v>
      </c>
      <c r="C12" s="418" t="s">
        <v>11</v>
      </c>
    </row>
    <row r="13" s="87" customFormat="1" customHeight="1" spans="2:3">
      <c r="B13" s="415">
        <v>11</v>
      </c>
      <c r="C13" s="416" t="s">
        <v>12</v>
      </c>
    </row>
    <row r="14" s="87" customFormat="1" customHeight="1" spans="2:3">
      <c r="B14" s="415">
        <v>12</v>
      </c>
      <c r="C14" s="416" t="s">
        <v>13</v>
      </c>
    </row>
    <row r="15" s="87" customFormat="1" customHeight="1" spans="2:4">
      <c r="B15" s="415">
        <v>13</v>
      </c>
      <c r="C15" s="416" t="s">
        <v>14</v>
      </c>
      <c r="D15" s="419"/>
    </row>
    <row r="16" s="87" customFormat="1" customHeight="1" spans="2:3">
      <c r="B16" s="415">
        <v>14</v>
      </c>
      <c r="C16" s="417" t="s">
        <v>15</v>
      </c>
    </row>
    <row r="17" s="87" customFormat="1" customHeight="1" spans="2:3">
      <c r="B17" s="415">
        <v>15</v>
      </c>
      <c r="C17" s="417" t="s">
        <v>16</v>
      </c>
    </row>
    <row r="18" s="87" customFormat="1" customHeight="1" spans="2:3">
      <c r="B18" s="415">
        <v>16</v>
      </c>
      <c r="C18" s="417" t="s">
        <v>17</v>
      </c>
    </row>
    <row r="19" s="87" customFormat="1" customHeight="1" spans="2:3">
      <c r="B19" s="415">
        <v>17</v>
      </c>
      <c r="C19" s="416" t="s">
        <v>18</v>
      </c>
    </row>
    <row r="20" s="87" customFormat="1" customHeight="1" spans="2:3">
      <c r="B20" s="415">
        <v>18</v>
      </c>
      <c r="C20" s="416" t="s">
        <v>19</v>
      </c>
    </row>
    <row r="21" s="87" customFormat="1" customHeight="1" spans="2:3">
      <c r="B21" s="415">
        <v>19</v>
      </c>
      <c r="C21" s="41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3"/>
  <sheetViews>
    <sheetView zoomScale="90" zoomScaleNormal="90" zoomScaleSheetLayoutView="60" topLeftCell="A43" workbookViewId="0">
      <selection activeCell="J264" sqref="J264"/>
    </sheetView>
  </sheetViews>
  <sheetFormatPr defaultColWidth="8.88571428571429" defaultRowHeight="14.25"/>
  <cols>
    <col min="1" max="1" width="34.2857142857143" style="69" customWidth="1"/>
    <col min="2" max="2" width="49.8380952380952" style="69" customWidth="1"/>
    <col min="3" max="4" width="23.5714285714286" style="69" customWidth="1"/>
    <col min="5" max="5" width="62.5714285714286" style="69" customWidth="1"/>
    <col min="6" max="6" width="11.2857142857143" style="70" customWidth="1"/>
    <col min="7" max="7" width="47.2857142857143" style="69" customWidth="1"/>
    <col min="8" max="8" width="15.5714285714286" style="70" customWidth="1"/>
    <col min="9" max="9" width="13.4285714285714" style="70" customWidth="1"/>
    <col min="10" max="10" width="105.285714285714" style="69" customWidth="1"/>
    <col min="11" max="11" width="9.13333333333333" style="70" customWidth="1"/>
    <col min="12" max="16384" width="9.13333333333333" style="70"/>
  </cols>
  <sheetData>
    <row r="1" ht="12" customHeight="1" spans="10:10">
      <c r="J1" s="84"/>
    </row>
    <row r="2" ht="28.5" customHeight="1" spans="1:10">
      <c r="A2" s="71" t="s">
        <v>10</v>
      </c>
      <c r="B2" s="72"/>
      <c r="C2" s="72"/>
      <c r="D2" s="72"/>
      <c r="E2" s="72"/>
      <c r="F2" s="79"/>
      <c r="G2" s="72"/>
      <c r="H2" s="79"/>
      <c r="I2" s="79"/>
      <c r="J2" s="72"/>
    </row>
    <row r="3" ht="17.25" customHeight="1" spans="1:1">
      <c r="A3" s="73" t="s">
        <v>73</v>
      </c>
    </row>
    <row r="4" ht="44.25" customHeight="1" spans="1:10">
      <c r="A4" s="74" t="s">
        <v>487</v>
      </c>
      <c r="B4" s="74" t="s">
        <v>488</v>
      </c>
      <c r="C4" s="74" t="s">
        <v>489</v>
      </c>
      <c r="D4" s="74" t="s">
        <v>490</v>
      </c>
      <c r="E4" s="74" t="s">
        <v>491</v>
      </c>
      <c r="F4" s="80" t="s">
        <v>492</v>
      </c>
      <c r="G4" s="74" t="s">
        <v>493</v>
      </c>
      <c r="H4" s="80" t="s">
        <v>494</v>
      </c>
      <c r="I4" s="80" t="s">
        <v>495</v>
      </c>
      <c r="J4" s="74" t="s">
        <v>496</v>
      </c>
    </row>
    <row r="5" customHeight="1" spans="1:10">
      <c r="A5" s="74"/>
      <c r="B5" s="74">
        <v>2</v>
      </c>
      <c r="C5" s="74">
        <v>3</v>
      </c>
      <c r="D5" s="74">
        <v>4</v>
      </c>
      <c r="E5" s="74">
        <v>5</v>
      </c>
      <c r="F5" s="74">
        <v>6</v>
      </c>
      <c r="G5" s="74">
        <v>7</v>
      </c>
      <c r="H5" s="74">
        <v>8</v>
      </c>
      <c r="I5" s="74">
        <v>9</v>
      </c>
      <c r="J5" s="74">
        <v>10</v>
      </c>
    </row>
    <row r="6" customHeight="1" spans="1:10">
      <c r="A6" s="245" t="s">
        <v>497</v>
      </c>
      <c r="B6" s="245" t="s">
        <v>498</v>
      </c>
      <c r="C6" s="246" t="s">
        <v>499</v>
      </c>
      <c r="D6" s="246" t="s">
        <v>500</v>
      </c>
      <c r="E6" s="246" t="s">
        <v>501</v>
      </c>
      <c r="F6" s="246" t="s">
        <v>502</v>
      </c>
      <c r="G6" s="246" t="s">
        <v>503</v>
      </c>
      <c r="H6" s="246" t="s">
        <v>504</v>
      </c>
      <c r="I6" s="246" t="s">
        <v>505</v>
      </c>
      <c r="J6" s="246" t="s">
        <v>506</v>
      </c>
    </row>
    <row r="7" customHeight="1" spans="1:10">
      <c r="A7" s="247"/>
      <c r="B7" s="247"/>
      <c r="C7" s="246" t="s">
        <v>499</v>
      </c>
      <c r="D7" s="246" t="s">
        <v>507</v>
      </c>
      <c r="E7" s="246" t="s">
        <v>508</v>
      </c>
      <c r="F7" s="246" t="s">
        <v>502</v>
      </c>
      <c r="G7" s="246" t="s">
        <v>503</v>
      </c>
      <c r="H7" s="246" t="s">
        <v>504</v>
      </c>
      <c r="I7" s="246" t="s">
        <v>505</v>
      </c>
      <c r="J7" s="246" t="s">
        <v>509</v>
      </c>
    </row>
    <row r="8" customHeight="1" spans="1:10">
      <c r="A8" s="247"/>
      <c r="B8" s="247"/>
      <c r="C8" s="246" t="s">
        <v>499</v>
      </c>
      <c r="D8" s="246" t="s">
        <v>507</v>
      </c>
      <c r="E8" s="246" t="s">
        <v>510</v>
      </c>
      <c r="F8" s="246" t="s">
        <v>502</v>
      </c>
      <c r="G8" s="246" t="s">
        <v>503</v>
      </c>
      <c r="H8" s="246" t="s">
        <v>504</v>
      </c>
      <c r="I8" s="246" t="s">
        <v>505</v>
      </c>
      <c r="J8" s="246" t="s">
        <v>511</v>
      </c>
    </row>
    <row r="9" customHeight="1" spans="1:10">
      <c r="A9" s="247"/>
      <c r="B9" s="247"/>
      <c r="C9" s="246" t="s">
        <v>499</v>
      </c>
      <c r="D9" s="246" t="s">
        <v>512</v>
      </c>
      <c r="E9" s="246" t="s">
        <v>513</v>
      </c>
      <c r="F9" s="246" t="s">
        <v>502</v>
      </c>
      <c r="G9" s="246" t="s">
        <v>503</v>
      </c>
      <c r="H9" s="246" t="s">
        <v>504</v>
      </c>
      <c r="I9" s="246" t="s">
        <v>505</v>
      </c>
      <c r="J9" s="246" t="s">
        <v>514</v>
      </c>
    </row>
    <row r="10" customHeight="1" spans="1:10">
      <c r="A10" s="247"/>
      <c r="B10" s="247"/>
      <c r="C10" s="246" t="s">
        <v>515</v>
      </c>
      <c r="D10" s="246" t="s">
        <v>516</v>
      </c>
      <c r="E10" s="246" t="s">
        <v>517</v>
      </c>
      <c r="F10" s="246" t="s">
        <v>518</v>
      </c>
      <c r="G10" s="246" t="s">
        <v>253</v>
      </c>
      <c r="H10" s="246" t="s">
        <v>519</v>
      </c>
      <c r="I10" s="246" t="s">
        <v>505</v>
      </c>
      <c r="J10" s="246" t="s">
        <v>520</v>
      </c>
    </row>
    <row r="11" customHeight="1" spans="1:10">
      <c r="A11" s="248"/>
      <c r="B11" s="248"/>
      <c r="C11" s="246" t="s">
        <v>521</v>
      </c>
      <c r="D11" s="246" t="s">
        <v>522</v>
      </c>
      <c r="E11" s="246" t="s">
        <v>523</v>
      </c>
      <c r="F11" s="246" t="s">
        <v>502</v>
      </c>
      <c r="G11" s="246" t="s">
        <v>524</v>
      </c>
      <c r="H11" s="246" t="s">
        <v>504</v>
      </c>
      <c r="I11" s="246" t="s">
        <v>525</v>
      </c>
      <c r="J11" s="246" t="s">
        <v>526</v>
      </c>
    </row>
    <row r="12" customHeight="1" spans="1:10">
      <c r="A12" s="245" t="s">
        <v>527</v>
      </c>
      <c r="B12" s="245" t="s">
        <v>528</v>
      </c>
      <c r="C12" s="246" t="s">
        <v>499</v>
      </c>
      <c r="D12" s="246" t="s">
        <v>500</v>
      </c>
      <c r="E12" s="246" t="s">
        <v>529</v>
      </c>
      <c r="F12" s="246" t="s">
        <v>530</v>
      </c>
      <c r="G12" s="246" t="s">
        <v>531</v>
      </c>
      <c r="H12" s="246" t="s">
        <v>532</v>
      </c>
      <c r="I12" s="246" t="s">
        <v>505</v>
      </c>
      <c r="J12" s="246" t="s">
        <v>533</v>
      </c>
    </row>
    <row r="13" customHeight="1" spans="1:10">
      <c r="A13" s="247"/>
      <c r="B13" s="247"/>
      <c r="C13" s="246" t="s">
        <v>499</v>
      </c>
      <c r="D13" s="246" t="s">
        <v>500</v>
      </c>
      <c r="E13" s="246" t="s">
        <v>534</v>
      </c>
      <c r="F13" s="246" t="s">
        <v>518</v>
      </c>
      <c r="G13" s="246" t="s">
        <v>248</v>
      </c>
      <c r="H13" s="246" t="s">
        <v>535</v>
      </c>
      <c r="I13" s="246" t="s">
        <v>505</v>
      </c>
      <c r="J13" s="246" t="s">
        <v>536</v>
      </c>
    </row>
    <row r="14" customHeight="1" spans="1:10">
      <c r="A14" s="247"/>
      <c r="B14" s="247"/>
      <c r="C14" s="246" t="s">
        <v>499</v>
      </c>
      <c r="D14" s="246" t="s">
        <v>500</v>
      </c>
      <c r="E14" s="246" t="s">
        <v>537</v>
      </c>
      <c r="F14" s="246" t="s">
        <v>502</v>
      </c>
      <c r="G14" s="246" t="s">
        <v>503</v>
      </c>
      <c r="H14" s="246" t="s">
        <v>538</v>
      </c>
      <c r="I14" s="246" t="s">
        <v>505</v>
      </c>
      <c r="J14" s="246" t="s">
        <v>539</v>
      </c>
    </row>
    <row r="15" customHeight="1" spans="1:10">
      <c r="A15" s="247"/>
      <c r="B15" s="247"/>
      <c r="C15" s="246" t="s">
        <v>499</v>
      </c>
      <c r="D15" s="246" t="s">
        <v>500</v>
      </c>
      <c r="E15" s="246" t="s">
        <v>540</v>
      </c>
      <c r="F15" s="246" t="s">
        <v>502</v>
      </c>
      <c r="G15" s="246" t="s">
        <v>248</v>
      </c>
      <c r="H15" s="246" t="s">
        <v>535</v>
      </c>
      <c r="I15" s="246" t="s">
        <v>505</v>
      </c>
      <c r="J15" s="246" t="s">
        <v>541</v>
      </c>
    </row>
    <row r="16" customHeight="1" spans="1:10">
      <c r="A16" s="247"/>
      <c r="B16" s="247"/>
      <c r="C16" s="246" t="s">
        <v>499</v>
      </c>
      <c r="D16" s="246" t="s">
        <v>500</v>
      </c>
      <c r="E16" s="246" t="s">
        <v>542</v>
      </c>
      <c r="F16" s="246" t="s">
        <v>530</v>
      </c>
      <c r="G16" s="246" t="s">
        <v>543</v>
      </c>
      <c r="H16" s="246" t="s">
        <v>544</v>
      </c>
      <c r="I16" s="246" t="s">
        <v>505</v>
      </c>
      <c r="J16" s="246" t="s">
        <v>545</v>
      </c>
    </row>
    <row r="17" customHeight="1" spans="1:10">
      <c r="A17" s="247"/>
      <c r="B17" s="247"/>
      <c r="C17" s="246" t="s">
        <v>499</v>
      </c>
      <c r="D17" s="246" t="s">
        <v>500</v>
      </c>
      <c r="E17" s="246" t="s">
        <v>546</v>
      </c>
      <c r="F17" s="246" t="s">
        <v>530</v>
      </c>
      <c r="G17" s="246" t="s">
        <v>547</v>
      </c>
      <c r="H17" s="246" t="s">
        <v>548</v>
      </c>
      <c r="I17" s="246" t="s">
        <v>505</v>
      </c>
      <c r="J17" s="246" t="s">
        <v>549</v>
      </c>
    </row>
    <row r="18" customHeight="1" spans="1:10">
      <c r="A18" s="247"/>
      <c r="B18" s="247"/>
      <c r="C18" s="246" t="s">
        <v>499</v>
      </c>
      <c r="D18" s="246" t="s">
        <v>500</v>
      </c>
      <c r="E18" s="246" t="s">
        <v>550</v>
      </c>
      <c r="F18" s="246" t="s">
        <v>530</v>
      </c>
      <c r="G18" s="246" t="s">
        <v>551</v>
      </c>
      <c r="H18" s="246" t="s">
        <v>552</v>
      </c>
      <c r="I18" s="246" t="s">
        <v>505</v>
      </c>
      <c r="J18" s="246" t="s">
        <v>553</v>
      </c>
    </row>
    <row r="19" customHeight="1" spans="1:10">
      <c r="A19" s="247"/>
      <c r="B19" s="247"/>
      <c r="C19" s="246" t="s">
        <v>499</v>
      </c>
      <c r="D19" s="246" t="s">
        <v>500</v>
      </c>
      <c r="E19" s="246" t="s">
        <v>554</v>
      </c>
      <c r="F19" s="246" t="s">
        <v>530</v>
      </c>
      <c r="G19" s="246" t="s">
        <v>524</v>
      </c>
      <c r="H19" s="246" t="s">
        <v>552</v>
      </c>
      <c r="I19" s="246" t="s">
        <v>505</v>
      </c>
      <c r="J19" s="246" t="s">
        <v>555</v>
      </c>
    </row>
    <row r="20" customHeight="1" spans="1:10">
      <c r="A20" s="247"/>
      <c r="B20" s="247"/>
      <c r="C20" s="246" t="s">
        <v>499</v>
      </c>
      <c r="D20" s="246" t="s">
        <v>500</v>
      </c>
      <c r="E20" s="246" t="s">
        <v>556</v>
      </c>
      <c r="F20" s="246" t="s">
        <v>502</v>
      </c>
      <c r="G20" s="246" t="s">
        <v>248</v>
      </c>
      <c r="H20" s="246" t="s">
        <v>519</v>
      </c>
      <c r="I20" s="246" t="s">
        <v>505</v>
      </c>
      <c r="J20" s="246" t="s">
        <v>557</v>
      </c>
    </row>
    <row r="21" customHeight="1" spans="1:10">
      <c r="A21" s="247"/>
      <c r="B21" s="247"/>
      <c r="C21" s="246" t="s">
        <v>499</v>
      </c>
      <c r="D21" s="246" t="s">
        <v>500</v>
      </c>
      <c r="E21" s="246" t="s">
        <v>558</v>
      </c>
      <c r="F21" s="246" t="s">
        <v>518</v>
      </c>
      <c r="G21" s="246" t="s">
        <v>248</v>
      </c>
      <c r="H21" s="246" t="s">
        <v>535</v>
      </c>
      <c r="I21" s="246" t="s">
        <v>505</v>
      </c>
      <c r="J21" s="246" t="s">
        <v>559</v>
      </c>
    </row>
    <row r="22" customHeight="1" spans="1:10">
      <c r="A22" s="247"/>
      <c r="B22" s="247"/>
      <c r="C22" s="246" t="s">
        <v>499</v>
      </c>
      <c r="D22" s="246" t="s">
        <v>500</v>
      </c>
      <c r="E22" s="246" t="s">
        <v>560</v>
      </c>
      <c r="F22" s="246" t="s">
        <v>518</v>
      </c>
      <c r="G22" s="246" t="s">
        <v>248</v>
      </c>
      <c r="H22" s="246" t="s">
        <v>535</v>
      </c>
      <c r="I22" s="246" t="s">
        <v>505</v>
      </c>
      <c r="J22" s="246" t="s">
        <v>561</v>
      </c>
    </row>
    <row r="23" customHeight="1" spans="1:10">
      <c r="A23" s="247"/>
      <c r="B23" s="247"/>
      <c r="C23" s="246" t="s">
        <v>499</v>
      </c>
      <c r="D23" s="246" t="s">
        <v>500</v>
      </c>
      <c r="E23" s="246" t="s">
        <v>562</v>
      </c>
      <c r="F23" s="246" t="s">
        <v>518</v>
      </c>
      <c r="G23" s="246" t="s">
        <v>248</v>
      </c>
      <c r="H23" s="246" t="s">
        <v>535</v>
      </c>
      <c r="I23" s="246" t="s">
        <v>505</v>
      </c>
      <c r="J23" s="246" t="s">
        <v>563</v>
      </c>
    </row>
    <row r="24" customHeight="1" spans="1:10">
      <c r="A24" s="247"/>
      <c r="B24" s="247"/>
      <c r="C24" s="246" t="s">
        <v>499</v>
      </c>
      <c r="D24" s="246" t="s">
        <v>500</v>
      </c>
      <c r="E24" s="246" t="s">
        <v>564</v>
      </c>
      <c r="F24" s="246" t="s">
        <v>530</v>
      </c>
      <c r="G24" s="246" t="s">
        <v>565</v>
      </c>
      <c r="H24" s="246" t="s">
        <v>566</v>
      </c>
      <c r="I24" s="246" t="s">
        <v>505</v>
      </c>
      <c r="J24" s="246" t="s">
        <v>567</v>
      </c>
    </row>
    <row r="25" customHeight="1" spans="1:10">
      <c r="A25" s="247"/>
      <c r="B25" s="247"/>
      <c r="C25" s="246" t="s">
        <v>499</v>
      </c>
      <c r="D25" s="246" t="s">
        <v>500</v>
      </c>
      <c r="E25" s="246" t="s">
        <v>568</v>
      </c>
      <c r="F25" s="246" t="s">
        <v>530</v>
      </c>
      <c r="G25" s="246" t="s">
        <v>569</v>
      </c>
      <c r="H25" s="246" t="s">
        <v>504</v>
      </c>
      <c r="I25" s="246" t="s">
        <v>505</v>
      </c>
      <c r="J25" s="246" t="s">
        <v>570</v>
      </c>
    </row>
    <row r="26" customHeight="1" spans="1:10">
      <c r="A26" s="247"/>
      <c r="B26" s="247"/>
      <c r="C26" s="246" t="s">
        <v>499</v>
      </c>
      <c r="D26" s="246" t="s">
        <v>500</v>
      </c>
      <c r="E26" s="246" t="s">
        <v>571</v>
      </c>
      <c r="F26" s="246" t="s">
        <v>530</v>
      </c>
      <c r="G26" s="246" t="s">
        <v>572</v>
      </c>
      <c r="H26" s="246" t="s">
        <v>535</v>
      </c>
      <c r="I26" s="246" t="s">
        <v>505</v>
      </c>
      <c r="J26" s="246" t="s">
        <v>573</v>
      </c>
    </row>
    <row r="27" customHeight="1" spans="1:10">
      <c r="A27" s="247"/>
      <c r="B27" s="247"/>
      <c r="C27" s="246" t="s">
        <v>499</v>
      </c>
      <c r="D27" s="246" t="s">
        <v>500</v>
      </c>
      <c r="E27" s="246" t="s">
        <v>574</v>
      </c>
      <c r="F27" s="246" t="s">
        <v>502</v>
      </c>
      <c r="G27" s="246" t="s">
        <v>255</v>
      </c>
      <c r="H27" s="246" t="s">
        <v>575</v>
      </c>
      <c r="I27" s="246" t="s">
        <v>505</v>
      </c>
      <c r="J27" s="246" t="s">
        <v>576</v>
      </c>
    </row>
    <row r="28" customHeight="1" spans="1:10">
      <c r="A28" s="247"/>
      <c r="B28" s="247"/>
      <c r="C28" s="246" t="s">
        <v>499</v>
      </c>
      <c r="D28" s="246" t="s">
        <v>500</v>
      </c>
      <c r="E28" s="246" t="s">
        <v>577</v>
      </c>
      <c r="F28" s="246" t="s">
        <v>502</v>
      </c>
      <c r="G28" s="246" t="s">
        <v>248</v>
      </c>
      <c r="H28" s="246" t="s">
        <v>538</v>
      </c>
      <c r="I28" s="246" t="s">
        <v>505</v>
      </c>
      <c r="J28" s="246" t="s">
        <v>578</v>
      </c>
    </row>
    <row r="29" customHeight="1" spans="1:10">
      <c r="A29" s="247"/>
      <c r="B29" s="247"/>
      <c r="C29" s="246" t="s">
        <v>499</v>
      </c>
      <c r="D29" s="246" t="s">
        <v>507</v>
      </c>
      <c r="E29" s="246" t="s">
        <v>579</v>
      </c>
      <c r="F29" s="246" t="s">
        <v>530</v>
      </c>
      <c r="G29" s="246" t="s">
        <v>531</v>
      </c>
      <c r="H29" s="246" t="s">
        <v>532</v>
      </c>
      <c r="I29" s="246" t="s">
        <v>505</v>
      </c>
      <c r="J29" s="246" t="s">
        <v>580</v>
      </c>
    </row>
    <row r="30" customHeight="1" spans="1:10">
      <c r="A30" s="247"/>
      <c r="B30" s="247"/>
      <c r="C30" s="246" t="s">
        <v>499</v>
      </c>
      <c r="D30" s="246" t="s">
        <v>507</v>
      </c>
      <c r="E30" s="246" t="s">
        <v>581</v>
      </c>
      <c r="F30" s="246" t="s">
        <v>518</v>
      </c>
      <c r="G30" s="246" t="s">
        <v>524</v>
      </c>
      <c r="H30" s="246" t="s">
        <v>504</v>
      </c>
      <c r="I30" s="246" t="s">
        <v>505</v>
      </c>
      <c r="J30" s="246" t="s">
        <v>582</v>
      </c>
    </row>
    <row r="31" customHeight="1" spans="1:10">
      <c r="A31" s="247"/>
      <c r="B31" s="247"/>
      <c r="C31" s="246" t="s">
        <v>499</v>
      </c>
      <c r="D31" s="246" t="s">
        <v>507</v>
      </c>
      <c r="E31" s="246" t="s">
        <v>583</v>
      </c>
      <c r="F31" s="246" t="s">
        <v>502</v>
      </c>
      <c r="G31" s="246" t="s">
        <v>503</v>
      </c>
      <c r="H31" s="246" t="s">
        <v>504</v>
      </c>
      <c r="I31" s="246" t="s">
        <v>505</v>
      </c>
      <c r="J31" s="246" t="s">
        <v>584</v>
      </c>
    </row>
    <row r="32" customHeight="1" spans="1:10">
      <c r="A32" s="247"/>
      <c r="B32" s="247"/>
      <c r="C32" s="246" t="s">
        <v>499</v>
      </c>
      <c r="D32" s="246" t="s">
        <v>507</v>
      </c>
      <c r="E32" s="246" t="s">
        <v>585</v>
      </c>
      <c r="F32" s="246" t="s">
        <v>530</v>
      </c>
      <c r="G32" s="246" t="s">
        <v>586</v>
      </c>
      <c r="H32" s="246" t="s">
        <v>504</v>
      </c>
      <c r="I32" s="246" t="s">
        <v>505</v>
      </c>
      <c r="J32" s="246" t="s">
        <v>587</v>
      </c>
    </row>
    <row r="33" customHeight="1" spans="1:10">
      <c r="A33" s="247"/>
      <c r="B33" s="247"/>
      <c r="C33" s="246" t="s">
        <v>499</v>
      </c>
      <c r="D33" s="246" t="s">
        <v>512</v>
      </c>
      <c r="E33" s="246" t="s">
        <v>588</v>
      </c>
      <c r="F33" s="246" t="s">
        <v>589</v>
      </c>
      <c r="G33" s="246" t="s">
        <v>590</v>
      </c>
      <c r="H33" s="246" t="s">
        <v>591</v>
      </c>
      <c r="I33" s="246" t="s">
        <v>505</v>
      </c>
      <c r="J33" s="246" t="s">
        <v>592</v>
      </c>
    </row>
    <row r="34" customHeight="1" spans="1:10">
      <c r="A34" s="247"/>
      <c r="B34" s="247"/>
      <c r="C34" s="246" t="s">
        <v>515</v>
      </c>
      <c r="D34" s="246" t="s">
        <v>593</v>
      </c>
      <c r="E34" s="246" t="s">
        <v>594</v>
      </c>
      <c r="F34" s="246" t="s">
        <v>530</v>
      </c>
      <c r="G34" s="246" t="s">
        <v>524</v>
      </c>
      <c r="H34" s="246" t="s">
        <v>504</v>
      </c>
      <c r="I34" s="246" t="s">
        <v>505</v>
      </c>
      <c r="J34" s="246" t="s">
        <v>595</v>
      </c>
    </row>
    <row r="35" ht="57" customHeight="1" spans="1:10">
      <c r="A35" s="247"/>
      <c r="B35" s="247"/>
      <c r="C35" s="246" t="s">
        <v>515</v>
      </c>
      <c r="D35" s="246" t="s">
        <v>593</v>
      </c>
      <c r="E35" s="246" t="s">
        <v>596</v>
      </c>
      <c r="F35" s="246" t="s">
        <v>502</v>
      </c>
      <c r="G35" s="246" t="s">
        <v>597</v>
      </c>
      <c r="H35" s="246" t="s">
        <v>598</v>
      </c>
      <c r="I35" s="246" t="s">
        <v>525</v>
      </c>
      <c r="J35" s="246" t="s">
        <v>599</v>
      </c>
    </row>
    <row r="36" customHeight="1" spans="1:10">
      <c r="A36" s="247"/>
      <c r="B36" s="247"/>
      <c r="C36" s="246" t="s">
        <v>521</v>
      </c>
      <c r="D36" s="246" t="s">
        <v>522</v>
      </c>
      <c r="E36" s="246" t="s">
        <v>600</v>
      </c>
      <c r="F36" s="246" t="s">
        <v>502</v>
      </c>
      <c r="G36" s="246" t="s">
        <v>524</v>
      </c>
      <c r="H36" s="246" t="s">
        <v>504</v>
      </c>
      <c r="I36" s="246" t="s">
        <v>525</v>
      </c>
      <c r="J36" s="246" t="s">
        <v>601</v>
      </c>
    </row>
    <row r="37" customHeight="1" spans="1:10">
      <c r="A37" s="247"/>
      <c r="B37" s="247"/>
      <c r="C37" s="246" t="s">
        <v>521</v>
      </c>
      <c r="D37" s="246" t="s">
        <v>522</v>
      </c>
      <c r="E37" s="246" t="s">
        <v>602</v>
      </c>
      <c r="F37" s="246" t="s">
        <v>502</v>
      </c>
      <c r="G37" s="246" t="s">
        <v>524</v>
      </c>
      <c r="H37" s="246" t="s">
        <v>504</v>
      </c>
      <c r="I37" s="246" t="s">
        <v>525</v>
      </c>
      <c r="J37" s="246" t="s">
        <v>603</v>
      </c>
    </row>
    <row r="38" customHeight="1" spans="1:10">
      <c r="A38" s="248"/>
      <c r="B38" s="248"/>
      <c r="C38" s="246" t="s">
        <v>521</v>
      </c>
      <c r="D38" s="246" t="s">
        <v>522</v>
      </c>
      <c r="E38" s="246" t="s">
        <v>604</v>
      </c>
      <c r="F38" s="246" t="s">
        <v>502</v>
      </c>
      <c r="G38" s="246" t="s">
        <v>524</v>
      </c>
      <c r="H38" s="246" t="s">
        <v>504</v>
      </c>
      <c r="I38" s="246" t="s">
        <v>525</v>
      </c>
      <c r="J38" s="246" t="s">
        <v>605</v>
      </c>
    </row>
    <row r="39" s="244" customFormat="1" ht="22" customHeight="1" spans="1:10">
      <c r="A39" s="245" t="s">
        <v>606</v>
      </c>
      <c r="B39" s="245" t="s">
        <v>607</v>
      </c>
      <c r="C39" s="246" t="s">
        <v>499</v>
      </c>
      <c r="D39" s="246" t="s">
        <v>500</v>
      </c>
      <c r="E39" s="246" t="s">
        <v>608</v>
      </c>
      <c r="F39" s="246" t="s">
        <v>502</v>
      </c>
      <c r="G39" s="246" t="s">
        <v>248</v>
      </c>
      <c r="H39" s="246" t="s">
        <v>552</v>
      </c>
      <c r="I39" s="246" t="s">
        <v>505</v>
      </c>
      <c r="J39" s="246" t="s">
        <v>609</v>
      </c>
    </row>
    <row r="40" s="244" customFormat="1" ht="22" customHeight="1" spans="1:10">
      <c r="A40" s="247"/>
      <c r="B40" s="247"/>
      <c r="C40" s="246" t="s">
        <v>515</v>
      </c>
      <c r="D40" s="246" t="s">
        <v>516</v>
      </c>
      <c r="E40" s="246" t="s">
        <v>610</v>
      </c>
      <c r="F40" s="246" t="s">
        <v>502</v>
      </c>
      <c r="G40" s="246" t="s">
        <v>611</v>
      </c>
      <c r="H40" s="246" t="s">
        <v>598</v>
      </c>
      <c r="I40" s="246" t="s">
        <v>525</v>
      </c>
      <c r="J40" s="246" t="s">
        <v>612</v>
      </c>
    </row>
    <row r="41" s="244" customFormat="1" ht="22" customHeight="1" spans="1:10">
      <c r="A41" s="248"/>
      <c r="B41" s="248"/>
      <c r="C41" s="245" t="s">
        <v>521</v>
      </c>
      <c r="D41" s="245" t="s">
        <v>522</v>
      </c>
      <c r="E41" s="245" t="s">
        <v>613</v>
      </c>
      <c r="F41" s="245" t="s">
        <v>502</v>
      </c>
      <c r="G41" s="245" t="s">
        <v>524</v>
      </c>
      <c r="H41" s="245" t="s">
        <v>504</v>
      </c>
      <c r="I41" s="245" t="s">
        <v>525</v>
      </c>
      <c r="J41" s="245" t="s">
        <v>614</v>
      </c>
    </row>
    <row r="42" s="244" customFormat="1" ht="22" customHeight="1" spans="1:10">
      <c r="A42" s="245" t="s">
        <v>408</v>
      </c>
      <c r="B42" s="249" t="s">
        <v>615</v>
      </c>
      <c r="C42" s="250" t="s">
        <v>499</v>
      </c>
      <c r="D42" s="251" t="s">
        <v>500</v>
      </c>
      <c r="E42" s="251" t="s">
        <v>616</v>
      </c>
      <c r="F42" s="261" t="s">
        <v>502</v>
      </c>
      <c r="G42" s="251">
        <v>6</v>
      </c>
      <c r="H42" s="261" t="s">
        <v>538</v>
      </c>
      <c r="I42" s="261" t="s">
        <v>505</v>
      </c>
      <c r="J42" s="250" t="s">
        <v>617</v>
      </c>
    </row>
    <row r="43" s="244" customFormat="1" ht="22" customHeight="1" spans="1:10">
      <c r="A43" s="247"/>
      <c r="B43" s="252"/>
      <c r="C43" s="251" t="s">
        <v>515</v>
      </c>
      <c r="D43" s="251" t="s">
        <v>593</v>
      </c>
      <c r="E43" s="251" t="s">
        <v>618</v>
      </c>
      <c r="F43" s="261" t="s">
        <v>502</v>
      </c>
      <c r="G43" s="420" t="s">
        <v>619</v>
      </c>
      <c r="H43" s="261" t="s">
        <v>620</v>
      </c>
      <c r="I43" s="261" t="s">
        <v>505</v>
      </c>
      <c r="J43" s="250" t="s">
        <v>621</v>
      </c>
    </row>
    <row r="44" s="244" customFormat="1" ht="22" customHeight="1" spans="1:10">
      <c r="A44" s="248"/>
      <c r="B44" s="253"/>
      <c r="C44" s="254" t="s">
        <v>521</v>
      </c>
      <c r="D44" s="254" t="s">
        <v>522</v>
      </c>
      <c r="E44" s="251" t="s">
        <v>622</v>
      </c>
      <c r="F44" s="261" t="s">
        <v>518</v>
      </c>
      <c r="G44" s="420" t="s">
        <v>524</v>
      </c>
      <c r="H44" s="261" t="s">
        <v>504</v>
      </c>
      <c r="I44" s="261" t="s">
        <v>525</v>
      </c>
      <c r="J44" s="251" t="s">
        <v>622</v>
      </c>
    </row>
    <row r="45" s="244" customFormat="1" ht="22" customHeight="1" spans="1:10">
      <c r="A45" s="245" t="s">
        <v>468</v>
      </c>
      <c r="B45" s="255" t="s">
        <v>623</v>
      </c>
      <c r="C45" s="250" t="s">
        <v>499</v>
      </c>
      <c r="D45" s="251" t="s">
        <v>500</v>
      </c>
      <c r="E45" s="262" t="s">
        <v>624</v>
      </c>
      <c r="F45" s="263" t="s">
        <v>502</v>
      </c>
      <c r="G45" s="421" t="s">
        <v>625</v>
      </c>
      <c r="H45" s="263" t="s">
        <v>620</v>
      </c>
      <c r="I45" s="263" t="s">
        <v>505</v>
      </c>
      <c r="J45" s="263" t="s">
        <v>626</v>
      </c>
    </row>
    <row r="46" s="244" customFormat="1" ht="22" customHeight="1" spans="1:10">
      <c r="A46" s="247"/>
      <c r="B46" s="256"/>
      <c r="C46" s="251" t="s">
        <v>499</v>
      </c>
      <c r="D46" s="251" t="s">
        <v>507</v>
      </c>
      <c r="E46" s="262" t="s">
        <v>627</v>
      </c>
      <c r="F46" s="263" t="s">
        <v>502</v>
      </c>
      <c r="G46" s="421" t="s">
        <v>503</v>
      </c>
      <c r="H46" s="263" t="s">
        <v>504</v>
      </c>
      <c r="I46" s="263" t="s">
        <v>505</v>
      </c>
      <c r="J46" s="264" t="s">
        <v>628</v>
      </c>
    </row>
    <row r="47" s="244" customFormat="1" ht="22" customHeight="1" spans="1:10">
      <c r="A47" s="247"/>
      <c r="B47" s="256"/>
      <c r="C47" s="254" t="s">
        <v>521</v>
      </c>
      <c r="D47" s="254" t="s">
        <v>522</v>
      </c>
      <c r="E47" s="262" t="s">
        <v>629</v>
      </c>
      <c r="F47" s="263" t="s">
        <v>518</v>
      </c>
      <c r="G47" s="421" t="s">
        <v>630</v>
      </c>
      <c r="H47" s="263" t="s">
        <v>504</v>
      </c>
      <c r="I47" s="250" t="s">
        <v>525</v>
      </c>
      <c r="J47" s="263" t="s">
        <v>629</v>
      </c>
    </row>
    <row r="48" s="244" customFormat="1" ht="22" customHeight="1" spans="1:10">
      <c r="A48" s="248"/>
      <c r="B48" s="257"/>
      <c r="C48" s="250" t="s">
        <v>521</v>
      </c>
      <c r="D48" s="251" t="s">
        <v>522</v>
      </c>
      <c r="E48" s="262" t="s">
        <v>631</v>
      </c>
      <c r="F48" s="263" t="s">
        <v>518</v>
      </c>
      <c r="G48" s="421" t="s">
        <v>630</v>
      </c>
      <c r="H48" s="263" t="s">
        <v>504</v>
      </c>
      <c r="I48" s="250" t="s">
        <v>525</v>
      </c>
      <c r="J48" s="263" t="s">
        <v>631</v>
      </c>
    </row>
    <row r="49" ht="28.5" spans="1:10">
      <c r="A49" s="258" t="s">
        <v>632</v>
      </c>
      <c r="B49" s="250" t="s">
        <v>633</v>
      </c>
      <c r="C49" s="259" t="s">
        <v>499</v>
      </c>
      <c r="D49" s="259" t="s">
        <v>500</v>
      </c>
      <c r="E49" s="259" t="s">
        <v>634</v>
      </c>
      <c r="F49" s="259" t="s">
        <v>518</v>
      </c>
      <c r="G49" s="259" t="s">
        <v>635</v>
      </c>
      <c r="H49" s="259" t="s">
        <v>636</v>
      </c>
      <c r="I49" s="259" t="s">
        <v>505</v>
      </c>
      <c r="J49" s="265" t="s">
        <v>637</v>
      </c>
    </row>
    <row r="50" spans="1:10">
      <c r="A50" s="258"/>
      <c r="B50" s="250"/>
      <c r="C50" s="259" t="s">
        <v>499</v>
      </c>
      <c r="D50" s="259" t="s">
        <v>500</v>
      </c>
      <c r="E50" s="259" t="s">
        <v>638</v>
      </c>
      <c r="F50" s="259" t="s">
        <v>518</v>
      </c>
      <c r="G50" s="259" t="s">
        <v>635</v>
      </c>
      <c r="H50" s="259" t="s">
        <v>532</v>
      </c>
      <c r="I50" s="259" t="s">
        <v>505</v>
      </c>
      <c r="J50" s="265" t="s">
        <v>639</v>
      </c>
    </row>
    <row r="51" spans="1:10">
      <c r="A51" s="258"/>
      <c r="B51" s="250"/>
      <c r="C51" s="259" t="s">
        <v>499</v>
      </c>
      <c r="D51" s="259" t="s">
        <v>507</v>
      </c>
      <c r="E51" s="259" t="s">
        <v>640</v>
      </c>
      <c r="F51" s="259" t="s">
        <v>641</v>
      </c>
      <c r="G51" s="259" t="s">
        <v>252</v>
      </c>
      <c r="H51" s="259" t="s">
        <v>504</v>
      </c>
      <c r="I51" s="259" t="s">
        <v>505</v>
      </c>
      <c r="J51" s="265" t="s">
        <v>642</v>
      </c>
    </row>
    <row r="52" spans="1:10">
      <c r="A52" s="258"/>
      <c r="B52" s="250"/>
      <c r="C52" s="259" t="s">
        <v>499</v>
      </c>
      <c r="D52" s="259" t="s">
        <v>507</v>
      </c>
      <c r="E52" s="259" t="s">
        <v>643</v>
      </c>
      <c r="F52" s="259" t="s">
        <v>518</v>
      </c>
      <c r="G52" s="259" t="s">
        <v>503</v>
      </c>
      <c r="H52" s="259" t="s">
        <v>504</v>
      </c>
      <c r="I52" s="259" t="s">
        <v>505</v>
      </c>
      <c r="J52" s="265" t="s">
        <v>644</v>
      </c>
    </row>
    <row r="53" spans="1:10">
      <c r="A53" s="258"/>
      <c r="B53" s="250"/>
      <c r="C53" s="259" t="s">
        <v>499</v>
      </c>
      <c r="D53" s="259" t="s">
        <v>507</v>
      </c>
      <c r="E53" s="259" t="s">
        <v>645</v>
      </c>
      <c r="F53" s="259" t="s">
        <v>518</v>
      </c>
      <c r="G53" s="259" t="s">
        <v>646</v>
      </c>
      <c r="H53" s="259" t="s">
        <v>504</v>
      </c>
      <c r="I53" s="259" t="s">
        <v>505</v>
      </c>
      <c r="J53" s="265" t="s">
        <v>647</v>
      </c>
    </row>
    <row r="54" spans="1:10">
      <c r="A54" s="258"/>
      <c r="B54" s="250"/>
      <c r="C54" s="259" t="s">
        <v>499</v>
      </c>
      <c r="D54" s="259" t="s">
        <v>507</v>
      </c>
      <c r="E54" s="259" t="s">
        <v>648</v>
      </c>
      <c r="F54" s="259" t="s">
        <v>518</v>
      </c>
      <c r="G54" s="259" t="s">
        <v>646</v>
      </c>
      <c r="H54" s="259" t="s">
        <v>504</v>
      </c>
      <c r="I54" s="259" t="s">
        <v>505</v>
      </c>
      <c r="J54" s="265" t="s">
        <v>649</v>
      </c>
    </row>
    <row r="55" spans="1:10">
      <c r="A55" s="258"/>
      <c r="B55" s="250"/>
      <c r="C55" s="259" t="s">
        <v>499</v>
      </c>
      <c r="D55" s="259" t="s">
        <v>512</v>
      </c>
      <c r="E55" s="259" t="s">
        <v>650</v>
      </c>
      <c r="F55" s="259" t="s">
        <v>518</v>
      </c>
      <c r="G55" s="259" t="s">
        <v>651</v>
      </c>
      <c r="H55" s="259" t="s">
        <v>504</v>
      </c>
      <c r="I55" s="259" t="s">
        <v>505</v>
      </c>
      <c r="J55" s="265" t="s">
        <v>652</v>
      </c>
    </row>
    <row r="56" spans="1:10">
      <c r="A56" s="258"/>
      <c r="B56" s="250"/>
      <c r="C56" s="259" t="s">
        <v>515</v>
      </c>
      <c r="D56" s="259" t="s">
        <v>593</v>
      </c>
      <c r="E56" s="259" t="s">
        <v>653</v>
      </c>
      <c r="F56" s="259" t="s">
        <v>502</v>
      </c>
      <c r="G56" s="259" t="s">
        <v>654</v>
      </c>
      <c r="H56" s="259" t="s">
        <v>598</v>
      </c>
      <c r="I56" s="259" t="s">
        <v>525</v>
      </c>
      <c r="J56" s="265" t="s">
        <v>655</v>
      </c>
    </row>
    <row r="57" spans="1:10">
      <c r="A57" s="258"/>
      <c r="B57" s="250"/>
      <c r="C57" s="259" t="s">
        <v>515</v>
      </c>
      <c r="D57" s="259" t="s">
        <v>516</v>
      </c>
      <c r="E57" s="259" t="s">
        <v>656</v>
      </c>
      <c r="F57" s="259" t="s">
        <v>502</v>
      </c>
      <c r="G57" s="259" t="s">
        <v>654</v>
      </c>
      <c r="H57" s="259" t="s">
        <v>598</v>
      </c>
      <c r="I57" s="259" t="s">
        <v>525</v>
      </c>
      <c r="J57" s="265" t="s">
        <v>656</v>
      </c>
    </row>
    <row r="58" spans="1:10">
      <c r="A58" s="258"/>
      <c r="B58" s="250"/>
      <c r="C58" s="259" t="s">
        <v>521</v>
      </c>
      <c r="D58" s="259" t="s">
        <v>522</v>
      </c>
      <c r="E58" s="259" t="s">
        <v>657</v>
      </c>
      <c r="F58" s="259" t="s">
        <v>502</v>
      </c>
      <c r="G58" s="259" t="s">
        <v>524</v>
      </c>
      <c r="H58" s="259" t="s">
        <v>504</v>
      </c>
      <c r="I58" s="259" t="s">
        <v>525</v>
      </c>
      <c r="J58" s="265" t="s">
        <v>658</v>
      </c>
    </row>
    <row r="59" spans="1:10">
      <c r="A59" s="250" t="s">
        <v>659</v>
      </c>
      <c r="B59" s="260" t="s">
        <v>660</v>
      </c>
      <c r="C59" s="259" t="s">
        <v>499</v>
      </c>
      <c r="D59" s="259" t="s">
        <v>500</v>
      </c>
      <c r="E59" s="259" t="s">
        <v>661</v>
      </c>
      <c r="F59" s="259" t="s">
        <v>518</v>
      </c>
      <c r="G59" s="259" t="s">
        <v>662</v>
      </c>
      <c r="H59" s="259" t="s">
        <v>663</v>
      </c>
      <c r="I59" s="259" t="s">
        <v>505</v>
      </c>
      <c r="J59" s="265" t="s">
        <v>664</v>
      </c>
    </row>
    <row r="60" spans="1:10">
      <c r="A60" s="250"/>
      <c r="B60" s="260"/>
      <c r="C60" s="259" t="s">
        <v>499</v>
      </c>
      <c r="D60" s="259" t="s">
        <v>500</v>
      </c>
      <c r="E60" s="259" t="s">
        <v>665</v>
      </c>
      <c r="F60" s="259" t="s">
        <v>518</v>
      </c>
      <c r="G60" s="259" t="s">
        <v>666</v>
      </c>
      <c r="H60" s="259" t="s">
        <v>667</v>
      </c>
      <c r="I60" s="259" t="s">
        <v>505</v>
      </c>
      <c r="J60" s="265" t="s">
        <v>668</v>
      </c>
    </row>
    <row r="61" spans="1:10">
      <c r="A61" s="250"/>
      <c r="B61" s="260"/>
      <c r="C61" s="259" t="s">
        <v>499</v>
      </c>
      <c r="D61" s="259" t="s">
        <v>500</v>
      </c>
      <c r="E61" s="259" t="s">
        <v>669</v>
      </c>
      <c r="F61" s="259" t="s">
        <v>518</v>
      </c>
      <c r="G61" s="259" t="s">
        <v>670</v>
      </c>
      <c r="H61" s="259" t="s">
        <v>552</v>
      </c>
      <c r="I61" s="259" t="s">
        <v>505</v>
      </c>
      <c r="J61" s="265" t="s">
        <v>671</v>
      </c>
    </row>
    <row r="62" spans="1:10">
      <c r="A62" s="250"/>
      <c r="B62" s="260"/>
      <c r="C62" s="259" t="s">
        <v>499</v>
      </c>
      <c r="D62" s="259" t="s">
        <v>500</v>
      </c>
      <c r="E62" s="259" t="s">
        <v>672</v>
      </c>
      <c r="F62" s="259" t="s">
        <v>502</v>
      </c>
      <c r="G62" s="259" t="s">
        <v>503</v>
      </c>
      <c r="H62" s="259" t="s">
        <v>504</v>
      </c>
      <c r="I62" s="259" t="s">
        <v>505</v>
      </c>
      <c r="J62" s="265" t="s">
        <v>673</v>
      </c>
    </row>
    <row r="63" spans="1:10">
      <c r="A63" s="250"/>
      <c r="B63" s="260"/>
      <c r="C63" s="259" t="s">
        <v>499</v>
      </c>
      <c r="D63" s="259" t="s">
        <v>500</v>
      </c>
      <c r="E63" s="259" t="s">
        <v>674</v>
      </c>
      <c r="F63" s="259" t="s">
        <v>502</v>
      </c>
      <c r="G63" s="259" t="s">
        <v>503</v>
      </c>
      <c r="H63" s="259" t="s">
        <v>504</v>
      </c>
      <c r="I63" s="259" t="s">
        <v>505</v>
      </c>
      <c r="J63" s="265" t="s">
        <v>675</v>
      </c>
    </row>
    <row r="64" spans="1:10">
      <c r="A64" s="250"/>
      <c r="B64" s="260"/>
      <c r="C64" s="259" t="s">
        <v>499</v>
      </c>
      <c r="D64" s="259" t="s">
        <v>500</v>
      </c>
      <c r="E64" s="259" t="s">
        <v>676</v>
      </c>
      <c r="F64" s="259" t="s">
        <v>518</v>
      </c>
      <c r="G64" s="259" t="s">
        <v>677</v>
      </c>
      <c r="H64" s="259" t="s">
        <v>678</v>
      </c>
      <c r="I64" s="259" t="s">
        <v>505</v>
      </c>
      <c r="J64" s="265" t="s">
        <v>679</v>
      </c>
    </row>
    <row r="65" spans="1:10">
      <c r="A65" s="250"/>
      <c r="B65" s="260"/>
      <c r="C65" s="259" t="s">
        <v>499</v>
      </c>
      <c r="D65" s="259" t="s">
        <v>500</v>
      </c>
      <c r="E65" s="259" t="s">
        <v>680</v>
      </c>
      <c r="F65" s="259" t="s">
        <v>518</v>
      </c>
      <c r="G65" s="259" t="s">
        <v>271</v>
      </c>
      <c r="H65" s="259" t="s">
        <v>681</v>
      </c>
      <c r="I65" s="259" t="s">
        <v>505</v>
      </c>
      <c r="J65" s="265" t="s">
        <v>682</v>
      </c>
    </row>
    <row r="66" spans="1:10">
      <c r="A66" s="250"/>
      <c r="B66" s="260"/>
      <c r="C66" s="259" t="s">
        <v>499</v>
      </c>
      <c r="D66" s="259" t="s">
        <v>500</v>
      </c>
      <c r="E66" s="259" t="s">
        <v>683</v>
      </c>
      <c r="F66" s="259" t="s">
        <v>641</v>
      </c>
      <c r="G66" s="259" t="s">
        <v>251</v>
      </c>
      <c r="H66" s="259" t="s">
        <v>681</v>
      </c>
      <c r="I66" s="259" t="s">
        <v>505</v>
      </c>
      <c r="J66" s="265" t="s">
        <v>684</v>
      </c>
    </row>
    <row r="67" spans="1:10">
      <c r="A67" s="250"/>
      <c r="B67" s="260"/>
      <c r="C67" s="259" t="s">
        <v>499</v>
      </c>
      <c r="D67" s="259" t="s">
        <v>500</v>
      </c>
      <c r="E67" s="259" t="s">
        <v>685</v>
      </c>
      <c r="F67" s="259" t="s">
        <v>518</v>
      </c>
      <c r="G67" s="259" t="s">
        <v>259</v>
      </c>
      <c r="H67" s="259" t="s">
        <v>681</v>
      </c>
      <c r="I67" s="259" t="s">
        <v>505</v>
      </c>
      <c r="J67" s="265" t="s">
        <v>686</v>
      </c>
    </row>
    <row r="68" spans="1:10">
      <c r="A68" s="250"/>
      <c r="B68" s="260"/>
      <c r="C68" s="259" t="s">
        <v>499</v>
      </c>
      <c r="D68" s="259" t="s">
        <v>507</v>
      </c>
      <c r="E68" s="259" t="s">
        <v>687</v>
      </c>
      <c r="F68" s="259" t="s">
        <v>502</v>
      </c>
      <c r="G68" s="259" t="s">
        <v>503</v>
      </c>
      <c r="H68" s="259" t="s">
        <v>504</v>
      </c>
      <c r="I68" s="259" t="s">
        <v>505</v>
      </c>
      <c r="J68" s="265" t="s">
        <v>688</v>
      </c>
    </row>
    <row r="69" spans="1:10">
      <c r="A69" s="250"/>
      <c r="B69" s="260"/>
      <c r="C69" s="259" t="s">
        <v>499</v>
      </c>
      <c r="D69" s="259" t="s">
        <v>507</v>
      </c>
      <c r="E69" s="259" t="s">
        <v>689</v>
      </c>
      <c r="F69" s="259" t="s">
        <v>502</v>
      </c>
      <c r="G69" s="259" t="s">
        <v>503</v>
      </c>
      <c r="H69" s="259" t="s">
        <v>504</v>
      </c>
      <c r="I69" s="259" t="s">
        <v>505</v>
      </c>
      <c r="J69" s="265" t="s">
        <v>690</v>
      </c>
    </row>
    <row r="70" spans="1:10">
      <c r="A70" s="250"/>
      <c r="B70" s="260"/>
      <c r="C70" s="259" t="s">
        <v>499</v>
      </c>
      <c r="D70" s="259" t="s">
        <v>507</v>
      </c>
      <c r="E70" s="259" t="s">
        <v>691</v>
      </c>
      <c r="F70" s="259" t="s">
        <v>502</v>
      </c>
      <c r="G70" s="259" t="s">
        <v>503</v>
      </c>
      <c r="H70" s="259" t="s">
        <v>504</v>
      </c>
      <c r="I70" s="259" t="s">
        <v>505</v>
      </c>
      <c r="J70" s="265" t="s">
        <v>692</v>
      </c>
    </row>
    <row r="71" spans="1:10">
      <c r="A71" s="250"/>
      <c r="B71" s="260"/>
      <c r="C71" s="259" t="s">
        <v>499</v>
      </c>
      <c r="D71" s="259" t="s">
        <v>507</v>
      </c>
      <c r="E71" s="259" t="s">
        <v>693</v>
      </c>
      <c r="F71" s="259" t="s">
        <v>502</v>
      </c>
      <c r="G71" s="259" t="s">
        <v>503</v>
      </c>
      <c r="H71" s="259" t="s">
        <v>504</v>
      </c>
      <c r="I71" s="259" t="s">
        <v>505</v>
      </c>
      <c r="J71" s="265" t="s">
        <v>692</v>
      </c>
    </row>
    <row r="72" spans="1:10">
      <c r="A72" s="250"/>
      <c r="B72" s="260"/>
      <c r="C72" s="259" t="s">
        <v>499</v>
      </c>
      <c r="D72" s="259" t="s">
        <v>507</v>
      </c>
      <c r="E72" s="259" t="s">
        <v>694</v>
      </c>
      <c r="F72" s="259" t="s">
        <v>641</v>
      </c>
      <c r="G72" s="259" t="s">
        <v>252</v>
      </c>
      <c r="H72" s="259" t="s">
        <v>566</v>
      </c>
      <c r="I72" s="259" t="s">
        <v>505</v>
      </c>
      <c r="J72" s="265" t="s">
        <v>695</v>
      </c>
    </row>
    <row r="73" spans="1:10">
      <c r="A73" s="250"/>
      <c r="B73" s="260"/>
      <c r="C73" s="259" t="s">
        <v>499</v>
      </c>
      <c r="D73" s="259" t="s">
        <v>507</v>
      </c>
      <c r="E73" s="259" t="s">
        <v>696</v>
      </c>
      <c r="F73" s="259" t="s">
        <v>518</v>
      </c>
      <c r="G73" s="259" t="s">
        <v>524</v>
      </c>
      <c r="H73" s="259" t="s">
        <v>504</v>
      </c>
      <c r="I73" s="259" t="s">
        <v>505</v>
      </c>
      <c r="J73" s="265" t="s">
        <v>697</v>
      </c>
    </row>
    <row r="74" spans="1:10">
      <c r="A74" s="250"/>
      <c r="B74" s="260"/>
      <c r="C74" s="259" t="s">
        <v>499</v>
      </c>
      <c r="D74" s="259" t="s">
        <v>512</v>
      </c>
      <c r="E74" s="259" t="s">
        <v>698</v>
      </c>
      <c r="F74" s="259" t="s">
        <v>641</v>
      </c>
      <c r="G74" s="259" t="s">
        <v>262</v>
      </c>
      <c r="H74" s="259" t="s">
        <v>699</v>
      </c>
      <c r="I74" s="259" t="s">
        <v>505</v>
      </c>
      <c r="J74" s="265" t="s">
        <v>700</v>
      </c>
    </row>
    <row r="75" spans="1:10">
      <c r="A75" s="250"/>
      <c r="B75" s="260"/>
      <c r="C75" s="259" t="s">
        <v>499</v>
      </c>
      <c r="D75" s="259" t="s">
        <v>512</v>
      </c>
      <c r="E75" s="259" t="s">
        <v>701</v>
      </c>
      <c r="F75" s="259" t="s">
        <v>502</v>
      </c>
      <c r="G75" s="259" t="s">
        <v>248</v>
      </c>
      <c r="H75" s="259" t="s">
        <v>702</v>
      </c>
      <c r="I75" s="259" t="s">
        <v>505</v>
      </c>
      <c r="J75" s="265" t="s">
        <v>703</v>
      </c>
    </row>
    <row r="76" spans="1:10">
      <c r="A76" s="250"/>
      <c r="B76" s="260"/>
      <c r="C76" s="259" t="s">
        <v>499</v>
      </c>
      <c r="D76" s="259" t="s">
        <v>512</v>
      </c>
      <c r="E76" s="259" t="s">
        <v>704</v>
      </c>
      <c r="F76" s="259" t="s">
        <v>518</v>
      </c>
      <c r="G76" s="259" t="s">
        <v>248</v>
      </c>
      <c r="H76" s="259" t="s">
        <v>702</v>
      </c>
      <c r="I76" s="259" t="s">
        <v>505</v>
      </c>
      <c r="J76" s="265" t="s">
        <v>705</v>
      </c>
    </row>
    <row r="77" spans="1:10">
      <c r="A77" s="250"/>
      <c r="B77" s="260"/>
      <c r="C77" s="259" t="s">
        <v>499</v>
      </c>
      <c r="D77" s="259" t="s">
        <v>512</v>
      </c>
      <c r="E77" s="259" t="s">
        <v>706</v>
      </c>
      <c r="F77" s="259" t="s">
        <v>518</v>
      </c>
      <c r="G77" s="259" t="s">
        <v>248</v>
      </c>
      <c r="H77" s="259" t="s">
        <v>681</v>
      </c>
      <c r="I77" s="259" t="s">
        <v>505</v>
      </c>
      <c r="J77" s="265" t="s">
        <v>707</v>
      </c>
    </row>
    <row r="78" spans="1:10">
      <c r="A78" s="250"/>
      <c r="B78" s="260"/>
      <c r="C78" s="259" t="s">
        <v>499</v>
      </c>
      <c r="D78" s="259" t="s">
        <v>512</v>
      </c>
      <c r="E78" s="259" t="s">
        <v>708</v>
      </c>
      <c r="F78" s="259" t="s">
        <v>518</v>
      </c>
      <c r="G78" s="259" t="s">
        <v>709</v>
      </c>
      <c r="H78" s="259" t="s">
        <v>519</v>
      </c>
      <c r="I78" s="259" t="s">
        <v>505</v>
      </c>
      <c r="J78" s="265" t="s">
        <v>710</v>
      </c>
    </row>
    <row r="79" spans="1:10">
      <c r="A79" s="250"/>
      <c r="B79" s="260"/>
      <c r="C79" s="259" t="s">
        <v>515</v>
      </c>
      <c r="D79" s="259" t="s">
        <v>593</v>
      </c>
      <c r="E79" s="259" t="s">
        <v>711</v>
      </c>
      <c r="F79" s="259" t="s">
        <v>518</v>
      </c>
      <c r="G79" s="259" t="s">
        <v>524</v>
      </c>
      <c r="H79" s="259" t="s">
        <v>504</v>
      </c>
      <c r="I79" s="259" t="s">
        <v>505</v>
      </c>
      <c r="J79" s="265" t="s">
        <v>712</v>
      </c>
    </row>
    <row r="80" spans="1:10">
      <c r="A80" s="250"/>
      <c r="B80" s="260"/>
      <c r="C80" s="259" t="s">
        <v>515</v>
      </c>
      <c r="D80" s="259" t="s">
        <v>593</v>
      </c>
      <c r="E80" s="259" t="s">
        <v>713</v>
      </c>
      <c r="F80" s="259" t="s">
        <v>518</v>
      </c>
      <c r="G80" s="259" t="s">
        <v>524</v>
      </c>
      <c r="H80" s="259" t="s">
        <v>504</v>
      </c>
      <c r="I80" s="259" t="s">
        <v>505</v>
      </c>
      <c r="J80" s="265" t="s">
        <v>714</v>
      </c>
    </row>
    <row r="81" spans="1:10">
      <c r="A81" s="250"/>
      <c r="B81" s="260"/>
      <c r="C81" s="259" t="s">
        <v>521</v>
      </c>
      <c r="D81" s="259" t="s">
        <v>522</v>
      </c>
      <c r="E81" s="259" t="s">
        <v>715</v>
      </c>
      <c r="F81" s="259" t="s">
        <v>502</v>
      </c>
      <c r="G81" s="259" t="s">
        <v>524</v>
      </c>
      <c r="H81" s="259" t="s">
        <v>504</v>
      </c>
      <c r="I81" s="259" t="s">
        <v>525</v>
      </c>
      <c r="J81" s="265" t="s">
        <v>716</v>
      </c>
    </row>
    <row r="82" spans="1:10">
      <c r="A82" s="251" t="s">
        <v>717</v>
      </c>
      <c r="B82" s="266" t="s">
        <v>718</v>
      </c>
      <c r="C82" s="267" t="s">
        <v>499</v>
      </c>
      <c r="D82" s="267" t="s">
        <v>500</v>
      </c>
      <c r="E82" s="267" t="s">
        <v>719</v>
      </c>
      <c r="F82" s="267" t="s">
        <v>641</v>
      </c>
      <c r="G82" s="267" t="s">
        <v>248</v>
      </c>
      <c r="H82" s="267" t="s">
        <v>552</v>
      </c>
      <c r="I82" s="267" t="s">
        <v>505</v>
      </c>
      <c r="J82" s="270" t="s">
        <v>720</v>
      </c>
    </row>
    <row r="83" spans="1:10">
      <c r="A83" s="251"/>
      <c r="B83" s="266"/>
      <c r="C83" s="267" t="s">
        <v>499</v>
      </c>
      <c r="D83" s="267" t="s">
        <v>500</v>
      </c>
      <c r="E83" s="267" t="s">
        <v>721</v>
      </c>
      <c r="F83" s="267" t="s">
        <v>502</v>
      </c>
      <c r="G83" s="267" t="s">
        <v>259</v>
      </c>
      <c r="H83" s="267" t="s">
        <v>535</v>
      </c>
      <c r="I83" s="267" t="s">
        <v>505</v>
      </c>
      <c r="J83" s="270" t="s">
        <v>722</v>
      </c>
    </row>
    <row r="84" spans="1:10">
      <c r="A84" s="251"/>
      <c r="B84" s="266"/>
      <c r="C84" s="267" t="s">
        <v>499</v>
      </c>
      <c r="D84" s="267" t="s">
        <v>507</v>
      </c>
      <c r="E84" s="267" t="s">
        <v>723</v>
      </c>
      <c r="F84" s="267" t="s">
        <v>502</v>
      </c>
      <c r="G84" s="267" t="s">
        <v>503</v>
      </c>
      <c r="H84" s="267" t="s">
        <v>504</v>
      </c>
      <c r="I84" s="267" t="s">
        <v>505</v>
      </c>
      <c r="J84" s="270" t="s">
        <v>724</v>
      </c>
    </row>
    <row r="85" spans="1:10">
      <c r="A85" s="251"/>
      <c r="B85" s="266"/>
      <c r="C85" s="267" t="s">
        <v>499</v>
      </c>
      <c r="D85" s="267" t="s">
        <v>512</v>
      </c>
      <c r="E85" s="267" t="s">
        <v>725</v>
      </c>
      <c r="F85" s="267" t="s">
        <v>502</v>
      </c>
      <c r="G85" s="267" t="s">
        <v>503</v>
      </c>
      <c r="H85" s="267" t="s">
        <v>504</v>
      </c>
      <c r="I85" s="267" t="s">
        <v>505</v>
      </c>
      <c r="J85" s="270" t="s">
        <v>726</v>
      </c>
    </row>
    <row r="86" spans="1:10">
      <c r="A86" s="251"/>
      <c r="B86" s="266"/>
      <c r="C86" s="267" t="s">
        <v>515</v>
      </c>
      <c r="D86" s="267" t="s">
        <v>593</v>
      </c>
      <c r="E86" s="267" t="s">
        <v>727</v>
      </c>
      <c r="F86" s="267" t="s">
        <v>502</v>
      </c>
      <c r="G86" s="267" t="s">
        <v>503</v>
      </c>
      <c r="H86" s="267" t="s">
        <v>504</v>
      </c>
      <c r="I86" s="267" t="s">
        <v>505</v>
      </c>
      <c r="J86" s="270" t="s">
        <v>728</v>
      </c>
    </row>
    <row r="87" spans="1:10">
      <c r="A87" s="254"/>
      <c r="B87" s="268"/>
      <c r="C87" s="269" t="s">
        <v>521</v>
      </c>
      <c r="D87" s="269" t="s">
        <v>522</v>
      </c>
      <c r="E87" s="269" t="s">
        <v>729</v>
      </c>
      <c r="F87" s="269" t="s">
        <v>502</v>
      </c>
      <c r="G87" s="269" t="s">
        <v>524</v>
      </c>
      <c r="H87" s="269" t="s">
        <v>504</v>
      </c>
      <c r="I87" s="269" t="s">
        <v>525</v>
      </c>
      <c r="J87" s="271" t="s">
        <v>730</v>
      </c>
    </row>
    <row r="88" spans="1:10">
      <c r="A88" s="251" t="s">
        <v>731</v>
      </c>
      <c r="B88" s="266" t="s">
        <v>732</v>
      </c>
      <c r="C88" s="267" t="s">
        <v>499</v>
      </c>
      <c r="D88" s="267" t="s">
        <v>500</v>
      </c>
      <c r="E88" s="267" t="s">
        <v>733</v>
      </c>
      <c r="F88" s="267" t="s">
        <v>518</v>
      </c>
      <c r="G88" s="267" t="s">
        <v>734</v>
      </c>
      <c r="H88" s="267" t="s">
        <v>552</v>
      </c>
      <c r="I88" s="267" t="s">
        <v>505</v>
      </c>
      <c r="J88" s="270" t="s">
        <v>735</v>
      </c>
    </row>
    <row r="89" spans="1:10">
      <c r="A89" s="251"/>
      <c r="B89" s="266"/>
      <c r="C89" s="267" t="s">
        <v>499</v>
      </c>
      <c r="D89" s="267" t="s">
        <v>500</v>
      </c>
      <c r="E89" s="267" t="s">
        <v>736</v>
      </c>
      <c r="F89" s="267" t="s">
        <v>518</v>
      </c>
      <c r="G89" s="267" t="s">
        <v>259</v>
      </c>
      <c r="H89" s="267" t="s">
        <v>535</v>
      </c>
      <c r="I89" s="267" t="s">
        <v>505</v>
      </c>
      <c r="J89" s="270" t="s">
        <v>737</v>
      </c>
    </row>
    <row r="90" spans="1:10">
      <c r="A90" s="251"/>
      <c r="B90" s="266"/>
      <c r="C90" s="267" t="s">
        <v>499</v>
      </c>
      <c r="D90" s="267" t="s">
        <v>507</v>
      </c>
      <c r="E90" s="267" t="s">
        <v>738</v>
      </c>
      <c r="F90" s="267" t="s">
        <v>502</v>
      </c>
      <c r="G90" s="267" t="s">
        <v>503</v>
      </c>
      <c r="H90" s="267" t="s">
        <v>504</v>
      </c>
      <c r="I90" s="267" t="s">
        <v>505</v>
      </c>
      <c r="J90" s="270" t="s">
        <v>739</v>
      </c>
    </row>
    <row r="91" spans="1:10">
      <c r="A91" s="251"/>
      <c r="B91" s="266"/>
      <c r="C91" s="267" t="s">
        <v>499</v>
      </c>
      <c r="D91" s="267" t="s">
        <v>507</v>
      </c>
      <c r="E91" s="267" t="s">
        <v>740</v>
      </c>
      <c r="F91" s="267" t="s">
        <v>502</v>
      </c>
      <c r="G91" s="267" t="s">
        <v>503</v>
      </c>
      <c r="H91" s="267" t="s">
        <v>504</v>
      </c>
      <c r="I91" s="267" t="s">
        <v>505</v>
      </c>
      <c r="J91" s="270" t="s">
        <v>741</v>
      </c>
    </row>
    <row r="92" spans="1:10">
      <c r="A92" s="251"/>
      <c r="B92" s="266"/>
      <c r="C92" s="267" t="s">
        <v>499</v>
      </c>
      <c r="D92" s="267" t="s">
        <v>512</v>
      </c>
      <c r="E92" s="267" t="s">
        <v>742</v>
      </c>
      <c r="F92" s="267" t="s">
        <v>502</v>
      </c>
      <c r="G92" s="267" t="s">
        <v>503</v>
      </c>
      <c r="H92" s="267" t="s">
        <v>504</v>
      </c>
      <c r="I92" s="267" t="s">
        <v>505</v>
      </c>
      <c r="J92" s="270" t="s">
        <v>743</v>
      </c>
    </row>
    <row r="93" spans="1:10">
      <c r="A93" s="251"/>
      <c r="B93" s="266"/>
      <c r="C93" s="267" t="s">
        <v>499</v>
      </c>
      <c r="D93" s="267" t="s">
        <v>512</v>
      </c>
      <c r="E93" s="267" t="s">
        <v>744</v>
      </c>
      <c r="F93" s="267" t="s">
        <v>641</v>
      </c>
      <c r="G93" s="267" t="s">
        <v>257</v>
      </c>
      <c r="H93" s="267" t="s">
        <v>745</v>
      </c>
      <c r="I93" s="267" t="s">
        <v>505</v>
      </c>
      <c r="J93" s="270" t="s">
        <v>746</v>
      </c>
    </row>
    <row r="94" spans="1:10">
      <c r="A94" s="251"/>
      <c r="B94" s="266"/>
      <c r="C94" s="267" t="s">
        <v>515</v>
      </c>
      <c r="D94" s="267" t="s">
        <v>593</v>
      </c>
      <c r="E94" s="267" t="s">
        <v>747</v>
      </c>
      <c r="F94" s="267" t="s">
        <v>518</v>
      </c>
      <c r="G94" s="267" t="s">
        <v>524</v>
      </c>
      <c r="H94" s="267" t="s">
        <v>504</v>
      </c>
      <c r="I94" s="267" t="s">
        <v>505</v>
      </c>
      <c r="J94" s="270" t="s">
        <v>748</v>
      </c>
    </row>
    <row r="95" spans="1:10">
      <c r="A95" s="251"/>
      <c r="B95" s="266"/>
      <c r="C95" s="267" t="s">
        <v>515</v>
      </c>
      <c r="D95" s="267" t="s">
        <v>593</v>
      </c>
      <c r="E95" s="267" t="s">
        <v>749</v>
      </c>
      <c r="F95" s="267" t="s">
        <v>502</v>
      </c>
      <c r="G95" s="267" t="s">
        <v>503</v>
      </c>
      <c r="H95" s="267" t="s">
        <v>504</v>
      </c>
      <c r="I95" s="267" t="s">
        <v>505</v>
      </c>
      <c r="J95" s="270" t="s">
        <v>750</v>
      </c>
    </row>
    <row r="96" spans="1:10">
      <c r="A96" s="254"/>
      <c r="B96" s="268"/>
      <c r="C96" s="269" t="s">
        <v>521</v>
      </c>
      <c r="D96" s="269" t="s">
        <v>522</v>
      </c>
      <c r="E96" s="269" t="s">
        <v>751</v>
      </c>
      <c r="F96" s="269" t="s">
        <v>502</v>
      </c>
      <c r="G96" s="269" t="s">
        <v>524</v>
      </c>
      <c r="H96" s="269" t="s">
        <v>504</v>
      </c>
      <c r="I96" s="269" t="s">
        <v>525</v>
      </c>
      <c r="J96" s="271" t="s">
        <v>752</v>
      </c>
    </row>
    <row r="97" spans="1:10">
      <c r="A97" s="251" t="s">
        <v>753</v>
      </c>
      <c r="B97" s="266" t="s">
        <v>754</v>
      </c>
      <c r="C97" s="267" t="s">
        <v>499</v>
      </c>
      <c r="D97" s="267" t="s">
        <v>500</v>
      </c>
      <c r="E97" s="267" t="s">
        <v>755</v>
      </c>
      <c r="F97" s="267" t="s">
        <v>641</v>
      </c>
      <c r="G97" s="267" t="s">
        <v>756</v>
      </c>
      <c r="H97" s="267" t="s">
        <v>552</v>
      </c>
      <c r="I97" s="267" t="s">
        <v>505</v>
      </c>
      <c r="J97" s="270" t="s">
        <v>757</v>
      </c>
    </row>
    <row r="98" spans="1:10">
      <c r="A98" s="251"/>
      <c r="B98" s="266"/>
      <c r="C98" s="267" t="s">
        <v>499</v>
      </c>
      <c r="D98" s="267" t="s">
        <v>500</v>
      </c>
      <c r="E98" s="267" t="s">
        <v>758</v>
      </c>
      <c r="F98" s="267" t="s">
        <v>502</v>
      </c>
      <c r="G98" s="267" t="s">
        <v>259</v>
      </c>
      <c r="H98" s="267" t="s">
        <v>535</v>
      </c>
      <c r="I98" s="267" t="s">
        <v>505</v>
      </c>
      <c r="J98" s="270" t="s">
        <v>759</v>
      </c>
    </row>
    <row r="99" spans="1:10">
      <c r="A99" s="251"/>
      <c r="B99" s="266"/>
      <c r="C99" s="267" t="s">
        <v>499</v>
      </c>
      <c r="D99" s="267" t="s">
        <v>507</v>
      </c>
      <c r="E99" s="267" t="s">
        <v>760</v>
      </c>
      <c r="F99" s="267" t="s">
        <v>502</v>
      </c>
      <c r="G99" s="267" t="s">
        <v>503</v>
      </c>
      <c r="H99" s="267" t="s">
        <v>504</v>
      </c>
      <c r="I99" s="267" t="s">
        <v>505</v>
      </c>
      <c r="J99" s="270" t="s">
        <v>761</v>
      </c>
    </row>
    <row r="100" spans="1:10">
      <c r="A100" s="251"/>
      <c r="B100" s="266"/>
      <c r="C100" s="267" t="s">
        <v>499</v>
      </c>
      <c r="D100" s="267" t="s">
        <v>507</v>
      </c>
      <c r="E100" s="267" t="s">
        <v>762</v>
      </c>
      <c r="F100" s="267" t="s">
        <v>502</v>
      </c>
      <c r="G100" s="267" t="s">
        <v>503</v>
      </c>
      <c r="H100" s="267" t="s">
        <v>504</v>
      </c>
      <c r="I100" s="267" t="s">
        <v>505</v>
      </c>
      <c r="J100" s="270" t="s">
        <v>763</v>
      </c>
    </row>
    <row r="101" spans="1:10">
      <c r="A101" s="251"/>
      <c r="B101" s="266"/>
      <c r="C101" s="267" t="s">
        <v>499</v>
      </c>
      <c r="D101" s="267" t="s">
        <v>512</v>
      </c>
      <c r="E101" s="267" t="s">
        <v>764</v>
      </c>
      <c r="F101" s="267" t="s">
        <v>502</v>
      </c>
      <c r="G101" s="267" t="s">
        <v>503</v>
      </c>
      <c r="H101" s="267" t="s">
        <v>504</v>
      </c>
      <c r="I101" s="267" t="s">
        <v>505</v>
      </c>
      <c r="J101" s="270" t="s">
        <v>765</v>
      </c>
    </row>
    <row r="102" spans="1:10">
      <c r="A102" s="251"/>
      <c r="B102" s="266"/>
      <c r="C102" s="267" t="s">
        <v>515</v>
      </c>
      <c r="D102" s="267" t="s">
        <v>593</v>
      </c>
      <c r="E102" s="267" t="s">
        <v>747</v>
      </c>
      <c r="F102" s="267" t="s">
        <v>518</v>
      </c>
      <c r="G102" s="267" t="s">
        <v>524</v>
      </c>
      <c r="H102" s="267" t="s">
        <v>504</v>
      </c>
      <c r="I102" s="267" t="s">
        <v>505</v>
      </c>
      <c r="J102" s="270" t="s">
        <v>766</v>
      </c>
    </row>
    <row r="103" spans="1:10">
      <c r="A103" s="251"/>
      <c r="B103" s="266"/>
      <c r="C103" s="267" t="s">
        <v>515</v>
      </c>
      <c r="D103" s="267" t="s">
        <v>593</v>
      </c>
      <c r="E103" s="267" t="s">
        <v>767</v>
      </c>
      <c r="F103" s="267" t="s">
        <v>502</v>
      </c>
      <c r="G103" s="267">
        <v>100</v>
      </c>
      <c r="H103" s="267" t="s">
        <v>504</v>
      </c>
      <c r="I103" s="267" t="s">
        <v>505</v>
      </c>
      <c r="J103" s="270" t="s">
        <v>768</v>
      </c>
    </row>
    <row r="104" spans="1:10">
      <c r="A104" s="254"/>
      <c r="B104" s="268"/>
      <c r="C104" s="269" t="s">
        <v>521</v>
      </c>
      <c r="D104" s="269" t="s">
        <v>522</v>
      </c>
      <c r="E104" s="269" t="s">
        <v>769</v>
      </c>
      <c r="F104" s="269" t="s">
        <v>502</v>
      </c>
      <c r="G104" s="269" t="s">
        <v>524</v>
      </c>
      <c r="H104" s="269" t="s">
        <v>504</v>
      </c>
      <c r="I104" s="269" t="s">
        <v>525</v>
      </c>
      <c r="J104" s="271" t="s">
        <v>770</v>
      </c>
    </row>
    <row r="105" spans="1:10">
      <c r="A105" s="251" t="s">
        <v>401</v>
      </c>
      <c r="B105" s="266" t="s">
        <v>771</v>
      </c>
      <c r="C105" s="267" t="s">
        <v>499</v>
      </c>
      <c r="D105" s="267" t="s">
        <v>500</v>
      </c>
      <c r="E105" s="267" t="s">
        <v>772</v>
      </c>
      <c r="F105" s="267" t="s">
        <v>518</v>
      </c>
      <c r="G105" s="267" t="s">
        <v>773</v>
      </c>
      <c r="H105" s="267" t="s">
        <v>552</v>
      </c>
      <c r="I105" s="267" t="s">
        <v>505</v>
      </c>
      <c r="J105" s="270" t="s">
        <v>774</v>
      </c>
    </row>
    <row r="106" spans="1:10">
      <c r="A106" s="251"/>
      <c r="B106" s="266"/>
      <c r="C106" s="267" t="s">
        <v>499</v>
      </c>
      <c r="D106" s="267" t="s">
        <v>500</v>
      </c>
      <c r="E106" s="267" t="s">
        <v>775</v>
      </c>
      <c r="F106" s="267" t="s">
        <v>518</v>
      </c>
      <c r="G106" s="267" t="s">
        <v>776</v>
      </c>
      <c r="H106" s="267" t="s">
        <v>667</v>
      </c>
      <c r="I106" s="267" t="s">
        <v>505</v>
      </c>
      <c r="J106" s="270" t="s">
        <v>777</v>
      </c>
    </row>
    <row r="107" spans="1:10">
      <c r="A107" s="251"/>
      <c r="B107" s="266"/>
      <c r="C107" s="267" t="s">
        <v>499</v>
      </c>
      <c r="D107" s="267" t="s">
        <v>500</v>
      </c>
      <c r="E107" s="267" t="s">
        <v>778</v>
      </c>
      <c r="F107" s="267" t="s">
        <v>518</v>
      </c>
      <c r="G107" s="267" t="s">
        <v>503</v>
      </c>
      <c r="H107" s="267" t="s">
        <v>667</v>
      </c>
      <c r="I107" s="267" t="s">
        <v>505</v>
      </c>
      <c r="J107" s="270" t="s">
        <v>779</v>
      </c>
    </row>
    <row r="108" spans="1:10">
      <c r="A108" s="251"/>
      <c r="B108" s="266"/>
      <c r="C108" s="267" t="s">
        <v>499</v>
      </c>
      <c r="D108" s="267" t="s">
        <v>500</v>
      </c>
      <c r="E108" s="267" t="s">
        <v>780</v>
      </c>
      <c r="F108" s="267" t="s">
        <v>518</v>
      </c>
      <c r="G108" s="267" t="s">
        <v>781</v>
      </c>
      <c r="H108" s="267" t="s">
        <v>678</v>
      </c>
      <c r="I108" s="267" t="s">
        <v>505</v>
      </c>
      <c r="J108" s="270" t="s">
        <v>782</v>
      </c>
    </row>
    <row r="109" spans="1:10">
      <c r="A109" s="251"/>
      <c r="B109" s="266"/>
      <c r="C109" s="267" t="s">
        <v>499</v>
      </c>
      <c r="D109" s="267" t="s">
        <v>500</v>
      </c>
      <c r="E109" s="267" t="s">
        <v>783</v>
      </c>
      <c r="F109" s="267" t="s">
        <v>518</v>
      </c>
      <c r="G109" s="267" t="s">
        <v>784</v>
      </c>
      <c r="H109" s="267" t="s">
        <v>678</v>
      </c>
      <c r="I109" s="267" t="s">
        <v>505</v>
      </c>
      <c r="J109" s="270" t="s">
        <v>785</v>
      </c>
    </row>
    <row r="110" spans="1:10">
      <c r="A110" s="251"/>
      <c r="B110" s="266"/>
      <c r="C110" s="267" t="s">
        <v>499</v>
      </c>
      <c r="D110" s="267" t="s">
        <v>507</v>
      </c>
      <c r="E110" s="267" t="s">
        <v>786</v>
      </c>
      <c r="F110" s="267" t="s">
        <v>502</v>
      </c>
      <c r="G110" s="267" t="s">
        <v>503</v>
      </c>
      <c r="H110" s="267" t="s">
        <v>504</v>
      </c>
      <c r="I110" s="267" t="s">
        <v>505</v>
      </c>
      <c r="J110" s="270" t="s">
        <v>787</v>
      </c>
    </row>
    <row r="111" spans="1:10">
      <c r="A111" s="251"/>
      <c r="B111" s="266"/>
      <c r="C111" s="267" t="s">
        <v>499</v>
      </c>
      <c r="D111" s="267" t="s">
        <v>507</v>
      </c>
      <c r="E111" s="267" t="s">
        <v>788</v>
      </c>
      <c r="F111" s="267" t="s">
        <v>502</v>
      </c>
      <c r="G111" s="267" t="s">
        <v>503</v>
      </c>
      <c r="H111" s="267" t="s">
        <v>504</v>
      </c>
      <c r="I111" s="267" t="s">
        <v>505</v>
      </c>
      <c r="J111" s="270" t="s">
        <v>789</v>
      </c>
    </row>
    <row r="112" spans="1:10">
      <c r="A112" s="251"/>
      <c r="B112" s="266"/>
      <c r="C112" s="267" t="s">
        <v>499</v>
      </c>
      <c r="D112" s="267" t="s">
        <v>507</v>
      </c>
      <c r="E112" s="267" t="s">
        <v>790</v>
      </c>
      <c r="F112" s="267" t="s">
        <v>502</v>
      </c>
      <c r="G112" s="267" t="s">
        <v>503</v>
      </c>
      <c r="H112" s="267" t="s">
        <v>504</v>
      </c>
      <c r="I112" s="267" t="s">
        <v>505</v>
      </c>
      <c r="J112" s="270" t="s">
        <v>791</v>
      </c>
    </row>
    <row r="113" spans="1:10">
      <c r="A113" s="251"/>
      <c r="B113" s="266"/>
      <c r="C113" s="267" t="s">
        <v>499</v>
      </c>
      <c r="D113" s="267" t="s">
        <v>507</v>
      </c>
      <c r="E113" s="267" t="s">
        <v>792</v>
      </c>
      <c r="F113" s="267" t="s">
        <v>502</v>
      </c>
      <c r="G113" s="267" t="s">
        <v>503</v>
      </c>
      <c r="H113" s="267" t="s">
        <v>504</v>
      </c>
      <c r="I113" s="267" t="s">
        <v>505</v>
      </c>
      <c r="J113" s="270" t="s">
        <v>793</v>
      </c>
    </row>
    <row r="114" spans="1:10">
      <c r="A114" s="251"/>
      <c r="B114" s="266"/>
      <c r="C114" s="267" t="s">
        <v>499</v>
      </c>
      <c r="D114" s="267" t="s">
        <v>507</v>
      </c>
      <c r="E114" s="267" t="s">
        <v>794</v>
      </c>
      <c r="F114" s="267" t="s">
        <v>502</v>
      </c>
      <c r="G114" s="267" t="s">
        <v>503</v>
      </c>
      <c r="H114" s="267" t="s">
        <v>504</v>
      </c>
      <c r="I114" s="267" t="s">
        <v>505</v>
      </c>
      <c r="J114" s="270" t="s">
        <v>795</v>
      </c>
    </row>
    <row r="115" spans="1:10">
      <c r="A115" s="251"/>
      <c r="B115" s="266"/>
      <c r="C115" s="267" t="s">
        <v>515</v>
      </c>
      <c r="D115" s="267" t="s">
        <v>593</v>
      </c>
      <c r="E115" s="267" t="s">
        <v>796</v>
      </c>
      <c r="F115" s="267" t="s">
        <v>502</v>
      </c>
      <c r="G115" s="267" t="s">
        <v>503</v>
      </c>
      <c r="H115" s="267" t="s">
        <v>504</v>
      </c>
      <c r="I115" s="267" t="s">
        <v>505</v>
      </c>
      <c r="J115" s="270" t="s">
        <v>797</v>
      </c>
    </row>
    <row r="116" spans="1:10">
      <c r="A116" s="251"/>
      <c r="B116" s="266"/>
      <c r="C116" s="267" t="s">
        <v>515</v>
      </c>
      <c r="D116" s="267" t="s">
        <v>593</v>
      </c>
      <c r="E116" s="267" t="s">
        <v>798</v>
      </c>
      <c r="F116" s="267" t="s">
        <v>502</v>
      </c>
      <c r="G116" s="267" t="s">
        <v>503</v>
      </c>
      <c r="H116" s="267" t="s">
        <v>504</v>
      </c>
      <c r="I116" s="267" t="s">
        <v>505</v>
      </c>
      <c r="J116" s="270" t="s">
        <v>799</v>
      </c>
    </row>
    <row r="117" spans="1:10">
      <c r="A117" s="251"/>
      <c r="B117" s="266"/>
      <c r="C117" s="267" t="s">
        <v>521</v>
      </c>
      <c r="D117" s="267" t="s">
        <v>522</v>
      </c>
      <c r="E117" s="267" t="s">
        <v>800</v>
      </c>
      <c r="F117" s="267" t="s">
        <v>518</v>
      </c>
      <c r="G117" s="267" t="s">
        <v>524</v>
      </c>
      <c r="H117" s="267" t="s">
        <v>504</v>
      </c>
      <c r="I117" s="267" t="s">
        <v>505</v>
      </c>
      <c r="J117" s="270" t="s">
        <v>801</v>
      </c>
    </row>
    <row r="118" spans="1:10">
      <c r="A118" s="254"/>
      <c r="B118" s="268"/>
      <c r="C118" s="269" t="s">
        <v>521</v>
      </c>
      <c r="D118" s="269" t="s">
        <v>522</v>
      </c>
      <c r="E118" s="269" t="s">
        <v>802</v>
      </c>
      <c r="F118" s="269" t="s">
        <v>502</v>
      </c>
      <c r="G118" s="269" t="s">
        <v>524</v>
      </c>
      <c r="H118" s="269" t="s">
        <v>504</v>
      </c>
      <c r="I118" s="269" t="s">
        <v>525</v>
      </c>
      <c r="J118" s="271" t="s">
        <v>803</v>
      </c>
    </row>
    <row r="119" spans="1:10">
      <c r="A119" s="251" t="s">
        <v>431</v>
      </c>
      <c r="B119" s="266" t="s">
        <v>804</v>
      </c>
      <c r="C119" s="267" t="s">
        <v>499</v>
      </c>
      <c r="D119" s="267" t="s">
        <v>500</v>
      </c>
      <c r="E119" s="267" t="s">
        <v>805</v>
      </c>
      <c r="F119" s="267" t="s">
        <v>518</v>
      </c>
      <c r="G119" s="267" t="s">
        <v>806</v>
      </c>
      <c r="H119" s="267" t="s">
        <v>552</v>
      </c>
      <c r="I119" s="267" t="s">
        <v>505</v>
      </c>
      <c r="J119" s="270" t="s">
        <v>807</v>
      </c>
    </row>
    <row r="120" spans="1:10">
      <c r="A120" s="251"/>
      <c r="B120" s="251"/>
      <c r="C120" s="267" t="s">
        <v>499</v>
      </c>
      <c r="D120" s="267" t="s">
        <v>500</v>
      </c>
      <c r="E120" s="267" t="s">
        <v>808</v>
      </c>
      <c r="F120" s="267" t="s">
        <v>641</v>
      </c>
      <c r="G120" s="267" t="s">
        <v>256</v>
      </c>
      <c r="H120" s="267" t="s">
        <v>552</v>
      </c>
      <c r="I120" s="267" t="s">
        <v>505</v>
      </c>
      <c r="J120" s="270" t="s">
        <v>809</v>
      </c>
    </row>
    <row r="121" spans="1:10">
      <c r="A121" s="251"/>
      <c r="B121" s="251"/>
      <c r="C121" s="267" t="s">
        <v>499</v>
      </c>
      <c r="D121" s="267" t="s">
        <v>500</v>
      </c>
      <c r="E121" s="267" t="s">
        <v>810</v>
      </c>
      <c r="F121" s="267" t="s">
        <v>502</v>
      </c>
      <c r="G121" s="267" t="s">
        <v>503</v>
      </c>
      <c r="H121" s="267" t="s">
        <v>504</v>
      </c>
      <c r="I121" s="267" t="s">
        <v>505</v>
      </c>
      <c r="J121" s="270" t="s">
        <v>811</v>
      </c>
    </row>
    <row r="122" spans="1:10">
      <c r="A122" s="251"/>
      <c r="B122" s="251"/>
      <c r="C122" s="267" t="s">
        <v>499</v>
      </c>
      <c r="D122" s="267" t="s">
        <v>500</v>
      </c>
      <c r="E122" s="267" t="s">
        <v>812</v>
      </c>
      <c r="F122" s="267" t="s">
        <v>518</v>
      </c>
      <c r="G122" s="267" t="s">
        <v>259</v>
      </c>
      <c r="H122" s="267" t="s">
        <v>535</v>
      </c>
      <c r="I122" s="267" t="s">
        <v>505</v>
      </c>
      <c r="J122" s="270" t="s">
        <v>759</v>
      </c>
    </row>
    <row r="123" spans="1:10">
      <c r="A123" s="251"/>
      <c r="B123" s="251"/>
      <c r="C123" s="267" t="s">
        <v>499</v>
      </c>
      <c r="D123" s="267" t="s">
        <v>500</v>
      </c>
      <c r="E123" s="267" t="s">
        <v>813</v>
      </c>
      <c r="F123" s="267" t="s">
        <v>641</v>
      </c>
      <c r="G123" s="267" t="s">
        <v>254</v>
      </c>
      <c r="H123" s="267" t="s">
        <v>552</v>
      </c>
      <c r="I123" s="267" t="s">
        <v>505</v>
      </c>
      <c r="J123" s="270" t="s">
        <v>814</v>
      </c>
    </row>
    <row r="124" spans="1:10">
      <c r="A124" s="251"/>
      <c r="B124" s="251"/>
      <c r="C124" s="267" t="s">
        <v>499</v>
      </c>
      <c r="D124" s="267" t="s">
        <v>507</v>
      </c>
      <c r="E124" s="267" t="s">
        <v>815</v>
      </c>
      <c r="F124" s="267" t="s">
        <v>502</v>
      </c>
      <c r="G124" s="267" t="s">
        <v>503</v>
      </c>
      <c r="H124" s="267" t="s">
        <v>504</v>
      </c>
      <c r="I124" s="267" t="s">
        <v>505</v>
      </c>
      <c r="J124" s="270" t="s">
        <v>816</v>
      </c>
    </row>
    <row r="125" spans="1:10">
      <c r="A125" s="251"/>
      <c r="B125" s="251"/>
      <c r="C125" s="267" t="s">
        <v>499</v>
      </c>
      <c r="D125" s="267" t="s">
        <v>507</v>
      </c>
      <c r="E125" s="267" t="s">
        <v>817</v>
      </c>
      <c r="F125" s="267" t="s">
        <v>502</v>
      </c>
      <c r="G125" s="267" t="s">
        <v>503</v>
      </c>
      <c r="H125" s="267" t="s">
        <v>504</v>
      </c>
      <c r="I125" s="267" t="s">
        <v>505</v>
      </c>
      <c r="J125" s="270" t="s">
        <v>818</v>
      </c>
    </row>
    <row r="126" spans="1:10">
      <c r="A126" s="251"/>
      <c r="B126" s="251"/>
      <c r="C126" s="267" t="s">
        <v>499</v>
      </c>
      <c r="D126" s="267" t="s">
        <v>507</v>
      </c>
      <c r="E126" s="267" t="s">
        <v>819</v>
      </c>
      <c r="F126" s="267" t="s">
        <v>502</v>
      </c>
      <c r="G126" s="267" t="s">
        <v>503</v>
      </c>
      <c r="H126" s="267" t="s">
        <v>504</v>
      </c>
      <c r="I126" s="267" t="s">
        <v>505</v>
      </c>
      <c r="J126" s="270" t="s">
        <v>820</v>
      </c>
    </row>
    <row r="127" spans="1:10">
      <c r="A127" s="251"/>
      <c r="B127" s="251"/>
      <c r="C127" s="267" t="s">
        <v>499</v>
      </c>
      <c r="D127" s="267" t="s">
        <v>507</v>
      </c>
      <c r="E127" s="267" t="s">
        <v>821</v>
      </c>
      <c r="F127" s="267" t="s">
        <v>502</v>
      </c>
      <c r="G127" s="267" t="s">
        <v>503</v>
      </c>
      <c r="H127" s="267" t="s">
        <v>504</v>
      </c>
      <c r="I127" s="267" t="s">
        <v>505</v>
      </c>
      <c r="J127" s="271" t="s">
        <v>822</v>
      </c>
    </row>
    <row r="128" spans="1:10">
      <c r="A128" s="251"/>
      <c r="B128" s="251"/>
      <c r="C128" s="267" t="s">
        <v>499</v>
      </c>
      <c r="D128" s="267" t="s">
        <v>512</v>
      </c>
      <c r="E128" s="267" t="s">
        <v>823</v>
      </c>
      <c r="F128" s="267" t="s">
        <v>502</v>
      </c>
      <c r="G128" s="267" t="s">
        <v>248</v>
      </c>
      <c r="H128" s="267" t="s">
        <v>824</v>
      </c>
      <c r="I128" s="272" t="s">
        <v>505</v>
      </c>
      <c r="J128" s="265" t="s">
        <v>825</v>
      </c>
    </row>
    <row r="129" spans="1:10">
      <c r="A129" s="251"/>
      <c r="B129" s="251"/>
      <c r="C129" s="267" t="s">
        <v>499</v>
      </c>
      <c r="D129" s="267" t="s">
        <v>512</v>
      </c>
      <c r="E129" s="267" t="s">
        <v>826</v>
      </c>
      <c r="F129" s="267" t="s">
        <v>502</v>
      </c>
      <c r="G129" s="267" t="s">
        <v>248</v>
      </c>
      <c r="H129" s="267" t="s">
        <v>824</v>
      </c>
      <c r="I129" s="272" t="s">
        <v>505</v>
      </c>
      <c r="J129" s="265" t="s">
        <v>827</v>
      </c>
    </row>
    <row r="130" spans="1:10">
      <c r="A130" s="251"/>
      <c r="B130" s="251"/>
      <c r="C130" s="267" t="s">
        <v>499</v>
      </c>
      <c r="D130" s="267" t="s">
        <v>512</v>
      </c>
      <c r="E130" s="267" t="s">
        <v>828</v>
      </c>
      <c r="F130" s="267" t="s">
        <v>641</v>
      </c>
      <c r="G130" s="267" t="s">
        <v>257</v>
      </c>
      <c r="H130" s="267" t="s">
        <v>745</v>
      </c>
      <c r="I130" s="272" t="s">
        <v>505</v>
      </c>
      <c r="J130" s="265" t="s">
        <v>829</v>
      </c>
    </row>
    <row r="131" spans="1:10">
      <c r="A131" s="251"/>
      <c r="B131" s="251"/>
      <c r="C131" s="267" t="s">
        <v>515</v>
      </c>
      <c r="D131" s="267" t="s">
        <v>593</v>
      </c>
      <c r="E131" s="267" t="s">
        <v>830</v>
      </c>
      <c r="F131" s="267" t="s">
        <v>502</v>
      </c>
      <c r="G131" s="267" t="s">
        <v>503</v>
      </c>
      <c r="H131" s="267" t="s">
        <v>504</v>
      </c>
      <c r="I131" s="272" t="s">
        <v>505</v>
      </c>
      <c r="J131" s="265" t="s">
        <v>831</v>
      </c>
    </row>
    <row r="132" spans="1:10">
      <c r="A132" s="251"/>
      <c r="B132" s="251"/>
      <c r="C132" s="267" t="s">
        <v>521</v>
      </c>
      <c r="D132" s="267" t="s">
        <v>522</v>
      </c>
      <c r="E132" s="267" t="s">
        <v>769</v>
      </c>
      <c r="F132" s="267" t="s">
        <v>502</v>
      </c>
      <c r="G132" s="267" t="s">
        <v>524</v>
      </c>
      <c r="H132" s="267" t="s">
        <v>504</v>
      </c>
      <c r="I132" s="267" t="s">
        <v>525</v>
      </c>
      <c r="J132" s="277" t="s">
        <v>832</v>
      </c>
    </row>
    <row r="133" spans="1:10">
      <c r="A133" s="266" t="s">
        <v>466</v>
      </c>
      <c r="B133" s="266" t="s">
        <v>833</v>
      </c>
      <c r="C133" s="267" t="s">
        <v>499</v>
      </c>
      <c r="D133" s="267" t="s">
        <v>500</v>
      </c>
      <c r="E133" s="267" t="s">
        <v>834</v>
      </c>
      <c r="F133" s="267" t="s">
        <v>502</v>
      </c>
      <c r="G133" s="422" t="s">
        <v>250</v>
      </c>
      <c r="H133" s="267" t="s">
        <v>552</v>
      </c>
      <c r="I133" s="267" t="s">
        <v>505</v>
      </c>
      <c r="J133" s="267" t="s">
        <v>835</v>
      </c>
    </row>
    <row r="134" spans="1:10">
      <c r="A134" s="266"/>
      <c r="B134" s="251"/>
      <c r="C134" s="267" t="s">
        <v>499</v>
      </c>
      <c r="D134" s="267" t="s">
        <v>512</v>
      </c>
      <c r="E134" s="267" t="s">
        <v>836</v>
      </c>
      <c r="F134" s="267" t="s">
        <v>502</v>
      </c>
      <c r="G134" s="422" t="s">
        <v>503</v>
      </c>
      <c r="H134" s="267" t="s">
        <v>504</v>
      </c>
      <c r="I134" s="267" t="s">
        <v>505</v>
      </c>
      <c r="J134" s="267" t="s">
        <v>837</v>
      </c>
    </row>
    <row r="135" spans="1:10">
      <c r="A135" s="266"/>
      <c r="B135" s="251"/>
      <c r="C135" s="267" t="s">
        <v>499</v>
      </c>
      <c r="D135" s="267" t="s">
        <v>838</v>
      </c>
      <c r="E135" s="267" t="s">
        <v>839</v>
      </c>
      <c r="F135" s="267" t="s">
        <v>502</v>
      </c>
      <c r="G135" s="422" t="s">
        <v>840</v>
      </c>
      <c r="H135" s="267" t="s">
        <v>841</v>
      </c>
      <c r="I135" s="267" t="s">
        <v>505</v>
      </c>
      <c r="J135" s="267" t="s">
        <v>842</v>
      </c>
    </row>
    <row r="136" spans="1:10">
      <c r="A136" s="266"/>
      <c r="B136" s="251"/>
      <c r="C136" s="267" t="s">
        <v>515</v>
      </c>
      <c r="D136" s="267" t="s">
        <v>593</v>
      </c>
      <c r="E136" s="267" t="s">
        <v>843</v>
      </c>
      <c r="F136" s="267" t="s">
        <v>641</v>
      </c>
      <c r="G136" s="422" t="s">
        <v>257</v>
      </c>
      <c r="H136" s="267" t="s">
        <v>504</v>
      </c>
      <c r="I136" s="267" t="s">
        <v>505</v>
      </c>
      <c r="J136" s="267" t="s">
        <v>844</v>
      </c>
    </row>
    <row r="137" ht="43" customHeight="1" spans="1:10">
      <c r="A137" s="266"/>
      <c r="B137" s="251"/>
      <c r="C137" s="267" t="s">
        <v>521</v>
      </c>
      <c r="D137" s="267" t="s">
        <v>522</v>
      </c>
      <c r="E137" s="267" t="s">
        <v>845</v>
      </c>
      <c r="F137" s="267" t="s">
        <v>518</v>
      </c>
      <c r="G137" s="422" t="s">
        <v>651</v>
      </c>
      <c r="H137" s="267" t="s">
        <v>504</v>
      </c>
      <c r="I137" s="267" t="s">
        <v>525</v>
      </c>
      <c r="J137" s="267" t="s">
        <v>846</v>
      </c>
    </row>
    <row r="138" spans="1:10">
      <c r="A138" s="266" t="s">
        <v>414</v>
      </c>
      <c r="B138" s="266" t="s">
        <v>847</v>
      </c>
      <c r="C138" s="273" t="s">
        <v>499</v>
      </c>
      <c r="D138" s="267" t="s">
        <v>500</v>
      </c>
      <c r="E138" s="267" t="s">
        <v>848</v>
      </c>
      <c r="F138" s="267" t="s">
        <v>502</v>
      </c>
      <c r="G138" s="422" t="s">
        <v>262</v>
      </c>
      <c r="H138" s="267" t="s">
        <v>667</v>
      </c>
      <c r="I138" s="267" t="s">
        <v>505</v>
      </c>
      <c r="J138" s="267" t="s">
        <v>848</v>
      </c>
    </row>
    <row r="139" spans="1:10">
      <c r="A139" s="266"/>
      <c r="B139" s="251"/>
      <c r="C139" s="273" t="s">
        <v>515</v>
      </c>
      <c r="D139" s="267" t="s">
        <v>593</v>
      </c>
      <c r="E139" s="267" t="s">
        <v>849</v>
      </c>
      <c r="F139" s="267" t="s">
        <v>518</v>
      </c>
      <c r="G139" s="422" t="s">
        <v>524</v>
      </c>
      <c r="H139" s="267" t="s">
        <v>504</v>
      </c>
      <c r="I139" s="267" t="s">
        <v>505</v>
      </c>
      <c r="J139" s="267" t="s">
        <v>850</v>
      </c>
    </row>
    <row r="140" spans="1:10">
      <c r="A140" s="266"/>
      <c r="B140" s="251"/>
      <c r="C140" s="273" t="s">
        <v>521</v>
      </c>
      <c r="D140" s="267" t="s">
        <v>522</v>
      </c>
      <c r="E140" s="267" t="s">
        <v>851</v>
      </c>
      <c r="F140" s="267" t="s">
        <v>518</v>
      </c>
      <c r="G140" s="422" t="s">
        <v>524</v>
      </c>
      <c r="H140" s="267" t="s">
        <v>504</v>
      </c>
      <c r="I140" s="267" t="s">
        <v>525</v>
      </c>
      <c r="J140" s="267" t="s">
        <v>851</v>
      </c>
    </row>
    <row r="141" spans="1:10">
      <c r="A141" s="269" t="s">
        <v>388</v>
      </c>
      <c r="B141" s="269" t="s">
        <v>852</v>
      </c>
      <c r="C141" s="267" t="s">
        <v>499</v>
      </c>
      <c r="D141" s="267" t="s">
        <v>500</v>
      </c>
      <c r="E141" s="267" t="s">
        <v>853</v>
      </c>
      <c r="F141" s="267" t="s">
        <v>502</v>
      </c>
      <c r="G141" s="267" t="s">
        <v>248</v>
      </c>
      <c r="H141" s="267" t="s">
        <v>854</v>
      </c>
      <c r="I141" s="267" t="s">
        <v>505</v>
      </c>
      <c r="J141" s="270" t="s">
        <v>855</v>
      </c>
    </row>
    <row r="142" spans="1:10">
      <c r="A142" s="274"/>
      <c r="B142" s="274"/>
      <c r="C142" s="267" t="s">
        <v>499</v>
      </c>
      <c r="D142" s="267" t="s">
        <v>500</v>
      </c>
      <c r="E142" s="267" t="s">
        <v>856</v>
      </c>
      <c r="F142" s="267" t="s">
        <v>518</v>
      </c>
      <c r="G142" s="267" t="s">
        <v>257</v>
      </c>
      <c r="H142" s="267" t="s">
        <v>667</v>
      </c>
      <c r="I142" s="267" t="s">
        <v>505</v>
      </c>
      <c r="J142" s="270" t="s">
        <v>857</v>
      </c>
    </row>
    <row r="143" spans="1:10">
      <c r="A143" s="274"/>
      <c r="B143" s="274"/>
      <c r="C143" s="267" t="s">
        <v>515</v>
      </c>
      <c r="D143" s="267" t="s">
        <v>593</v>
      </c>
      <c r="E143" s="267" t="s">
        <v>858</v>
      </c>
      <c r="F143" s="267" t="s">
        <v>518</v>
      </c>
      <c r="G143" s="267" t="s">
        <v>859</v>
      </c>
      <c r="H143" s="267" t="s">
        <v>538</v>
      </c>
      <c r="I143" s="267" t="s">
        <v>505</v>
      </c>
      <c r="J143" s="270" t="s">
        <v>860</v>
      </c>
    </row>
    <row r="144" spans="1:10">
      <c r="A144" s="275"/>
      <c r="B144" s="275"/>
      <c r="C144" s="267" t="s">
        <v>521</v>
      </c>
      <c r="D144" s="267" t="s">
        <v>522</v>
      </c>
      <c r="E144" s="267" t="s">
        <v>861</v>
      </c>
      <c r="F144" s="267" t="s">
        <v>518</v>
      </c>
      <c r="G144" s="267" t="s">
        <v>524</v>
      </c>
      <c r="H144" s="267" t="s">
        <v>504</v>
      </c>
      <c r="I144" s="267" t="s">
        <v>505</v>
      </c>
      <c r="J144" s="270" t="s">
        <v>861</v>
      </c>
    </row>
    <row r="145" spans="1:10">
      <c r="A145" s="269" t="s">
        <v>429</v>
      </c>
      <c r="B145" s="269" t="s">
        <v>862</v>
      </c>
      <c r="C145" s="267" t="s">
        <v>499</v>
      </c>
      <c r="D145" s="267" t="s">
        <v>500</v>
      </c>
      <c r="E145" s="267" t="s">
        <v>863</v>
      </c>
      <c r="F145" s="267" t="s">
        <v>518</v>
      </c>
      <c r="G145" s="267" t="s">
        <v>864</v>
      </c>
      <c r="H145" s="267" t="s">
        <v>552</v>
      </c>
      <c r="I145" s="267" t="s">
        <v>505</v>
      </c>
      <c r="J145" s="270" t="s">
        <v>865</v>
      </c>
    </row>
    <row r="146" spans="1:10">
      <c r="A146" s="274"/>
      <c r="B146" s="274"/>
      <c r="C146" s="267" t="s">
        <v>499</v>
      </c>
      <c r="D146" s="267" t="s">
        <v>500</v>
      </c>
      <c r="E146" s="267" t="s">
        <v>866</v>
      </c>
      <c r="F146" s="267" t="s">
        <v>518</v>
      </c>
      <c r="G146" s="267" t="s">
        <v>864</v>
      </c>
      <c r="H146" s="267" t="s">
        <v>552</v>
      </c>
      <c r="I146" s="267" t="s">
        <v>505</v>
      </c>
      <c r="J146" s="270" t="s">
        <v>867</v>
      </c>
    </row>
    <row r="147" spans="1:10">
      <c r="A147" s="274"/>
      <c r="B147" s="274"/>
      <c r="C147" s="267" t="s">
        <v>499</v>
      </c>
      <c r="D147" s="267" t="s">
        <v>500</v>
      </c>
      <c r="E147" s="267" t="s">
        <v>868</v>
      </c>
      <c r="F147" s="267" t="s">
        <v>518</v>
      </c>
      <c r="G147" s="267" t="s">
        <v>869</v>
      </c>
      <c r="H147" s="267" t="s">
        <v>552</v>
      </c>
      <c r="I147" s="267" t="s">
        <v>505</v>
      </c>
      <c r="J147" s="270" t="s">
        <v>870</v>
      </c>
    </row>
    <row r="148" spans="1:10">
      <c r="A148" s="274"/>
      <c r="B148" s="274"/>
      <c r="C148" s="267" t="s">
        <v>499</v>
      </c>
      <c r="D148" s="267" t="s">
        <v>500</v>
      </c>
      <c r="E148" s="267" t="s">
        <v>871</v>
      </c>
      <c r="F148" s="267" t="s">
        <v>518</v>
      </c>
      <c r="G148" s="267" t="s">
        <v>872</v>
      </c>
      <c r="H148" s="267" t="s">
        <v>552</v>
      </c>
      <c r="I148" s="267" t="s">
        <v>505</v>
      </c>
      <c r="J148" s="270" t="s">
        <v>871</v>
      </c>
    </row>
    <row r="149" spans="1:10">
      <c r="A149" s="274"/>
      <c r="B149" s="274"/>
      <c r="C149" s="267" t="s">
        <v>499</v>
      </c>
      <c r="D149" s="267" t="s">
        <v>500</v>
      </c>
      <c r="E149" s="267" t="s">
        <v>873</v>
      </c>
      <c r="F149" s="267" t="s">
        <v>518</v>
      </c>
      <c r="G149" s="267" t="s">
        <v>872</v>
      </c>
      <c r="H149" s="267" t="s">
        <v>552</v>
      </c>
      <c r="I149" s="267" t="s">
        <v>505</v>
      </c>
      <c r="J149" s="270" t="s">
        <v>873</v>
      </c>
    </row>
    <row r="150" spans="1:10">
      <c r="A150" s="274"/>
      <c r="B150" s="274"/>
      <c r="C150" s="267" t="s">
        <v>499</v>
      </c>
      <c r="D150" s="267" t="s">
        <v>500</v>
      </c>
      <c r="E150" s="267" t="s">
        <v>874</v>
      </c>
      <c r="F150" s="267" t="s">
        <v>502</v>
      </c>
      <c r="G150" s="267" t="s">
        <v>249</v>
      </c>
      <c r="H150" s="267" t="s">
        <v>875</v>
      </c>
      <c r="I150" s="267" t="s">
        <v>505</v>
      </c>
      <c r="J150" s="270" t="s">
        <v>876</v>
      </c>
    </row>
    <row r="151" spans="1:10">
      <c r="A151" s="274"/>
      <c r="B151" s="274"/>
      <c r="C151" s="267" t="s">
        <v>499</v>
      </c>
      <c r="D151" s="267" t="s">
        <v>500</v>
      </c>
      <c r="E151" s="267" t="s">
        <v>877</v>
      </c>
      <c r="F151" s="267" t="s">
        <v>502</v>
      </c>
      <c r="G151" s="267" t="s">
        <v>248</v>
      </c>
      <c r="H151" s="267" t="s">
        <v>538</v>
      </c>
      <c r="I151" s="267" t="s">
        <v>505</v>
      </c>
      <c r="J151" s="270" t="s">
        <v>878</v>
      </c>
    </row>
    <row r="152" spans="1:10">
      <c r="A152" s="274"/>
      <c r="B152" s="274"/>
      <c r="C152" s="267" t="s">
        <v>515</v>
      </c>
      <c r="D152" s="267" t="s">
        <v>593</v>
      </c>
      <c r="E152" s="267" t="s">
        <v>879</v>
      </c>
      <c r="F152" s="267" t="s">
        <v>518</v>
      </c>
      <c r="G152" s="267" t="s">
        <v>651</v>
      </c>
      <c r="H152" s="267" t="s">
        <v>504</v>
      </c>
      <c r="I152" s="267" t="s">
        <v>525</v>
      </c>
      <c r="J152" s="270" t="s">
        <v>880</v>
      </c>
    </row>
    <row r="153" spans="1:10">
      <c r="A153" s="275"/>
      <c r="B153" s="275"/>
      <c r="C153" s="267" t="s">
        <v>521</v>
      </c>
      <c r="D153" s="267" t="s">
        <v>522</v>
      </c>
      <c r="E153" s="267" t="s">
        <v>881</v>
      </c>
      <c r="F153" s="267" t="s">
        <v>518</v>
      </c>
      <c r="G153" s="267" t="s">
        <v>524</v>
      </c>
      <c r="H153" s="267" t="s">
        <v>504</v>
      </c>
      <c r="I153" s="267" t="s">
        <v>525</v>
      </c>
      <c r="J153" s="270" t="s">
        <v>881</v>
      </c>
    </row>
    <row r="154" spans="1:10">
      <c r="A154" s="269" t="s">
        <v>444</v>
      </c>
      <c r="B154" s="269" t="s">
        <v>882</v>
      </c>
      <c r="C154" s="267" t="s">
        <v>499</v>
      </c>
      <c r="D154" s="267" t="s">
        <v>500</v>
      </c>
      <c r="E154" s="267" t="s">
        <v>883</v>
      </c>
      <c r="F154" s="267" t="s">
        <v>518</v>
      </c>
      <c r="G154" s="267" t="s">
        <v>884</v>
      </c>
      <c r="H154" s="267" t="s">
        <v>552</v>
      </c>
      <c r="I154" s="267" t="s">
        <v>505</v>
      </c>
      <c r="J154" s="270" t="s">
        <v>883</v>
      </c>
    </row>
    <row r="155" spans="1:10">
      <c r="A155" s="274"/>
      <c r="B155" s="274"/>
      <c r="C155" s="267" t="s">
        <v>499</v>
      </c>
      <c r="D155" s="267" t="s">
        <v>500</v>
      </c>
      <c r="E155" s="267" t="s">
        <v>885</v>
      </c>
      <c r="F155" s="267" t="s">
        <v>502</v>
      </c>
      <c r="G155" s="267" t="s">
        <v>630</v>
      </c>
      <c r="H155" s="267" t="s">
        <v>504</v>
      </c>
      <c r="I155" s="267" t="s">
        <v>505</v>
      </c>
      <c r="J155" s="270" t="s">
        <v>885</v>
      </c>
    </row>
    <row r="156" spans="1:10">
      <c r="A156" s="274"/>
      <c r="B156" s="274"/>
      <c r="C156" s="267" t="s">
        <v>515</v>
      </c>
      <c r="D156" s="267" t="s">
        <v>593</v>
      </c>
      <c r="E156" s="267" t="s">
        <v>886</v>
      </c>
      <c r="F156" s="267" t="s">
        <v>502</v>
      </c>
      <c r="G156" s="267" t="s">
        <v>887</v>
      </c>
      <c r="H156" s="267" t="s">
        <v>598</v>
      </c>
      <c r="I156" s="267" t="s">
        <v>525</v>
      </c>
      <c r="J156" s="270" t="s">
        <v>886</v>
      </c>
    </row>
    <row r="157" spans="1:10">
      <c r="A157" s="275"/>
      <c r="B157" s="275"/>
      <c r="C157" s="267" t="s">
        <v>521</v>
      </c>
      <c r="D157" s="267" t="s">
        <v>522</v>
      </c>
      <c r="E157" s="267" t="s">
        <v>888</v>
      </c>
      <c r="F157" s="267" t="s">
        <v>518</v>
      </c>
      <c r="G157" s="267" t="s">
        <v>889</v>
      </c>
      <c r="H157" s="267" t="s">
        <v>504</v>
      </c>
      <c r="I157" s="267" t="s">
        <v>505</v>
      </c>
      <c r="J157" s="270" t="s">
        <v>888</v>
      </c>
    </row>
    <row r="158" spans="1:10">
      <c r="A158" s="269" t="s">
        <v>403</v>
      </c>
      <c r="B158" s="269" t="s">
        <v>890</v>
      </c>
      <c r="C158" s="267" t="s">
        <v>499</v>
      </c>
      <c r="D158" s="267" t="s">
        <v>500</v>
      </c>
      <c r="E158" s="267" t="s">
        <v>891</v>
      </c>
      <c r="F158" s="267" t="s">
        <v>502</v>
      </c>
      <c r="G158" s="267" t="s">
        <v>248</v>
      </c>
      <c r="H158" s="267" t="s">
        <v>552</v>
      </c>
      <c r="I158" s="267" t="s">
        <v>505</v>
      </c>
      <c r="J158" s="270" t="s">
        <v>891</v>
      </c>
    </row>
    <row r="159" spans="1:10">
      <c r="A159" s="274"/>
      <c r="B159" s="274"/>
      <c r="C159" s="267" t="s">
        <v>499</v>
      </c>
      <c r="D159" s="267" t="s">
        <v>500</v>
      </c>
      <c r="E159" s="267" t="s">
        <v>892</v>
      </c>
      <c r="F159" s="267" t="s">
        <v>502</v>
      </c>
      <c r="G159" s="267" t="s">
        <v>248</v>
      </c>
      <c r="H159" s="267" t="s">
        <v>667</v>
      </c>
      <c r="I159" s="267" t="s">
        <v>505</v>
      </c>
      <c r="J159" s="270" t="s">
        <v>892</v>
      </c>
    </row>
    <row r="160" spans="1:10">
      <c r="A160" s="274"/>
      <c r="B160" s="274"/>
      <c r="C160" s="267" t="s">
        <v>515</v>
      </c>
      <c r="D160" s="267" t="s">
        <v>516</v>
      </c>
      <c r="E160" s="267" t="s">
        <v>893</v>
      </c>
      <c r="F160" s="267" t="s">
        <v>502</v>
      </c>
      <c r="G160" s="267" t="s">
        <v>894</v>
      </c>
      <c r="H160" s="267" t="s">
        <v>598</v>
      </c>
      <c r="I160" s="267" t="s">
        <v>525</v>
      </c>
      <c r="J160" s="270" t="s">
        <v>895</v>
      </c>
    </row>
    <row r="161" spans="1:10">
      <c r="A161" s="275"/>
      <c r="B161" s="275"/>
      <c r="C161" s="267" t="s">
        <v>521</v>
      </c>
      <c r="D161" s="267" t="s">
        <v>522</v>
      </c>
      <c r="E161" s="267" t="s">
        <v>896</v>
      </c>
      <c r="F161" s="267" t="s">
        <v>518</v>
      </c>
      <c r="G161" s="267" t="s">
        <v>524</v>
      </c>
      <c r="H161" s="267" t="s">
        <v>504</v>
      </c>
      <c r="I161" s="267" t="s">
        <v>525</v>
      </c>
      <c r="J161" s="270" t="s">
        <v>896</v>
      </c>
    </row>
    <row r="162" spans="1:10">
      <c r="A162" s="269" t="s">
        <v>425</v>
      </c>
      <c r="B162" s="269" t="s">
        <v>897</v>
      </c>
      <c r="C162" s="267" t="s">
        <v>499</v>
      </c>
      <c r="D162" s="267" t="s">
        <v>500</v>
      </c>
      <c r="E162" s="267" t="s">
        <v>898</v>
      </c>
      <c r="F162" s="267" t="s">
        <v>641</v>
      </c>
      <c r="G162" s="267" t="s">
        <v>899</v>
      </c>
      <c r="H162" s="267" t="s">
        <v>552</v>
      </c>
      <c r="I162" s="267" t="s">
        <v>505</v>
      </c>
      <c r="J162" s="270" t="s">
        <v>900</v>
      </c>
    </row>
    <row r="163" spans="1:10">
      <c r="A163" s="274"/>
      <c r="B163" s="274"/>
      <c r="C163" s="267" t="s">
        <v>499</v>
      </c>
      <c r="D163" s="267" t="s">
        <v>500</v>
      </c>
      <c r="E163" s="267" t="s">
        <v>901</v>
      </c>
      <c r="F163" s="267" t="s">
        <v>641</v>
      </c>
      <c r="G163" s="267" t="s">
        <v>902</v>
      </c>
      <c r="H163" s="267" t="s">
        <v>667</v>
      </c>
      <c r="I163" s="267" t="s">
        <v>505</v>
      </c>
      <c r="J163" s="270" t="s">
        <v>901</v>
      </c>
    </row>
    <row r="164" spans="1:10">
      <c r="A164" s="274"/>
      <c r="B164" s="274"/>
      <c r="C164" s="267" t="s">
        <v>499</v>
      </c>
      <c r="D164" s="267" t="s">
        <v>500</v>
      </c>
      <c r="E164" s="267" t="s">
        <v>903</v>
      </c>
      <c r="F164" s="267" t="s">
        <v>641</v>
      </c>
      <c r="G164" s="267" t="s">
        <v>904</v>
      </c>
      <c r="H164" s="267" t="s">
        <v>552</v>
      </c>
      <c r="I164" s="267" t="s">
        <v>505</v>
      </c>
      <c r="J164" s="270" t="s">
        <v>903</v>
      </c>
    </row>
    <row r="165" spans="1:10">
      <c r="A165" s="274"/>
      <c r="B165" s="274"/>
      <c r="C165" s="267" t="s">
        <v>499</v>
      </c>
      <c r="D165" s="267" t="s">
        <v>500</v>
      </c>
      <c r="E165" s="267" t="s">
        <v>905</v>
      </c>
      <c r="F165" s="267" t="s">
        <v>502</v>
      </c>
      <c r="G165" s="267" t="s">
        <v>248</v>
      </c>
      <c r="H165" s="267" t="s">
        <v>906</v>
      </c>
      <c r="I165" s="267" t="s">
        <v>505</v>
      </c>
      <c r="J165" s="270" t="s">
        <v>907</v>
      </c>
    </row>
    <row r="166" spans="1:10">
      <c r="A166" s="274"/>
      <c r="B166" s="274"/>
      <c r="C166" s="267" t="s">
        <v>515</v>
      </c>
      <c r="D166" s="267" t="s">
        <v>593</v>
      </c>
      <c r="E166" s="267" t="s">
        <v>908</v>
      </c>
      <c r="F166" s="267" t="s">
        <v>518</v>
      </c>
      <c r="G166" s="267" t="s">
        <v>524</v>
      </c>
      <c r="H166" s="267" t="s">
        <v>504</v>
      </c>
      <c r="I166" s="267" t="s">
        <v>505</v>
      </c>
      <c r="J166" s="270" t="s">
        <v>909</v>
      </c>
    </row>
    <row r="167" spans="1:10">
      <c r="A167" s="274"/>
      <c r="B167" s="274"/>
      <c r="C167" s="267" t="s">
        <v>515</v>
      </c>
      <c r="D167" s="267" t="s">
        <v>593</v>
      </c>
      <c r="E167" s="267" t="s">
        <v>910</v>
      </c>
      <c r="F167" s="267" t="s">
        <v>518</v>
      </c>
      <c r="G167" s="267" t="s">
        <v>524</v>
      </c>
      <c r="H167" s="267" t="s">
        <v>504</v>
      </c>
      <c r="I167" s="267" t="s">
        <v>505</v>
      </c>
      <c r="J167" s="270" t="s">
        <v>911</v>
      </c>
    </row>
    <row r="168" spans="1:10">
      <c r="A168" s="275"/>
      <c r="B168" s="275"/>
      <c r="C168" s="267" t="s">
        <v>521</v>
      </c>
      <c r="D168" s="267" t="s">
        <v>522</v>
      </c>
      <c r="E168" s="267" t="s">
        <v>912</v>
      </c>
      <c r="F168" s="267" t="s">
        <v>518</v>
      </c>
      <c r="G168" s="267" t="s">
        <v>524</v>
      </c>
      <c r="H168" s="267" t="s">
        <v>504</v>
      </c>
      <c r="I168" s="267" t="s">
        <v>525</v>
      </c>
      <c r="J168" s="270" t="s">
        <v>912</v>
      </c>
    </row>
    <row r="169" spans="1:10">
      <c r="A169" s="269" t="s">
        <v>391</v>
      </c>
      <c r="B169" s="269" t="s">
        <v>913</v>
      </c>
      <c r="C169" s="267" t="s">
        <v>499</v>
      </c>
      <c r="D169" s="267" t="s">
        <v>500</v>
      </c>
      <c r="E169" s="267" t="s">
        <v>914</v>
      </c>
      <c r="F169" s="267" t="s">
        <v>502</v>
      </c>
      <c r="G169" s="267" t="s">
        <v>248</v>
      </c>
      <c r="H169" s="267" t="s">
        <v>915</v>
      </c>
      <c r="I169" s="267" t="s">
        <v>505</v>
      </c>
      <c r="J169" s="270" t="s">
        <v>916</v>
      </c>
    </row>
    <row r="170" spans="1:10">
      <c r="A170" s="274"/>
      <c r="B170" s="274"/>
      <c r="C170" s="267" t="s">
        <v>499</v>
      </c>
      <c r="D170" s="267" t="s">
        <v>500</v>
      </c>
      <c r="E170" s="267" t="s">
        <v>917</v>
      </c>
      <c r="F170" s="267" t="s">
        <v>502</v>
      </c>
      <c r="G170" s="267" t="s">
        <v>254</v>
      </c>
      <c r="H170" s="267" t="s">
        <v>875</v>
      </c>
      <c r="I170" s="267" t="s">
        <v>505</v>
      </c>
      <c r="J170" s="270" t="s">
        <v>918</v>
      </c>
    </row>
    <row r="171" spans="1:10">
      <c r="A171" s="274"/>
      <c r="B171" s="274"/>
      <c r="C171" s="267" t="s">
        <v>499</v>
      </c>
      <c r="D171" s="267" t="s">
        <v>500</v>
      </c>
      <c r="E171" s="267" t="s">
        <v>919</v>
      </c>
      <c r="F171" s="267" t="s">
        <v>518</v>
      </c>
      <c r="G171" s="267" t="s">
        <v>257</v>
      </c>
      <c r="H171" s="267" t="s">
        <v>920</v>
      </c>
      <c r="I171" s="267" t="s">
        <v>505</v>
      </c>
      <c r="J171" s="270" t="s">
        <v>921</v>
      </c>
    </row>
    <row r="172" spans="1:10">
      <c r="A172" s="274"/>
      <c r="B172" s="274"/>
      <c r="C172" s="267" t="s">
        <v>499</v>
      </c>
      <c r="D172" s="267" t="s">
        <v>500</v>
      </c>
      <c r="E172" s="267" t="s">
        <v>922</v>
      </c>
      <c r="F172" s="267" t="s">
        <v>641</v>
      </c>
      <c r="G172" s="267" t="s">
        <v>923</v>
      </c>
      <c r="H172" s="267" t="s">
        <v>667</v>
      </c>
      <c r="I172" s="267" t="s">
        <v>505</v>
      </c>
      <c r="J172" s="270" t="s">
        <v>922</v>
      </c>
    </row>
    <row r="173" spans="1:10">
      <c r="A173" s="274"/>
      <c r="B173" s="274"/>
      <c r="C173" s="267" t="s">
        <v>499</v>
      </c>
      <c r="D173" s="267" t="s">
        <v>500</v>
      </c>
      <c r="E173" s="267" t="s">
        <v>924</v>
      </c>
      <c r="F173" s="267" t="s">
        <v>502</v>
      </c>
      <c r="G173" s="267" t="s">
        <v>925</v>
      </c>
      <c r="H173" s="267" t="s">
        <v>926</v>
      </c>
      <c r="I173" s="267" t="s">
        <v>505</v>
      </c>
      <c r="J173" s="270" t="s">
        <v>927</v>
      </c>
    </row>
    <row r="174" ht="28.5" spans="1:10">
      <c r="A174" s="274"/>
      <c r="B174" s="274"/>
      <c r="C174" s="267" t="s">
        <v>499</v>
      </c>
      <c r="D174" s="267" t="s">
        <v>500</v>
      </c>
      <c r="E174" s="267" t="s">
        <v>928</v>
      </c>
      <c r="F174" s="267" t="s">
        <v>641</v>
      </c>
      <c r="G174" s="267" t="s">
        <v>872</v>
      </c>
      <c r="H174" s="267" t="s">
        <v>929</v>
      </c>
      <c r="I174" s="267" t="s">
        <v>505</v>
      </c>
      <c r="J174" s="270" t="s">
        <v>930</v>
      </c>
    </row>
    <row r="175" ht="28.5" spans="1:10">
      <c r="A175" s="274"/>
      <c r="B175" s="274"/>
      <c r="C175" s="267" t="s">
        <v>499</v>
      </c>
      <c r="D175" s="267" t="s">
        <v>500</v>
      </c>
      <c r="E175" s="267" t="s">
        <v>931</v>
      </c>
      <c r="F175" s="267" t="s">
        <v>641</v>
      </c>
      <c r="G175" s="267" t="s">
        <v>932</v>
      </c>
      <c r="H175" s="267" t="s">
        <v>929</v>
      </c>
      <c r="I175" s="267" t="s">
        <v>505</v>
      </c>
      <c r="J175" s="270" t="s">
        <v>933</v>
      </c>
    </row>
    <row r="176" spans="1:10">
      <c r="A176" s="274"/>
      <c r="B176" s="274"/>
      <c r="C176" s="267" t="s">
        <v>499</v>
      </c>
      <c r="D176" s="267" t="s">
        <v>500</v>
      </c>
      <c r="E176" s="267" t="s">
        <v>934</v>
      </c>
      <c r="F176" s="267" t="s">
        <v>641</v>
      </c>
      <c r="G176" s="267" t="s">
        <v>935</v>
      </c>
      <c r="H176" s="267" t="s">
        <v>678</v>
      </c>
      <c r="I176" s="267" t="s">
        <v>505</v>
      </c>
      <c r="J176" s="270" t="s">
        <v>936</v>
      </c>
    </row>
    <row r="177" ht="28.5" spans="1:10">
      <c r="A177" s="274"/>
      <c r="B177" s="274"/>
      <c r="C177" s="267" t="s">
        <v>499</v>
      </c>
      <c r="D177" s="267" t="s">
        <v>500</v>
      </c>
      <c r="E177" s="267" t="s">
        <v>937</v>
      </c>
      <c r="F177" s="267" t="s">
        <v>518</v>
      </c>
      <c r="G177" s="267" t="s">
        <v>938</v>
      </c>
      <c r="H177" s="267" t="s">
        <v>929</v>
      </c>
      <c r="I177" s="267" t="s">
        <v>505</v>
      </c>
      <c r="J177" s="270" t="s">
        <v>937</v>
      </c>
    </row>
    <row r="178" spans="1:10">
      <c r="A178" s="274"/>
      <c r="B178" s="274"/>
      <c r="C178" s="267" t="s">
        <v>499</v>
      </c>
      <c r="D178" s="267" t="s">
        <v>500</v>
      </c>
      <c r="E178" s="267" t="s">
        <v>939</v>
      </c>
      <c r="F178" s="267" t="s">
        <v>518</v>
      </c>
      <c r="G178" s="267" t="s">
        <v>940</v>
      </c>
      <c r="H178" s="267" t="s">
        <v>552</v>
      </c>
      <c r="I178" s="267" t="s">
        <v>505</v>
      </c>
      <c r="J178" s="270" t="s">
        <v>939</v>
      </c>
    </row>
    <row r="179" spans="1:10">
      <c r="A179" s="274"/>
      <c r="B179" s="274"/>
      <c r="C179" s="267" t="s">
        <v>515</v>
      </c>
      <c r="D179" s="267" t="s">
        <v>593</v>
      </c>
      <c r="E179" s="267" t="s">
        <v>941</v>
      </c>
      <c r="F179" s="267" t="s">
        <v>502</v>
      </c>
      <c r="G179" s="267" t="s">
        <v>503</v>
      </c>
      <c r="H179" s="267" t="s">
        <v>504</v>
      </c>
      <c r="I179" s="267" t="s">
        <v>505</v>
      </c>
      <c r="J179" s="270" t="s">
        <v>942</v>
      </c>
    </row>
    <row r="180" spans="1:10">
      <c r="A180" s="274"/>
      <c r="B180" s="274"/>
      <c r="C180" s="267" t="s">
        <v>515</v>
      </c>
      <c r="D180" s="267" t="s">
        <v>593</v>
      </c>
      <c r="E180" s="267" t="s">
        <v>943</v>
      </c>
      <c r="F180" s="267" t="s">
        <v>518</v>
      </c>
      <c r="G180" s="267" t="s">
        <v>944</v>
      </c>
      <c r="H180" s="267" t="s">
        <v>504</v>
      </c>
      <c r="I180" s="267" t="s">
        <v>505</v>
      </c>
      <c r="J180" s="270" t="s">
        <v>945</v>
      </c>
    </row>
    <row r="181" spans="1:10">
      <c r="A181" s="274"/>
      <c r="B181" s="274"/>
      <c r="C181" s="267" t="s">
        <v>515</v>
      </c>
      <c r="D181" s="267" t="s">
        <v>593</v>
      </c>
      <c r="E181" s="267" t="s">
        <v>946</v>
      </c>
      <c r="F181" s="267" t="s">
        <v>518</v>
      </c>
      <c r="G181" s="267" t="s">
        <v>524</v>
      </c>
      <c r="H181" s="267" t="s">
        <v>504</v>
      </c>
      <c r="I181" s="267" t="s">
        <v>505</v>
      </c>
      <c r="J181" s="270" t="s">
        <v>947</v>
      </c>
    </row>
    <row r="182" spans="1:10">
      <c r="A182" s="274"/>
      <c r="B182" s="274"/>
      <c r="C182" s="267" t="s">
        <v>521</v>
      </c>
      <c r="D182" s="267" t="s">
        <v>522</v>
      </c>
      <c r="E182" s="267" t="s">
        <v>800</v>
      </c>
      <c r="F182" s="267" t="s">
        <v>518</v>
      </c>
      <c r="G182" s="267" t="s">
        <v>524</v>
      </c>
      <c r="H182" s="267" t="s">
        <v>504</v>
      </c>
      <c r="I182" s="267" t="s">
        <v>525</v>
      </c>
      <c r="J182" s="270" t="s">
        <v>948</v>
      </c>
    </row>
    <row r="183" spans="1:10">
      <c r="A183" s="274"/>
      <c r="B183" s="274"/>
      <c r="C183" s="267" t="s">
        <v>521</v>
      </c>
      <c r="D183" s="267" t="s">
        <v>522</v>
      </c>
      <c r="E183" s="267" t="s">
        <v>949</v>
      </c>
      <c r="F183" s="267" t="s">
        <v>518</v>
      </c>
      <c r="G183" s="267" t="s">
        <v>524</v>
      </c>
      <c r="H183" s="267" t="s">
        <v>504</v>
      </c>
      <c r="I183" s="267" t="s">
        <v>525</v>
      </c>
      <c r="J183" s="270" t="s">
        <v>949</v>
      </c>
    </row>
    <row r="184" spans="1:10">
      <c r="A184" s="274"/>
      <c r="B184" s="274"/>
      <c r="C184" s="267" t="s">
        <v>521</v>
      </c>
      <c r="D184" s="267" t="s">
        <v>522</v>
      </c>
      <c r="E184" s="267" t="s">
        <v>950</v>
      </c>
      <c r="F184" s="267" t="s">
        <v>518</v>
      </c>
      <c r="G184" s="267" t="s">
        <v>524</v>
      </c>
      <c r="H184" s="267" t="s">
        <v>504</v>
      </c>
      <c r="I184" s="267" t="s">
        <v>525</v>
      </c>
      <c r="J184" s="270" t="s">
        <v>951</v>
      </c>
    </row>
    <row r="185" spans="1:10">
      <c r="A185" s="274"/>
      <c r="B185" s="274"/>
      <c r="C185" s="267" t="s">
        <v>521</v>
      </c>
      <c r="D185" s="267" t="s">
        <v>522</v>
      </c>
      <c r="E185" s="267" t="s">
        <v>952</v>
      </c>
      <c r="F185" s="267" t="s">
        <v>518</v>
      </c>
      <c r="G185" s="267" t="s">
        <v>524</v>
      </c>
      <c r="H185" s="267" t="s">
        <v>504</v>
      </c>
      <c r="I185" s="267" t="s">
        <v>525</v>
      </c>
      <c r="J185" s="270" t="s">
        <v>953</v>
      </c>
    </row>
    <row r="186" spans="1:10">
      <c r="A186" s="274"/>
      <c r="B186" s="274"/>
      <c r="C186" s="267" t="s">
        <v>521</v>
      </c>
      <c r="D186" s="267" t="s">
        <v>522</v>
      </c>
      <c r="E186" s="267" t="s">
        <v>803</v>
      </c>
      <c r="F186" s="267" t="s">
        <v>518</v>
      </c>
      <c r="G186" s="267" t="s">
        <v>651</v>
      </c>
      <c r="H186" s="267" t="s">
        <v>504</v>
      </c>
      <c r="I186" s="267" t="s">
        <v>525</v>
      </c>
      <c r="J186" s="270" t="s">
        <v>803</v>
      </c>
    </row>
    <row r="187" spans="1:10">
      <c r="A187" s="259" t="s">
        <v>441</v>
      </c>
      <c r="B187" s="259" t="s">
        <v>954</v>
      </c>
      <c r="C187" s="273" t="s">
        <v>499</v>
      </c>
      <c r="D187" s="267" t="s">
        <v>500</v>
      </c>
      <c r="E187" s="267" t="s">
        <v>955</v>
      </c>
      <c r="F187" s="267" t="s">
        <v>518</v>
      </c>
      <c r="G187" s="267" t="s">
        <v>569</v>
      </c>
      <c r="H187" s="267" t="s">
        <v>552</v>
      </c>
      <c r="I187" s="267" t="s">
        <v>505</v>
      </c>
      <c r="J187" s="271" t="s">
        <v>955</v>
      </c>
    </row>
    <row r="188" spans="1:10">
      <c r="A188" s="276"/>
      <c r="B188" s="276"/>
      <c r="C188" s="273" t="s">
        <v>515</v>
      </c>
      <c r="D188" s="267" t="s">
        <v>593</v>
      </c>
      <c r="E188" s="267" t="s">
        <v>956</v>
      </c>
      <c r="F188" s="267" t="s">
        <v>518</v>
      </c>
      <c r="G188" s="267" t="s">
        <v>773</v>
      </c>
      <c r="H188" s="267" t="s">
        <v>841</v>
      </c>
      <c r="I188" s="272" t="s">
        <v>505</v>
      </c>
      <c r="J188" s="265" t="s">
        <v>956</v>
      </c>
    </row>
    <row r="189" spans="1:10">
      <c r="A189" s="276"/>
      <c r="B189" s="276"/>
      <c r="C189" s="273" t="s">
        <v>521</v>
      </c>
      <c r="D189" s="267" t="s">
        <v>522</v>
      </c>
      <c r="E189" s="269" t="s">
        <v>957</v>
      </c>
      <c r="F189" s="267" t="s">
        <v>518</v>
      </c>
      <c r="G189" s="267" t="s">
        <v>524</v>
      </c>
      <c r="H189" s="267" t="s">
        <v>504</v>
      </c>
      <c r="I189" s="267" t="s">
        <v>525</v>
      </c>
      <c r="J189" s="265" t="s">
        <v>957</v>
      </c>
    </row>
    <row r="190" spans="1:10">
      <c r="A190" s="251" t="s">
        <v>446</v>
      </c>
      <c r="B190" s="266" t="s">
        <v>623</v>
      </c>
      <c r="C190" s="273" t="s">
        <v>499</v>
      </c>
      <c r="D190" s="272" t="s">
        <v>500</v>
      </c>
      <c r="E190" s="259" t="s">
        <v>624</v>
      </c>
      <c r="F190" s="263" t="s">
        <v>502</v>
      </c>
      <c r="G190" s="421" t="s">
        <v>625</v>
      </c>
      <c r="H190" s="263" t="s">
        <v>620</v>
      </c>
      <c r="I190" s="272" t="s">
        <v>505</v>
      </c>
      <c r="J190" s="276" t="s">
        <v>626</v>
      </c>
    </row>
    <row r="191" spans="1:10">
      <c r="A191" s="251"/>
      <c r="B191" s="266"/>
      <c r="C191" s="273" t="s">
        <v>499</v>
      </c>
      <c r="D191" s="272" t="s">
        <v>507</v>
      </c>
      <c r="E191" s="259" t="s">
        <v>627</v>
      </c>
      <c r="F191" s="263" t="s">
        <v>502</v>
      </c>
      <c r="G191" s="421" t="s">
        <v>503</v>
      </c>
      <c r="H191" s="263" t="s">
        <v>504</v>
      </c>
      <c r="I191" s="272" t="s">
        <v>505</v>
      </c>
      <c r="J191" s="276" t="s">
        <v>958</v>
      </c>
    </row>
    <row r="192" spans="1:10">
      <c r="A192" s="251"/>
      <c r="B192" s="266"/>
      <c r="C192" s="273" t="s">
        <v>515</v>
      </c>
      <c r="D192" s="272" t="s">
        <v>593</v>
      </c>
      <c r="E192" s="259" t="s">
        <v>959</v>
      </c>
      <c r="F192" s="263" t="s">
        <v>518</v>
      </c>
      <c r="G192" s="421" t="s">
        <v>960</v>
      </c>
      <c r="H192" s="263" t="s">
        <v>961</v>
      </c>
      <c r="I192" s="272" t="s">
        <v>505</v>
      </c>
      <c r="J192" s="276" t="s">
        <v>962</v>
      </c>
    </row>
    <row r="193" spans="1:10">
      <c r="A193" s="251"/>
      <c r="B193" s="266"/>
      <c r="C193" s="273" t="s">
        <v>521</v>
      </c>
      <c r="D193" s="272" t="s">
        <v>522</v>
      </c>
      <c r="E193" s="259" t="s">
        <v>629</v>
      </c>
      <c r="F193" s="263" t="s">
        <v>518</v>
      </c>
      <c r="G193" s="421" t="s">
        <v>630</v>
      </c>
      <c r="H193" s="263" t="s">
        <v>504</v>
      </c>
      <c r="I193" s="267" t="s">
        <v>525</v>
      </c>
      <c r="J193" s="276" t="s">
        <v>629</v>
      </c>
    </row>
    <row r="194" spans="1:10">
      <c r="A194" s="251"/>
      <c r="B194" s="266"/>
      <c r="C194" s="273" t="s">
        <v>521</v>
      </c>
      <c r="D194" s="272" t="s">
        <v>522</v>
      </c>
      <c r="E194" s="259" t="s">
        <v>631</v>
      </c>
      <c r="F194" s="263" t="s">
        <v>518</v>
      </c>
      <c r="G194" s="421" t="s">
        <v>630</v>
      </c>
      <c r="H194" s="263" t="s">
        <v>504</v>
      </c>
      <c r="I194" s="267" t="s">
        <v>525</v>
      </c>
      <c r="J194" s="276" t="s">
        <v>631</v>
      </c>
    </row>
    <row r="195" spans="1:10">
      <c r="A195" s="251" t="s">
        <v>449</v>
      </c>
      <c r="B195" s="266" t="s">
        <v>963</v>
      </c>
      <c r="C195" s="273" t="s">
        <v>499</v>
      </c>
      <c r="D195" s="272" t="s">
        <v>500</v>
      </c>
      <c r="E195" s="259" t="s">
        <v>964</v>
      </c>
      <c r="F195" s="263" t="s">
        <v>518</v>
      </c>
      <c r="G195" s="421" t="s">
        <v>249</v>
      </c>
      <c r="H195" s="263" t="s">
        <v>552</v>
      </c>
      <c r="I195" s="272" t="s">
        <v>505</v>
      </c>
      <c r="J195" s="276" t="s">
        <v>965</v>
      </c>
    </row>
    <row r="196" spans="1:10">
      <c r="A196" s="251"/>
      <c r="B196" s="266"/>
      <c r="C196" s="273" t="s">
        <v>499</v>
      </c>
      <c r="D196" s="272" t="s">
        <v>507</v>
      </c>
      <c r="E196" s="259" t="s">
        <v>966</v>
      </c>
      <c r="F196" s="263" t="s">
        <v>518</v>
      </c>
      <c r="G196" s="421" t="s">
        <v>651</v>
      </c>
      <c r="H196" s="263" t="s">
        <v>504</v>
      </c>
      <c r="I196" s="272" t="s">
        <v>505</v>
      </c>
      <c r="J196" s="276" t="s">
        <v>966</v>
      </c>
    </row>
    <row r="197" spans="1:10">
      <c r="A197" s="251"/>
      <c r="B197" s="266"/>
      <c r="C197" s="273" t="s">
        <v>499</v>
      </c>
      <c r="D197" s="272" t="s">
        <v>512</v>
      </c>
      <c r="E197" s="259" t="s">
        <v>967</v>
      </c>
      <c r="F197" s="263" t="s">
        <v>518</v>
      </c>
      <c r="G197" s="421" t="s">
        <v>651</v>
      </c>
      <c r="H197" s="263" t="s">
        <v>504</v>
      </c>
      <c r="I197" s="272" t="s">
        <v>505</v>
      </c>
      <c r="J197" s="276" t="s">
        <v>967</v>
      </c>
    </row>
    <row r="198" spans="1:10">
      <c r="A198" s="251"/>
      <c r="B198" s="266"/>
      <c r="C198" s="273" t="s">
        <v>499</v>
      </c>
      <c r="D198" s="272" t="s">
        <v>838</v>
      </c>
      <c r="E198" s="259" t="s">
        <v>968</v>
      </c>
      <c r="F198" s="263" t="s">
        <v>518</v>
      </c>
      <c r="G198" s="421" t="s">
        <v>969</v>
      </c>
      <c r="H198" s="263" t="s">
        <v>970</v>
      </c>
      <c r="I198" s="272" t="s">
        <v>505</v>
      </c>
      <c r="J198" s="276" t="s">
        <v>968</v>
      </c>
    </row>
    <row r="199" spans="1:10">
      <c r="A199" s="251"/>
      <c r="B199" s="266"/>
      <c r="C199" s="273" t="s">
        <v>499</v>
      </c>
      <c r="D199" s="272" t="s">
        <v>838</v>
      </c>
      <c r="E199" s="259" t="s">
        <v>971</v>
      </c>
      <c r="F199" s="263" t="s">
        <v>518</v>
      </c>
      <c r="G199" s="421" t="s">
        <v>972</v>
      </c>
      <c r="H199" s="263" t="s">
        <v>973</v>
      </c>
      <c r="I199" s="272" t="s">
        <v>505</v>
      </c>
      <c r="J199" s="276" t="s">
        <v>971</v>
      </c>
    </row>
    <row r="200" spans="1:10">
      <c r="A200" s="251"/>
      <c r="B200" s="266"/>
      <c r="C200" s="273" t="s">
        <v>515</v>
      </c>
      <c r="D200" s="272" t="s">
        <v>593</v>
      </c>
      <c r="E200" s="259" t="s">
        <v>974</v>
      </c>
      <c r="F200" s="263" t="s">
        <v>518</v>
      </c>
      <c r="G200" s="421" t="s">
        <v>651</v>
      </c>
      <c r="H200" s="263" t="s">
        <v>504</v>
      </c>
      <c r="I200" s="272" t="s">
        <v>505</v>
      </c>
      <c r="J200" s="276" t="s">
        <v>975</v>
      </c>
    </row>
    <row r="201" spans="1:10">
      <c r="A201" s="251"/>
      <c r="B201" s="266"/>
      <c r="C201" s="273" t="s">
        <v>521</v>
      </c>
      <c r="D201" s="272" t="s">
        <v>522</v>
      </c>
      <c r="E201" s="259" t="s">
        <v>976</v>
      </c>
      <c r="F201" s="263" t="s">
        <v>518</v>
      </c>
      <c r="G201" s="421" t="s">
        <v>651</v>
      </c>
      <c r="H201" s="263" t="s">
        <v>504</v>
      </c>
      <c r="I201" s="267" t="s">
        <v>525</v>
      </c>
      <c r="J201" s="276" t="s">
        <v>977</v>
      </c>
    </row>
    <row r="202" spans="1:10">
      <c r="A202" s="251" t="s">
        <v>451</v>
      </c>
      <c r="B202" s="266" t="s">
        <v>978</v>
      </c>
      <c r="C202" s="273" t="s">
        <v>499</v>
      </c>
      <c r="D202" s="272" t="s">
        <v>500</v>
      </c>
      <c r="E202" s="259" t="s">
        <v>979</v>
      </c>
      <c r="F202" s="263" t="s">
        <v>518</v>
      </c>
      <c r="G202" s="421" t="s">
        <v>980</v>
      </c>
      <c r="H202" s="263" t="s">
        <v>841</v>
      </c>
      <c r="I202" s="272" t="s">
        <v>505</v>
      </c>
      <c r="J202" s="276" t="s">
        <v>979</v>
      </c>
    </row>
    <row r="203" spans="1:10">
      <c r="A203" s="251"/>
      <c r="B203" s="266"/>
      <c r="C203" s="273" t="s">
        <v>499</v>
      </c>
      <c r="D203" s="272" t="s">
        <v>512</v>
      </c>
      <c r="E203" s="259" t="s">
        <v>981</v>
      </c>
      <c r="F203" s="263" t="s">
        <v>502</v>
      </c>
      <c r="G203" s="421" t="s">
        <v>982</v>
      </c>
      <c r="H203" s="263" t="s">
        <v>983</v>
      </c>
      <c r="I203" s="272" t="s">
        <v>525</v>
      </c>
      <c r="J203" s="276" t="s">
        <v>981</v>
      </c>
    </row>
    <row r="204" spans="1:10">
      <c r="A204" s="251"/>
      <c r="B204" s="266"/>
      <c r="C204" s="273" t="s">
        <v>515</v>
      </c>
      <c r="D204" s="272" t="s">
        <v>593</v>
      </c>
      <c r="E204" s="259" t="s">
        <v>966</v>
      </c>
      <c r="F204" s="263" t="s">
        <v>502</v>
      </c>
      <c r="G204" s="421" t="s">
        <v>503</v>
      </c>
      <c r="H204" s="263" t="s">
        <v>504</v>
      </c>
      <c r="I204" s="272" t="s">
        <v>505</v>
      </c>
      <c r="J204" s="276" t="s">
        <v>966</v>
      </c>
    </row>
    <row r="205" spans="1:10">
      <c r="A205" s="251"/>
      <c r="B205" s="266"/>
      <c r="C205" s="273" t="s">
        <v>515</v>
      </c>
      <c r="D205" s="272" t="s">
        <v>593</v>
      </c>
      <c r="E205" s="259" t="s">
        <v>984</v>
      </c>
      <c r="F205" s="263" t="s">
        <v>518</v>
      </c>
      <c r="G205" s="421" t="s">
        <v>249</v>
      </c>
      <c r="H205" s="263" t="s">
        <v>552</v>
      </c>
      <c r="I205" s="272" t="s">
        <v>505</v>
      </c>
      <c r="J205" s="276" t="s">
        <v>984</v>
      </c>
    </row>
    <row r="206" spans="1:10">
      <c r="A206" s="251"/>
      <c r="B206" s="266"/>
      <c r="C206" s="273" t="s">
        <v>515</v>
      </c>
      <c r="D206" s="272" t="s">
        <v>593</v>
      </c>
      <c r="E206" s="259" t="s">
        <v>985</v>
      </c>
      <c r="F206" s="263" t="s">
        <v>518</v>
      </c>
      <c r="G206" s="421" t="s">
        <v>259</v>
      </c>
      <c r="H206" s="263" t="s">
        <v>552</v>
      </c>
      <c r="I206" s="272" t="s">
        <v>505</v>
      </c>
      <c r="J206" s="276" t="s">
        <v>985</v>
      </c>
    </row>
    <row r="207" spans="1:10">
      <c r="A207" s="251"/>
      <c r="B207" s="266"/>
      <c r="C207" s="273" t="s">
        <v>521</v>
      </c>
      <c r="D207" s="272" t="s">
        <v>522</v>
      </c>
      <c r="E207" s="259" t="s">
        <v>986</v>
      </c>
      <c r="F207" s="263" t="s">
        <v>518</v>
      </c>
      <c r="G207" s="421" t="s">
        <v>524</v>
      </c>
      <c r="H207" s="263" t="s">
        <v>504</v>
      </c>
      <c r="I207" s="267" t="s">
        <v>525</v>
      </c>
      <c r="J207" s="276" t="s">
        <v>986</v>
      </c>
    </row>
    <row r="208" spans="1:10">
      <c r="A208" s="251" t="s">
        <v>453</v>
      </c>
      <c r="B208" s="266" t="s">
        <v>987</v>
      </c>
      <c r="C208" s="273" t="s">
        <v>499</v>
      </c>
      <c r="D208" s="272" t="s">
        <v>500</v>
      </c>
      <c r="E208" s="259" t="s">
        <v>988</v>
      </c>
      <c r="F208" s="263" t="s">
        <v>518</v>
      </c>
      <c r="G208" s="263" t="s">
        <v>989</v>
      </c>
      <c r="H208" s="263" t="s">
        <v>552</v>
      </c>
      <c r="I208" s="272" t="s">
        <v>505</v>
      </c>
      <c r="J208" s="276" t="s">
        <v>988</v>
      </c>
    </row>
    <row r="209" spans="1:10">
      <c r="A209" s="251"/>
      <c r="B209" s="266"/>
      <c r="C209" s="273" t="s">
        <v>499</v>
      </c>
      <c r="D209" s="272" t="s">
        <v>500</v>
      </c>
      <c r="E209" s="259" t="s">
        <v>990</v>
      </c>
      <c r="F209" s="263" t="s">
        <v>518</v>
      </c>
      <c r="G209" s="421" t="s">
        <v>991</v>
      </c>
      <c r="H209" s="263" t="s">
        <v>538</v>
      </c>
      <c r="I209" s="272" t="s">
        <v>505</v>
      </c>
      <c r="J209" s="276" t="s">
        <v>990</v>
      </c>
    </row>
    <row r="210" spans="1:10">
      <c r="A210" s="251"/>
      <c r="B210" s="266"/>
      <c r="C210" s="273" t="s">
        <v>499</v>
      </c>
      <c r="D210" s="272" t="s">
        <v>507</v>
      </c>
      <c r="E210" s="259" t="s">
        <v>992</v>
      </c>
      <c r="F210" s="263" t="s">
        <v>502</v>
      </c>
      <c r="G210" s="421" t="s">
        <v>503</v>
      </c>
      <c r="H210" s="263" t="s">
        <v>504</v>
      </c>
      <c r="I210" s="272" t="s">
        <v>505</v>
      </c>
      <c r="J210" s="276" t="s">
        <v>992</v>
      </c>
    </row>
    <row r="211" spans="1:10">
      <c r="A211" s="251"/>
      <c r="B211" s="266"/>
      <c r="C211" s="273" t="s">
        <v>515</v>
      </c>
      <c r="D211" s="272" t="s">
        <v>593</v>
      </c>
      <c r="E211" s="259" t="s">
        <v>993</v>
      </c>
      <c r="F211" s="263" t="s">
        <v>518</v>
      </c>
      <c r="G211" s="421" t="s">
        <v>944</v>
      </c>
      <c r="H211" s="263" t="s">
        <v>504</v>
      </c>
      <c r="I211" s="272" t="s">
        <v>505</v>
      </c>
      <c r="J211" s="276" t="s">
        <v>993</v>
      </c>
    </row>
    <row r="212" spans="1:10">
      <c r="A212" s="251"/>
      <c r="B212" s="266"/>
      <c r="C212" s="273" t="s">
        <v>521</v>
      </c>
      <c r="D212" s="272" t="s">
        <v>522</v>
      </c>
      <c r="E212" s="259" t="s">
        <v>994</v>
      </c>
      <c r="F212" s="263" t="s">
        <v>518</v>
      </c>
      <c r="G212" s="421" t="s">
        <v>524</v>
      </c>
      <c r="H212" s="263" t="s">
        <v>504</v>
      </c>
      <c r="I212" s="267" t="s">
        <v>525</v>
      </c>
      <c r="J212" s="276" t="s">
        <v>994</v>
      </c>
    </row>
    <row r="213" spans="1:10">
      <c r="A213" s="251" t="s">
        <v>456</v>
      </c>
      <c r="B213" s="266" t="s">
        <v>995</v>
      </c>
      <c r="C213" s="273" t="s">
        <v>499</v>
      </c>
      <c r="D213" s="272" t="s">
        <v>500</v>
      </c>
      <c r="E213" s="259" t="s">
        <v>996</v>
      </c>
      <c r="F213" s="263" t="s">
        <v>518</v>
      </c>
      <c r="G213" s="263" t="s">
        <v>932</v>
      </c>
      <c r="H213" s="263" t="s">
        <v>552</v>
      </c>
      <c r="I213" s="272" t="s">
        <v>505</v>
      </c>
      <c r="J213" s="276" t="s">
        <v>996</v>
      </c>
    </row>
    <row r="214" spans="1:10">
      <c r="A214" s="251"/>
      <c r="B214" s="266"/>
      <c r="C214" s="273" t="s">
        <v>499</v>
      </c>
      <c r="D214" s="272" t="s">
        <v>500</v>
      </c>
      <c r="E214" s="259" t="s">
        <v>997</v>
      </c>
      <c r="F214" s="263" t="s">
        <v>518</v>
      </c>
      <c r="G214" s="421" t="s">
        <v>998</v>
      </c>
      <c r="H214" s="263" t="s">
        <v>552</v>
      </c>
      <c r="I214" s="272" t="s">
        <v>505</v>
      </c>
      <c r="J214" s="276" t="s">
        <v>997</v>
      </c>
    </row>
    <row r="215" spans="1:10">
      <c r="A215" s="251"/>
      <c r="B215" s="266"/>
      <c r="C215" s="273" t="s">
        <v>515</v>
      </c>
      <c r="D215" s="272" t="s">
        <v>593</v>
      </c>
      <c r="E215" s="259" t="s">
        <v>999</v>
      </c>
      <c r="F215" s="263" t="s">
        <v>518</v>
      </c>
      <c r="G215" s="421" t="s">
        <v>651</v>
      </c>
      <c r="H215" s="263" t="s">
        <v>504</v>
      </c>
      <c r="I215" s="272" t="s">
        <v>505</v>
      </c>
      <c r="J215" s="276" t="s">
        <v>999</v>
      </c>
    </row>
    <row r="216" spans="1:10">
      <c r="A216" s="251"/>
      <c r="B216" s="266"/>
      <c r="C216" s="273" t="s">
        <v>515</v>
      </c>
      <c r="D216" s="272" t="s">
        <v>593</v>
      </c>
      <c r="E216" s="259" t="s">
        <v>1000</v>
      </c>
      <c r="F216" s="263" t="s">
        <v>518</v>
      </c>
      <c r="G216" s="421" t="s">
        <v>651</v>
      </c>
      <c r="H216" s="263" t="s">
        <v>504</v>
      </c>
      <c r="I216" s="272" t="s">
        <v>505</v>
      </c>
      <c r="J216" s="276" t="s">
        <v>1000</v>
      </c>
    </row>
    <row r="217" spans="1:10">
      <c r="A217" s="251"/>
      <c r="B217" s="266"/>
      <c r="C217" s="273" t="s">
        <v>521</v>
      </c>
      <c r="D217" s="272" t="s">
        <v>522</v>
      </c>
      <c r="E217" s="259" t="s">
        <v>1001</v>
      </c>
      <c r="F217" s="263" t="s">
        <v>518</v>
      </c>
      <c r="G217" s="421" t="s">
        <v>524</v>
      </c>
      <c r="H217" s="263" t="s">
        <v>504</v>
      </c>
      <c r="I217" s="272" t="s">
        <v>525</v>
      </c>
      <c r="J217" s="276" t="s">
        <v>1001</v>
      </c>
    </row>
    <row r="218" ht="28" customHeight="1" spans="1:10">
      <c r="A218" s="251"/>
      <c r="B218" s="266"/>
      <c r="C218" s="273" t="s">
        <v>521</v>
      </c>
      <c r="D218" s="272" t="s">
        <v>522</v>
      </c>
      <c r="E218" s="259" t="s">
        <v>1002</v>
      </c>
      <c r="F218" s="263" t="s">
        <v>518</v>
      </c>
      <c r="G218" s="421" t="s">
        <v>524</v>
      </c>
      <c r="H218" s="263" t="s">
        <v>504</v>
      </c>
      <c r="I218" s="272" t="s">
        <v>525</v>
      </c>
      <c r="J218" s="276" t="s">
        <v>1003</v>
      </c>
    </row>
    <row r="219" spans="1:10">
      <c r="A219" s="251" t="s">
        <v>458</v>
      </c>
      <c r="B219" s="266" t="s">
        <v>1004</v>
      </c>
      <c r="C219" s="273" t="s">
        <v>499</v>
      </c>
      <c r="D219" s="272" t="s">
        <v>500</v>
      </c>
      <c r="E219" s="259" t="s">
        <v>1005</v>
      </c>
      <c r="F219" s="263" t="s">
        <v>518</v>
      </c>
      <c r="G219" s="421" t="s">
        <v>1006</v>
      </c>
      <c r="H219" s="263" t="s">
        <v>552</v>
      </c>
      <c r="I219" s="272" t="s">
        <v>505</v>
      </c>
      <c r="J219" s="276" t="s">
        <v>1005</v>
      </c>
    </row>
    <row r="220" spans="1:10">
      <c r="A220" s="251"/>
      <c r="B220" s="266"/>
      <c r="C220" s="273" t="s">
        <v>499</v>
      </c>
      <c r="D220" s="272" t="s">
        <v>838</v>
      </c>
      <c r="E220" s="259" t="s">
        <v>1007</v>
      </c>
      <c r="F220" s="263" t="s">
        <v>502</v>
      </c>
      <c r="G220" s="263" t="s">
        <v>1008</v>
      </c>
      <c r="H220" s="263" t="s">
        <v>598</v>
      </c>
      <c r="I220" s="272" t="s">
        <v>505</v>
      </c>
      <c r="J220" s="276" t="s">
        <v>1007</v>
      </c>
    </row>
    <row r="221" spans="1:10">
      <c r="A221" s="251"/>
      <c r="B221" s="266"/>
      <c r="C221" s="273" t="s">
        <v>515</v>
      </c>
      <c r="D221" s="272" t="s">
        <v>593</v>
      </c>
      <c r="E221" s="259" t="s">
        <v>1009</v>
      </c>
      <c r="F221" s="263" t="s">
        <v>518</v>
      </c>
      <c r="G221" s="421" t="s">
        <v>586</v>
      </c>
      <c r="H221" s="263" t="s">
        <v>504</v>
      </c>
      <c r="I221" s="272" t="s">
        <v>505</v>
      </c>
      <c r="J221" s="276" t="s">
        <v>1009</v>
      </c>
    </row>
    <row r="222" ht="28" customHeight="1" spans="1:10">
      <c r="A222" s="251"/>
      <c r="B222" s="266"/>
      <c r="C222" s="273" t="s">
        <v>521</v>
      </c>
      <c r="D222" s="272" t="s">
        <v>522</v>
      </c>
      <c r="E222" s="259" t="s">
        <v>1010</v>
      </c>
      <c r="F222" s="263" t="s">
        <v>518</v>
      </c>
      <c r="G222" s="421" t="s">
        <v>524</v>
      </c>
      <c r="H222" s="263" t="s">
        <v>504</v>
      </c>
      <c r="I222" s="267" t="s">
        <v>525</v>
      </c>
      <c r="J222" s="276" t="s">
        <v>1010</v>
      </c>
    </row>
    <row r="223" spans="1:10">
      <c r="A223" s="251" t="s">
        <v>460</v>
      </c>
      <c r="B223" s="266" t="s">
        <v>1011</v>
      </c>
      <c r="C223" s="273" t="s">
        <v>499</v>
      </c>
      <c r="D223" s="272" t="s">
        <v>500</v>
      </c>
      <c r="E223" s="259" t="s">
        <v>1012</v>
      </c>
      <c r="F223" s="263" t="s">
        <v>518</v>
      </c>
      <c r="G223" s="421" t="s">
        <v>1013</v>
      </c>
      <c r="H223" s="263" t="s">
        <v>552</v>
      </c>
      <c r="I223" s="272" t="s">
        <v>505</v>
      </c>
      <c r="J223" s="276" t="s">
        <v>1014</v>
      </c>
    </row>
    <row r="224" spans="1:10">
      <c r="A224" s="251"/>
      <c r="B224" s="266"/>
      <c r="C224" s="273" t="s">
        <v>499</v>
      </c>
      <c r="D224" s="272" t="s">
        <v>500</v>
      </c>
      <c r="E224" s="259" t="s">
        <v>1015</v>
      </c>
      <c r="F224" s="263" t="s">
        <v>518</v>
      </c>
      <c r="G224" s="421" t="s">
        <v>1016</v>
      </c>
      <c r="H224" s="263" t="s">
        <v>552</v>
      </c>
      <c r="I224" s="272" t="s">
        <v>505</v>
      </c>
      <c r="J224" s="276" t="s">
        <v>1017</v>
      </c>
    </row>
    <row r="225" spans="1:10">
      <c r="A225" s="251"/>
      <c r="B225" s="266"/>
      <c r="C225" s="273" t="s">
        <v>515</v>
      </c>
      <c r="D225" s="272" t="s">
        <v>593</v>
      </c>
      <c r="E225" s="259" t="s">
        <v>1018</v>
      </c>
      <c r="F225" s="263" t="s">
        <v>518</v>
      </c>
      <c r="G225" s="421" t="s">
        <v>944</v>
      </c>
      <c r="H225" s="263" t="s">
        <v>504</v>
      </c>
      <c r="I225" s="272" t="s">
        <v>505</v>
      </c>
      <c r="J225" s="276" t="s">
        <v>1019</v>
      </c>
    </row>
    <row r="226" spans="1:10">
      <c r="A226" s="251"/>
      <c r="B226" s="266"/>
      <c r="C226" s="273" t="s">
        <v>521</v>
      </c>
      <c r="D226" s="272" t="s">
        <v>522</v>
      </c>
      <c r="E226" s="259" t="s">
        <v>1020</v>
      </c>
      <c r="F226" s="263" t="s">
        <v>518</v>
      </c>
      <c r="G226" s="421" t="s">
        <v>524</v>
      </c>
      <c r="H226" s="263" t="s">
        <v>504</v>
      </c>
      <c r="I226" s="267" t="s">
        <v>525</v>
      </c>
      <c r="J226" s="276" t="s">
        <v>1020</v>
      </c>
    </row>
    <row r="227" spans="1:10">
      <c r="A227" s="251" t="s">
        <v>462</v>
      </c>
      <c r="B227" s="266" t="s">
        <v>1021</v>
      </c>
      <c r="C227" s="273" t="s">
        <v>499</v>
      </c>
      <c r="D227" s="272" t="s">
        <v>500</v>
      </c>
      <c r="E227" s="259" t="s">
        <v>1022</v>
      </c>
      <c r="F227" s="263" t="s">
        <v>502</v>
      </c>
      <c r="G227" s="421" t="s">
        <v>1023</v>
      </c>
      <c r="H227" s="263" t="s">
        <v>552</v>
      </c>
      <c r="I227" s="272" t="s">
        <v>505</v>
      </c>
      <c r="J227" s="276" t="s">
        <v>1022</v>
      </c>
    </row>
    <row r="228" spans="1:10">
      <c r="A228" s="251"/>
      <c r="B228" s="266"/>
      <c r="C228" s="273" t="s">
        <v>499</v>
      </c>
      <c r="D228" s="272" t="s">
        <v>500</v>
      </c>
      <c r="E228" s="259" t="s">
        <v>1024</v>
      </c>
      <c r="F228" s="263" t="s">
        <v>518</v>
      </c>
      <c r="G228" s="421" t="s">
        <v>251</v>
      </c>
      <c r="H228" s="263" t="s">
        <v>552</v>
      </c>
      <c r="I228" s="272" t="s">
        <v>505</v>
      </c>
      <c r="J228" s="276" t="s">
        <v>1024</v>
      </c>
    </row>
    <row r="229" spans="1:10">
      <c r="A229" s="251"/>
      <c r="B229" s="266"/>
      <c r="C229" s="273" t="s">
        <v>515</v>
      </c>
      <c r="D229" s="272" t="s">
        <v>593</v>
      </c>
      <c r="E229" s="259" t="s">
        <v>1025</v>
      </c>
      <c r="F229" s="263" t="s">
        <v>518</v>
      </c>
      <c r="G229" s="421" t="s">
        <v>1026</v>
      </c>
      <c r="H229" s="263" t="s">
        <v>552</v>
      </c>
      <c r="I229" s="272" t="s">
        <v>505</v>
      </c>
      <c r="J229" s="276" t="s">
        <v>1025</v>
      </c>
    </row>
    <row r="230" spans="1:10">
      <c r="A230" s="251"/>
      <c r="B230" s="266"/>
      <c r="C230" s="273" t="s">
        <v>521</v>
      </c>
      <c r="D230" s="272" t="s">
        <v>522</v>
      </c>
      <c r="E230" s="259" t="s">
        <v>986</v>
      </c>
      <c r="F230" s="263" t="s">
        <v>502</v>
      </c>
      <c r="G230" s="421" t="s">
        <v>630</v>
      </c>
      <c r="H230" s="263" t="s">
        <v>504</v>
      </c>
      <c r="I230" s="267" t="s">
        <v>525</v>
      </c>
      <c r="J230" s="276" t="s">
        <v>986</v>
      </c>
    </row>
    <row r="231" spans="1:10">
      <c r="A231" s="251" t="s">
        <v>464</v>
      </c>
      <c r="B231" s="266" t="s">
        <v>1027</v>
      </c>
      <c r="C231" s="273" t="s">
        <v>499</v>
      </c>
      <c r="D231" s="272" t="s">
        <v>500</v>
      </c>
      <c r="E231" s="259" t="s">
        <v>1022</v>
      </c>
      <c r="F231" s="263" t="s">
        <v>502</v>
      </c>
      <c r="G231" s="421" t="s">
        <v>1023</v>
      </c>
      <c r="H231" s="263" t="s">
        <v>552</v>
      </c>
      <c r="I231" s="272" t="s">
        <v>505</v>
      </c>
      <c r="J231" s="276" t="s">
        <v>1022</v>
      </c>
    </row>
    <row r="232" spans="1:10">
      <c r="A232" s="251"/>
      <c r="B232" s="266"/>
      <c r="C232" s="273" t="s">
        <v>499</v>
      </c>
      <c r="D232" s="272" t="s">
        <v>500</v>
      </c>
      <c r="E232" s="259" t="s">
        <v>1024</v>
      </c>
      <c r="F232" s="263" t="s">
        <v>518</v>
      </c>
      <c r="G232" s="421" t="s">
        <v>251</v>
      </c>
      <c r="H232" s="263" t="s">
        <v>552</v>
      </c>
      <c r="I232" s="272" t="s">
        <v>505</v>
      </c>
      <c r="J232" s="276" t="s">
        <v>1024</v>
      </c>
    </row>
    <row r="233" spans="1:10">
      <c r="A233" s="251"/>
      <c r="B233" s="266"/>
      <c r="C233" s="273" t="s">
        <v>515</v>
      </c>
      <c r="D233" s="272" t="s">
        <v>593</v>
      </c>
      <c r="E233" s="259" t="s">
        <v>1025</v>
      </c>
      <c r="F233" s="263" t="s">
        <v>518</v>
      </c>
      <c r="G233" s="421" t="s">
        <v>1026</v>
      </c>
      <c r="H233" s="263" t="s">
        <v>552</v>
      </c>
      <c r="I233" s="272" t="s">
        <v>505</v>
      </c>
      <c r="J233" s="276" t="s">
        <v>1025</v>
      </c>
    </row>
    <row r="234" spans="1:10">
      <c r="A234" s="251"/>
      <c r="B234" s="266"/>
      <c r="C234" s="273" t="s">
        <v>521</v>
      </c>
      <c r="D234" s="272" t="s">
        <v>522</v>
      </c>
      <c r="E234" s="259" t="s">
        <v>986</v>
      </c>
      <c r="F234" s="263" t="s">
        <v>502</v>
      </c>
      <c r="G234" s="421" t="s">
        <v>630</v>
      </c>
      <c r="H234" s="263" t="s">
        <v>504</v>
      </c>
      <c r="I234" s="267" t="s">
        <v>525</v>
      </c>
      <c r="J234" s="276" t="s">
        <v>986</v>
      </c>
    </row>
    <row r="235" spans="1:10">
      <c r="A235" s="251" t="s">
        <v>468</v>
      </c>
      <c r="B235" s="266" t="s">
        <v>623</v>
      </c>
      <c r="C235" s="273" t="s">
        <v>499</v>
      </c>
      <c r="D235" s="272" t="s">
        <v>500</v>
      </c>
      <c r="E235" s="259" t="s">
        <v>624</v>
      </c>
      <c r="F235" s="263" t="s">
        <v>502</v>
      </c>
      <c r="G235" s="421" t="s">
        <v>625</v>
      </c>
      <c r="H235" s="263" t="s">
        <v>620</v>
      </c>
      <c r="I235" s="272" t="s">
        <v>505</v>
      </c>
      <c r="J235" s="276" t="s">
        <v>626</v>
      </c>
    </row>
    <row r="236" spans="1:10">
      <c r="A236" s="251"/>
      <c r="B236" s="266"/>
      <c r="C236" s="273" t="s">
        <v>499</v>
      </c>
      <c r="D236" s="272" t="s">
        <v>507</v>
      </c>
      <c r="E236" s="259" t="s">
        <v>627</v>
      </c>
      <c r="F236" s="263" t="s">
        <v>502</v>
      </c>
      <c r="G236" s="421" t="s">
        <v>503</v>
      </c>
      <c r="H236" s="263" t="s">
        <v>504</v>
      </c>
      <c r="I236" s="272" t="s">
        <v>505</v>
      </c>
      <c r="J236" s="276" t="s">
        <v>958</v>
      </c>
    </row>
    <row r="237" spans="1:10">
      <c r="A237" s="251"/>
      <c r="B237" s="266"/>
      <c r="C237" s="273" t="s">
        <v>515</v>
      </c>
      <c r="D237" s="272" t="s">
        <v>593</v>
      </c>
      <c r="E237" s="259" t="s">
        <v>959</v>
      </c>
      <c r="F237" s="263" t="s">
        <v>518</v>
      </c>
      <c r="G237" s="421" t="s">
        <v>960</v>
      </c>
      <c r="H237" s="263" t="s">
        <v>961</v>
      </c>
      <c r="I237" s="272" t="s">
        <v>505</v>
      </c>
      <c r="J237" s="276" t="s">
        <v>962</v>
      </c>
    </row>
    <row r="238" spans="1:10">
      <c r="A238" s="251"/>
      <c r="B238" s="266"/>
      <c r="C238" s="273" t="s">
        <v>521</v>
      </c>
      <c r="D238" s="272" t="s">
        <v>522</v>
      </c>
      <c r="E238" s="259" t="s">
        <v>629</v>
      </c>
      <c r="F238" s="263" t="s">
        <v>518</v>
      </c>
      <c r="G238" s="421" t="s">
        <v>630</v>
      </c>
      <c r="H238" s="263" t="s">
        <v>504</v>
      </c>
      <c r="I238" s="267" t="s">
        <v>525</v>
      </c>
      <c r="J238" s="276" t="s">
        <v>629</v>
      </c>
    </row>
    <row r="239" spans="1:10">
      <c r="A239" s="251"/>
      <c r="B239" s="266"/>
      <c r="C239" s="273" t="s">
        <v>521</v>
      </c>
      <c r="D239" s="272" t="s">
        <v>522</v>
      </c>
      <c r="E239" s="259" t="s">
        <v>631</v>
      </c>
      <c r="F239" s="263" t="s">
        <v>518</v>
      </c>
      <c r="G239" s="421" t="s">
        <v>630</v>
      </c>
      <c r="H239" s="263" t="s">
        <v>504</v>
      </c>
      <c r="I239" s="267" t="s">
        <v>525</v>
      </c>
      <c r="J239" s="276" t="s">
        <v>631</v>
      </c>
    </row>
    <row r="240" spans="1:10">
      <c r="A240" s="278" t="s">
        <v>1028</v>
      </c>
      <c r="B240" s="278" t="s">
        <v>1029</v>
      </c>
      <c r="C240" s="246" t="s">
        <v>499</v>
      </c>
      <c r="D240" s="279" t="s">
        <v>500</v>
      </c>
      <c r="E240" s="246" t="s">
        <v>1030</v>
      </c>
      <c r="F240" s="279" t="s">
        <v>518</v>
      </c>
      <c r="G240" s="246" t="s">
        <v>1031</v>
      </c>
      <c r="H240" s="279" t="s">
        <v>552</v>
      </c>
      <c r="I240" s="279" t="s">
        <v>505</v>
      </c>
      <c r="J240" s="246" t="s">
        <v>1032</v>
      </c>
    </row>
    <row r="241" spans="1:10">
      <c r="A241" s="280"/>
      <c r="B241" s="280"/>
      <c r="C241" s="246" t="s">
        <v>499</v>
      </c>
      <c r="D241" s="279" t="s">
        <v>507</v>
      </c>
      <c r="E241" s="246" t="s">
        <v>1033</v>
      </c>
      <c r="F241" s="279" t="s">
        <v>502</v>
      </c>
      <c r="G241" s="246" t="s">
        <v>503</v>
      </c>
      <c r="H241" s="279" t="s">
        <v>504</v>
      </c>
      <c r="I241" s="279" t="s">
        <v>505</v>
      </c>
      <c r="J241" s="246" t="s">
        <v>1033</v>
      </c>
    </row>
    <row r="242" spans="1:10">
      <c r="A242" s="280"/>
      <c r="B242" s="280"/>
      <c r="C242" s="246" t="s">
        <v>515</v>
      </c>
      <c r="D242" s="279" t="s">
        <v>593</v>
      </c>
      <c r="E242" s="246" t="s">
        <v>1034</v>
      </c>
      <c r="F242" s="279" t="s">
        <v>502</v>
      </c>
      <c r="G242" s="246" t="s">
        <v>1035</v>
      </c>
      <c r="H242" s="279" t="s">
        <v>598</v>
      </c>
      <c r="I242" s="279" t="s">
        <v>525</v>
      </c>
      <c r="J242" s="246" t="s">
        <v>1034</v>
      </c>
    </row>
    <row r="243" ht="95" customHeight="1" spans="1:10">
      <c r="A243" s="281"/>
      <c r="B243" s="281"/>
      <c r="C243" s="246" t="s">
        <v>521</v>
      </c>
      <c r="D243" s="279" t="s">
        <v>522</v>
      </c>
      <c r="E243" s="246" t="s">
        <v>1036</v>
      </c>
      <c r="F243" s="279" t="s">
        <v>518</v>
      </c>
      <c r="G243" s="246" t="s">
        <v>524</v>
      </c>
      <c r="H243" s="279" t="s">
        <v>504</v>
      </c>
      <c r="I243" s="279" t="s">
        <v>525</v>
      </c>
      <c r="J243" s="246" t="s">
        <v>1036</v>
      </c>
    </row>
  </sheetData>
  <mergeCells count="66">
    <mergeCell ref="A2:J2"/>
    <mergeCell ref="A3:H3"/>
    <mergeCell ref="A6:A11"/>
    <mergeCell ref="A12:A38"/>
    <mergeCell ref="A39:A41"/>
    <mergeCell ref="A42:A44"/>
    <mergeCell ref="A45:A48"/>
    <mergeCell ref="A49:A58"/>
    <mergeCell ref="A59:A81"/>
    <mergeCell ref="A82:A87"/>
    <mergeCell ref="A88:A96"/>
    <mergeCell ref="A97:A104"/>
    <mergeCell ref="A105:A118"/>
    <mergeCell ref="A119:A132"/>
    <mergeCell ref="A133:A137"/>
    <mergeCell ref="A138:A140"/>
    <mergeCell ref="A141:A144"/>
    <mergeCell ref="A145:A153"/>
    <mergeCell ref="A154:A157"/>
    <mergeCell ref="A158:A161"/>
    <mergeCell ref="A162:A168"/>
    <mergeCell ref="A169:A186"/>
    <mergeCell ref="A187:A189"/>
    <mergeCell ref="A190:A194"/>
    <mergeCell ref="A195:A201"/>
    <mergeCell ref="A202:A207"/>
    <mergeCell ref="A208:A212"/>
    <mergeCell ref="A213:A218"/>
    <mergeCell ref="A219:A222"/>
    <mergeCell ref="A223:A226"/>
    <mergeCell ref="A227:A230"/>
    <mergeCell ref="A231:A234"/>
    <mergeCell ref="A235:A239"/>
    <mergeCell ref="A240:A243"/>
    <mergeCell ref="B6:B11"/>
    <mergeCell ref="B12:B38"/>
    <mergeCell ref="B39:B41"/>
    <mergeCell ref="B42:B44"/>
    <mergeCell ref="B45:B48"/>
    <mergeCell ref="B49:B58"/>
    <mergeCell ref="B59:B81"/>
    <mergeCell ref="B82:B87"/>
    <mergeCell ref="B88:B96"/>
    <mergeCell ref="B97:B104"/>
    <mergeCell ref="B105:B118"/>
    <mergeCell ref="B119:B132"/>
    <mergeCell ref="B133:B137"/>
    <mergeCell ref="B138:B140"/>
    <mergeCell ref="B141:B144"/>
    <mergeCell ref="B145:B153"/>
    <mergeCell ref="B154:B157"/>
    <mergeCell ref="B158:B161"/>
    <mergeCell ref="B162:B168"/>
    <mergeCell ref="B169:B186"/>
    <mergeCell ref="B187:B189"/>
    <mergeCell ref="B190:B194"/>
    <mergeCell ref="B195:B201"/>
    <mergeCell ref="B202:B207"/>
    <mergeCell ref="B208:B212"/>
    <mergeCell ref="B213:B218"/>
    <mergeCell ref="B219:B222"/>
    <mergeCell ref="B223:B226"/>
    <mergeCell ref="B227:B230"/>
    <mergeCell ref="B231:B234"/>
    <mergeCell ref="B235:B239"/>
    <mergeCell ref="B240:B24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2"/>
  <sheetViews>
    <sheetView topLeftCell="A94" workbookViewId="0">
      <selection activeCell="A107" sqref="A107"/>
    </sheetView>
  </sheetViews>
  <sheetFormatPr defaultColWidth="8.57142857142857" defaultRowHeight="14.25" customHeight="1"/>
  <cols>
    <col min="1" max="1" width="18.1428571428571" style="23" customWidth="1"/>
    <col min="2" max="2" width="51.2857142857143" style="23" customWidth="1"/>
    <col min="3" max="3" width="21.8571428571429" style="23" customWidth="1"/>
    <col min="4" max="4" width="15.5714285714286" style="23" customWidth="1"/>
    <col min="5" max="5" width="18.4285714285714" style="23" customWidth="1"/>
    <col min="6" max="6" width="9.85714285714286" style="23" customWidth="1"/>
    <col min="7" max="7" width="6.14285714285714" style="23" customWidth="1"/>
    <col min="8" max="8" width="22.7142857142857" style="23" customWidth="1"/>
    <col min="9" max="9" width="52.8571428571429" style="23" customWidth="1"/>
    <col min="10" max="10" width="10" style="23" customWidth="1"/>
    <col min="11" max="11" width="54.4285714285714" style="23" customWidth="1"/>
    <col min="12" max="12" width="13.7142857142857" style="23" customWidth="1"/>
    <col min="13" max="13" width="116.285714285714" style="23" customWidth="1"/>
    <col min="14" max="16384" width="8.57142857142857" style="23" customWidth="1"/>
  </cols>
  <sheetData>
    <row r="1" s="23" customFormat="1" customHeight="1" spans="1:13">
      <c r="A1" s="174"/>
      <c r="B1" s="174"/>
      <c r="C1" s="174"/>
      <c r="D1" s="174"/>
      <c r="E1" s="174"/>
      <c r="F1" s="174"/>
      <c r="G1" s="174"/>
      <c r="H1" s="174"/>
      <c r="I1" s="174"/>
      <c r="J1" s="220"/>
      <c r="K1" s="220"/>
      <c r="L1" s="220"/>
      <c r="M1" s="235"/>
    </row>
    <row r="2" s="23" customFormat="1" ht="41.25" customHeight="1" spans="1:13">
      <c r="A2" s="174" t="s">
        <v>1037</v>
      </c>
      <c r="B2" s="175"/>
      <c r="C2" s="175"/>
      <c r="D2" s="175"/>
      <c r="E2" s="175"/>
      <c r="F2" s="175"/>
      <c r="G2" s="175"/>
      <c r="H2" s="175"/>
      <c r="I2" s="175"/>
      <c r="J2" s="175"/>
      <c r="K2" s="175"/>
      <c r="L2" s="175"/>
      <c r="M2" s="175"/>
    </row>
    <row r="3" s="23" customFormat="1" ht="17.25" customHeight="1" spans="1:13">
      <c r="A3" s="176" t="s">
        <v>73</v>
      </c>
      <c r="B3" s="176"/>
      <c r="C3" s="177"/>
      <c r="D3" s="178"/>
      <c r="E3" s="178"/>
      <c r="F3" s="178"/>
      <c r="G3" s="178"/>
      <c r="H3" s="178"/>
      <c r="I3" s="178"/>
      <c r="J3" s="220"/>
      <c r="K3" s="220"/>
      <c r="L3" s="220"/>
      <c r="M3" s="235" t="s">
        <v>224</v>
      </c>
    </row>
    <row r="4" s="23" customFormat="1" ht="30" customHeight="1" spans="1:13">
      <c r="A4" s="179" t="s">
        <v>1038</v>
      </c>
      <c r="B4" s="180">
        <v>117</v>
      </c>
      <c r="C4" s="181"/>
      <c r="D4" s="181"/>
      <c r="E4" s="211"/>
      <c r="F4" s="180" t="s">
        <v>1039</v>
      </c>
      <c r="G4" s="212"/>
      <c r="H4" s="213" t="s">
        <v>409</v>
      </c>
      <c r="I4" s="181"/>
      <c r="J4" s="181"/>
      <c r="K4" s="181"/>
      <c r="L4" s="181"/>
      <c r="M4" s="211"/>
    </row>
    <row r="5" s="23" customFormat="1" ht="32.25" customHeight="1" spans="1:13">
      <c r="A5" s="25" t="s">
        <v>1</v>
      </c>
      <c r="B5" s="26"/>
      <c r="C5" s="26"/>
      <c r="D5" s="26"/>
      <c r="E5" s="26"/>
      <c r="F5" s="26"/>
      <c r="G5" s="26"/>
      <c r="H5" s="26"/>
      <c r="I5" s="26"/>
      <c r="J5" s="26"/>
      <c r="K5" s="27"/>
      <c r="L5" s="25" t="s">
        <v>1040</v>
      </c>
      <c r="M5" s="236"/>
    </row>
    <row r="6" s="23" customFormat="1" ht="99.75" customHeight="1" spans="1:13">
      <c r="A6" s="42" t="s">
        <v>1041</v>
      </c>
      <c r="B6" s="182" t="s">
        <v>1042</v>
      </c>
      <c r="C6" s="183" t="s">
        <v>1043</v>
      </c>
      <c r="D6" s="184"/>
      <c r="E6" s="184"/>
      <c r="F6" s="184"/>
      <c r="G6" s="184"/>
      <c r="H6" s="184"/>
      <c r="I6" s="184"/>
      <c r="J6" s="221"/>
      <c r="K6" s="222"/>
      <c r="L6" s="223" t="s">
        <v>1044</v>
      </c>
      <c r="M6" s="237"/>
    </row>
    <row r="7" s="23" customFormat="1" ht="128" customHeight="1" spans="1:13">
      <c r="A7" s="44"/>
      <c r="B7" s="182" t="s">
        <v>1045</v>
      </c>
      <c r="C7" s="183" t="s">
        <v>1046</v>
      </c>
      <c r="D7" s="184"/>
      <c r="E7" s="184"/>
      <c r="F7" s="184"/>
      <c r="G7" s="184"/>
      <c r="H7" s="184"/>
      <c r="I7" s="184"/>
      <c r="J7" s="221"/>
      <c r="K7" s="222"/>
      <c r="L7" s="223" t="s">
        <v>1047</v>
      </c>
      <c r="M7" s="237"/>
    </row>
    <row r="8" s="23" customFormat="1" ht="119" customHeight="1" spans="1:13">
      <c r="A8" s="182" t="s">
        <v>1048</v>
      </c>
      <c r="B8" s="185" t="s">
        <v>1049</v>
      </c>
      <c r="C8" s="186" t="s">
        <v>1046</v>
      </c>
      <c r="D8" s="187"/>
      <c r="E8" s="187"/>
      <c r="F8" s="187"/>
      <c r="G8" s="187"/>
      <c r="H8" s="187"/>
      <c r="I8" s="187"/>
      <c r="J8" s="221"/>
      <c r="K8" s="222"/>
      <c r="L8" s="224" t="s">
        <v>1050</v>
      </c>
      <c r="M8" s="237"/>
    </row>
    <row r="9" s="23" customFormat="1" ht="32.25" customHeight="1" spans="1:13">
      <c r="A9" s="188" t="s">
        <v>1051</v>
      </c>
      <c r="B9" s="189"/>
      <c r="C9" s="189"/>
      <c r="D9" s="189"/>
      <c r="E9" s="189"/>
      <c r="F9" s="189"/>
      <c r="G9" s="189"/>
      <c r="H9" s="189"/>
      <c r="I9" s="189"/>
      <c r="J9" s="189"/>
      <c r="K9" s="189"/>
      <c r="L9" s="189"/>
      <c r="M9" s="238"/>
    </row>
    <row r="10" s="23" customFormat="1" ht="32.25" customHeight="1" spans="1:13">
      <c r="A10" s="190" t="s">
        <v>1052</v>
      </c>
      <c r="B10" s="191"/>
      <c r="C10" s="192" t="s">
        <v>1053</v>
      </c>
      <c r="D10" s="193"/>
      <c r="E10" s="193"/>
      <c r="F10" s="193"/>
      <c r="G10" s="214"/>
      <c r="H10" s="25" t="s">
        <v>1054</v>
      </c>
      <c r="I10" s="26"/>
      <c r="J10" s="27"/>
      <c r="K10" s="26" t="s">
        <v>1055</v>
      </c>
      <c r="L10" s="26"/>
      <c r="M10" s="27"/>
    </row>
    <row r="11" s="23" customFormat="1" ht="32.25" customHeight="1" spans="1:13">
      <c r="A11" s="194"/>
      <c r="B11" s="195"/>
      <c r="C11" s="196"/>
      <c r="D11" s="197"/>
      <c r="E11" s="197"/>
      <c r="F11" s="197"/>
      <c r="G11" s="215"/>
      <c r="H11" s="182" t="s">
        <v>1056</v>
      </c>
      <c r="I11" s="182" t="s">
        <v>1057</v>
      </c>
      <c r="J11" s="182" t="s">
        <v>1058</v>
      </c>
      <c r="K11" s="182" t="s">
        <v>1056</v>
      </c>
      <c r="L11" s="182" t="s">
        <v>1057</v>
      </c>
      <c r="M11" s="239" t="s">
        <v>1058</v>
      </c>
    </row>
    <row r="12" s="23" customFormat="1" ht="30" customHeight="1" spans="1:13">
      <c r="A12" s="198" t="s">
        <v>76</v>
      </c>
      <c r="B12" s="199"/>
      <c r="C12" s="199"/>
      <c r="D12" s="199"/>
      <c r="E12" s="199"/>
      <c r="F12" s="199"/>
      <c r="G12" s="216"/>
      <c r="H12" s="217">
        <f>SUM(H13:H16)</f>
        <v>62571580</v>
      </c>
      <c r="I12" s="217">
        <f>SUM(I13:I16)</f>
        <v>62571580</v>
      </c>
      <c r="J12" s="217" t="str">
        <f>A17</f>
        <v>三、部门整体支出绩效指标</v>
      </c>
      <c r="K12" s="217">
        <f>SUM(K13:K16)</f>
        <v>62571580</v>
      </c>
      <c r="L12" s="217">
        <f>SUM(L13:L16)</f>
        <v>62571580</v>
      </c>
      <c r="M12" s="240"/>
    </row>
    <row r="13" s="23" customFormat="1" ht="195" customHeight="1" spans="1:13">
      <c r="A13" s="200" t="s">
        <v>1059</v>
      </c>
      <c r="B13" s="201"/>
      <c r="C13" s="200" t="s">
        <v>1060</v>
      </c>
      <c r="D13" s="202"/>
      <c r="E13" s="202"/>
      <c r="F13" s="202"/>
      <c r="G13" s="201"/>
      <c r="H13" s="217">
        <v>2436580</v>
      </c>
      <c r="I13" s="217">
        <v>2436580</v>
      </c>
      <c r="J13" s="217"/>
      <c r="K13" s="225">
        <v>2436580</v>
      </c>
      <c r="L13" s="226">
        <v>2436580</v>
      </c>
      <c r="M13" s="240"/>
    </row>
    <row r="14" s="23" customFormat="1" ht="44" customHeight="1" spans="1:13">
      <c r="A14" s="200" t="s">
        <v>1061</v>
      </c>
      <c r="B14" s="201"/>
      <c r="C14" s="200" t="s">
        <v>1062</v>
      </c>
      <c r="D14" s="202"/>
      <c r="E14" s="202"/>
      <c r="F14" s="202"/>
      <c r="G14" s="201"/>
      <c r="H14" s="217">
        <v>43200000</v>
      </c>
      <c r="I14" s="217">
        <v>43200000</v>
      </c>
      <c r="J14" s="217"/>
      <c r="K14" s="225">
        <v>43200000</v>
      </c>
      <c r="L14" s="226">
        <v>43200000</v>
      </c>
      <c r="M14" s="240"/>
    </row>
    <row r="15" s="23" customFormat="1" ht="49" customHeight="1" spans="1:13">
      <c r="A15" s="200" t="s">
        <v>1061</v>
      </c>
      <c r="B15" s="201"/>
      <c r="C15" s="200" t="s">
        <v>1063</v>
      </c>
      <c r="D15" s="202"/>
      <c r="E15" s="202"/>
      <c r="F15" s="202"/>
      <c r="G15" s="201"/>
      <c r="H15" s="217">
        <v>8700000</v>
      </c>
      <c r="I15" s="217">
        <v>8700000</v>
      </c>
      <c r="J15" s="217"/>
      <c r="K15" s="225">
        <v>8700000</v>
      </c>
      <c r="L15" s="226">
        <v>8700000</v>
      </c>
      <c r="M15" s="240"/>
    </row>
    <row r="16" s="23" customFormat="1" ht="57" customHeight="1" spans="1:13">
      <c r="A16" s="200" t="s">
        <v>1064</v>
      </c>
      <c r="B16" s="201"/>
      <c r="C16" s="200" t="s">
        <v>1065</v>
      </c>
      <c r="D16" s="202"/>
      <c r="E16" s="202"/>
      <c r="F16" s="202"/>
      <c r="G16" s="201"/>
      <c r="H16" s="217">
        <v>8235000</v>
      </c>
      <c r="I16" s="217">
        <v>8235000</v>
      </c>
      <c r="J16" s="217"/>
      <c r="K16" s="225">
        <v>8235000</v>
      </c>
      <c r="L16" s="226">
        <v>8235000</v>
      </c>
      <c r="M16" s="240"/>
    </row>
    <row r="17" s="23" customFormat="1" ht="32.25" customHeight="1" spans="1:13">
      <c r="A17" s="203" t="s">
        <v>1066</v>
      </c>
      <c r="B17" s="204"/>
      <c r="C17" s="204"/>
      <c r="D17" s="204"/>
      <c r="E17" s="204"/>
      <c r="F17" s="204"/>
      <c r="G17" s="204"/>
      <c r="H17" s="204"/>
      <c r="I17" s="204"/>
      <c r="J17" s="204"/>
      <c r="K17" s="204"/>
      <c r="L17" s="204"/>
      <c r="M17" s="241"/>
    </row>
    <row r="18" s="23" customFormat="1" ht="32.25" customHeight="1" spans="1:13">
      <c r="A18" s="205" t="s">
        <v>1067</v>
      </c>
      <c r="B18" s="206"/>
      <c r="C18" s="206"/>
      <c r="D18" s="206"/>
      <c r="E18" s="206"/>
      <c r="F18" s="206"/>
      <c r="G18" s="218"/>
      <c r="H18" s="209" t="s">
        <v>1068</v>
      </c>
      <c r="I18" s="209"/>
      <c r="J18" s="227" t="s">
        <v>496</v>
      </c>
      <c r="K18" s="228"/>
      <c r="L18" s="229" t="s">
        <v>1069</v>
      </c>
      <c r="M18" s="242"/>
    </row>
    <row r="19" s="23" customFormat="1" ht="36" customHeight="1" spans="1:13">
      <c r="A19" s="207" t="s">
        <v>489</v>
      </c>
      <c r="B19" s="207" t="s">
        <v>1070</v>
      </c>
      <c r="C19" s="208" t="s">
        <v>491</v>
      </c>
      <c r="D19" s="208" t="s">
        <v>492</v>
      </c>
      <c r="E19" s="208" t="s">
        <v>493</v>
      </c>
      <c r="F19" s="208" t="s">
        <v>494</v>
      </c>
      <c r="G19" s="208" t="s">
        <v>495</v>
      </c>
      <c r="H19" s="209"/>
      <c r="I19" s="209"/>
      <c r="J19" s="230"/>
      <c r="K19" s="231"/>
      <c r="L19" s="230"/>
      <c r="M19" s="243"/>
    </row>
    <row r="20" s="23" customFormat="1" ht="36" customHeight="1" spans="1:13">
      <c r="A20" s="209" t="s">
        <v>499</v>
      </c>
      <c r="B20" s="209" t="s">
        <v>500</v>
      </c>
      <c r="C20" s="210" t="s">
        <v>529</v>
      </c>
      <c r="D20" s="210" t="s">
        <v>530</v>
      </c>
      <c r="E20" s="210" t="s">
        <v>531</v>
      </c>
      <c r="F20" s="210" t="s">
        <v>532</v>
      </c>
      <c r="G20" s="210" t="s">
        <v>505</v>
      </c>
      <c r="H20" s="219" t="s">
        <v>1071</v>
      </c>
      <c r="I20" s="232"/>
      <c r="J20" s="233" t="s">
        <v>1072</v>
      </c>
      <c r="K20" s="234"/>
      <c r="L20" s="233" t="s">
        <v>1073</v>
      </c>
      <c r="M20" s="234"/>
    </row>
    <row r="21" s="23" customFormat="1" ht="36" customHeight="1" spans="1:13">
      <c r="A21" s="209" t="s">
        <v>499</v>
      </c>
      <c r="B21" s="209" t="s">
        <v>500</v>
      </c>
      <c r="C21" s="210" t="s">
        <v>534</v>
      </c>
      <c r="D21" s="210" t="s">
        <v>518</v>
      </c>
      <c r="E21" s="210" t="s">
        <v>248</v>
      </c>
      <c r="F21" s="210" t="s">
        <v>535</v>
      </c>
      <c r="G21" s="210" t="s">
        <v>505</v>
      </c>
      <c r="H21" s="219" t="s">
        <v>1071</v>
      </c>
      <c r="I21" s="232"/>
      <c r="J21" s="233" t="s">
        <v>1074</v>
      </c>
      <c r="K21" s="234"/>
      <c r="L21" s="233" t="s">
        <v>1075</v>
      </c>
      <c r="M21" s="234"/>
    </row>
    <row r="22" s="23" customFormat="1" ht="36" customHeight="1" spans="1:13">
      <c r="A22" s="209" t="s">
        <v>499</v>
      </c>
      <c r="B22" s="209" t="s">
        <v>500</v>
      </c>
      <c r="C22" s="210" t="s">
        <v>537</v>
      </c>
      <c r="D22" s="210" t="s">
        <v>502</v>
      </c>
      <c r="E22" s="210" t="s">
        <v>503</v>
      </c>
      <c r="F22" s="210" t="s">
        <v>538</v>
      </c>
      <c r="G22" s="210" t="s">
        <v>505</v>
      </c>
      <c r="H22" s="219" t="s">
        <v>1071</v>
      </c>
      <c r="I22" s="232"/>
      <c r="J22" s="233" t="s">
        <v>1076</v>
      </c>
      <c r="K22" s="234"/>
      <c r="L22" s="233" t="s">
        <v>1077</v>
      </c>
      <c r="M22" s="234"/>
    </row>
    <row r="23" s="23" customFormat="1" ht="36" customHeight="1" spans="1:13">
      <c r="A23" s="209" t="s">
        <v>499</v>
      </c>
      <c r="B23" s="209" t="s">
        <v>500</v>
      </c>
      <c r="C23" s="210" t="s">
        <v>540</v>
      </c>
      <c r="D23" s="210" t="s">
        <v>502</v>
      </c>
      <c r="E23" s="210" t="s">
        <v>248</v>
      </c>
      <c r="F23" s="210" t="s">
        <v>535</v>
      </c>
      <c r="G23" s="210" t="s">
        <v>505</v>
      </c>
      <c r="H23" s="219" t="s">
        <v>1071</v>
      </c>
      <c r="I23" s="232"/>
      <c r="J23" s="233" t="s">
        <v>541</v>
      </c>
      <c r="K23" s="234"/>
      <c r="L23" s="233" t="s">
        <v>1078</v>
      </c>
      <c r="M23" s="234"/>
    </row>
    <row r="24" s="23" customFormat="1" ht="36" customHeight="1" spans="1:13">
      <c r="A24" s="209" t="s">
        <v>499</v>
      </c>
      <c r="B24" s="209" t="s">
        <v>500</v>
      </c>
      <c r="C24" s="210" t="s">
        <v>542</v>
      </c>
      <c r="D24" s="210" t="s">
        <v>530</v>
      </c>
      <c r="E24" s="210" t="s">
        <v>543</v>
      </c>
      <c r="F24" s="210" t="s">
        <v>544</v>
      </c>
      <c r="G24" s="210" t="s">
        <v>505</v>
      </c>
      <c r="H24" s="219" t="s">
        <v>1071</v>
      </c>
      <c r="I24" s="232"/>
      <c r="J24" s="233" t="s">
        <v>1079</v>
      </c>
      <c r="K24" s="234"/>
      <c r="L24" s="233" t="s">
        <v>1080</v>
      </c>
      <c r="M24" s="234"/>
    </row>
    <row r="25" s="23" customFormat="1" ht="36" customHeight="1" spans="1:13">
      <c r="A25" s="209" t="s">
        <v>499</v>
      </c>
      <c r="B25" s="209" t="s">
        <v>500</v>
      </c>
      <c r="C25" s="210" t="s">
        <v>546</v>
      </c>
      <c r="D25" s="210" t="s">
        <v>530</v>
      </c>
      <c r="E25" s="210" t="s">
        <v>547</v>
      </c>
      <c r="F25" s="210" t="s">
        <v>548</v>
      </c>
      <c r="G25" s="210" t="s">
        <v>505</v>
      </c>
      <c r="H25" s="219" t="s">
        <v>1071</v>
      </c>
      <c r="I25" s="232"/>
      <c r="J25" s="233" t="s">
        <v>1081</v>
      </c>
      <c r="K25" s="234"/>
      <c r="L25" s="233" t="s">
        <v>1082</v>
      </c>
      <c r="M25" s="234"/>
    </row>
    <row r="26" s="23" customFormat="1" ht="36" customHeight="1" spans="1:13">
      <c r="A26" s="209" t="s">
        <v>499</v>
      </c>
      <c r="B26" s="209" t="s">
        <v>500</v>
      </c>
      <c r="C26" s="210" t="s">
        <v>550</v>
      </c>
      <c r="D26" s="210" t="s">
        <v>530</v>
      </c>
      <c r="E26" s="210" t="s">
        <v>551</v>
      </c>
      <c r="F26" s="210" t="s">
        <v>552</v>
      </c>
      <c r="G26" s="210" t="s">
        <v>505</v>
      </c>
      <c r="H26" s="219" t="s">
        <v>1071</v>
      </c>
      <c r="I26" s="232"/>
      <c r="J26" s="233" t="s">
        <v>553</v>
      </c>
      <c r="K26" s="234"/>
      <c r="L26" s="233" t="s">
        <v>1083</v>
      </c>
      <c r="M26" s="234"/>
    </row>
    <row r="27" s="23" customFormat="1" ht="36" customHeight="1" spans="1:13">
      <c r="A27" s="209" t="s">
        <v>499</v>
      </c>
      <c r="B27" s="209" t="s">
        <v>500</v>
      </c>
      <c r="C27" s="210" t="s">
        <v>554</v>
      </c>
      <c r="D27" s="210" t="s">
        <v>530</v>
      </c>
      <c r="E27" s="210" t="s">
        <v>524</v>
      </c>
      <c r="F27" s="210" t="s">
        <v>552</v>
      </c>
      <c r="G27" s="210" t="s">
        <v>505</v>
      </c>
      <c r="H27" s="219" t="s">
        <v>1071</v>
      </c>
      <c r="I27" s="232"/>
      <c r="J27" s="233" t="s">
        <v>555</v>
      </c>
      <c r="K27" s="234"/>
      <c r="L27" s="233" t="s">
        <v>1083</v>
      </c>
      <c r="M27" s="234"/>
    </row>
    <row r="28" s="23" customFormat="1" ht="36" customHeight="1" spans="1:13">
      <c r="A28" s="209" t="s">
        <v>499</v>
      </c>
      <c r="B28" s="209" t="s">
        <v>500</v>
      </c>
      <c r="C28" s="210" t="s">
        <v>556</v>
      </c>
      <c r="D28" s="210" t="s">
        <v>502</v>
      </c>
      <c r="E28" s="210" t="s">
        <v>248</v>
      </c>
      <c r="F28" s="210" t="s">
        <v>519</v>
      </c>
      <c r="G28" s="210" t="s">
        <v>505</v>
      </c>
      <c r="H28" s="219" t="s">
        <v>1071</v>
      </c>
      <c r="I28" s="232"/>
      <c r="J28" s="233" t="s">
        <v>1084</v>
      </c>
      <c r="K28" s="234"/>
      <c r="L28" s="233" t="s">
        <v>1085</v>
      </c>
      <c r="M28" s="234"/>
    </row>
    <row r="29" s="23" customFormat="1" ht="36" customHeight="1" spans="1:13">
      <c r="A29" s="209" t="s">
        <v>499</v>
      </c>
      <c r="B29" s="209" t="s">
        <v>500</v>
      </c>
      <c r="C29" s="210" t="s">
        <v>558</v>
      </c>
      <c r="D29" s="210" t="s">
        <v>518</v>
      </c>
      <c r="E29" s="210" t="s">
        <v>248</v>
      </c>
      <c r="F29" s="210" t="s">
        <v>535</v>
      </c>
      <c r="G29" s="210" t="s">
        <v>505</v>
      </c>
      <c r="H29" s="219" t="s">
        <v>1071</v>
      </c>
      <c r="I29" s="232"/>
      <c r="J29" s="233" t="s">
        <v>1086</v>
      </c>
      <c r="K29" s="234"/>
      <c r="L29" s="233" t="s">
        <v>1085</v>
      </c>
      <c r="M29" s="234"/>
    </row>
    <row r="30" s="23" customFormat="1" ht="36" customHeight="1" spans="1:13">
      <c r="A30" s="209" t="s">
        <v>499</v>
      </c>
      <c r="B30" s="209" t="s">
        <v>500</v>
      </c>
      <c r="C30" s="210" t="s">
        <v>560</v>
      </c>
      <c r="D30" s="210" t="s">
        <v>518</v>
      </c>
      <c r="E30" s="210" t="s">
        <v>248</v>
      </c>
      <c r="F30" s="210" t="s">
        <v>535</v>
      </c>
      <c r="G30" s="210" t="s">
        <v>505</v>
      </c>
      <c r="H30" s="219" t="s">
        <v>1071</v>
      </c>
      <c r="I30" s="232"/>
      <c r="J30" s="233" t="s">
        <v>1087</v>
      </c>
      <c r="K30" s="234"/>
      <c r="L30" s="233" t="s">
        <v>1085</v>
      </c>
      <c r="M30" s="234"/>
    </row>
    <row r="31" s="23" customFormat="1" ht="36" customHeight="1" spans="1:13">
      <c r="A31" s="209" t="s">
        <v>499</v>
      </c>
      <c r="B31" s="209" t="s">
        <v>500</v>
      </c>
      <c r="C31" s="210" t="s">
        <v>562</v>
      </c>
      <c r="D31" s="210" t="s">
        <v>518</v>
      </c>
      <c r="E31" s="210" t="s">
        <v>248</v>
      </c>
      <c r="F31" s="210" t="s">
        <v>535</v>
      </c>
      <c r="G31" s="210" t="s">
        <v>505</v>
      </c>
      <c r="H31" s="219" t="s">
        <v>1071</v>
      </c>
      <c r="I31" s="232"/>
      <c r="J31" s="233" t="s">
        <v>1088</v>
      </c>
      <c r="K31" s="234"/>
      <c r="L31" s="233" t="s">
        <v>1085</v>
      </c>
      <c r="M31" s="234"/>
    </row>
    <row r="32" s="23" customFormat="1" ht="36" customHeight="1" spans="1:13">
      <c r="A32" s="209" t="s">
        <v>499</v>
      </c>
      <c r="B32" s="209" t="s">
        <v>500</v>
      </c>
      <c r="C32" s="210" t="s">
        <v>577</v>
      </c>
      <c r="D32" s="210" t="s">
        <v>502</v>
      </c>
      <c r="E32" s="210" t="s">
        <v>248</v>
      </c>
      <c r="F32" s="210" t="s">
        <v>538</v>
      </c>
      <c r="G32" s="210" t="s">
        <v>505</v>
      </c>
      <c r="H32" s="219" t="s">
        <v>1071</v>
      </c>
      <c r="I32" s="232"/>
      <c r="J32" s="233" t="s">
        <v>1089</v>
      </c>
      <c r="K32" s="234"/>
      <c r="L32" s="233" t="s">
        <v>577</v>
      </c>
      <c r="M32" s="234"/>
    </row>
    <row r="33" s="23" customFormat="1" ht="36" customHeight="1" spans="1:13">
      <c r="A33" s="209" t="s">
        <v>499</v>
      </c>
      <c r="B33" s="209" t="s">
        <v>500</v>
      </c>
      <c r="C33" s="210" t="s">
        <v>898</v>
      </c>
      <c r="D33" s="210" t="s">
        <v>641</v>
      </c>
      <c r="E33" s="210" t="s">
        <v>899</v>
      </c>
      <c r="F33" s="210" t="s">
        <v>552</v>
      </c>
      <c r="G33" s="210" t="s">
        <v>505</v>
      </c>
      <c r="H33" s="219" t="s">
        <v>1071</v>
      </c>
      <c r="I33" s="232"/>
      <c r="J33" s="233" t="s">
        <v>900</v>
      </c>
      <c r="K33" s="234"/>
      <c r="L33" s="233" t="s">
        <v>1090</v>
      </c>
      <c r="M33" s="234"/>
    </row>
    <row r="34" s="23" customFormat="1" ht="36" customHeight="1" spans="1:13">
      <c r="A34" s="209" t="s">
        <v>499</v>
      </c>
      <c r="B34" s="209" t="s">
        <v>500</v>
      </c>
      <c r="C34" s="210" t="s">
        <v>901</v>
      </c>
      <c r="D34" s="210" t="s">
        <v>641</v>
      </c>
      <c r="E34" s="210" t="s">
        <v>902</v>
      </c>
      <c r="F34" s="210" t="s">
        <v>667</v>
      </c>
      <c r="G34" s="210" t="s">
        <v>505</v>
      </c>
      <c r="H34" s="219" t="s">
        <v>1071</v>
      </c>
      <c r="I34" s="232"/>
      <c r="J34" s="233" t="s">
        <v>901</v>
      </c>
      <c r="K34" s="234"/>
      <c r="L34" s="233" t="s">
        <v>1090</v>
      </c>
      <c r="M34" s="234"/>
    </row>
    <row r="35" s="23" customFormat="1" ht="36" customHeight="1" spans="1:13">
      <c r="A35" s="209" t="s">
        <v>499</v>
      </c>
      <c r="B35" s="209" t="s">
        <v>500</v>
      </c>
      <c r="C35" s="210" t="s">
        <v>903</v>
      </c>
      <c r="D35" s="210" t="s">
        <v>641</v>
      </c>
      <c r="E35" s="210" t="s">
        <v>904</v>
      </c>
      <c r="F35" s="210" t="s">
        <v>552</v>
      </c>
      <c r="G35" s="210" t="s">
        <v>505</v>
      </c>
      <c r="H35" s="219" t="s">
        <v>1071</v>
      </c>
      <c r="I35" s="232"/>
      <c r="J35" s="233" t="s">
        <v>903</v>
      </c>
      <c r="K35" s="234"/>
      <c r="L35" s="233" t="s">
        <v>1090</v>
      </c>
      <c r="M35" s="234"/>
    </row>
    <row r="36" s="23" customFormat="1" ht="36" customHeight="1" spans="1:13">
      <c r="A36" s="209" t="s">
        <v>499</v>
      </c>
      <c r="B36" s="209" t="s">
        <v>500</v>
      </c>
      <c r="C36" s="210" t="s">
        <v>905</v>
      </c>
      <c r="D36" s="210" t="s">
        <v>502</v>
      </c>
      <c r="E36" s="210" t="s">
        <v>248</v>
      </c>
      <c r="F36" s="210" t="s">
        <v>906</v>
      </c>
      <c r="G36" s="210" t="s">
        <v>505</v>
      </c>
      <c r="H36" s="219" t="s">
        <v>1071</v>
      </c>
      <c r="I36" s="232"/>
      <c r="J36" s="233" t="s">
        <v>1091</v>
      </c>
      <c r="K36" s="234"/>
      <c r="L36" s="233" t="s">
        <v>1090</v>
      </c>
      <c r="M36" s="234"/>
    </row>
    <row r="37" s="23" customFormat="1" ht="36" customHeight="1" spans="1:13">
      <c r="A37" s="209" t="s">
        <v>499</v>
      </c>
      <c r="B37" s="209" t="s">
        <v>500</v>
      </c>
      <c r="C37" s="210" t="s">
        <v>1092</v>
      </c>
      <c r="D37" s="210" t="s">
        <v>502</v>
      </c>
      <c r="E37" s="210" t="s">
        <v>248</v>
      </c>
      <c r="F37" s="210" t="s">
        <v>854</v>
      </c>
      <c r="G37" s="210" t="s">
        <v>505</v>
      </c>
      <c r="H37" s="219" t="s">
        <v>1071</v>
      </c>
      <c r="I37" s="232"/>
      <c r="J37" s="233" t="s">
        <v>855</v>
      </c>
      <c r="K37" s="234"/>
      <c r="L37" s="233" t="s">
        <v>1093</v>
      </c>
      <c r="M37" s="234"/>
    </row>
    <row r="38" s="23" customFormat="1" ht="36" customHeight="1" spans="1:13">
      <c r="A38" s="209" t="s">
        <v>499</v>
      </c>
      <c r="B38" s="209" t="s">
        <v>500</v>
      </c>
      <c r="C38" s="210" t="s">
        <v>1094</v>
      </c>
      <c r="D38" s="210" t="s">
        <v>518</v>
      </c>
      <c r="E38" s="210" t="s">
        <v>257</v>
      </c>
      <c r="F38" s="210" t="s">
        <v>667</v>
      </c>
      <c r="G38" s="210" t="s">
        <v>505</v>
      </c>
      <c r="H38" s="219" t="s">
        <v>1071</v>
      </c>
      <c r="I38" s="232"/>
      <c r="J38" s="233" t="s">
        <v>857</v>
      </c>
      <c r="K38" s="234"/>
      <c r="L38" s="233" t="s">
        <v>1093</v>
      </c>
      <c r="M38" s="234"/>
    </row>
    <row r="39" s="23" customFormat="1" ht="36" customHeight="1" spans="1:13">
      <c r="A39" s="209" t="s">
        <v>499</v>
      </c>
      <c r="B39" s="209" t="s">
        <v>500</v>
      </c>
      <c r="C39" s="210" t="s">
        <v>914</v>
      </c>
      <c r="D39" s="210" t="s">
        <v>502</v>
      </c>
      <c r="E39" s="210" t="s">
        <v>248</v>
      </c>
      <c r="F39" s="210" t="s">
        <v>915</v>
      </c>
      <c r="G39" s="210" t="s">
        <v>505</v>
      </c>
      <c r="H39" s="219" t="s">
        <v>1071</v>
      </c>
      <c r="I39" s="232"/>
      <c r="J39" s="233" t="s">
        <v>916</v>
      </c>
      <c r="K39" s="234"/>
      <c r="L39" s="233" t="s">
        <v>1095</v>
      </c>
      <c r="M39" s="234"/>
    </row>
    <row r="40" s="23" customFormat="1" ht="108" customHeight="1" spans="1:13">
      <c r="A40" s="209" t="s">
        <v>499</v>
      </c>
      <c r="B40" s="209" t="s">
        <v>500</v>
      </c>
      <c r="C40" s="210" t="s">
        <v>1096</v>
      </c>
      <c r="D40" s="210" t="s">
        <v>502</v>
      </c>
      <c r="E40" s="210" t="s">
        <v>254</v>
      </c>
      <c r="F40" s="210" t="s">
        <v>875</v>
      </c>
      <c r="G40" s="210" t="s">
        <v>505</v>
      </c>
      <c r="H40" s="219" t="s">
        <v>1071</v>
      </c>
      <c r="I40" s="232"/>
      <c r="J40" s="233" t="s">
        <v>918</v>
      </c>
      <c r="K40" s="234"/>
      <c r="L40" s="233" t="s">
        <v>1097</v>
      </c>
      <c r="M40" s="234"/>
    </row>
    <row r="41" s="23" customFormat="1" ht="36" customHeight="1" spans="1:13">
      <c r="A41" s="209" t="s">
        <v>499</v>
      </c>
      <c r="B41" s="209" t="s">
        <v>500</v>
      </c>
      <c r="C41" s="210" t="s">
        <v>919</v>
      </c>
      <c r="D41" s="210" t="s">
        <v>502</v>
      </c>
      <c r="E41" s="210" t="s">
        <v>257</v>
      </c>
      <c r="F41" s="210" t="s">
        <v>1098</v>
      </c>
      <c r="G41" s="210" t="s">
        <v>505</v>
      </c>
      <c r="H41" s="219" t="s">
        <v>1071</v>
      </c>
      <c r="I41" s="232"/>
      <c r="J41" s="233" t="s">
        <v>921</v>
      </c>
      <c r="K41" s="234"/>
      <c r="L41" s="233" t="s">
        <v>1099</v>
      </c>
      <c r="M41" s="234"/>
    </row>
    <row r="42" s="23" customFormat="1" ht="36" customHeight="1" spans="1:13">
      <c r="A42" s="209" t="s">
        <v>499</v>
      </c>
      <c r="B42" s="209" t="s">
        <v>500</v>
      </c>
      <c r="C42" s="210" t="s">
        <v>922</v>
      </c>
      <c r="D42" s="210" t="s">
        <v>641</v>
      </c>
      <c r="E42" s="210" t="s">
        <v>923</v>
      </c>
      <c r="F42" s="210" t="s">
        <v>667</v>
      </c>
      <c r="G42" s="210" t="s">
        <v>505</v>
      </c>
      <c r="H42" s="219" t="s">
        <v>1071</v>
      </c>
      <c r="I42" s="232"/>
      <c r="J42" s="233" t="s">
        <v>922</v>
      </c>
      <c r="K42" s="234"/>
      <c r="L42" s="233" t="s">
        <v>1100</v>
      </c>
      <c r="M42" s="234"/>
    </row>
    <row r="43" s="23" customFormat="1" ht="36" customHeight="1" spans="1:13">
      <c r="A43" s="209" t="s">
        <v>499</v>
      </c>
      <c r="B43" s="209" t="s">
        <v>500</v>
      </c>
      <c r="C43" s="210" t="s">
        <v>924</v>
      </c>
      <c r="D43" s="210" t="s">
        <v>502</v>
      </c>
      <c r="E43" s="210" t="s">
        <v>925</v>
      </c>
      <c r="F43" s="210" t="s">
        <v>926</v>
      </c>
      <c r="G43" s="210" t="s">
        <v>505</v>
      </c>
      <c r="H43" s="219" t="s">
        <v>1071</v>
      </c>
      <c r="I43" s="232"/>
      <c r="J43" s="233" t="s">
        <v>927</v>
      </c>
      <c r="K43" s="234"/>
      <c r="L43" s="233" t="s">
        <v>1100</v>
      </c>
      <c r="M43" s="234"/>
    </row>
    <row r="44" s="23" customFormat="1" ht="36" customHeight="1" spans="1:13">
      <c r="A44" s="209" t="s">
        <v>499</v>
      </c>
      <c r="B44" s="209" t="s">
        <v>500</v>
      </c>
      <c r="C44" s="210" t="s">
        <v>928</v>
      </c>
      <c r="D44" s="210" t="s">
        <v>641</v>
      </c>
      <c r="E44" s="210" t="s">
        <v>872</v>
      </c>
      <c r="F44" s="210" t="s">
        <v>1101</v>
      </c>
      <c r="G44" s="210" t="s">
        <v>505</v>
      </c>
      <c r="H44" s="219" t="s">
        <v>1071</v>
      </c>
      <c r="I44" s="232"/>
      <c r="J44" s="233" t="s">
        <v>930</v>
      </c>
      <c r="K44" s="234"/>
      <c r="L44" s="233" t="s">
        <v>1102</v>
      </c>
      <c r="M44" s="234"/>
    </row>
    <row r="45" s="23" customFormat="1" ht="36" customHeight="1" spans="1:13">
      <c r="A45" s="209" t="s">
        <v>499</v>
      </c>
      <c r="B45" s="209" t="s">
        <v>500</v>
      </c>
      <c r="C45" s="210" t="s">
        <v>931</v>
      </c>
      <c r="D45" s="210" t="s">
        <v>641</v>
      </c>
      <c r="E45" s="210" t="s">
        <v>932</v>
      </c>
      <c r="F45" s="210" t="s">
        <v>1101</v>
      </c>
      <c r="G45" s="210" t="s">
        <v>505</v>
      </c>
      <c r="H45" s="219" t="s">
        <v>1071</v>
      </c>
      <c r="I45" s="232"/>
      <c r="J45" s="233" t="s">
        <v>933</v>
      </c>
      <c r="K45" s="234"/>
      <c r="L45" s="233" t="s">
        <v>1103</v>
      </c>
      <c r="M45" s="234"/>
    </row>
    <row r="46" s="23" customFormat="1" ht="36" customHeight="1" spans="1:13">
      <c r="A46" s="209" t="s">
        <v>499</v>
      </c>
      <c r="B46" s="209" t="s">
        <v>500</v>
      </c>
      <c r="C46" s="210" t="s">
        <v>934</v>
      </c>
      <c r="D46" s="210" t="s">
        <v>641</v>
      </c>
      <c r="E46" s="210" t="s">
        <v>935</v>
      </c>
      <c r="F46" s="210" t="s">
        <v>678</v>
      </c>
      <c r="G46" s="210" t="s">
        <v>505</v>
      </c>
      <c r="H46" s="219" t="s">
        <v>1071</v>
      </c>
      <c r="I46" s="232"/>
      <c r="J46" s="233" t="s">
        <v>936</v>
      </c>
      <c r="K46" s="234"/>
      <c r="L46" s="233" t="s">
        <v>1103</v>
      </c>
      <c r="M46" s="234"/>
    </row>
    <row r="47" s="23" customFormat="1" ht="65" customHeight="1" spans="1:13">
      <c r="A47" s="209" t="s">
        <v>499</v>
      </c>
      <c r="B47" s="209" t="s">
        <v>500</v>
      </c>
      <c r="C47" s="210" t="s">
        <v>937</v>
      </c>
      <c r="D47" s="210" t="s">
        <v>518</v>
      </c>
      <c r="E47" s="210" t="s">
        <v>938</v>
      </c>
      <c r="F47" s="210" t="s">
        <v>1101</v>
      </c>
      <c r="G47" s="210" t="s">
        <v>505</v>
      </c>
      <c r="H47" s="219" t="s">
        <v>1071</v>
      </c>
      <c r="I47" s="232"/>
      <c r="J47" s="233" t="s">
        <v>937</v>
      </c>
      <c r="K47" s="234"/>
      <c r="L47" s="233" t="s">
        <v>1104</v>
      </c>
      <c r="M47" s="234"/>
    </row>
    <row r="48" s="23" customFormat="1" ht="36" customHeight="1" spans="1:13">
      <c r="A48" s="209" t="s">
        <v>499</v>
      </c>
      <c r="B48" s="209" t="s">
        <v>500</v>
      </c>
      <c r="C48" s="210" t="s">
        <v>939</v>
      </c>
      <c r="D48" s="210" t="s">
        <v>518</v>
      </c>
      <c r="E48" s="210" t="s">
        <v>940</v>
      </c>
      <c r="F48" s="210" t="s">
        <v>552</v>
      </c>
      <c r="G48" s="210" t="s">
        <v>505</v>
      </c>
      <c r="H48" s="219" t="s">
        <v>1071</v>
      </c>
      <c r="I48" s="232"/>
      <c r="J48" s="233" t="s">
        <v>939</v>
      </c>
      <c r="K48" s="234"/>
      <c r="L48" s="233" t="s">
        <v>1105</v>
      </c>
      <c r="M48" s="234"/>
    </row>
    <row r="49" s="23" customFormat="1" ht="36" customHeight="1" spans="1:13">
      <c r="A49" s="209" t="s">
        <v>499</v>
      </c>
      <c r="B49" s="209" t="s">
        <v>500</v>
      </c>
      <c r="C49" s="210" t="s">
        <v>863</v>
      </c>
      <c r="D49" s="210" t="s">
        <v>518</v>
      </c>
      <c r="E49" s="210" t="s">
        <v>864</v>
      </c>
      <c r="F49" s="210" t="s">
        <v>552</v>
      </c>
      <c r="G49" s="210" t="s">
        <v>505</v>
      </c>
      <c r="H49" s="219" t="s">
        <v>1071</v>
      </c>
      <c r="I49" s="232"/>
      <c r="J49" s="233" t="s">
        <v>865</v>
      </c>
      <c r="K49" s="234"/>
      <c r="L49" s="233" t="s">
        <v>1106</v>
      </c>
      <c r="M49" s="234"/>
    </row>
    <row r="50" s="23" customFormat="1" ht="36" customHeight="1" spans="1:13">
      <c r="A50" s="209" t="s">
        <v>499</v>
      </c>
      <c r="B50" s="209" t="s">
        <v>500</v>
      </c>
      <c r="C50" s="210" t="s">
        <v>866</v>
      </c>
      <c r="D50" s="210" t="s">
        <v>518</v>
      </c>
      <c r="E50" s="210" t="s">
        <v>864</v>
      </c>
      <c r="F50" s="210" t="s">
        <v>552</v>
      </c>
      <c r="G50" s="210" t="s">
        <v>505</v>
      </c>
      <c r="H50" s="219" t="s">
        <v>1071</v>
      </c>
      <c r="I50" s="232"/>
      <c r="J50" s="233" t="s">
        <v>867</v>
      </c>
      <c r="K50" s="234"/>
      <c r="L50" s="233" t="s">
        <v>1107</v>
      </c>
      <c r="M50" s="234"/>
    </row>
    <row r="51" s="23" customFormat="1" ht="36" customHeight="1" spans="1:13">
      <c r="A51" s="209" t="s">
        <v>499</v>
      </c>
      <c r="B51" s="209" t="s">
        <v>500</v>
      </c>
      <c r="C51" s="210" t="s">
        <v>868</v>
      </c>
      <c r="D51" s="210" t="s">
        <v>518</v>
      </c>
      <c r="E51" s="210" t="s">
        <v>869</v>
      </c>
      <c r="F51" s="210" t="s">
        <v>552</v>
      </c>
      <c r="G51" s="210" t="s">
        <v>505</v>
      </c>
      <c r="H51" s="219" t="s">
        <v>1071</v>
      </c>
      <c r="I51" s="232"/>
      <c r="J51" s="233" t="s">
        <v>870</v>
      </c>
      <c r="K51" s="234"/>
      <c r="L51" s="233" t="s">
        <v>1108</v>
      </c>
      <c r="M51" s="234"/>
    </row>
    <row r="52" s="23" customFormat="1" ht="36" customHeight="1" spans="1:13">
      <c r="A52" s="209" t="s">
        <v>499</v>
      </c>
      <c r="B52" s="209" t="s">
        <v>500</v>
      </c>
      <c r="C52" s="210" t="s">
        <v>871</v>
      </c>
      <c r="D52" s="210" t="s">
        <v>518</v>
      </c>
      <c r="E52" s="210" t="s">
        <v>872</v>
      </c>
      <c r="F52" s="210" t="s">
        <v>552</v>
      </c>
      <c r="G52" s="210" t="s">
        <v>505</v>
      </c>
      <c r="H52" s="219" t="s">
        <v>1071</v>
      </c>
      <c r="I52" s="232"/>
      <c r="J52" s="233" t="s">
        <v>871</v>
      </c>
      <c r="K52" s="234"/>
      <c r="L52" s="233" t="s">
        <v>1109</v>
      </c>
      <c r="M52" s="234"/>
    </row>
    <row r="53" s="23" customFormat="1" ht="36" customHeight="1" spans="1:13">
      <c r="A53" s="209" t="s">
        <v>499</v>
      </c>
      <c r="B53" s="209" t="s">
        <v>500</v>
      </c>
      <c r="C53" s="210" t="s">
        <v>873</v>
      </c>
      <c r="D53" s="210" t="s">
        <v>518</v>
      </c>
      <c r="E53" s="210" t="s">
        <v>872</v>
      </c>
      <c r="F53" s="210" t="s">
        <v>552</v>
      </c>
      <c r="G53" s="210" t="s">
        <v>505</v>
      </c>
      <c r="H53" s="219" t="s">
        <v>1071</v>
      </c>
      <c r="I53" s="232"/>
      <c r="J53" s="233" t="s">
        <v>873</v>
      </c>
      <c r="K53" s="234"/>
      <c r="L53" s="233" t="s">
        <v>1109</v>
      </c>
      <c r="M53" s="234"/>
    </row>
    <row r="54" s="23" customFormat="1" ht="36" customHeight="1" spans="1:13">
      <c r="A54" s="209" t="s">
        <v>499</v>
      </c>
      <c r="B54" s="209" t="s">
        <v>500</v>
      </c>
      <c r="C54" s="210" t="s">
        <v>874</v>
      </c>
      <c r="D54" s="210" t="s">
        <v>502</v>
      </c>
      <c r="E54" s="210" t="s">
        <v>249</v>
      </c>
      <c r="F54" s="210" t="s">
        <v>875</v>
      </c>
      <c r="G54" s="210" t="s">
        <v>505</v>
      </c>
      <c r="H54" s="219" t="s">
        <v>1071</v>
      </c>
      <c r="I54" s="232"/>
      <c r="J54" s="233" t="s">
        <v>876</v>
      </c>
      <c r="K54" s="234"/>
      <c r="L54" s="233" t="s">
        <v>1109</v>
      </c>
      <c r="M54" s="234"/>
    </row>
    <row r="55" s="23" customFormat="1" ht="36" customHeight="1" spans="1:13">
      <c r="A55" s="209" t="s">
        <v>499</v>
      </c>
      <c r="B55" s="209" t="s">
        <v>500</v>
      </c>
      <c r="C55" s="210" t="s">
        <v>877</v>
      </c>
      <c r="D55" s="210" t="s">
        <v>502</v>
      </c>
      <c r="E55" s="210" t="s">
        <v>248</v>
      </c>
      <c r="F55" s="210" t="s">
        <v>538</v>
      </c>
      <c r="G55" s="210" t="s">
        <v>505</v>
      </c>
      <c r="H55" s="219" t="s">
        <v>1071</v>
      </c>
      <c r="I55" s="232"/>
      <c r="J55" s="233" t="s">
        <v>878</v>
      </c>
      <c r="K55" s="234"/>
      <c r="L55" s="233" t="s">
        <v>1110</v>
      </c>
      <c r="M55" s="234"/>
    </row>
    <row r="56" s="23" customFormat="1" ht="36" customHeight="1" spans="1:13">
      <c r="A56" s="209" t="s">
        <v>499</v>
      </c>
      <c r="B56" s="209" t="s">
        <v>500</v>
      </c>
      <c r="C56" s="210" t="s">
        <v>1111</v>
      </c>
      <c r="D56" s="210" t="s">
        <v>518</v>
      </c>
      <c r="E56" s="210" t="s">
        <v>569</v>
      </c>
      <c r="F56" s="210" t="s">
        <v>552</v>
      </c>
      <c r="G56" s="210" t="s">
        <v>505</v>
      </c>
      <c r="H56" s="219" t="s">
        <v>1071</v>
      </c>
      <c r="I56" s="232"/>
      <c r="J56" s="233" t="s">
        <v>955</v>
      </c>
      <c r="K56" s="234"/>
      <c r="L56" s="233" t="s">
        <v>1112</v>
      </c>
      <c r="M56" s="234"/>
    </row>
    <row r="57" s="23" customFormat="1" ht="36" customHeight="1" spans="1:13">
      <c r="A57" s="209" t="s">
        <v>499</v>
      </c>
      <c r="B57" s="209" t="s">
        <v>500</v>
      </c>
      <c r="C57" s="210" t="s">
        <v>883</v>
      </c>
      <c r="D57" s="210" t="s">
        <v>518</v>
      </c>
      <c r="E57" s="210" t="s">
        <v>884</v>
      </c>
      <c r="F57" s="210" t="s">
        <v>552</v>
      </c>
      <c r="G57" s="210" t="s">
        <v>505</v>
      </c>
      <c r="H57" s="219" t="s">
        <v>1071</v>
      </c>
      <c r="I57" s="232"/>
      <c r="J57" s="233" t="s">
        <v>883</v>
      </c>
      <c r="K57" s="234"/>
      <c r="L57" s="233" t="s">
        <v>1113</v>
      </c>
      <c r="M57" s="234"/>
    </row>
    <row r="58" s="23" customFormat="1" ht="36" customHeight="1" spans="1:13">
      <c r="A58" s="209" t="s">
        <v>499</v>
      </c>
      <c r="B58" s="209" t="s">
        <v>500</v>
      </c>
      <c r="C58" s="210" t="s">
        <v>1114</v>
      </c>
      <c r="D58" s="210" t="s">
        <v>502</v>
      </c>
      <c r="E58" s="210" t="s">
        <v>630</v>
      </c>
      <c r="F58" s="210" t="s">
        <v>504</v>
      </c>
      <c r="G58" s="210" t="s">
        <v>505</v>
      </c>
      <c r="H58" s="219" t="s">
        <v>1071</v>
      </c>
      <c r="I58" s="232"/>
      <c r="J58" s="233" t="s">
        <v>885</v>
      </c>
      <c r="K58" s="234"/>
      <c r="L58" s="233" t="s">
        <v>1115</v>
      </c>
      <c r="M58" s="234"/>
    </row>
    <row r="59" s="23" customFormat="1" ht="36" customHeight="1" spans="1:13">
      <c r="A59" s="209" t="s">
        <v>499</v>
      </c>
      <c r="B59" s="209" t="s">
        <v>500</v>
      </c>
      <c r="C59" s="210" t="s">
        <v>891</v>
      </c>
      <c r="D59" s="210" t="s">
        <v>502</v>
      </c>
      <c r="E59" s="210" t="s">
        <v>248</v>
      </c>
      <c r="F59" s="210" t="s">
        <v>552</v>
      </c>
      <c r="G59" s="210" t="s">
        <v>505</v>
      </c>
      <c r="H59" s="219" t="s">
        <v>1071</v>
      </c>
      <c r="I59" s="232"/>
      <c r="J59" s="233" t="s">
        <v>891</v>
      </c>
      <c r="K59" s="234"/>
      <c r="L59" s="233" t="s">
        <v>1116</v>
      </c>
      <c r="M59" s="234"/>
    </row>
    <row r="60" s="23" customFormat="1" ht="36" customHeight="1" spans="1:13">
      <c r="A60" s="209" t="s">
        <v>499</v>
      </c>
      <c r="B60" s="209" t="s">
        <v>500</v>
      </c>
      <c r="C60" s="210" t="s">
        <v>892</v>
      </c>
      <c r="D60" s="210" t="s">
        <v>502</v>
      </c>
      <c r="E60" s="210" t="s">
        <v>248</v>
      </c>
      <c r="F60" s="210" t="s">
        <v>667</v>
      </c>
      <c r="G60" s="210" t="s">
        <v>505</v>
      </c>
      <c r="H60" s="219" t="s">
        <v>1071</v>
      </c>
      <c r="I60" s="232"/>
      <c r="J60" s="233" t="s">
        <v>892</v>
      </c>
      <c r="K60" s="234"/>
      <c r="L60" s="233" t="s">
        <v>1116</v>
      </c>
      <c r="M60" s="234"/>
    </row>
    <row r="61" s="23" customFormat="1" ht="36" customHeight="1" spans="1:13">
      <c r="A61" s="209" t="s">
        <v>499</v>
      </c>
      <c r="B61" s="209" t="s">
        <v>500</v>
      </c>
      <c r="C61" s="210" t="s">
        <v>1030</v>
      </c>
      <c r="D61" s="210" t="s">
        <v>518</v>
      </c>
      <c r="E61" s="210" t="s">
        <v>1031</v>
      </c>
      <c r="F61" s="210" t="s">
        <v>552</v>
      </c>
      <c r="G61" s="210" t="s">
        <v>505</v>
      </c>
      <c r="H61" s="219" t="s">
        <v>1071</v>
      </c>
      <c r="I61" s="232"/>
      <c r="J61" s="233" t="s">
        <v>1032</v>
      </c>
      <c r="K61" s="234"/>
      <c r="L61" s="233" t="s">
        <v>1117</v>
      </c>
      <c r="M61" s="234"/>
    </row>
    <row r="62" s="23" customFormat="1" ht="36" customHeight="1" spans="1:13">
      <c r="A62" s="209" t="s">
        <v>499</v>
      </c>
      <c r="B62" s="209" t="s">
        <v>500</v>
      </c>
      <c r="C62" s="210" t="s">
        <v>805</v>
      </c>
      <c r="D62" s="210" t="s">
        <v>518</v>
      </c>
      <c r="E62" s="210" t="s">
        <v>806</v>
      </c>
      <c r="F62" s="210" t="s">
        <v>552</v>
      </c>
      <c r="G62" s="210" t="s">
        <v>505</v>
      </c>
      <c r="H62" s="219" t="s">
        <v>1071</v>
      </c>
      <c r="I62" s="232"/>
      <c r="J62" s="233" t="s">
        <v>1118</v>
      </c>
      <c r="K62" s="234"/>
      <c r="L62" s="233" t="s">
        <v>1119</v>
      </c>
      <c r="M62" s="234"/>
    </row>
    <row r="63" s="23" customFormat="1" ht="36" customHeight="1" spans="1:13">
      <c r="A63" s="209" t="s">
        <v>499</v>
      </c>
      <c r="B63" s="209" t="s">
        <v>500</v>
      </c>
      <c r="C63" s="210" t="s">
        <v>755</v>
      </c>
      <c r="D63" s="210" t="s">
        <v>641</v>
      </c>
      <c r="E63" s="210" t="s">
        <v>756</v>
      </c>
      <c r="F63" s="210" t="s">
        <v>552</v>
      </c>
      <c r="G63" s="210" t="s">
        <v>505</v>
      </c>
      <c r="H63" s="219" t="s">
        <v>1120</v>
      </c>
      <c r="I63" s="232"/>
      <c r="J63" s="233" t="s">
        <v>1121</v>
      </c>
      <c r="K63" s="234"/>
      <c r="L63" s="233" t="s">
        <v>1122</v>
      </c>
      <c r="M63" s="234"/>
    </row>
    <row r="64" s="23" customFormat="1" ht="36" customHeight="1" spans="1:13">
      <c r="A64" s="209" t="s">
        <v>499</v>
      </c>
      <c r="B64" s="209" t="s">
        <v>500</v>
      </c>
      <c r="C64" s="210" t="s">
        <v>661</v>
      </c>
      <c r="D64" s="210" t="s">
        <v>518</v>
      </c>
      <c r="E64" s="210" t="s">
        <v>662</v>
      </c>
      <c r="F64" s="210" t="s">
        <v>1123</v>
      </c>
      <c r="G64" s="210" t="s">
        <v>505</v>
      </c>
      <c r="H64" s="219" t="s">
        <v>1120</v>
      </c>
      <c r="I64" s="232"/>
      <c r="J64" s="233" t="s">
        <v>664</v>
      </c>
      <c r="K64" s="234"/>
      <c r="L64" s="233" t="s">
        <v>1124</v>
      </c>
      <c r="M64" s="234"/>
    </row>
    <row r="65" s="23" customFormat="1" ht="36" customHeight="1" spans="1:13">
      <c r="A65" s="209" t="s">
        <v>499</v>
      </c>
      <c r="B65" s="209" t="s">
        <v>500</v>
      </c>
      <c r="C65" s="210" t="s">
        <v>665</v>
      </c>
      <c r="D65" s="210" t="s">
        <v>518</v>
      </c>
      <c r="E65" s="210" t="s">
        <v>666</v>
      </c>
      <c r="F65" s="210" t="s">
        <v>667</v>
      </c>
      <c r="G65" s="210" t="s">
        <v>505</v>
      </c>
      <c r="H65" s="219" t="s">
        <v>1120</v>
      </c>
      <c r="I65" s="232"/>
      <c r="J65" s="233" t="s">
        <v>668</v>
      </c>
      <c r="K65" s="234"/>
      <c r="L65" s="233" t="s">
        <v>1124</v>
      </c>
      <c r="M65" s="234"/>
    </row>
    <row r="66" s="23" customFormat="1" ht="36" customHeight="1" spans="1:13">
      <c r="A66" s="209" t="s">
        <v>499</v>
      </c>
      <c r="B66" s="209" t="s">
        <v>500</v>
      </c>
      <c r="C66" s="210" t="s">
        <v>672</v>
      </c>
      <c r="D66" s="210" t="s">
        <v>502</v>
      </c>
      <c r="E66" s="210" t="s">
        <v>503</v>
      </c>
      <c r="F66" s="210" t="s">
        <v>504</v>
      </c>
      <c r="G66" s="210" t="s">
        <v>505</v>
      </c>
      <c r="H66" s="219" t="s">
        <v>1125</v>
      </c>
      <c r="I66" s="232"/>
      <c r="J66" s="233" t="s">
        <v>673</v>
      </c>
      <c r="K66" s="234"/>
      <c r="L66" s="233" t="s">
        <v>1126</v>
      </c>
      <c r="M66" s="234"/>
    </row>
    <row r="67" s="23" customFormat="1" ht="36" customHeight="1" spans="1:13">
      <c r="A67" s="209" t="s">
        <v>499</v>
      </c>
      <c r="B67" s="209" t="s">
        <v>500</v>
      </c>
      <c r="C67" s="210" t="s">
        <v>685</v>
      </c>
      <c r="D67" s="210" t="s">
        <v>518</v>
      </c>
      <c r="E67" s="210" t="s">
        <v>259</v>
      </c>
      <c r="F67" s="210" t="s">
        <v>535</v>
      </c>
      <c r="G67" s="210" t="s">
        <v>505</v>
      </c>
      <c r="H67" s="219" t="s">
        <v>1127</v>
      </c>
      <c r="I67" s="232"/>
      <c r="J67" s="233" t="s">
        <v>686</v>
      </c>
      <c r="K67" s="234"/>
      <c r="L67" s="233" t="s">
        <v>1128</v>
      </c>
      <c r="M67" s="234"/>
    </row>
    <row r="68" s="23" customFormat="1" ht="36" customHeight="1" spans="1:13">
      <c r="A68" s="209" t="s">
        <v>499</v>
      </c>
      <c r="B68" s="209" t="s">
        <v>507</v>
      </c>
      <c r="C68" s="210" t="s">
        <v>581</v>
      </c>
      <c r="D68" s="210" t="s">
        <v>518</v>
      </c>
      <c r="E68" s="210" t="s">
        <v>524</v>
      </c>
      <c r="F68" s="210" t="s">
        <v>504</v>
      </c>
      <c r="G68" s="210" t="s">
        <v>505</v>
      </c>
      <c r="H68" s="219" t="s">
        <v>1129</v>
      </c>
      <c r="I68" s="232"/>
      <c r="J68" s="233" t="s">
        <v>1130</v>
      </c>
      <c r="K68" s="234"/>
      <c r="L68" s="233" t="s">
        <v>1131</v>
      </c>
      <c r="M68" s="234"/>
    </row>
    <row r="69" s="23" customFormat="1" ht="36" customHeight="1" spans="1:13">
      <c r="A69" s="209" t="s">
        <v>499</v>
      </c>
      <c r="B69" s="209" t="s">
        <v>507</v>
      </c>
      <c r="C69" s="210" t="s">
        <v>583</v>
      </c>
      <c r="D69" s="210" t="s">
        <v>502</v>
      </c>
      <c r="E69" s="210" t="s">
        <v>503</v>
      </c>
      <c r="F69" s="210" t="s">
        <v>504</v>
      </c>
      <c r="G69" s="210" t="s">
        <v>505</v>
      </c>
      <c r="H69" s="219" t="s">
        <v>1132</v>
      </c>
      <c r="I69" s="232"/>
      <c r="J69" s="233" t="s">
        <v>1133</v>
      </c>
      <c r="K69" s="234"/>
      <c r="L69" s="233" t="s">
        <v>1134</v>
      </c>
      <c r="M69" s="234"/>
    </row>
    <row r="70" s="23" customFormat="1" ht="36" customHeight="1" spans="1:13">
      <c r="A70" s="209" t="s">
        <v>499</v>
      </c>
      <c r="B70" s="209" t="s">
        <v>507</v>
      </c>
      <c r="C70" s="210" t="s">
        <v>585</v>
      </c>
      <c r="D70" s="210" t="s">
        <v>530</v>
      </c>
      <c r="E70" s="210" t="s">
        <v>586</v>
      </c>
      <c r="F70" s="210" t="s">
        <v>504</v>
      </c>
      <c r="G70" s="210" t="s">
        <v>505</v>
      </c>
      <c r="H70" s="219" t="s">
        <v>1135</v>
      </c>
      <c r="I70" s="232"/>
      <c r="J70" s="233" t="s">
        <v>1136</v>
      </c>
      <c r="K70" s="234"/>
      <c r="L70" s="233" t="s">
        <v>1137</v>
      </c>
      <c r="M70" s="234"/>
    </row>
    <row r="71" s="23" customFormat="1" ht="36" customHeight="1" spans="1:13">
      <c r="A71" s="209" t="s">
        <v>499</v>
      </c>
      <c r="B71" s="209" t="s">
        <v>507</v>
      </c>
      <c r="C71" s="210" t="s">
        <v>579</v>
      </c>
      <c r="D71" s="210" t="s">
        <v>530</v>
      </c>
      <c r="E71" s="210" t="s">
        <v>531</v>
      </c>
      <c r="F71" s="210" t="s">
        <v>532</v>
      </c>
      <c r="G71" s="210" t="s">
        <v>505</v>
      </c>
      <c r="H71" s="219" t="s">
        <v>1138</v>
      </c>
      <c r="I71" s="232"/>
      <c r="J71" s="233" t="s">
        <v>1139</v>
      </c>
      <c r="K71" s="234"/>
      <c r="L71" s="233" t="s">
        <v>1140</v>
      </c>
      <c r="M71" s="234"/>
    </row>
    <row r="72" s="23" customFormat="1" ht="36" customHeight="1" spans="1:13">
      <c r="A72" s="209" t="s">
        <v>499</v>
      </c>
      <c r="B72" s="209" t="s">
        <v>507</v>
      </c>
      <c r="C72" s="210" t="s">
        <v>1033</v>
      </c>
      <c r="D72" s="210" t="s">
        <v>502</v>
      </c>
      <c r="E72" s="210" t="s">
        <v>503</v>
      </c>
      <c r="F72" s="210" t="s">
        <v>504</v>
      </c>
      <c r="G72" s="210" t="s">
        <v>505</v>
      </c>
      <c r="H72" s="219" t="s">
        <v>1071</v>
      </c>
      <c r="I72" s="232"/>
      <c r="J72" s="233" t="s">
        <v>1117</v>
      </c>
      <c r="K72" s="234"/>
      <c r="L72" s="233" t="s">
        <v>1117</v>
      </c>
      <c r="M72" s="234"/>
    </row>
    <row r="73" s="23" customFormat="1" ht="36" customHeight="1" spans="1:13">
      <c r="A73" s="209" t="s">
        <v>499</v>
      </c>
      <c r="B73" s="209" t="s">
        <v>507</v>
      </c>
      <c r="C73" s="210" t="s">
        <v>691</v>
      </c>
      <c r="D73" s="210" t="s">
        <v>502</v>
      </c>
      <c r="E73" s="210" t="s">
        <v>503</v>
      </c>
      <c r="F73" s="210" t="s">
        <v>504</v>
      </c>
      <c r="G73" s="210" t="s">
        <v>505</v>
      </c>
      <c r="H73" s="219" t="s">
        <v>1141</v>
      </c>
      <c r="I73" s="232"/>
      <c r="J73" s="233" t="s">
        <v>692</v>
      </c>
      <c r="K73" s="234"/>
      <c r="L73" s="233" t="s">
        <v>1126</v>
      </c>
      <c r="M73" s="234"/>
    </row>
    <row r="74" s="23" customFormat="1" ht="36" customHeight="1" spans="1:13">
      <c r="A74" s="209" t="s">
        <v>499</v>
      </c>
      <c r="B74" s="209" t="s">
        <v>507</v>
      </c>
      <c r="C74" s="210" t="s">
        <v>760</v>
      </c>
      <c r="D74" s="210" t="s">
        <v>502</v>
      </c>
      <c r="E74" s="210" t="s">
        <v>503</v>
      </c>
      <c r="F74" s="210" t="s">
        <v>504</v>
      </c>
      <c r="G74" s="210" t="s">
        <v>505</v>
      </c>
      <c r="H74" s="219" t="s">
        <v>1142</v>
      </c>
      <c r="I74" s="232"/>
      <c r="J74" s="233" t="s">
        <v>1143</v>
      </c>
      <c r="K74" s="234"/>
      <c r="L74" s="233" t="s">
        <v>1144</v>
      </c>
      <c r="M74" s="234"/>
    </row>
    <row r="75" s="23" customFormat="1" ht="36" customHeight="1" spans="1:13">
      <c r="A75" s="209" t="s">
        <v>499</v>
      </c>
      <c r="B75" s="209" t="s">
        <v>507</v>
      </c>
      <c r="C75" s="210" t="s">
        <v>817</v>
      </c>
      <c r="D75" s="210" t="s">
        <v>502</v>
      </c>
      <c r="E75" s="210" t="s">
        <v>503</v>
      </c>
      <c r="F75" s="210" t="s">
        <v>504</v>
      </c>
      <c r="G75" s="210" t="s">
        <v>505</v>
      </c>
      <c r="H75" s="219" t="s">
        <v>1145</v>
      </c>
      <c r="I75" s="232"/>
      <c r="J75" s="233" t="s">
        <v>1146</v>
      </c>
      <c r="K75" s="234"/>
      <c r="L75" s="233" t="s">
        <v>1147</v>
      </c>
      <c r="M75" s="234"/>
    </row>
    <row r="76" s="23" customFormat="1" ht="36" customHeight="1" spans="1:13">
      <c r="A76" s="209" t="s">
        <v>499</v>
      </c>
      <c r="B76" s="209" t="s">
        <v>507</v>
      </c>
      <c r="C76" s="210" t="s">
        <v>762</v>
      </c>
      <c r="D76" s="210" t="s">
        <v>502</v>
      </c>
      <c r="E76" s="210" t="s">
        <v>503</v>
      </c>
      <c r="F76" s="210" t="s">
        <v>504</v>
      </c>
      <c r="G76" s="210" t="s">
        <v>505</v>
      </c>
      <c r="H76" s="219" t="s">
        <v>1148</v>
      </c>
      <c r="I76" s="232"/>
      <c r="J76" s="233" t="s">
        <v>1149</v>
      </c>
      <c r="K76" s="234"/>
      <c r="L76" s="233" t="s">
        <v>1150</v>
      </c>
      <c r="M76" s="234"/>
    </row>
    <row r="77" s="23" customFormat="1" ht="36" customHeight="1" spans="1:13">
      <c r="A77" s="209" t="s">
        <v>499</v>
      </c>
      <c r="B77" s="209" t="s">
        <v>507</v>
      </c>
      <c r="C77" s="210" t="s">
        <v>738</v>
      </c>
      <c r="D77" s="210" t="s">
        <v>518</v>
      </c>
      <c r="E77" s="210" t="s">
        <v>503</v>
      </c>
      <c r="F77" s="210" t="s">
        <v>504</v>
      </c>
      <c r="G77" s="210" t="s">
        <v>505</v>
      </c>
      <c r="H77" s="219" t="s">
        <v>1151</v>
      </c>
      <c r="I77" s="232"/>
      <c r="J77" s="233" t="s">
        <v>1152</v>
      </c>
      <c r="K77" s="234"/>
      <c r="L77" s="233" t="s">
        <v>1153</v>
      </c>
      <c r="M77" s="234"/>
    </row>
    <row r="78" s="23" customFormat="1" ht="36" customHeight="1" spans="1:13">
      <c r="A78" s="209" t="s">
        <v>499</v>
      </c>
      <c r="B78" s="209" t="s">
        <v>512</v>
      </c>
      <c r="C78" s="210" t="s">
        <v>588</v>
      </c>
      <c r="D78" s="210" t="s">
        <v>589</v>
      </c>
      <c r="E78" s="210" t="s">
        <v>590</v>
      </c>
      <c r="F78" s="210" t="s">
        <v>591</v>
      </c>
      <c r="G78" s="210" t="s">
        <v>505</v>
      </c>
      <c r="H78" s="219" t="s">
        <v>1154</v>
      </c>
      <c r="I78" s="232"/>
      <c r="J78" s="233" t="s">
        <v>1155</v>
      </c>
      <c r="K78" s="234"/>
      <c r="L78" s="233" t="s">
        <v>1078</v>
      </c>
      <c r="M78" s="234"/>
    </row>
    <row r="79" s="23" customFormat="1" ht="36" customHeight="1" spans="1:13">
      <c r="A79" s="209" t="s">
        <v>499</v>
      </c>
      <c r="B79" s="209" t="s">
        <v>512</v>
      </c>
      <c r="C79" s="210" t="s">
        <v>706</v>
      </c>
      <c r="D79" s="210" t="s">
        <v>518</v>
      </c>
      <c r="E79" s="210" t="s">
        <v>248</v>
      </c>
      <c r="F79" s="210" t="s">
        <v>681</v>
      </c>
      <c r="G79" s="210" t="s">
        <v>505</v>
      </c>
      <c r="H79" s="219" t="s">
        <v>1156</v>
      </c>
      <c r="I79" s="232"/>
      <c r="J79" s="233" t="s">
        <v>707</v>
      </c>
      <c r="K79" s="234"/>
      <c r="L79" s="233" t="s">
        <v>1126</v>
      </c>
      <c r="M79" s="234"/>
    </row>
    <row r="80" s="23" customFormat="1" ht="36" customHeight="1" spans="1:13">
      <c r="A80" s="209" t="s">
        <v>515</v>
      </c>
      <c r="B80" s="209" t="s">
        <v>593</v>
      </c>
      <c r="C80" s="210" t="s">
        <v>594</v>
      </c>
      <c r="D80" s="210" t="s">
        <v>530</v>
      </c>
      <c r="E80" s="210" t="s">
        <v>524</v>
      </c>
      <c r="F80" s="210" t="s">
        <v>504</v>
      </c>
      <c r="G80" s="210" t="s">
        <v>505</v>
      </c>
      <c r="H80" s="219" t="s">
        <v>1157</v>
      </c>
      <c r="I80" s="232"/>
      <c r="J80" s="233" t="s">
        <v>1158</v>
      </c>
      <c r="K80" s="234"/>
      <c r="L80" s="233" t="s">
        <v>1159</v>
      </c>
      <c r="M80" s="234"/>
    </row>
    <row r="81" s="23" customFormat="1" ht="36" customHeight="1" spans="1:13">
      <c r="A81" s="209" t="s">
        <v>515</v>
      </c>
      <c r="B81" s="209" t="s">
        <v>593</v>
      </c>
      <c r="C81" s="210" t="s">
        <v>596</v>
      </c>
      <c r="D81" s="210" t="s">
        <v>502</v>
      </c>
      <c r="E81" s="210" t="s">
        <v>597</v>
      </c>
      <c r="F81" s="210" t="s">
        <v>598</v>
      </c>
      <c r="G81" s="210" t="s">
        <v>525</v>
      </c>
      <c r="H81" s="219" t="s">
        <v>1157</v>
      </c>
      <c r="I81" s="232"/>
      <c r="J81" s="233" t="s">
        <v>599</v>
      </c>
      <c r="K81" s="234"/>
      <c r="L81" s="233" t="s">
        <v>1160</v>
      </c>
      <c r="M81" s="234"/>
    </row>
    <row r="82" s="23" customFormat="1" ht="36" customHeight="1" spans="1:13">
      <c r="A82" s="209" t="s">
        <v>515</v>
      </c>
      <c r="B82" s="209" t="s">
        <v>593</v>
      </c>
      <c r="C82" s="210" t="s">
        <v>858</v>
      </c>
      <c r="D82" s="210" t="s">
        <v>518</v>
      </c>
      <c r="E82" s="210" t="s">
        <v>859</v>
      </c>
      <c r="F82" s="210" t="s">
        <v>538</v>
      </c>
      <c r="G82" s="210" t="s">
        <v>505</v>
      </c>
      <c r="H82" s="219" t="s">
        <v>1161</v>
      </c>
      <c r="I82" s="232"/>
      <c r="J82" s="233" t="s">
        <v>860</v>
      </c>
      <c r="K82" s="234"/>
      <c r="L82" s="233" t="s">
        <v>1162</v>
      </c>
      <c r="M82" s="234"/>
    </row>
    <row r="83" s="23" customFormat="1" ht="36" customHeight="1" spans="1:13">
      <c r="A83" s="209" t="s">
        <v>515</v>
      </c>
      <c r="B83" s="209" t="s">
        <v>593</v>
      </c>
      <c r="C83" s="210" t="s">
        <v>941</v>
      </c>
      <c r="D83" s="210" t="s">
        <v>502</v>
      </c>
      <c r="E83" s="210" t="s">
        <v>503</v>
      </c>
      <c r="F83" s="210" t="s">
        <v>504</v>
      </c>
      <c r="G83" s="210" t="s">
        <v>505</v>
      </c>
      <c r="H83" s="219" t="s">
        <v>1161</v>
      </c>
      <c r="I83" s="232"/>
      <c r="J83" s="233" t="s">
        <v>942</v>
      </c>
      <c r="K83" s="234"/>
      <c r="L83" s="233" t="s">
        <v>1095</v>
      </c>
      <c r="M83" s="234"/>
    </row>
    <row r="84" s="23" customFormat="1" ht="36" customHeight="1" spans="1:13">
      <c r="A84" s="209" t="s">
        <v>515</v>
      </c>
      <c r="B84" s="209" t="s">
        <v>593</v>
      </c>
      <c r="C84" s="210" t="s">
        <v>943</v>
      </c>
      <c r="D84" s="210" t="s">
        <v>518</v>
      </c>
      <c r="E84" s="210" t="s">
        <v>944</v>
      </c>
      <c r="F84" s="210" t="s">
        <v>504</v>
      </c>
      <c r="G84" s="210" t="s">
        <v>505</v>
      </c>
      <c r="H84" s="219" t="s">
        <v>1161</v>
      </c>
      <c r="I84" s="232"/>
      <c r="J84" s="233" t="s">
        <v>945</v>
      </c>
      <c r="K84" s="234"/>
      <c r="L84" s="233" t="s">
        <v>1163</v>
      </c>
      <c r="M84" s="234"/>
    </row>
    <row r="85" s="23" customFormat="1" ht="36" customHeight="1" spans="1:13">
      <c r="A85" s="209" t="s">
        <v>515</v>
      </c>
      <c r="B85" s="209" t="s">
        <v>593</v>
      </c>
      <c r="C85" s="210" t="s">
        <v>946</v>
      </c>
      <c r="D85" s="210" t="s">
        <v>518</v>
      </c>
      <c r="E85" s="210" t="s">
        <v>524</v>
      </c>
      <c r="F85" s="210" t="s">
        <v>504</v>
      </c>
      <c r="G85" s="210" t="s">
        <v>505</v>
      </c>
      <c r="H85" s="219" t="s">
        <v>1161</v>
      </c>
      <c r="I85" s="232"/>
      <c r="J85" s="233" t="s">
        <v>947</v>
      </c>
      <c r="K85" s="234"/>
      <c r="L85" s="233" t="s">
        <v>1104</v>
      </c>
      <c r="M85" s="234"/>
    </row>
    <row r="86" s="23" customFormat="1" ht="36" customHeight="1" spans="1:13">
      <c r="A86" s="209" t="s">
        <v>515</v>
      </c>
      <c r="B86" s="209" t="s">
        <v>593</v>
      </c>
      <c r="C86" s="210" t="s">
        <v>879</v>
      </c>
      <c r="D86" s="210" t="s">
        <v>518</v>
      </c>
      <c r="E86" s="210" t="s">
        <v>651</v>
      </c>
      <c r="F86" s="210" t="s">
        <v>504</v>
      </c>
      <c r="G86" s="210" t="s">
        <v>505</v>
      </c>
      <c r="H86" s="219" t="s">
        <v>1161</v>
      </c>
      <c r="I86" s="232"/>
      <c r="J86" s="233" t="s">
        <v>880</v>
      </c>
      <c r="K86" s="234"/>
      <c r="L86" s="233" t="s">
        <v>1106</v>
      </c>
      <c r="M86" s="234"/>
    </row>
    <row r="87" s="23" customFormat="1" ht="36" customHeight="1" spans="1:13">
      <c r="A87" s="209" t="s">
        <v>515</v>
      </c>
      <c r="B87" s="209" t="s">
        <v>593</v>
      </c>
      <c r="C87" s="210" t="s">
        <v>956</v>
      </c>
      <c r="D87" s="210" t="s">
        <v>518</v>
      </c>
      <c r="E87" s="210" t="s">
        <v>773</v>
      </c>
      <c r="F87" s="210" t="s">
        <v>841</v>
      </c>
      <c r="G87" s="210" t="s">
        <v>505</v>
      </c>
      <c r="H87" s="219" t="s">
        <v>1161</v>
      </c>
      <c r="I87" s="232"/>
      <c r="J87" s="233" t="s">
        <v>956</v>
      </c>
      <c r="K87" s="234"/>
      <c r="L87" s="233" t="s">
        <v>1112</v>
      </c>
      <c r="M87" s="234"/>
    </row>
    <row r="88" s="23" customFormat="1" ht="36" customHeight="1" spans="1:13">
      <c r="A88" s="209" t="s">
        <v>515</v>
      </c>
      <c r="B88" s="209" t="s">
        <v>593</v>
      </c>
      <c r="C88" s="210" t="s">
        <v>886</v>
      </c>
      <c r="D88" s="210" t="s">
        <v>502</v>
      </c>
      <c r="E88" s="210" t="s">
        <v>887</v>
      </c>
      <c r="F88" s="210" t="s">
        <v>598</v>
      </c>
      <c r="G88" s="210" t="s">
        <v>525</v>
      </c>
      <c r="H88" s="219" t="s">
        <v>1157</v>
      </c>
      <c r="I88" s="232"/>
      <c r="J88" s="233" t="s">
        <v>886</v>
      </c>
      <c r="K88" s="234"/>
      <c r="L88" s="233" t="s">
        <v>1115</v>
      </c>
      <c r="M88" s="234"/>
    </row>
    <row r="89" s="23" customFormat="1" ht="36" customHeight="1" spans="1:13">
      <c r="A89" s="209" t="s">
        <v>515</v>
      </c>
      <c r="B89" s="209" t="s">
        <v>593</v>
      </c>
      <c r="C89" s="210" t="s">
        <v>893</v>
      </c>
      <c r="D89" s="210" t="s">
        <v>502</v>
      </c>
      <c r="E89" s="210" t="s">
        <v>894</v>
      </c>
      <c r="F89" s="210" t="s">
        <v>598</v>
      </c>
      <c r="G89" s="210" t="s">
        <v>525</v>
      </c>
      <c r="H89" s="219" t="s">
        <v>1157</v>
      </c>
      <c r="I89" s="232"/>
      <c r="J89" s="233" t="s">
        <v>895</v>
      </c>
      <c r="K89" s="234"/>
      <c r="L89" s="233" t="s">
        <v>1126</v>
      </c>
      <c r="M89" s="234"/>
    </row>
    <row r="90" ht="36" customHeight="1" spans="1:13">
      <c r="A90" s="209" t="s">
        <v>515</v>
      </c>
      <c r="B90" s="209" t="s">
        <v>593</v>
      </c>
      <c r="C90" s="210" t="s">
        <v>767</v>
      </c>
      <c r="D90" s="210" t="s">
        <v>502</v>
      </c>
      <c r="E90" s="210" t="s">
        <v>503</v>
      </c>
      <c r="F90" s="210" t="s">
        <v>504</v>
      </c>
      <c r="G90" s="210" t="s">
        <v>505</v>
      </c>
      <c r="H90" s="219" t="s">
        <v>1164</v>
      </c>
      <c r="I90" s="232"/>
      <c r="J90" s="233" t="s">
        <v>750</v>
      </c>
      <c r="K90" s="234"/>
      <c r="L90" s="233" t="s">
        <v>1144</v>
      </c>
      <c r="M90" s="234"/>
    </row>
    <row r="91" ht="36" customHeight="1" spans="1:13">
      <c r="A91" s="209" t="s">
        <v>521</v>
      </c>
      <c r="B91" s="209" t="s">
        <v>522</v>
      </c>
      <c r="C91" s="210" t="s">
        <v>600</v>
      </c>
      <c r="D91" s="210" t="s">
        <v>518</v>
      </c>
      <c r="E91" s="210" t="s">
        <v>524</v>
      </c>
      <c r="F91" s="210" t="s">
        <v>504</v>
      </c>
      <c r="G91" s="210" t="s">
        <v>525</v>
      </c>
      <c r="H91" s="219" t="s">
        <v>1165</v>
      </c>
      <c r="I91" s="232"/>
      <c r="J91" s="233" t="s">
        <v>600</v>
      </c>
      <c r="K91" s="234"/>
      <c r="L91" s="233" t="s">
        <v>1166</v>
      </c>
      <c r="M91" s="234"/>
    </row>
    <row r="92" ht="36" customHeight="1" spans="1:13">
      <c r="A92" s="209" t="s">
        <v>521</v>
      </c>
      <c r="B92" s="209" t="s">
        <v>522</v>
      </c>
      <c r="C92" s="210" t="s">
        <v>602</v>
      </c>
      <c r="D92" s="210" t="s">
        <v>518</v>
      </c>
      <c r="E92" s="210" t="s">
        <v>524</v>
      </c>
      <c r="F92" s="210" t="s">
        <v>504</v>
      </c>
      <c r="G92" s="210" t="s">
        <v>525</v>
      </c>
      <c r="H92" s="219" t="s">
        <v>1165</v>
      </c>
      <c r="I92" s="232"/>
      <c r="J92" s="233" t="s">
        <v>1167</v>
      </c>
      <c r="K92" s="234"/>
      <c r="L92" s="233" t="s">
        <v>1166</v>
      </c>
      <c r="M92" s="234"/>
    </row>
    <row r="93" ht="36" customHeight="1" spans="1:13">
      <c r="A93" s="209" t="s">
        <v>521</v>
      </c>
      <c r="B93" s="209" t="s">
        <v>522</v>
      </c>
      <c r="C93" s="210" t="s">
        <v>604</v>
      </c>
      <c r="D93" s="210" t="s">
        <v>518</v>
      </c>
      <c r="E93" s="210" t="s">
        <v>524</v>
      </c>
      <c r="F93" s="210" t="s">
        <v>504</v>
      </c>
      <c r="G93" s="210" t="s">
        <v>525</v>
      </c>
      <c r="H93" s="219" t="s">
        <v>1165</v>
      </c>
      <c r="I93" s="232"/>
      <c r="J93" s="233" t="s">
        <v>604</v>
      </c>
      <c r="K93" s="234"/>
      <c r="L93" s="233" t="s">
        <v>1166</v>
      </c>
      <c r="M93" s="234"/>
    </row>
    <row r="94" ht="36" customHeight="1" spans="1:13">
      <c r="A94" s="209" t="s">
        <v>521</v>
      </c>
      <c r="B94" s="209" t="s">
        <v>522</v>
      </c>
      <c r="C94" s="210" t="s">
        <v>912</v>
      </c>
      <c r="D94" s="210" t="s">
        <v>518</v>
      </c>
      <c r="E94" s="210" t="s">
        <v>524</v>
      </c>
      <c r="F94" s="210" t="s">
        <v>504</v>
      </c>
      <c r="G94" s="210" t="s">
        <v>525</v>
      </c>
      <c r="H94" s="219" t="s">
        <v>1168</v>
      </c>
      <c r="I94" s="232"/>
      <c r="J94" s="233" t="s">
        <v>912</v>
      </c>
      <c r="K94" s="234"/>
      <c r="L94" s="233" t="s">
        <v>1166</v>
      </c>
      <c r="M94" s="234" t="s">
        <v>1166</v>
      </c>
    </row>
    <row r="95" ht="36" customHeight="1" spans="1:13">
      <c r="A95" s="209" t="s">
        <v>521</v>
      </c>
      <c r="B95" s="209" t="s">
        <v>522</v>
      </c>
      <c r="C95" s="210" t="s">
        <v>1169</v>
      </c>
      <c r="D95" s="210" t="s">
        <v>518</v>
      </c>
      <c r="E95" s="210" t="s">
        <v>524</v>
      </c>
      <c r="F95" s="210" t="s">
        <v>504</v>
      </c>
      <c r="G95" s="210" t="s">
        <v>525</v>
      </c>
      <c r="H95" s="219" t="s">
        <v>1168</v>
      </c>
      <c r="I95" s="232"/>
      <c r="J95" s="233" t="s">
        <v>861</v>
      </c>
      <c r="K95" s="234"/>
      <c r="L95" s="233" t="s">
        <v>1166</v>
      </c>
      <c r="M95" s="234"/>
    </row>
    <row r="96" ht="36" customHeight="1" spans="1:13">
      <c r="A96" s="209" t="s">
        <v>521</v>
      </c>
      <c r="B96" s="209" t="s">
        <v>522</v>
      </c>
      <c r="C96" s="210" t="s">
        <v>800</v>
      </c>
      <c r="D96" s="210" t="s">
        <v>518</v>
      </c>
      <c r="E96" s="210" t="s">
        <v>524</v>
      </c>
      <c r="F96" s="210" t="s">
        <v>504</v>
      </c>
      <c r="G96" s="210" t="s">
        <v>525</v>
      </c>
      <c r="H96" s="219" t="s">
        <v>1168</v>
      </c>
      <c r="I96" s="232"/>
      <c r="J96" s="233" t="s">
        <v>948</v>
      </c>
      <c r="K96" s="234"/>
      <c r="L96" s="233" t="s">
        <v>1166</v>
      </c>
      <c r="M96" s="234"/>
    </row>
    <row r="97" ht="36" customHeight="1" spans="1:13">
      <c r="A97" s="209" t="s">
        <v>521</v>
      </c>
      <c r="B97" s="209" t="s">
        <v>522</v>
      </c>
      <c r="C97" s="210" t="s">
        <v>949</v>
      </c>
      <c r="D97" s="210" t="s">
        <v>518</v>
      </c>
      <c r="E97" s="210" t="s">
        <v>524</v>
      </c>
      <c r="F97" s="210" t="s">
        <v>504</v>
      </c>
      <c r="G97" s="210" t="s">
        <v>525</v>
      </c>
      <c r="H97" s="219" t="s">
        <v>1168</v>
      </c>
      <c r="I97" s="232"/>
      <c r="J97" s="233" t="s">
        <v>949</v>
      </c>
      <c r="K97" s="234"/>
      <c r="L97" s="233" t="s">
        <v>1166</v>
      </c>
      <c r="M97" s="234"/>
    </row>
    <row r="98" ht="36" customHeight="1" spans="1:13">
      <c r="A98" s="209" t="s">
        <v>521</v>
      </c>
      <c r="B98" s="209" t="s">
        <v>522</v>
      </c>
      <c r="C98" s="210" t="s">
        <v>950</v>
      </c>
      <c r="D98" s="210" t="s">
        <v>518</v>
      </c>
      <c r="E98" s="210" t="s">
        <v>524</v>
      </c>
      <c r="F98" s="210" t="s">
        <v>504</v>
      </c>
      <c r="G98" s="210" t="s">
        <v>525</v>
      </c>
      <c r="H98" s="219" t="s">
        <v>1168</v>
      </c>
      <c r="I98" s="232"/>
      <c r="J98" s="233" t="s">
        <v>951</v>
      </c>
      <c r="K98" s="234"/>
      <c r="L98" s="233" t="s">
        <v>1166</v>
      </c>
      <c r="M98" s="234"/>
    </row>
    <row r="99" ht="36" customHeight="1" spans="1:13">
      <c r="A99" s="209" t="s">
        <v>521</v>
      </c>
      <c r="B99" s="209" t="s">
        <v>522</v>
      </c>
      <c r="C99" s="210" t="s">
        <v>952</v>
      </c>
      <c r="D99" s="210" t="s">
        <v>518</v>
      </c>
      <c r="E99" s="210" t="s">
        <v>524</v>
      </c>
      <c r="F99" s="210" t="s">
        <v>504</v>
      </c>
      <c r="G99" s="210" t="s">
        <v>525</v>
      </c>
      <c r="H99" s="219" t="s">
        <v>1168</v>
      </c>
      <c r="I99" s="232"/>
      <c r="J99" s="233" t="s">
        <v>953</v>
      </c>
      <c r="K99" s="234"/>
      <c r="L99" s="233" t="s">
        <v>1166</v>
      </c>
      <c r="M99" s="234"/>
    </row>
    <row r="100" ht="36" customHeight="1" spans="1:13">
      <c r="A100" s="209" t="s">
        <v>521</v>
      </c>
      <c r="B100" s="209" t="s">
        <v>522</v>
      </c>
      <c r="C100" s="210" t="s">
        <v>803</v>
      </c>
      <c r="D100" s="210" t="s">
        <v>518</v>
      </c>
      <c r="E100" s="210" t="s">
        <v>651</v>
      </c>
      <c r="F100" s="210" t="s">
        <v>504</v>
      </c>
      <c r="G100" s="210" t="s">
        <v>525</v>
      </c>
      <c r="H100" s="219" t="s">
        <v>1170</v>
      </c>
      <c r="I100" s="232"/>
      <c r="J100" s="233" t="s">
        <v>803</v>
      </c>
      <c r="K100" s="234"/>
      <c r="L100" s="233" t="s">
        <v>1166</v>
      </c>
      <c r="M100" s="234"/>
    </row>
    <row r="101" ht="36" customHeight="1" spans="1:13">
      <c r="A101" s="209" t="s">
        <v>521</v>
      </c>
      <c r="B101" s="209" t="s">
        <v>522</v>
      </c>
      <c r="C101" s="210" t="s">
        <v>881</v>
      </c>
      <c r="D101" s="210" t="s">
        <v>518</v>
      </c>
      <c r="E101" s="210" t="s">
        <v>524</v>
      </c>
      <c r="F101" s="210" t="s">
        <v>504</v>
      </c>
      <c r="G101" s="210" t="s">
        <v>525</v>
      </c>
      <c r="H101" s="219" t="s">
        <v>1168</v>
      </c>
      <c r="I101" s="232"/>
      <c r="J101" s="233" t="s">
        <v>881</v>
      </c>
      <c r="K101" s="234"/>
      <c r="L101" s="233" t="s">
        <v>1166</v>
      </c>
      <c r="M101" s="234"/>
    </row>
    <row r="102" ht="36" customHeight="1" spans="1:13">
      <c r="A102" s="209" t="s">
        <v>521</v>
      </c>
      <c r="B102" s="209" t="s">
        <v>522</v>
      </c>
      <c r="C102" s="210" t="s">
        <v>888</v>
      </c>
      <c r="D102" s="210" t="s">
        <v>518</v>
      </c>
      <c r="E102" s="210" t="s">
        <v>889</v>
      </c>
      <c r="F102" s="210" t="s">
        <v>504</v>
      </c>
      <c r="G102" s="210" t="s">
        <v>525</v>
      </c>
      <c r="H102" s="219" t="s">
        <v>1171</v>
      </c>
      <c r="I102" s="232"/>
      <c r="J102" s="233" t="s">
        <v>888</v>
      </c>
      <c r="K102" s="234"/>
      <c r="L102" s="233" t="s">
        <v>1166</v>
      </c>
      <c r="M102" s="234"/>
    </row>
  </sheetData>
  <mergeCells count="281">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A6:A7"/>
    <mergeCell ref="A10:B11"/>
    <mergeCell ref="C10:G11"/>
    <mergeCell ref="J18:K19"/>
    <mergeCell ref="L18:M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F21" sqref="F21"/>
    </sheetView>
  </sheetViews>
  <sheetFormatPr defaultColWidth="8.88571428571429" defaultRowHeight="14.25" customHeight="1" outlineLevelCol="5"/>
  <cols>
    <col min="1" max="2" width="21.1333333333333" style="157" customWidth="1"/>
    <col min="3" max="3" width="21.1333333333333" style="86" customWidth="1"/>
    <col min="4" max="4" width="27.7142857142857" style="86" customWidth="1"/>
    <col min="5" max="6" width="36.7142857142857" style="86" customWidth="1"/>
    <col min="7" max="7" width="9.13333333333333" style="86" customWidth="1"/>
    <col min="8" max="16384" width="9.13333333333333" style="86"/>
  </cols>
  <sheetData>
    <row r="1" ht="12" customHeight="1" spans="1:6">
      <c r="A1" s="158">
        <v>0</v>
      </c>
      <c r="B1" s="158">
        <v>0</v>
      </c>
      <c r="C1" s="159">
        <v>1</v>
      </c>
      <c r="D1" s="160"/>
      <c r="E1" s="160"/>
      <c r="F1" s="160"/>
    </row>
    <row r="2" ht="26.25" customHeight="1" spans="1:6">
      <c r="A2" s="161" t="s">
        <v>12</v>
      </c>
      <c r="B2" s="161"/>
      <c r="C2" s="162"/>
      <c r="D2" s="162"/>
      <c r="E2" s="162"/>
      <c r="F2" s="162"/>
    </row>
    <row r="3" ht="13.5" customHeight="1" spans="1:6">
      <c r="A3" s="163" t="s">
        <v>73</v>
      </c>
      <c r="B3" s="163"/>
      <c r="C3" s="159"/>
      <c r="D3" s="160"/>
      <c r="E3" s="160"/>
      <c r="F3" s="160" t="s">
        <v>22</v>
      </c>
    </row>
    <row r="4" ht="19.5" customHeight="1" spans="1:6">
      <c r="A4" s="93" t="s">
        <v>231</v>
      </c>
      <c r="B4" s="164" t="s">
        <v>98</v>
      </c>
      <c r="C4" s="93" t="s">
        <v>99</v>
      </c>
      <c r="D4" s="94" t="s">
        <v>1172</v>
      </c>
      <c r="E4" s="95"/>
      <c r="F4" s="172"/>
    </row>
    <row r="5" ht="18.75" customHeight="1" spans="1:6">
      <c r="A5" s="96"/>
      <c r="B5" s="165"/>
      <c r="C5" s="97"/>
      <c r="D5" s="93" t="s">
        <v>76</v>
      </c>
      <c r="E5" s="94" t="s">
        <v>101</v>
      </c>
      <c r="F5" s="93" t="s">
        <v>102</v>
      </c>
    </row>
    <row r="6" ht="18.75" customHeight="1" spans="1:6">
      <c r="A6" s="166">
        <v>1</v>
      </c>
      <c r="B6" s="166" t="s">
        <v>249</v>
      </c>
      <c r="C6" s="114">
        <v>3</v>
      </c>
      <c r="D6" s="166" t="s">
        <v>251</v>
      </c>
      <c r="E6" s="166" t="s">
        <v>252</v>
      </c>
      <c r="F6" s="114">
        <v>6</v>
      </c>
    </row>
    <row r="7" ht="18.75" customHeight="1" spans="1:6">
      <c r="A7" s="83" t="s">
        <v>1173</v>
      </c>
      <c r="B7" s="83" t="s">
        <v>1173</v>
      </c>
      <c r="C7" s="83" t="s">
        <v>1173</v>
      </c>
      <c r="D7" s="167" t="s">
        <v>1173</v>
      </c>
      <c r="E7" s="173" t="s">
        <v>1173</v>
      </c>
      <c r="F7" s="173" t="s">
        <v>1173</v>
      </c>
    </row>
    <row r="8" ht="18.75" customHeight="1" spans="1:6">
      <c r="A8" s="168" t="s">
        <v>486</v>
      </c>
      <c r="B8" s="169"/>
      <c r="C8" s="170" t="s">
        <v>486</v>
      </c>
      <c r="D8" s="167" t="s">
        <v>1173</v>
      </c>
      <c r="E8" s="173" t="s">
        <v>1173</v>
      </c>
      <c r="F8" s="173" t="s">
        <v>1173</v>
      </c>
    </row>
    <row r="9" customHeight="1" spans="1:1">
      <c r="A9" s="157" t="s">
        <v>1174</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4" sqref="D24"/>
    </sheetView>
  </sheetViews>
  <sheetFormatPr defaultColWidth="8.88571428571429" defaultRowHeight="14.25" customHeight="1" outlineLevelCol="5"/>
  <cols>
    <col min="1" max="2" width="21.1333333333333" style="157" customWidth="1"/>
    <col min="3" max="3" width="21.1333333333333" style="86" customWidth="1"/>
    <col min="4" max="4" width="27.7142857142857" style="86" customWidth="1"/>
    <col min="5" max="6" width="36.7142857142857" style="86" customWidth="1"/>
    <col min="7" max="7" width="9.13333333333333" style="86" customWidth="1"/>
    <col min="8" max="16384" width="9.13333333333333" style="86"/>
  </cols>
  <sheetData>
    <row r="1" s="86" customFormat="1" ht="12" customHeight="1" spans="1:6">
      <c r="A1" s="158">
        <v>0</v>
      </c>
      <c r="B1" s="158">
        <v>0</v>
      </c>
      <c r="C1" s="159">
        <v>1</v>
      </c>
      <c r="D1" s="160"/>
      <c r="E1" s="160"/>
      <c r="F1" s="160"/>
    </row>
    <row r="2" s="86" customFormat="1" ht="26.25" customHeight="1" spans="1:6">
      <c r="A2" s="161" t="s">
        <v>13</v>
      </c>
      <c r="B2" s="161"/>
      <c r="C2" s="162"/>
      <c r="D2" s="162"/>
      <c r="E2" s="162"/>
      <c r="F2" s="162"/>
    </row>
    <row r="3" s="86" customFormat="1" ht="13.5" customHeight="1" spans="1:6">
      <c r="A3" s="163" t="s">
        <v>73</v>
      </c>
      <c r="B3" s="163"/>
      <c r="C3" s="159"/>
      <c r="D3" s="160"/>
      <c r="E3" s="160"/>
      <c r="F3" s="160" t="s">
        <v>22</v>
      </c>
    </row>
    <row r="4" s="86" customFormat="1" ht="19.5" customHeight="1" spans="1:6">
      <c r="A4" s="93" t="s">
        <v>231</v>
      </c>
      <c r="B4" s="164" t="s">
        <v>98</v>
      </c>
      <c r="C4" s="93" t="s">
        <v>99</v>
      </c>
      <c r="D4" s="94" t="s">
        <v>1175</v>
      </c>
      <c r="E4" s="95"/>
      <c r="F4" s="172"/>
    </row>
    <row r="5" s="86" customFormat="1" ht="18.75" customHeight="1" spans="1:6">
      <c r="A5" s="96"/>
      <c r="B5" s="165"/>
      <c r="C5" s="97"/>
      <c r="D5" s="93" t="s">
        <v>76</v>
      </c>
      <c r="E5" s="94" t="s">
        <v>101</v>
      </c>
      <c r="F5" s="93" t="s">
        <v>102</v>
      </c>
    </row>
    <row r="6" s="86" customFormat="1" ht="18.75" customHeight="1" spans="1:6">
      <c r="A6" s="166">
        <v>1</v>
      </c>
      <c r="B6" s="166" t="s">
        <v>249</v>
      </c>
      <c r="C6" s="114">
        <v>3</v>
      </c>
      <c r="D6" s="166" t="s">
        <v>251</v>
      </c>
      <c r="E6" s="166" t="s">
        <v>252</v>
      </c>
      <c r="F6" s="114">
        <v>6</v>
      </c>
    </row>
    <row r="7" s="86" customFormat="1" ht="18.75" customHeight="1" spans="1:6">
      <c r="A7" s="83" t="s">
        <v>1173</v>
      </c>
      <c r="B7" s="83" t="s">
        <v>1173</v>
      </c>
      <c r="C7" s="83" t="s">
        <v>1173</v>
      </c>
      <c r="D7" s="167" t="s">
        <v>1173</v>
      </c>
      <c r="E7" s="173" t="s">
        <v>1173</v>
      </c>
      <c r="F7" s="173" t="s">
        <v>1173</v>
      </c>
    </row>
    <row r="8" s="86" customFormat="1" ht="18.75" customHeight="1" spans="1:6">
      <c r="A8" s="168" t="s">
        <v>486</v>
      </c>
      <c r="B8" s="169"/>
      <c r="C8" s="170"/>
      <c r="D8" s="167" t="s">
        <v>1173</v>
      </c>
      <c r="E8" s="173" t="s">
        <v>1173</v>
      </c>
      <c r="F8" s="173" t="s">
        <v>1173</v>
      </c>
    </row>
    <row r="9" customHeight="1" spans="1:1">
      <c r="A9" s="171" t="s">
        <v>1176</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topLeftCell="A4" workbookViewId="0">
      <selection activeCell="E22" sqref="E22"/>
    </sheetView>
  </sheetViews>
  <sheetFormatPr defaultColWidth="8.88571428571429" defaultRowHeight="14.25" customHeight="1"/>
  <cols>
    <col min="1" max="1" width="39.2857142857143" style="86" customWidth="1"/>
    <col min="2" max="2" width="21.7142857142857" style="86" customWidth="1"/>
    <col min="3" max="3" width="35.2857142857143" style="86" customWidth="1"/>
    <col min="4" max="4" width="7.71428571428571" style="86" customWidth="1"/>
    <col min="5" max="5" width="10.2857142857143" style="86" customWidth="1"/>
    <col min="6" max="6" width="14" style="86" customWidth="1"/>
    <col min="7" max="7" width="12" style="86" customWidth="1"/>
    <col min="8" max="8" width="17" style="86" customWidth="1"/>
    <col min="9" max="10" width="10" style="86" customWidth="1"/>
    <col min="11" max="11" width="9.13333333333333" style="70" customWidth="1"/>
    <col min="12" max="13" width="9.13333333333333" style="86" customWidth="1"/>
    <col min="14" max="15" width="12.7142857142857" style="86" customWidth="1"/>
    <col min="16" max="16" width="9.13333333333333" style="70" customWidth="1"/>
    <col min="17" max="17" width="10.4285714285714" style="86" customWidth="1"/>
    <col min="18" max="18" width="9.13333333333333" style="70" customWidth="1"/>
    <col min="19" max="16384" width="9.13333333333333" style="70"/>
  </cols>
  <sheetData>
    <row r="1" ht="13.5" customHeight="1" spans="1:17">
      <c r="A1" s="88"/>
      <c r="B1" s="88"/>
      <c r="C1" s="88"/>
      <c r="D1" s="88"/>
      <c r="E1" s="88"/>
      <c r="F1" s="88"/>
      <c r="G1" s="88"/>
      <c r="H1" s="88"/>
      <c r="I1" s="88"/>
      <c r="J1" s="88"/>
      <c r="P1" s="84"/>
      <c r="Q1" s="155"/>
    </row>
    <row r="2" ht="27.75" customHeight="1" spans="1:17">
      <c r="A2" s="134" t="s">
        <v>14</v>
      </c>
      <c r="B2" s="72"/>
      <c r="C2" s="72"/>
      <c r="D2" s="72"/>
      <c r="E2" s="72"/>
      <c r="F2" s="72"/>
      <c r="G2" s="72"/>
      <c r="H2" s="72"/>
      <c r="I2" s="72"/>
      <c r="J2" s="72"/>
      <c r="K2" s="79"/>
      <c r="L2" s="72"/>
      <c r="M2" s="72"/>
      <c r="N2" s="72"/>
      <c r="O2" s="72"/>
      <c r="P2" s="79"/>
      <c r="Q2" s="72"/>
    </row>
    <row r="3" ht="18.75" customHeight="1" spans="1:17">
      <c r="A3" s="91" t="s">
        <v>73</v>
      </c>
      <c r="B3" s="92"/>
      <c r="C3" s="92"/>
      <c r="D3" s="92"/>
      <c r="E3" s="92"/>
      <c r="F3" s="92"/>
      <c r="G3" s="92"/>
      <c r="H3" s="92"/>
      <c r="I3" s="92"/>
      <c r="J3" s="92"/>
      <c r="P3" s="153"/>
      <c r="Q3" s="156" t="s">
        <v>224</v>
      </c>
    </row>
    <row r="4" ht="15.75" customHeight="1" spans="1:17">
      <c r="A4" s="98" t="s">
        <v>1177</v>
      </c>
      <c r="B4" s="135" t="s">
        <v>1178</v>
      </c>
      <c r="C4" s="135" t="s">
        <v>1179</v>
      </c>
      <c r="D4" s="135" t="s">
        <v>1180</v>
      </c>
      <c r="E4" s="135" t="s">
        <v>1181</v>
      </c>
      <c r="F4" s="135" t="s">
        <v>1182</v>
      </c>
      <c r="G4" s="76" t="s">
        <v>238</v>
      </c>
      <c r="H4" s="142"/>
      <c r="I4" s="142"/>
      <c r="J4" s="76"/>
      <c r="K4" s="149"/>
      <c r="L4" s="76"/>
      <c r="M4" s="76"/>
      <c r="N4" s="76"/>
      <c r="O4" s="76"/>
      <c r="P4" s="149"/>
      <c r="Q4" s="77"/>
    </row>
    <row r="5" ht="17.25" customHeight="1" spans="1:17">
      <c r="A5" s="136"/>
      <c r="B5" s="137"/>
      <c r="C5" s="137"/>
      <c r="D5" s="137"/>
      <c r="E5" s="137"/>
      <c r="F5" s="137"/>
      <c r="G5" s="143" t="s">
        <v>76</v>
      </c>
      <c r="H5" s="119" t="s">
        <v>79</v>
      </c>
      <c r="I5" s="119" t="s">
        <v>1183</v>
      </c>
      <c r="J5" s="137" t="s">
        <v>1184</v>
      </c>
      <c r="K5" s="150" t="s">
        <v>1185</v>
      </c>
      <c r="L5" s="144" t="s">
        <v>83</v>
      </c>
      <c r="M5" s="144"/>
      <c r="N5" s="144"/>
      <c r="O5" s="144"/>
      <c r="P5" s="154"/>
      <c r="Q5" s="138"/>
    </row>
    <row r="6" ht="54" customHeight="1" spans="1:17">
      <c r="A6" s="113"/>
      <c r="B6" s="138"/>
      <c r="C6" s="138"/>
      <c r="D6" s="138"/>
      <c r="E6" s="138"/>
      <c r="F6" s="138"/>
      <c r="G6" s="144"/>
      <c r="H6" s="119"/>
      <c r="I6" s="119"/>
      <c r="J6" s="138"/>
      <c r="K6" s="151"/>
      <c r="L6" s="138" t="s">
        <v>78</v>
      </c>
      <c r="M6" s="138" t="s">
        <v>85</v>
      </c>
      <c r="N6" s="138" t="s">
        <v>377</v>
      </c>
      <c r="O6" s="138" t="s">
        <v>87</v>
      </c>
      <c r="P6" s="151" t="s">
        <v>88</v>
      </c>
      <c r="Q6" s="138" t="s">
        <v>89</v>
      </c>
    </row>
    <row r="7" ht="15" customHeight="1" spans="1:17">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row>
    <row r="8" ht="15" customHeight="1" spans="1:17">
      <c r="A8" s="96" t="s">
        <v>1186</v>
      </c>
      <c r="B8" s="139" t="s">
        <v>1187</v>
      </c>
      <c r="C8" s="139" t="s">
        <v>1188</v>
      </c>
      <c r="D8" s="139" t="s">
        <v>1189</v>
      </c>
      <c r="E8" s="145" t="s">
        <v>267</v>
      </c>
      <c r="F8" s="146">
        <v>3100</v>
      </c>
      <c r="G8" s="146">
        <v>3100</v>
      </c>
      <c r="H8" s="146">
        <v>3100</v>
      </c>
      <c r="I8" s="139"/>
      <c r="J8" s="139"/>
      <c r="K8" s="139"/>
      <c r="L8" s="139"/>
      <c r="M8" s="139"/>
      <c r="N8" s="139"/>
      <c r="O8" s="139"/>
      <c r="P8" s="139"/>
      <c r="Q8" s="139"/>
    </row>
    <row r="9" ht="15" customHeight="1" spans="1:17">
      <c r="A9" s="96" t="s">
        <v>1186</v>
      </c>
      <c r="B9" s="139" t="s">
        <v>1187</v>
      </c>
      <c r="C9" s="139" t="s">
        <v>1188</v>
      </c>
      <c r="D9" s="139" t="s">
        <v>1189</v>
      </c>
      <c r="E9" s="145" t="s">
        <v>503</v>
      </c>
      <c r="F9" s="146">
        <v>15500</v>
      </c>
      <c r="G9" s="146">
        <v>15500</v>
      </c>
      <c r="H9" s="146">
        <v>15500</v>
      </c>
      <c r="I9" s="139"/>
      <c r="J9" s="139"/>
      <c r="K9" s="139"/>
      <c r="L9" s="139"/>
      <c r="M9" s="139"/>
      <c r="N9" s="139"/>
      <c r="O9" s="139"/>
      <c r="P9" s="139"/>
      <c r="Q9" s="139"/>
    </row>
    <row r="10" ht="15" customHeight="1" spans="1:17">
      <c r="A10" s="96" t="s">
        <v>1190</v>
      </c>
      <c r="B10" s="139" t="s">
        <v>1191</v>
      </c>
      <c r="C10" s="139" t="s">
        <v>1192</v>
      </c>
      <c r="D10" s="139" t="s">
        <v>1189</v>
      </c>
      <c r="E10" s="145" t="s">
        <v>252</v>
      </c>
      <c r="F10" s="146">
        <v>1300</v>
      </c>
      <c r="G10" s="146">
        <v>1300</v>
      </c>
      <c r="H10" s="146">
        <v>1300</v>
      </c>
      <c r="I10" s="139"/>
      <c r="J10" s="139"/>
      <c r="K10" s="139"/>
      <c r="L10" s="139"/>
      <c r="M10" s="139"/>
      <c r="N10" s="139"/>
      <c r="O10" s="139"/>
      <c r="P10" s="139"/>
      <c r="Q10" s="139"/>
    </row>
    <row r="11" ht="15" customHeight="1" spans="1:17">
      <c r="A11" s="96" t="s">
        <v>1190</v>
      </c>
      <c r="B11" s="139" t="s">
        <v>1193</v>
      </c>
      <c r="C11" s="139" t="s">
        <v>1192</v>
      </c>
      <c r="D11" s="139" t="s">
        <v>1189</v>
      </c>
      <c r="E11" s="145" t="s">
        <v>262</v>
      </c>
      <c r="F11" s="146">
        <v>2700</v>
      </c>
      <c r="G11" s="146">
        <v>2700</v>
      </c>
      <c r="H11" s="146">
        <v>2700</v>
      </c>
      <c r="I11" s="139"/>
      <c r="J11" s="139"/>
      <c r="K11" s="139"/>
      <c r="L11" s="139"/>
      <c r="M11" s="139"/>
      <c r="N11" s="139"/>
      <c r="O11" s="139"/>
      <c r="P11" s="139"/>
      <c r="Q11" s="139"/>
    </row>
    <row r="12" ht="21" customHeight="1" spans="1:17">
      <c r="A12" s="140" t="s">
        <v>486</v>
      </c>
      <c r="B12" s="141"/>
      <c r="C12" s="141"/>
      <c r="D12" s="141"/>
      <c r="E12" s="147"/>
      <c r="F12" s="148">
        <f>SUM(F8:F11)</f>
        <v>22600</v>
      </c>
      <c r="G12" s="148">
        <f>SUM(G8:G11)</f>
        <v>22600</v>
      </c>
      <c r="H12" s="148">
        <f>SUM(H8:H11)</f>
        <v>22600</v>
      </c>
      <c r="I12" s="152"/>
      <c r="J12" s="152"/>
      <c r="K12" s="152"/>
      <c r="L12" s="152"/>
      <c r="M12" s="152"/>
      <c r="N12" s="152"/>
      <c r="O12" s="152"/>
      <c r="P12" s="152"/>
      <c r="Q12" s="152"/>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zoomScaleSheetLayoutView="60" workbookViewId="0">
      <selection activeCell="P36" sqref="P36"/>
    </sheetView>
  </sheetViews>
  <sheetFormatPr defaultColWidth="8.71428571428571" defaultRowHeight="14.25" customHeight="1"/>
  <cols>
    <col min="1" max="1" width="40.4285714285714" style="117" customWidth="1"/>
    <col min="2" max="2" width="38.4285714285714" style="117" customWidth="1"/>
    <col min="3" max="3" width="33.2857142857143" style="117" customWidth="1"/>
    <col min="4" max="4" width="34" style="117" customWidth="1"/>
    <col min="5" max="5" width="29.1428571428571" style="117" customWidth="1"/>
    <col min="6" max="6" width="35.5714285714286" style="117" customWidth="1"/>
    <col min="7" max="7" width="16.1428571428571" style="86" customWidth="1"/>
    <col min="8" max="8" width="16.4285714285714" style="86" customWidth="1"/>
    <col min="9" max="10" width="10" style="86" customWidth="1"/>
    <col min="11" max="11" width="9.13333333333333" style="70" customWidth="1"/>
    <col min="12" max="13" width="9.13333333333333" style="86" customWidth="1"/>
    <col min="14" max="15" width="12.7142857142857" style="86" customWidth="1"/>
    <col min="16" max="16" width="9.13333333333333" style="70" customWidth="1"/>
    <col min="17" max="17" width="10.4285714285714" style="86" customWidth="1"/>
    <col min="18" max="18" width="9.13333333333333" style="70" customWidth="1"/>
    <col min="19" max="246" width="9.13333333333333" style="70"/>
    <col min="247" max="255" width="8.71428571428571" style="70"/>
  </cols>
  <sheetData>
    <row r="1" ht="13.5" customHeight="1" spans="1:17">
      <c r="A1" s="88"/>
      <c r="B1" s="88"/>
      <c r="C1" s="88"/>
      <c r="D1" s="88"/>
      <c r="E1" s="88"/>
      <c r="F1" s="88"/>
      <c r="G1" s="122"/>
      <c r="H1" s="122"/>
      <c r="I1" s="122"/>
      <c r="J1" s="122"/>
      <c r="K1" s="125"/>
      <c r="L1" s="126"/>
      <c r="M1" s="126"/>
      <c r="N1" s="126"/>
      <c r="O1" s="126"/>
      <c r="P1" s="130"/>
      <c r="Q1" s="132"/>
    </row>
    <row r="2" ht="27.75" customHeight="1" spans="1:17">
      <c r="A2" s="118" t="s">
        <v>15</v>
      </c>
      <c r="B2" s="118"/>
      <c r="C2" s="118"/>
      <c r="D2" s="118"/>
      <c r="E2" s="118"/>
      <c r="F2" s="118"/>
      <c r="G2" s="118"/>
      <c r="H2" s="118"/>
      <c r="I2" s="118"/>
      <c r="J2" s="118"/>
      <c r="K2" s="118"/>
      <c r="L2" s="118"/>
      <c r="M2" s="118"/>
      <c r="N2" s="118"/>
      <c r="O2" s="118"/>
      <c r="P2" s="118"/>
      <c r="Q2" s="118"/>
    </row>
    <row r="3" ht="26.1" customHeight="1" spans="1:17">
      <c r="A3" s="91" t="s">
        <v>73</v>
      </c>
      <c r="B3" s="92"/>
      <c r="C3" s="92"/>
      <c r="D3" s="92"/>
      <c r="E3" s="92"/>
      <c r="F3" s="92"/>
      <c r="G3" s="123"/>
      <c r="H3" s="123"/>
      <c r="I3" s="123"/>
      <c r="J3" s="123"/>
      <c r="K3" s="125"/>
      <c r="L3" s="126"/>
      <c r="M3" s="126"/>
      <c r="N3" s="126"/>
      <c r="O3" s="126"/>
      <c r="P3" s="131"/>
      <c r="Q3" s="133" t="s">
        <v>224</v>
      </c>
    </row>
    <row r="4" ht="15.75" customHeight="1" spans="1:17">
      <c r="A4" s="119" t="s">
        <v>1177</v>
      </c>
      <c r="B4" s="119" t="s">
        <v>1194</v>
      </c>
      <c r="C4" s="119" t="s">
        <v>1195</v>
      </c>
      <c r="D4" s="119" t="s">
        <v>1196</v>
      </c>
      <c r="E4" s="119" t="s">
        <v>1197</v>
      </c>
      <c r="F4" s="119" t="s">
        <v>1198</v>
      </c>
      <c r="G4" s="119" t="s">
        <v>238</v>
      </c>
      <c r="H4" s="119"/>
      <c r="I4" s="119"/>
      <c r="J4" s="119"/>
      <c r="K4" s="127"/>
      <c r="L4" s="119"/>
      <c r="M4" s="119"/>
      <c r="N4" s="119"/>
      <c r="O4" s="119"/>
      <c r="P4" s="127"/>
      <c r="Q4" s="119"/>
    </row>
    <row r="5" ht="17.25" customHeight="1" spans="1:17">
      <c r="A5" s="119"/>
      <c r="B5" s="119"/>
      <c r="C5" s="119"/>
      <c r="D5" s="119"/>
      <c r="E5" s="119"/>
      <c r="F5" s="119"/>
      <c r="G5" s="119" t="s">
        <v>76</v>
      </c>
      <c r="H5" s="119" t="s">
        <v>79</v>
      </c>
      <c r="I5" s="119" t="s">
        <v>1183</v>
      </c>
      <c r="J5" s="119" t="s">
        <v>1184</v>
      </c>
      <c r="K5" s="128" t="s">
        <v>1185</v>
      </c>
      <c r="L5" s="119" t="s">
        <v>83</v>
      </c>
      <c r="M5" s="119"/>
      <c r="N5" s="119"/>
      <c r="O5" s="119"/>
      <c r="P5" s="128"/>
      <c r="Q5" s="119"/>
    </row>
    <row r="6" ht="54" customHeight="1" spans="1:17">
      <c r="A6" s="119"/>
      <c r="B6" s="119"/>
      <c r="C6" s="119"/>
      <c r="D6" s="119"/>
      <c r="E6" s="119"/>
      <c r="F6" s="119"/>
      <c r="G6" s="119"/>
      <c r="H6" s="119"/>
      <c r="I6" s="119"/>
      <c r="J6" s="119"/>
      <c r="K6" s="127"/>
      <c r="L6" s="119" t="s">
        <v>78</v>
      </c>
      <c r="M6" s="119" t="s">
        <v>85</v>
      </c>
      <c r="N6" s="119" t="s">
        <v>377</v>
      </c>
      <c r="O6" s="119" t="s">
        <v>87</v>
      </c>
      <c r="P6" s="127" t="s">
        <v>88</v>
      </c>
      <c r="Q6" s="119" t="s">
        <v>89</v>
      </c>
    </row>
    <row r="7" ht="15" customHeight="1" spans="1:17">
      <c r="A7" s="119">
        <v>1</v>
      </c>
      <c r="B7" s="119">
        <v>2</v>
      </c>
      <c r="C7" s="119">
        <v>3</v>
      </c>
      <c r="D7" s="119">
        <v>4</v>
      </c>
      <c r="E7" s="119">
        <v>5</v>
      </c>
      <c r="F7" s="119">
        <v>6</v>
      </c>
      <c r="G7" s="119">
        <v>7</v>
      </c>
      <c r="H7" s="119">
        <v>8</v>
      </c>
      <c r="I7" s="119">
        <v>9</v>
      </c>
      <c r="J7" s="119">
        <v>10</v>
      </c>
      <c r="K7" s="119">
        <v>11</v>
      </c>
      <c r="L7" s="119">
        <v>12</v>
      </c>
      <c r="M7" s="119">
        <v>13</v>
      </c>
      <c r="N7" s="119">
        <v>14</v>
      </c>
      <c r="O7" s="119">
        <v>15</v>
      </c>
      <c r="P7" s="119">
        <v>16</v>
      </c>
      <c r="Q7" s="119">
        <v>17</v>
      </c>
    </row>
    <row r="8" ht="15" customHeight="1" spans="1:17">
      <c r="A8" s="120" t="s">
        <v>1199</v>
      </c>
      <c r="B8" s="120" t="s">
        <v>1200</v>
      </c>
      <c r="C8" s="120" t="s">
        <v>1201</v>
      </c>
      <c r="D8" s="120" t="s">
        <v>1202</v>
      </c>
      <c r="E8" s="120" t="s">
        <v>1203</v>
      </c>
      <c r="F8" s="120" t="s">
        <v>1204</v>
      </c>
      <c r="G8" s="120">
        <v>24000</v>
      </c>
      <c r="H8" s="120">
        <v>24000</v>
      </c>
      <c r="I8" s="120"/>
      <c r="J8" s="120"/>
      <c r="K8" s="120"/>
      <c r="L8" s="120"/>
      <c r="M8" s="120"/>
      <c r="N8" s="120"/>
      <c r="O8" s="120"/>
      <c r="P8" s="120"/>
      <c r="Q8" s="119"/>
    </row>
    <row r="9" ht="15" customHeight="1" spans="1:17">
      <c r="A9" s="120" t="s">
        <v>1199</v>
      </c>
      <c r="B9" s="120" t="s">
        <v>1205</v>
      </c>
      <c r="C9" s="120" t="s">
        <v>1206</v>
      </c>
      <c r="D9" s="120" t="s">
        <v>1202</v>
      </c>
      <c r="E9" s="120" t="s">
        <v>1203</v>
      </c>
      <c r="F9" s="120" t="s">
        <v>1205</v>
      </c>
      <c r="G9" s="120">
        <v>34000</v>
      </c>
      <c r="H9" s="120">
        <v>34000</v>
      </c>
      <c r="I9" s="120"/>
      <c r="J9" s="120"/>
      <c r="K9" s="120"/>
      <c r="L9" s="120"/>
      <c r="M9" s="120"/>
      <c r="N9" s="120"/>
      <c r="O9" s="120"/>
      <c r="P9" s="120"/>
      <c r="Q9" s="119"/>
    </row>
    <row r="10" ht="15" customHeight="1" spans="1:17">
      <c r="A10" s="120" t="s">
        <v>1199</v>
      </c>
      <c r="B10" s="120" t="s">
        <v>1207</v>
      </c>
      <c r="C10" s="120" t="s">
        <v>1208</v>
      </c>
      <c r="D10" s="120" t="s">
        <v>1209</v>
      </c>
      <c r="E10" s="120" t="s">
        <v>1203</v>
      </c>
      <c r="F10" s="120" t="s">
        <v>1210</v>
      </c>
      <c r="G10" s="120">
        <v>300000</v>
      </c>
      <c r="H10" s="120">
        <v>300000</v>
      </c>
      <c r="I10" s="120"/>
      <c r="J10" s="120"/>
      <c r="K10" s="120"/>
      <c r="L10" s="120"/>
      <c r="M10" s="120"/>
      <c r="N10" s="120"/>
      <c r="O10" s="120"/>
      <c r="P10" s="120"/>
      <c r="Q10" s="119"/>
    </row>
    <row r="11" ht="15" customHeight="1" spans="1:17">
      <c r="A11" s="120" t="s">
        <v>1199</v>
      </c>
      <c r="B11" s="120" t="s">
        <v>1211</v>
      </c>
      <c r="C11" s="120" t="s">
        <v>1212</v>
      </c>
      <c r="D11" s="120" t="s">
        <v>1202</v>
      </c>
      <c r="E11" s="120" t="s">
        <v>1203</v>
      </c>
      <c r="F11" s="120" t="s">
        <v>1213</v>
      </c>
      <c r="G11" s="120">
        <v>58000</v>
      </c>
      <c r="H11" s="120">
        <v>58000</v>
      </c>
      <c r="I11" s="120"/>
      <c r="J11" s="120"/>
      <c r="K11" s="120"/>
      <c r="L11" s="120"/>
      <c r="M11" s="120"/>
      <c r="N11" s="120"/>
      <c r="O11" s="120"/>
      <c r="P11" s="120"/>
      <c r="Q11" s="119"/>
    </row>
    <row r="12" ht="15" customHeight="1" spans="1:17">
      <c r="A12" s="120" t="s">
        <v>1199</v>
      </c>
      <c r="B12" s="120" t="s">
        <v>1214</v>
      </c>
      <c r="C12" s="120" t="s">
        <v>1215</v>
      </c>
      <c r="D12" s="120" t="s">
        <v>1202</v>
      </c>
      <c r="E12" s="120" t="s">
        <v>1203</v>
      </c>
      <c r="F12" s="120" t="s">
        <v>1216</v>
      </c>
      <c r="G12" s="120">
        <v>100000</v>
      </c>
      <c r="H12" s="120">
        <v>100000</v>
      </c>
      <c r="I12" s="120"/>
      <c r="J12" s="120"/>
      <c r="K12" s="120"/>
      <c r="L12" s="120"/>
      <c r="M12" s="120"/>
      <c r="N12" s="120"/>
      <c r="O12" s="120"/>
      <c r="P12" s="120"/>
      <c r="Q12" s="119"/>
    </row>
    <row r="13" ht="15" customHeight="1" spans="1:17">
      <c r="A13" s="120" t="s">
        <v>1199</v>
      </c>
      <c r="B13" s="120" t="s">
        <v>1217</v>
      </c>
      <c r="C13" s="120" t="s">
        <v>1218</v>
      </c>
      <c r="D13" s="120" t="s">
        <v>1209</v>
      </c>
      <c r="E13" s="120" t="s">
        <v>1203</v>
      </c>
      <c r="F13" s="120" t="s">
        <v>1219</v>
      </c>
      <c r="G13" s="120">
        <v>20000</v>
      </c>
      <c r="H13" s="120">
        <v>20000</v>
      </c>
      <c r="I13" s="120"/>
      <c r="J13" s="120"/>
      <c r="K13" s="120"/>
      <c r="L13" s="120"/>
      <c r="M13" s="120"/>
      <c r="N13" s="120"/>
      <c r="O13" s="120"/>
      <c r="P13" s="120"/>
      <c r="Q13" s="119"/>
    </row>
    <row r="14" ht="15" customHeight="1" spans="1:17">
      <c r="A14" s="120" t="s">
        <v>1199</v>
      </c>
      <c r="B14" s="120" t="s">
        <v>1220</v>
      </c>
      <c r="C14" s="120" t="s">
        <v>1221</v>
      </c>
      <c r="D14" s="120" t="s">
        <v>1202</v>
      </c>
      <c r="E14" s="120" t="s">
        <v>1203</v>
      </c>
      <c r="F14" s="120" t="s">
        <v>1222</v>
      </c>
      <c r="G14" s="120">
        <v>36000</v>
      </c>
      <c r="H14" s="120">
        <v>36000</v>
      </c>
      <c r="I14" s="120"/>
      <c r="J14" s="120"/>
      <c r="K14" s="120"/>
      <c r="L14" s="120"/>
      <c r="M14" s="120"/>
      <c r="N14" s="120"/>
      <c r="O14" s="120"/>
      <c r="P14" s="120"/>
      <c r="Q14" s="119"/>
    </row>
    <row r="15" ht="15" customHeight="1" spans="1:17">
      <c r="A15" s="120" t="s">
        <v>1199</v>
      </c>
      <c r="B15" s="120" t="s">
        <v>1223</v>
      </c>
      <c r="C15" s="120" t="s">
        <v>1224</v>
      </c>
      <c r="D15" s="120" t="s">
        <v>1202</v>
      </c>
      <c r="E15" s="120" t="s">
        <v>1203</v>
      </c>
      <c r="F15" s="120" t="s">
        <v>1225</v>
      </c>
      <c r="G15" s="120">
        <v>51600</v>
      </c>
      <c r="H15" s="120">
        <v>51600</v>
      </c>
      <c r="I15" s="120"/>
      <c r="J15" s="120"/>
      <c r="K15" s="120"/>
      <c r="L15" s="120"/>
      <c r="M15" s="120"/>
      <c r="N15" s="120"/>
      <c r="O15" s="120"/>
      <c r="P15" s="120"/>
      <c r="Q15" s="119"/>
    </row>
    <row r="16" ht="15" customHeight="1" spans="1:17">
      <c r="A16" s="120" t="s">
        <v>1199</v>
      </c>
      <c r="B16" s="120" t="s">
        <v>1226</v>
      </c>
      <c r="C16" s="120" t="s">
        <v>1212</v>
      </c>
      <c r="D16" s="120" t="s">
        <v>1202</v>
      </c>
      <c r="E16" s="120" t="s">
        <v>1203</v>
      </c>
      <c r="F16" s="120" t="s">
        <v>1226</v>
      </c>
      <c r="G16" s="120">
        <v>80000</v>
      </c>
      <c r="H16" s="120">
        <v>80000</v>
      </c>
      <c r="I16" s="120"/>
      <c r="J16" s="120"/>
      <c r="K16" s="120"/>
      <c r="L16" s="120"/>
      <c r="M16" s="120"/>
      <c r="N16" s="120"/>
      <c r="O16" s="120"/>
      <c r="P16" s="120"/>
      <c r="Q16" s="119"/>
    </row>
    <row r="17" ht="15" customHeight="1" spans="1:17">
      <c r="A17" s="120" t="s">
        <v>1199</v>
      </c>
      <c r="B17" s="120" t="s">
        <v>1227</v>
      </c>
      <c r="C17" s="120" t="s">
        <v>1201</v>
      </c>
      <c r="D17" s="120" t="s">
        <v>1202</v>
      </c>
      <c r="E17" s="120" t="s">
        <v>1203</v>
      </c>
      <c r="F17" s="120" t="s">
        <v>1228</v>
      </c>
      <c r="G17" s="120">
        <v>100000</v>
      </c>
      <c r="H17" s="120">
        <v>100000</v>
      </c>
      <c r="I17" s="120"/>
      <c r="J17" s="120"/>
      <c r="K17" s="120"/>
      <c r="L17" s="120"/>
      <c r="M17" s="120"/>
      <c r="N17" s="120"/>
      <c r="O17" s="120"/>
      <c r="P17" s="120"/>
      <c r="Q17" s="119"/>
    </row>
    <row r="18" ht="15" customHeight="1" spans="1:17">
      <c r="A18" s="120" t="s">
        <v>1229</v>
      </c>
      <c r="B18" s="120" t="s">
        <v>1230</v>
      </c>
      <c r="C18" s="120" t="s">
        <v>1215</v>
      </c>
      <c r="D18" s="120" t="s">
        <v>1202</v>
      </c>
      <c r="E18" s="120" t="s">
        <v>1203</v>
      </c>
      <c r="F18" s="120" t="s">
        <v>1230</v>
      </c>
      <c r="G18" s="120">
        <v>100000</v>
      </c>
      <c r="H18" s="120">
        <v>100000</v>
      </c>
      <c r="I18" s="120"/>
      <c r="J18" s="120"/>
      <c r="K18" s="120"/>
      <c r="L18" s="120"/>
      <c r="M18" s="120"/>
      <c r="N18" s="120"/>
      <c r="O18" s="120"/>
      <c r="P18" s="120"/>
      <c r="Q18" s="119"/>
    </row>
    <row r="19" ht="15" customHeight="1" spans="1:17">
      <c r="A19" s="120" t="s">
        <v>1231</v>
      </c>
      <c r="B19" s="120" t="s">
        <v>1232</v>
      </c>
      <c r="C19" s="120" t="s">
        <v>1212</v>
      </c>
      <c r="D19" s="120" t="s">
        <v>1202</v>
      </c>
      <c r="E19" s="120" t="s">
        <v>1203</v>
      </c>
      <c r="F19" s="120" t="s">
        <v>1232</v>
      </c>
      <c r="G19" s="120">
        <v>10000</v>
      </c>
      <c r="H19" s="120">
        <v>10000</v>
      </c>
      <c r="I19" s="120"/>
      <c r="J19" s="120"/>
      <c r="K19" s="120"/>
      <c r="L19" s="120"/>
      <c r="M19" s="120"/>
      <c r="N19" s="120"/>
      <c r="O19" s="120"/>
      <c r="P19" s="120"/>
      <c r="Q19" s="119"/>
    </row>
    <row r="20" ht="15" customHeight="1" spans="1:17">
      <c r="A20" s="120" t="s">
        <v>1231</v>
      </c>
      <c r="B20" s="120" t="s">
        <v>1233</v>
      </c>
      <c r="C20" s="120" t="s">
        <v>1234</v>
      </c>
      <c r="D20" s="120" t="s">
        <v>1202</v>
      </c>
      <c r="E20" s="120" t="s">
        <v>1203</v>
      </c>
      <c r="F20" s="120" t="s">
        <v>1233</v>
      </c>
      <c r="G20" s="120">
        <v>18000</v>
      </c>
      <c r="H20" s="120">
        <v>18000</v>
      </c>
      <c r="I20" s="120"/>
      <c r="J20" s="120"/>
      <c r="K20" s="120"/>
      <c r="L20" s="120"/>
      <c r="M20" s="120"/>
      <c r="N20" s="120"/>
      <c r="O20" s="120"/>
      <c r="P20" s="120"/>
      <c r="Q20" s="119"/>
    </row>
    <row r="21" ht="15" customHeight="1" spans="1:17">
      <c r="A21" s="120" t="s">
        <v>1231</v>
      </c>
      <c r="B21" s="120" t="s">
        <v>1235</v>
      </c>
      <c r="C21" s="120" t="s">
        <v>1236</v>
      </c>
      <c r="D21" s="120" t="s">
        <v>1202</v>
      </c>
      <c r="E21" s="120" t="s">
        <v>1203</v>
      </c>
      <c r="F21" s="120" t="s">
        <v>1235</v>
      </c>
      <c r="G21" s="120">
        <v>36000</v>
      </c>
      <c r="H21" s="120">
        <v>36000</v>
      </c>
      <c r="I21" s="120"/>
      <c r="J21" s="120"/>
      <c r="K21" s="120"/>
      <c r="L21" s="120"/>
      <c r="M21" s="120"/>
      <c r="N21" s="120"/>
      <c r="O21" s="120"/>
      <c r="P21" s="120"/>
      <c r="Q21" s="119"/>
    </row>
    <row r="22" ht="15" customHeight="1" spans="1:17">
      <c r="A22" s="120" t="s">
        <v>1237</v>
      </c>
      <c r="B22" s="120" t="s">
        <v>1238</v>
      </c>
      <c r="C22" s="120" t="s">
        <v>1239</v>
      </c>
      <c r="D22" s="120" t="s">
        <v>1209</v>
      </c>
      <c r="E22" s="120" t="s">
        <v>1203</v>
      </c>
      <c r="F22" s="120" t="s">
        <v>1240</v>
      </c>
      <c r="G22" s="120">
        <v>176960</v>
      </c>
      <c r="H22" s="120">
        <v>176960</v>
      </c>
      <c r="I22" s="120"/>
      <c r="J22" s="120"/>
      <c r="K22" s="120"/>
      <c r="L22" s="120"/>
      <c r="M22" s="120"/>
      <c r="N22" s="120"/>
      <c r="O22" s="120"/>
      <c r="P22" s="120"/>
      <c r="Q22" s="119"/>
    </row>
    <row r="23" ht="15" customHeight="1" spans="1:17">
      <c r="A23" s="120" t="s">
        <v>1237</v>
      </c>
      <c r="B23" s="120" t="s">
        <v>1241</v>
      </c>
      <c r="C23" s="120" t="s">
        <v>1239</v>
      </c>
      <c r="D23" s="120" t="s">
        <v>1209</v>
      </c>
      <c r="E23" s="120" t="s">
        <v>1203</v>
      </c>
      <c r="F23" s="120" t="s">
        <v>1241</v>
      </c>
      <c r="G23" s="120">
        <v>145000</v>
      </c>
      <c r="H23" s="120">
        <v>145000</v>
      </c>
      <c r="I23" s="120"/>
      <c r="J23" s="120"/>
      <c r="K23" s="120"/>
      <c r="L23" s="120"/>
      <c r="M23" s="120"/>
      <c r="N23" s="120"/>
      <c r="O23" s="120"/>
      <c r="P23" s="120"/>
      <c r="Q23" s="119"/>
    </row>
    <row r="24" ht="15" customHeight="1" spans="1:17">
      <c r="A24" s="120" t="s">
        <v>1242</v>
      </c>
      <c r="B24" s="120" t="s">
        <v>1243</v>
      </c>
      <c r="C24" s="120" t="s">
        <v>1215</v>
      </c>
      <c r="D24" s="120" t="s">
        <v>1202</v>
      </c>
      <c r="E24" s="120" t="s">
        <v>1203</v>
      </c>
      <c r="F24" s="120" t="s">
        <v>1243</v>
      </c>
      <c r="G24" s="120">
        <v>350000</v>
      </c>
      <c r="H24" s="120">
        <v>350000</v>
      </c>
      <c r="I24" s="120"/>
      <c r="J24" s="120"/>
      <c r="K24" s="120"/>
      <c r="L24" s="120"/>
      <c r="M24" s="120"/>
      <c r="N24" s="120"/>
      <c r="O24" s="120"/>
      <c r="P24" s="120"/>
      <c r="Q24" s="119"/>
    </row>
    <row r="25" ht="15" customHeight="1" spans="1:17">
      <c r="A25" s="120" t="s">
        <v>1242</v>
      </c>
      <c r="B25" s="120" t="s">
        <v>1244</v>
      </c>
      <c r="C25" s="120" t="s">
        <v>1208</v>
      </c>
      <c r="D25" s="120" t="s">
        <v>1209</v>
      </c>
      <c r="E25" s="120" t="s">
        <v>1203</v>
      </c>
      <c r="F25" s="120" t="s">
        <v>1245</v>
      </c>
      <c r="G25" s="120">
        <v>35000</v>
      </c>
      <c r="H25" s="120">
        <v>35000</v>
      </c>
      <c r="I25" s="120"/>
      <c r="J25" s="120"/>
      <c r="K25" s="120"/>
      <c r="L25" s="120"/>
      <c r="M25" s="120"/>
      <c r="N25" s="120"/>
      <c r="O25" s="120"/>
      <c r="P25" s="120"/>
      <c r="Q25" s="119"/>
    </row>
    <row r="26" ht="15" customHeight="1" spans="1:17">
      <c r="A26" s="120" t="s">
        <v>1242</v>
      </c>
      <c r="B26" s="120" t="s">
        <v>1246</v>
      </c>
      <c r="C26" s="120" t="s">
        <v>1239</v>
      </c>
      <c r="D26" s="120" t="s">
        <v>1209</v>
      </c>
      <c r="E26" s="120" t="s">
        <v>1203</v>
      </c>
      <c r="F26" s="120" t="s">
        <v>1247</v>
      </c>
      <c r="G26" s="120">
        <v>70000</v>
      </c>
      <c r="H26" s="120">
        <v>70000</v>
      </c>
      <c r="I26" s="120"/>
      <c r="J26" s="120"/>
      <c r="K26" s="120"/>
      <c r="L26" s="120"/>
      <c r="M26" s="120"/>
      <c r="N26" s="120"/>
      <c r="O26" s="120"/>
      <c r="P26" s="120"/>
      <c r="Q26" s="119"/>
    </row>
    <row r="27" ht="15" customHeight="1" spans="1:17">
      <c r="A27" s="120" t="s">
        <v>1242</v>
      </c>
      <c r="B27" s="120" t="s">
        <v>1248</v>
      </c>
      <c r="C27" s="120" t="s">
        <v>1208</v>
      </c>
      <c r="D27" s="120" t="s">
        <v>1209</v>
      </c>
      <c r="E27" s="120" t="s">
        <v>1203</v>
      </c>
      <c r="F27" s="120" t="s">
        <v>1249</v>
      </c>
      <c r="G27" s="120">
        <v>50000</v>
      </c>
      <c r="H27" s="120">
        <v>50000</v>
      </c>
      <c r="I27" s="120"/>
      <c r="J27" s="120"/>
      <c r="K27" s="120"/>
      <c r="L27" s="120"/>
      <c r="M27" s="120"/>
      <c r="N27" s="120"/>
      <c r="O27" s="120"/>
      <c r="P27" s="120"/>
      <c r="Q27" s="119"/>
    </row>
    <row r="28" ht="15" customHeight="1" spans="1:17">
      <c r="A28" s="120" t="s">
        <v>1242</v>
      </c>
      <c r="B28" s="120" t="s">
        <v>1250</v>
      </c>
      <c r="C28" s="120" t="s">
        <v>1239</v>
      </c>
      <c r="D28" s="120" t="s">
        <v>1209</v>
      </c>
      <c r="E28" s="120" t="s">
        <v>1203</v>
      </c>
      <c r="F28" s="120" t="s">
        <v>1250</v>
      </c>
      <c r="G28" s="120">
        <v>290000</v>
      </c>
      <c r="H28" s="120">
        <v>290000</v>
      </c>
      <c r="I28" s="120"/>
      <c r="J28" s="120"/>
      <c r="K28" s="120"/>
      <c r="L28" s="120"/>
      <c r="M28" s="120"/>
      <c r="N28" s="120"/>
      <c r="O28" s="120"/>
      <c r="P28" s="120"/>
      <c r="Q28" s="119"/>
    </row>
    <row r="29" ht="22.5" customHeight="1" spans="1:17">
      <c r="A29" s="121" t="s">
        <v>486</v>
      </c>
      <c r="B29" s="121"/>
      <c r="C29" s="121"/>
      <c r="D29" s="121"/>
      <c r="E29" s="121"/>
      <c r="F29" s="121"/>
      <c r="G29" s="124">
        <f>SUM(G8:G28)</f>
        <v>2084560</v>
      </c>
      <c r="H29" s="124">
        <f>SUM(H8:H28)</f>
        <v>2084560</v>
      </c>
      <c r="I29" s="124"/>
      <c r="J29" s="124"/>
      <c r="K29" s="129"/>
      <c r="L29" s="124"/>
      <c r="M29" s="124"/>
      <c r="N29" s="124"/>
      <c r="O29" s="124"/>
      <c r="P29" s="129"/>
      <c r="Q29" s="124"/>
    </row>
  </sheetData>
  <mergeCells count="16">
    <mergeCell ref="A2:Q2"/>
    <mergeCell ref="A3:C3"/>
    <mergeCell ref="G4:Q4"/>
    <mergeCell ref="L5:Q5"/>
    <mergeCell ref="A29:F2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K18" sqref="K18"/>
    </sheetView>
  </sheetViews>
  <sheetFormatPr defaultColWidth="8.88571428571429" defaultRowHeight="14.25" customHeight="1" outlineLevelRow="7"/>
  <cols>
    <col min="1" max="1" width="50" style="86" customWidth="1"/>
    <col min="2" max="2" width="17.2857142857143" style="86" customWidth="1"/>
    <col min="3" max="4" width="13.4285714285714" style="86" customWidth="1"/>
    <col min="5" max="12" width="10.2857142857143" style="86" customWidth="1"/>
    <col min="13" max="13" width="13.1428571428571" style="86" customWidth="1"/>
    <col min="14" max="14" width="9.13333333333333" style="70" customWidth="1"/>
    <col min="15" max="246" width="9.13333333333333" style="70"/>
    <col min="247" max="247" width="9.13333333333333" style="87"/>
    <col min="248" max="256" width="8.88571428571429" style="87"/>
  </cols>
  <sheetData>
    <row r="1" s="70" customFormat="1" ht="13.5" customHeight="1" spans="1:13">
      <c r="A1" s="88"/>
      <c r="B1" s="88"/>
      <c r="C1" s="88"/>
      <c r="D1" s="89"/>
      <c r="E1" s="86"/>
      <c r="F1" s="86"/>
      <c r="G1" s="86"/>
      <c r="H1" s="86"/>
      <c r="I1" s="86"/>
      <c r="J1" s="86"/>
      <c r="K1" s="86"/>
      <c r="L1" s="86"/>
      <c r="M1" s="86"/>
    </row>
    <row r="2" s="70" customFormat="1" ht="35" customHeight="1" spans="1:13">
      <c r="A2" s="90" t="s">
        <v>16</v>
      </c>
      <c r="B2" s="90"/>
      <c r="C2" s="90"/>
      <c r="D2" s="90"/>
      <c r="E2" s="90"/>
      <c r="F2" s="90"/>
      <c r="G2" s="90"/>
      <c r="H2" s="90"/>
      <c r="I2" s="90"/>
      <c r="J2" s="90"/>
      <c r="K2" s="90"/>
      <c r="L2" s="90"/>
      <c r="M2" s="90"/>
    </row>
    <row r="3" s="85" customFormat="1" ht="24" customHeight="1" spans="1:13">
      <c r="A3" s="91" t="s">
        <v>73</v>
      </c>
      <c r="B3" s="92"/>
      <c r="C3" s="92"/>
      <c r="D3" s="92"/>
      <c r="E3" s="106"/>
      <c r="F3" s="106"/>
      <c r="G3" s="106"/>
      <c r="H3" s="106"/>
      <c r="I3" s="106"/>
      <c r="J3" s="112"/>
      <c r="K3" s="112"/>
      <c r="L3" s="112"/>
      <c r="M3" s="115" t="s">
        <v>224</v>
      </c>
    </row>
    <row r="4" s="70" customFormat="1" ht="19.5" customHeight="1" spans="1:13">
      <c r="A4" s="93" t="s">
        <v>1251</v>
      </c>
      <c r="B4" s="94" t="s">
        <v>238</v>
      </c>
      <c r="C4" s="95"/>
      <c r="D4" s="95"/>
      <c r="E4" s="107" t="s">
        <v>1252</v>
      </c>
      <c r="F4" s="107"/>
      <c r="G4" s="107"/>
      <c r="H4" s="107"/>
      <c r="I4" s="107"/>
      <c r="J4" s="107"/>
      <c r="K4" s="107"/>
      <c r="L4" s="107"/>
      <c r="M4" s="107"/>
    </row>
    <row r="5" s="70" customFormat="1" ht="40.5" customHeight="1" spans="1:13">
      <c r="A5" s="96"/>
      <c r="B5" s="97" t="s">
        <v>76</v>
      </c>
      <c r="C5" s="98" t="s">
        <v>79</v>
      </c>
      <c r="D5" s="99" t="s">
        <v>1253</v>
      </c>
      <c r="E5" s="96" t="s">
        <v>1254</v>
      </c>
      <c r="F5" s="96" t="s">
        <v>1255</v>
      </c>
      <c r="G5" s="96" t="s">
        <v>1256</v>
      </c>
      <c r="H5" s="96" t="s">
        <v>1257</v>
      </c>
      <c r="I5" s="113" t="s">
        <v>1258</v>
      </c>
      <c r="J5" s="96" t="s">
        <v>1259</v>
      </c>
      <c r="K5" s="96" t="s">
        <v>1260</v>
      </c>
      <c r="L5" s="96" t="s">
        <v>1261</v>
      </c>
      <c r="M5" s="96" t="s">
        <v>1262</v>
      </c>
    </row>
    <row r="6" s="70" customFormat="1" ht="19.5" customHeight="1" spans="1:13">
      <c r="A6" s="93">
        <v>1</v>
      </c>
      <c r="B6" s="93">
        <v>2</v>
      </c>
      <c r="C6" s="93">
        <v>3</v>
      </c>
      <c r="D6" s="100">
        <v>4</v>
      </c>
      <c r="E6" s="93">
        <v>5</v>
      </c>
      <c r="F6" s="93">
        <v>6</v>
      </c>
      <c r="G6" s="93">
        <v>7</v>
      </c>
      <c r="H6" s="108">
        <v>8</v>
      </c>
      <c r="I6" s="114">
        <v>9</v>
      </c>
      <c r="J6" s="114">
        <v>10</v>
      </c>
      <c r="K6" s="114">
        <v>11</v>
      </c>
      <c r="L6" s="108">
        <v>12</v>
      </c>
      <c r="M6" s="114">
        <v>13</v>
      </c>
    </row>
    <row r="7" s="70" customFormat="1" ht="19.5" customHeight="1" spans="1:247">
      <c r="A7" s="101" t="s">
        <v>1263</v>
      </c>
      <c r="B7" s="102"/>
      <c r="C7" s="102"/>
      <c r="D7" s="102"/>
      <c r="E7" s="102"/>
      <c r="F7" s="102"/>
      <c r="G7" s="109"/>
      <c r="H7" s="110" t="s">
        <v>1173</v>
      </c>
      <c r="I7" s="110" t="s">
        <v>1173</v>
      </c>
      <c r="J7" s="110" t="s">
        <v>1173</v>
      </c>
      <c r="K7" s="110" t="s">
        <v>1173</v>
      </c>
      <c r="L7" s="110" t="s">
        <v>1173</v>
      </c>
      <c r="M7" s="110" t="s">
        <v>1173</v>
      </c>
      <c r="IM7" s="116"/>
    </row>
    <row r="8" s="70" customFormat="1" ht="19.5" customHeight="1" spans="1:13">
      <c r="A8" s="103" t="s">
        <v>1173</v>
      </c>
      <c r="B8" s="104" t="s">
        <v>1173</v>
      </c>
      <c r="C8" s="104" t="s">
        <v>1173</v>
      </c>
      <c r="D8" s="105" t="s">
        <v>1173</v>
      </c>
      <c r="E8" s="104" t="s">
        <v>1173</v>
      </c>
      <c r="F8" s="104" t="s">
        <v>1173</v>
      </c>
      <c r="G8" s="104" t="s">
        <v>1173</v>
      </c>
      <c r="H8" s="111" t="s">
        <v>1173</v>
      </c>
      <c r="I8" s="111" t="s">
        <v>1173</v>
      </c>
      <c r="J8" s="111" t="s">
        <v>1173</v>
      </c>
      <c r="K8" s="111" t="s">
        <v>1173</v>
      </c>
      <c r="L8" s="111" t="s">
        <v>1173</v>
      </c>
      <c r="M8" s="111" t="s">
        <v>1173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8" sqref="C18"/>
    </sheetView>
  </sheetViews>
  <sheetFormatPr defaultColWidth="8.88571428571429" defaultRowHeight="14.25" outlineLevelRow="6"/>
  <cols>
    <col min="1" max="1" width="34.2857142857143" style="69" customWidth="1"/>
    <col min="2" max="2" width="29" style="69" customWidth="1"/>
    <col min="3" max="5" width="23.5714285714286" style="69" customWidth="1"/>
    <col min="6" max="6" width="11.2857142857143" style="70" customWidth="1"/>
    <col min="7" max="7" width="25.1333333333333" style="69" customWidth="1"/>
    <col min="8" max="8" width="15.5714285714286" style="70" customWidth="1"/>
    <col min="9" max="9" width="13.4285714285714" style="70" customWidth="1"/>
    <col min="10" max="10" width="18.847619047619" style="69" customWidth="1"/>
    <col min="11" max="11" width="9.13333333333333" style="70" customWidth="1"/>
    <col min="12" max="16384" width="9.13333333333333" style="70"/>
  </cols>
  <sheetData>
    <row r="1" ht="12" customHeight="1" spans="10:10">
      <c r="J1" s="84"/>
    </row>
    <row r="2" ht="28.5" customHeight="1" spans="1:10">
      <c r="A2" s="71" t="s">
        <v>17</v>
      </c>
      <c r="B2" s="72"/>
      <c r="C2" s="72"/>
      <c r="D2" s="72"/>
      <c r="E2" s="72"/>
      <c r="F2" s="79"/>
      <c r="G2" s="72"/>
      <c r="H2" s="79"/>
      <c r="I2" s="79"/>
      <c r="J2" s="72"/>
    </row>
    <row r="3" ht="17.25" customHeight="1" spans="1:1">
      <c r="A3" s="73" t="s">
        <v>73</v>
      </c>
    </row>
    <row r="4" ht="44.25" customHeight="1" spans="1:10">
      <c r="A4" s="74" t="s">
        <v>487</v>
      </c>
      <c r="B4" s="74" t="s">
        <v>488</v>
      </c>
      <c r="C4" s="74" t="s">
        <v>489</v>
      </c>
      <c r="D4" s="74" t="s">
        <v>490</v>
      </c>
      <c r="E4" s="74" t="s">
        <v>491</v>
      </c>
      <c r="F4" s="80" t="s">
        <v>492</v>
      </c>
      <c r="G4" s="74" t="s">
        <v>493</v>
      </c>
      <c r="H4" s="80" t="s">
        <v>494</v>
      </c>
      <c r="I4" s="80" t="s">
        <v>495</v>
      </c>
      <c r="J4" s="74" t="s">
        <v>496</v>
      </c>
    </row>
    <row r="5" customHeight="1" spans="1:10">
      <c r="A5" s="74">
        <v>1</v>
      </c>
      <c r="B5" s="74">
        <v>2</v>
      </c>
      <c r="C5" s="74">
        <v>3</v>
      </c>
      <c r="D5" s="74">
        <v>4</v>
      </c>
      <c r="E5" s="74">
        <v>5</v>
      </c>
      <c r="F5" s="74">
        <v>6</v>
      </c>
      <c r="G5" s="74">
        <v>7</v>
      </c>
      <c r="H5" s="74">
        <v>8</v>
      </c>
      <c r="I5" s="74">
        <v>9</v>
      </c>
      <c r="J5" s="74">
        <v>10</v>
      </c>
    </row>
    <row r="6" ht="42" customHeight="1" spans="1:10">
      <c r="A6" s="75" t="s">
        <v>1263</v>
      </c>
      <c r="B6" s="76"/>
      <c r="C6" s="76"/>
      <c r="D6" s="77"/>
      <c r="E6" s="81"/>
      <c r="F6" s="82"/>
      <c r="G6" s="81"/>
      <c r="H6" s="82"/>
      <c r="I6" s="82"/>
      <c r="J6" s="81"/>
    </row>
    <row r="7" ht="42.75" customHeight="1" spans="1:10">
      <c r="A7" s="78" t="s">
        <v>1173</v>
      </c>
      <c r="B7" s="78" t="s">
        <v>1173</v>
      </c>
      <c r="C7" s="78" t="s">
        <v>1173</v>
      </c>
      <c r="D7" s="78" t="s">
        <v>1173</v>
      </c>
      <c r="E7" s="83" t="s">
        <v>1173</v>
      </c>
      <c r="F7" s="78" t="s">
        <v>1173</v>
      </c>
      <c r="G7" s="83" t="s">
        <v>1173</v>
      </c>
      <c r="H7" s="78" t="s">
        <v>1173</v>
      </c>
      <c r="I7" s="78" t="s">
        <v>1173</v>
      </c>
      <c r="J7" s="83" t="s">
        <v>1173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tabSelected="1" zoomScaleSheetLayoutView="60" workbookViewId="0">
      <selection activeCell="E29" sqref="E29"/>
    </sheetView>
  </sheetViews>
  <sheetFormatPr defaultColWidth="8.88571428571429" defaultRowHeight="14.25" outlineLevelRow="7" outlineLevelCol="7"/>
  <cols>
    <col min="1" max="1" width="29" style="51"/>
    <col min="2" max="2" width="18.7142857142857" style="51" customWidth="1"/>
    <col min="3" max="3" width="24.847619047619" style="51" customWidth="1"/>
    <col min="4" max="6" width="23.5714285714286" style="51" customWidth="1"/>
    <col min="7" max="7" width="25.1333333333333" style="51" customWidth="1"/>
    <col min="8" max="8" width="18.847619047619" style="51" customWidth="1"/>
    <col min="9" max="16384" width="9.13333333333333" style="51"/>
  </cols>
  <sheetData>
    <row r="1" spans="8:8">
      <c r="H1" s="62"/>
    </row>
    <row r="2" ht="31.5" spans="1:8">
      <c r="A2" s="52" t="s">
        <v>18</v>
      </c>
      <c r="B2" s="52"/>
      <c r="C2" s="52"/>
      <c r="D2" s="52"/>
      <c r="E2" s="52"/>
      <c r="F2" s="52"/>
      <c r="G2" s="52"/>
      <c r="H2" s="52"/>
    </row>
    <row r="3" ht="16.5" spans="1:2">
      <c r="A3" s="53" t="s">
        <v>73</v>
      </c>
      <c r="B3" s="54"/>
    </row>
    <row r="4" ht="18" customHeight="1" spans="1:8">
      <c r="A4" s="55" t="s">
        <v>231</v>
      </c>
      <c r="B4" s="55" t="s">
        <v>1264</v>
      </c>
      <c r="C4" s="55" t="s">
        <v>1265</v>
      </c>
      <c r="D4" s="55" t="s">
        <v>1266</v>
      </c>
      <c r="E4" s="55" t="s">
        <v>1267</v>
      </c>
      <c r="F4" s="63" t="s">
        <v>1268</v>
      </c>
      <c r="G4" s="64"/>
      <c r="H4" s="65"/>
    </row>
    <row r="5" ht="18" customHeight="1" spans="1:8">
      <c r="A5" s="56"/>
      <c r="B5" s="56"/>
      <c r="C5" s="56"/>
      <c r="D5" s="56"/>
      <c r="E5" s="56"/>
      <c r="F5" s="66" t="s">
        <v>1181</v>
      </c>
      <c r="G5" s="66" t="s">
        <v>1269</v>
      </c>
      <c r="H5" s="66" t="s">
        <v>1270</v>
      </c>
    </row>
    <row r="6" ht="21" customHeight="1" spans="1:8">
      <c r="A6" s="57">
        <v>1</v>
      </c>
      <c r="B6" s="57">
        <v>2</v>
      </c>
      <c r="C6" s="57">
        <v>3</v>
      </c>
      <c r="D6" s="57">
        <v>4</v>
      </c>
      <c r="E6" s="57">
        <v>5</v>
      </c>
      <c r="F6" s="57">
        <v>6</v>
      </c>
      <c r="G6" s="57">
        <v>7</v>
      </c>
      <c r="H6" s="57">
        <v>8</v>
      </c>
    </row>
    <row r="7" ht="33" customHeight="1" spans="1:8">
      <c r="A7" s="58" t="s">
        <v>409</v>
      </c>
      <c r="B7" s="58" t="s">
        <v>1271</v>
      </c>
      <c r="C7" s="59" t="s">
        <v>1272</v>
      </c>
      <c r="D7" s="60" t="s">
        <v>1273</v>
      </c>
      <c r="E7" s="58" t="s">
        <v>920</v>
      </c>
      <c r="F7" s="67">
        <v>25</v>
      </c>
      <c r="G7" s="68">
        <v>5080</v>
      </c>
      <c r="H7" s="68">
        <v>127000</v>
      </c>
    </row>
    <row r="8" ht="33" customHeight="1" spans="1:8">
      <c r="A8" s="61" t="s">
        <v>76</v>
      </c>
      <c r="B8" s="61"/>
      <c r="C8" s="61"/>
      <c r="D8" s="61"/>
      <c r="E8" s="58"/>
      <c r="F8" s="67">
        <v>25</v>
      </c>
      <c r="G8" s="68">
        <v>5080</v>
      </c>
      <c r="H8" s="68">
        <v>127000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2" sqref="A2:K2"/>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21"/>
      <c r="I1" s="21"/>
      <c r="J1" s="21"/>
      <c r="K1" s="22"/>
    </row>
    <row r="2" s="1" customFormat="1" ht="41.25" customHeight="1" spans="1:11">
      <c r="A2" s="3" t="s">
        <v>19</v>
      </c>
      <c r="B2" s="3"/>
      <c r="C2" s="3"/>
      <c r="D2" s="3"/>
      <c r="E2" s="3"/>
      <c r="F2" s="3"/>
      <c r="G2" s="3"/>
      <c r="H2" s="3"/>
      <c r="I2" s="3"/>
      <c r="J2" s="3"/>
      <c r="K2" s="3"/>
    </row>
    <row r="3" s="1" customFormat="1" ht="13.5" customHeight="1" spans="1:11">
      <c r="A3" s="4" t="s">
        <v>73</v>
      </c>
      <c r="B3" s="5"/>
      <c r="C3" s="5"/>
      <c r="D3" s="5"/>
      <c r="E3" s="5"/>
      <c r="F3" s="5"/>
      <c r="G3" s="5"/>
      <c r="H3" s="23"/>
      <c r="I3" s="23"/>
      <c r="J3" s="23"/>
      <c r="K3" s="24" t="s">
        <v>224</v>
      </c>
    </row>
    <row r="4" s="1" customFormat="1" ht="21.75" customHeight="1" spans="1:11">
      <c r="A4" s="6" t="s">
        <v>372</v>
      </c>
      <c r="B4" s="6" t="s">
        <v>233</v>
      </c>
      <c r="C4" s="6" t="s">
        <v>373</v>
      </c>
      <c r="D4" s="7" t="s">
        <v>234</v>
      </c>
      <c r="E4" s="7" t="s">
        <v>235</v>
      </c>
      <c r="F4" s="7" t="s">
        <v>374</v>
      </c>
      <c r="G4" s="7" t="s">
        <v>375</v>
      </c>
      <c r="H4" s="42" t="s">
        <v>76</v>
      </c>
      <c r="I4" s="25" t="s">
        <v>1274</v>
      </c>
      <c r="J4" s="26"/>
      <c r="K4" s="27"/>
    </row>
    <row r="5" s="1" customFormat="1" ht="21.75" customHeight="1" spans="1:11">
      <c r="A5" s="8"/>
      <c r="B5" s="8"/>
      <c r="C5" s="8"/>
      <c r="D5" s="9"/>
      <c r="E5" s="9"/>
      <c r="F5" s="9"/>
      <c r="G5" s="9"/>
      <c r="H5" s="43"/>
      <c r="I5" s="7" t="s">
        <v>79</v>
      </c>
      <c r="J5" s="7" t="s">
        <v>80</v>
      </c>
      <c r="K5" s="7" t="s">
        <v>81</v>
      </c>
    </row>
    <row r="6" s="1" customFormat="1" ht="40.5" customHeight="1" spans="1:11">
      <c r="A6" s="10"/>
      <c r="B6" s="10"/>
      <c r="C6" s="10"/>
      <c r="D6" s="11"/>
      <c r="E6" s="11"/>
      <c r="F6" s="11"/>
      <c r="G6" s="11"/>
      <c r="H6" s="44"/>
      <c r="I6" s="11"/>
      <c r="J6" s="11"/>
      <c r="K6" s="11"/>
    </row>
    <row r="7" s="1" customFormat="1" ht="15" customHeight="1" spans="1:11">
      <c r="A7" s="12">
        <v>1</v>
      </c>
      <c r="B7" s="12">
        <v>2</v>
      </c>
      <c r="C7" s="12">
        <v>3</v>
      </c>
      <c r="D7" s="12">
        <v>4</v>
      </c>
      <c r="E7" s="12">
        <v>5</v>
      </c>
      <c r="F7" s="12">
        <v>6</v>
      </c>
      <c r="G7" s="12">
        <v>7</v>
      </c>
      <c r="H7" s="12">
        <v>8</v>
      </c>
      <c r="I7" s="12">
        <v>9</v>
      </c>
      <c r="J7" s="50">
        <v>10</v>
      </c>
      <c r="K7" s="50">
        <v>11</v>
      </c>
    </row>
    <row r="8" s="1" customFormat="1" ht="18.75" customHeight="1" spans="1:11">
      <c r="A8" s="34"/>
      <c r="B8" s="35" t="s">
        <v>1173</v>
      </c>
      <c r="C8" s="34"/>
      <c r="D8" s="34"/>
      <c r="E8" s="34"/>
      <c r="F8" s="34"/>
      <c r="G8" s="34"/>
      <c r="H8" s="45" t="s">
        <v>1173</v>
      </c>
      <c r="I8" s="45" t="s">
        <v>1173</v>
      </c>
      <c r="J8" s="45" t="s">
        <v>1173</v>
      </c>
      <c r="K8" s="45"/>
    </row>
    <row r="9" s="1" customFormat="1" ht="18.75" customHeight="1" spans="1:11">
      <c r="A9" s="36" t="s">
        <v>1173</v>
      </c>
      <c r="B9" s="37" t="s">
        <v>1173</v>
      </c>
      <c r="C9" s="37" t="s">
        <v>1173</v>
      </c>
      <c r="D9" s="37" t="s">
        <v>1173</v>
      </c>
      <c r="E9" s="37" t="s">
        <v>1173</v>
      </c>
      <c r="F9" s="37" t="s">
        <v>1173</v>
      </c>
      <c r="G9" s="37" t="s">
        <v>1173</v>
      </c>
      <c r="H9" s="46" t="s">
        <v>1173</v>
      </c>
      <c r="I9" s="46" t="s">
        <v>1173</v>
      </c>
      <c r="J9" s="46" t="s">
        <v>1173</v>
      </c>
      <c r="K9" s="46"/>
    </row>
    <row r="10" s="1" customFormat="1" ht="18.75" customHeight="1" spans="1:11">
      <c r="A10" s="38"/>
      <c r="B10" s="39"/>
      <c r="C10" s="39"/>
      <c r="D10" s="39"/>
      <c r="E10" s="39"/>
      <c r="F10" s="39"/>
      <c r="G10" s="39"/>
      <c r="H10" s="47"/>
      <c r="I10" s="47"/>
      <c r="J10" s="47"/>
      <c r="K10" s="47"/>
    </row>
    <row r="11" s="1" customFormat="1" ht="18.75" customHeight="1" spans="1:11">
      <c r="A11" s="38"/>
      <c r="B11" s="39"/>
      <c r="C11" s="39"/>
      <c r="D11" s="39"/>
      <c r="E11" s="39"/>
      <c r="F11" s="39"/>
      <c r="G11" s="39"/>
      <c r="H11" s="47"/>
      <c r="I11" s="47"/>
      <c r="J11" s="47"/>
      <c r="K11" s="47"/>
    </row>
    <row r="12" s="1" customFormat="1" ht="18.75" customHeight="1" spans="1:11">
      <c r="A12" s="38"/>
      <c r="B12" s="39"/>
      <c r="C12" s="39"/>
      <c r="D12" s="39"/>
      <c r="E12" s="39"/>
      <c r="F12" s="39"/>
      <c r="G12" s="39"/>
      <c r="H12" s="47"/>
      <c r="I12" s="47"/>
      <c r="J12" s="47"/>
      <c r="K12" s="47"/>
    </row>
    <row r="13" s="1" customFormat="1" ht="18.75" customHeight="1" spans="1:11">
      <c r="A13" s="38"/>
      <c r="B13" s="39"/>
      <c r="C13" s="39"/>
      <c r="D13" s="39"/>
      <c r="E13" s="39"/>
      <c r="F13" s="39"/>
      <c r="G13" s="39"/>
      <c r="H13" s="47"/>
      <c r="I13" s="47"/>
      <c r="J13" s="47"/>
      <c r="K13" s="47"/>
    </row>
    <row r="14" s="1" customFormat="1" ht="18.75" customHeight="1" spans="1:11">
      <c r="A14" s="40" t="s">
        <v>486</v>
      </c>
      <c r="B14" s="41"/>
      <c r="C14" s="41"/>
      <c r="D14" s="41"/>
      <c r="E14" s="41"/>
      <c r="F14" s="41"/>
      <c r="G14" s="48"/>
      <c r="H14" s="49" t="s">
        <v>1173</v>
      </c>
      <c r="I14" s="49" t="s">
        <v>1173</v>
      </c>
      <c r="J14" s="49" t="s">
        <v>1173</v>
      </c>
      <c r="K14" s="49"/>
    </row>
    <row r="15" s="33" customFormat="1" customHeight="1" spans="1:1">
      <c r="A15" s="33" t="s">
        <v>1275</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F13" sqref="F13"/>
    </sheetView>
  </sheetViews>
  <sheetFormatPr defaultColWidth="8" defaultRowHeight="14.25" outlineLevelCol="3"/>
  <cols>
    <col min="1" max="1" width="39.5714285714286" style="86" customWidth="1"/>
    <col min="2" max="2" width="43.1333333333333" style="86" customWidth="1"/>
    <col min="3" max="3" width="40.4285714285714" style="86" customWidth="1"/>
    <col min="4" max="4" width="46.1333333333333" style="86" customWidth="1"/>
    <col min="5" max="16384" width="8" style="70"/>
  </cols>
  <sheetData>
    <row r="1" ht="17" customHeight="1" spans="1:4">
      <c r="A1" s="391"/>
      <c r="B1" s="88"/>
      <c r="C1" s="88"/>
      <c r="D1" s="156"/>
    </row>
    <row r="2" ht="36" customHeight="1" spans="1:4">
      <c r="A2" s="71" t="s">
        <v>2</v>
      </c>
      <c r="B2" s="392"/>
      <c r="C2" s="392"/>
      <c r="D2" s="392"/>
    </row>
    <row r="3" ht="21" customHeight="1" spans="1:4">
      <c r="A3" s="91" t="s">
        <v>21</v>
      </c>
      <c r="B3" s="343"/>
      <c r="C3" s="343"/>
      <c r="D3" s="155" t="s">
        <v>22</v>
      </c>
    </row>
    <row r="4" ht="19.5" customHeight="1" spans="1:4">
      <c r="A4" s="94" t="s">
        <v>23</v>
      </c>
      <c r="B4" s="172"/>
      <c r="C4" s="94" t="s">
        <v>24</v>
      </c>
      <c r="D4" s="172"/>
    </row>
    <row r="5" ht="19.5" customHeight="1" spans="1:4">
      <c r="A5" s="93" t="s">
        <v>25</v>
      </c>
      <c r="B5" s="93" t="s">
        <v>26</v>
      </c>
      <c r="C5" s="93" t="s">
        <v>27</v>
      </c>
      <c r="D5" s="93" t="s">
        <v>26</v>
      </c>
    </row>
    <row r="6" ht="19.5" customHeight="1" spans="1:4">
      <c r="A6" s="96"/>
      <c r="B6" s="96"/>
      <c r="C6" s="96"/>
      <c r="D6" s="96"/>
    </row>
    <row r="7" ht="20.25" customHeight="1" spans="1:4">
      <c r="A7" s="393" t="s">
        <v>28</v>
      </c>
      <c r="B7" s="327">
        <v>93300194.78</v>
      </c>
      <c r="C7" s="393" t="s">
        <v>29</v>
      </c>
      <c r="D7" s="394">
        <v>2520</v>
      </c>
    </row>
    <row r="8" ht="20.25" customHeight="1" spans="1:4">
      <c r="A8" s="393" t="s">
        <v>30</v>
      </c>
      <c r="B8" s="327"/>
      <c r="C8" s="393" t="s">
        <v>31</v>
      </c>
      <c r="D8" s="394"/>
    </row>
    <row r="9" ht="20.25" customHeight="1" spans="1:4">
      <c r="A9" s="393" t="s">
        <v>32</v>
      </c>
      <c r="B9" s="327"/>
      <c r="C9" s="393" t="s">
        <v>33</v>
      </c>
      <c r="D9" s="394"/>
    </row>
    <row r="10" ht="20.25" customHeight="1" spans="1:4">
      <c r="A10" s="393" t="s">
        <v>34</v>
      </c>
      <c r="B10" s="327"/>
      <c r="C10" s="393" t="s">
        <v>35</v>
      </c>
      <c r="D10" s="394"/>
    </row>
    <row r="11" ht="20.25" customHeight="1" spans="1:4">
      <c r="A11" s="393" t="s">
        <v>36</v>
      </c>
      <c r="B11" s="395"/>
      <c r="C11" s="393" t="s">
        <v>37</v>
      </c>
      <c r="D11" s="394"/>
    </row>
    <row r="12" ht="20.25" customHeight="1" spans="1:4">
      <c r="A12" s="393" t="s">
        <v>38</v>
      </c>
      <c r="B12" s="347"/>
      <c r="C12" s="393" t="s">
        <v>39</v>
      </c>
      <c r="D12" s="394"/>
    </row>
    <row r="13" ht="20.25" customHeight="1" spans="1:4">
      <c r="A13" s="393" t="s">
        <v>40</v>
      </c>
      <c r="B13" s="347"/>
      <c r="C13" s="393" t="s">
        <v>41</v>
      </c>
      <c r="D13" s="394"/>
    </row>
    <row r="14" ht="20.25" customHeight="1" spans="1:4">
      <c r="A14" s="393" t="s">
        <v>42</v>
      </c>
      <c r="B14" s="347"/>
      <c r="C14" s="393" t="s">
        <v>43</v>
      </c>
      <c r="D14" s="394">
        <v>92522520.24</v>
      </c>
    </row>
    <row r="15" ht="20.25" customHeight="1" spans="1:4">
      <c r="A15" s="396" t="s">
        <v>44</v>
      </c>
      <c r="B15" s="397"/>
      <c r="C15" s="393" t="s">
        <v>45</v>
      </c>
      <c r="D15" s="394">
        <v>1988865</v>
      </c>
    </row>
    <row r="16" ht="20.25" customHeight="1" spans="1:4">
      <c r="A16" s="396" t="s">
        <v>46</v>
      </c>
      <c r="B16" s="398"/>
      <c r="C16" s="393" t="s">
        <v>47</v>
      </c>
      <c r="D16" s="394"/>
    </row>
    <row r="17" ht="20.25" customHeight="1" spans="1:4">
      <c r="A17" s="396"/>
      <c r="B17" s="399"/>
      <c r="C17" s="393" t="s">
        <v>48</v>
      </c>
      <c r="D17" s="394"/>
    </row>
    <row r="18" ht="20.25" customHeight="1" spans="1:4">
      <c r="A18" s="398"/>
      <c r="B18" s="399"/>
      <c r="C18" s="393" t="s">
        <v>49</v>
      </c>
      <c r="D18" s="394">
        <v>242903</v>
      </c>
    </row>
    <row r="19" ht="20.25" customHeight="1" spans="1:4">
      <c r="A19" s="398"/>
      <c r="B19" s="399"/>
      <c r="C19" s="393" t="s">
        <v>50</v>
      </c>
      <c r="D19" s="394"/>
    </row>
    <row r="20" ht="20.25" customHeight="1" spans="1:4">
      <c r="A20" s="398"/>
      <c r="B20" s="399"/>
      <c r="C20" s="393" t="s">
        <v>51</v>
      </c>
      <c r="D20" s="394"/>
    </row>
    <row r="21" ht="20.25" customHeight="1" spans="1:4">
      <c r="A21" s="398"/>
      <c r="B21" s="399"/>
      <c r="C21" s="393" t="s">
        <v>52</v>
      </c>
      <c r="D21" s="394"/>
    </row>
    <row r="22" ht="20.25" customHeight="1" spans="1:4">
      <c r="A22" s="398"/>
      <c r="B22" s="399"/>
      <c r="C22" s="393" t="s">
        <v>53</v>
      </c>
      <c r="D22" s="394"/>
    </row>
    <row r="23" ht="20.25" customHeight="1" spans="1:4">
      <c r="A23" s="398"/>
      <c r="B23" s="399"/>
      <c r="C23" s="393" t="s">
        <v>54</v>
      </c>
      <c r="D23" s="394"/>
    </row>
    <row r="24" ht="20.25" customHeight="1" spans="1:4">
      <c r="A24" s="398"/>
      <c r="B24" s="399"/>
      <c r="C24" s="393" t="s">
        <v>55</v>
      </c>
      <c r="D24" s="394"/>
    </row>
    <row r="25" ht="20.25" customHeight="1" spans="1:4">
      <c r="A25" s="398"/>
      <c r="B25" s="399"/>
      <c r="C25" s="393" t="s">
        <v>56</v>
      </c>
      <c r="D25" s="400">
        <v>1714836</v>
      </c>
    </row>
    <row r="26" ht="20.25" customHeight="1" spans="1:4">
      <c r="A26" s="398"/>
      <c r="B26" s="399"/>
      <c r="C26" s="393" t="s">
        <v>57</v>
      </c>
      <c r="D26" s="394"/>
    </row>
    <row r="27" ht="20.25" customHeight="1" spans="1:4">
      <c r="A27" s="398"/>
      <c r="B27" s="399"/>
      <c r="C27" s="393" t="s">
        <v>58</v>
      </c>
      <c r="D27" s="394"/>
    </row>
    <row r="28" ht="20.25" customHeight="1" spans="1:4">
      <c r="A28" s="398"/>
      <c r="B28" s="399"/>
      <c r="C28" s="393" t="s">
        <v>59</v>
      </c>
      <c r="D28" s="394"/>
    </row>
    <row r="29" ht="20.25" customHeight="1" spans="1:4">
      <c r="A29" s="398"/>
      <c r="B29" s="399"/>
      <c r="C29" s="393" t="s">
        <v>60</v>
      </c>
      <c r="D29" s="394"/>
    </row>
    <row r="30" ht="20.25" customHeight="1" spans="1:4">
      <c r="A30" s="401"/>
      <c r="B30" s="402"/>
      <c r="C30" s="393" t="s">
        <v>61</v>
      </c>
      <c r="D30" s="394"/>
    </row>
    <row r="31" ht="20.25" customHeight="1" spans="1:4">
      <c r="A31" s="401"/>
      <c r="B31" s="402"/>
      <c r="C31" s="393" t="s">
        <v>62</v>
      </c>
      <c r="D31" s="394"/>
    </row>
    <row r="32" ht="20.25" customHeight="1" spans="1:4">
      <c r="A32" s="401"/>
      <c r="B32" s="402"/>
      <c r="C32" s="393" t="s">
        <v>63</v>
      </c>
      <c r="D32" s="394"/>
    </row>
    <row r="33" ht="20.25" customHeight="1" spans="1:4">
      <c r="A33" s="403" t="s">
        <v>64</v>
      </c>
      <c r="B33" s="404">
        <f>B7+B8+B9+B10+B11</f>
        <v>93300194.78</v>
      </c>
      <c r="C33" s="405" t="s">
        <v>65</v>
      </c>
      <c r="D33" s="351">
        <f>SUM(D7:D29)</f>
        <v>96471644.24</v>
      </c>
    </row>
    <row r="34" ht="20.25" customHeight="1" spans="1:4">
      <c r="A34" s="396" t="s">
        <v>66</v>
      </c>
      <c r="B34" s="406">
        <f>SUM(B35:B36)</f>
        <v>3171449.46</v>
      </c>
      <c r="C34" s="393" t="s">
        <v>67</v>
      </c>
      <c r="D34" s="327"/>
    </row>
    <row r="35" ht="20.25" customHeight="1" spans="1:4">
      <c r="A35" s="396" t="s">
        <v>68</v>
      </c>
      <c r="B35" s="407">
        <v>3166274.41</v>
      </c>
      <c r="C35" s="396" t="s">
        <v>68</v>
      </c>
      <c r="D35" s="408"/>
    </row>
    <row r="36" ht="20.25" customHeight="1" spans="1:4">
      <c r="A36" s="396" t="s">
        <v>69</v>
      </c>
      <c r="B36" s="407">
        <v>5175.05</v>
      </c>
      <c r="C36" s="396" t="s">
        <v>70</v>
      </c>
      <c r="D36" s="408"/>
    </row>
    <row r="37" ht="20.25" customHeight="1" spans="1:4">
      <c r="A37" s="409" t="s">
        <v>71</v>
      </c>
      <c r="B37" s="410">
        <f>B33+B34</f>
        <v>96471644.24</v>
      </c>
      <c r="C37" s="405" t="s">
        <v>72</v>
      </c>
      <c r="D37" s="410">
        <f>D33+D34</f>
        <v>96471644.24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B50" sqref="B49:B5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21"/>
      <c r="F1" s="21"/>
      <c r="G1" s="22"/>
    </row>
    <row r="2" s="1" customFormat="1" ht="41.25" customHeight="1" spans="1:7">
      <c r="A2" s="3" t="s">
        <v>20</v>
      </c>
      <c r="B2" s="3"/>
      <c r="C2" s="3"/>
      <c r="D2" s="3"/>
      <c r="E2" s="3"/>
      <c r="F2" s="3"/>
      <c r="G2" s="3"/>
    </row>
    <row r="3" s="1" customFormat="1" ht="13.5" customHeight="1" spans="1:7">
      <c r="A3" s="4" t="s">
        <v>73</v>
      </c>
      <c r="B3" s="5"/>
      <c r="C3" s="5"/>
      <c r="D3" s="5"/>
      <c r="E3" s="23"/>
      <c r="F3" s="23"/>
      <c r="G3" s="24" t="s">
        <v>224</v>
      </c>
    </row>
    <row r="4" s="1" customFormat="1" ht="21.75" customHeight="1" spans="1:7">
      <c r="A4" s="6" t="s">
        <v>373</v>
      </c>
      <c r="B4" s="6" t="s">
        <v>372</v>
      </c>
      <c r="C4" s="6" t="s">
        <v>233</v>
      </c>
      <c r="D4" s="7" t="s">
        <v>1276</v>
      </c>
      <c r="E4" s="25" t="s">
        <v>79</v>
      </c>
      <c r="F4" s="26"/>
      <c r="G4" s="27"/>
    </row>
    <row r="5" s="1" customFormat="1" ht="21.75" customHeight="1" spans="1:7">
      <c r="A5" s="8"/>
      <c r="B5" s="8"/>
      <c r="C5" s="8"/>
      <c r="D5" s="9"/>
      <c r="E5" s="28" t="s">
        <v>1277</v>
      </c>
      <c r="F5" s="29" t="s">
        <v>1278</v>
      </c>
      <c r="G5" s="29" t="s">
        <v>1279</v>
      </c>
    </row>
    <row r="6" s="1" customFormat="1" ht="40.5" customHeight="1" spans="1:7">
      <c r="A6" s="10"/>
      <c r="B6" s="10"/>
      <c r="C6" s="10"/>
      <c r="D6" s="11"/>
      <c r="E6" s="30"/>
      <c r="F6" s="31"/>
      <c r="G6" s="31"/>
    </row>
    <row r="7" s="1" customFormat="1" ht="15" customHeight="1" spans="1:7">
      <c r="A7" s="12">
        <v>1</v>
      </c>
      <c r="B7" s="12">
        <v>2</v>
      </c>
      <c r="C7" s="12">
        <v>3</v>
      </c>
      <c r="D7" s="12">
        <v>4</v>
      </c>
      <c r="E7" s="12">
        <v>5</v>
      </c>
      <c r="F7" s="12">
        <v>6</v>
      </c>
      <c r="G7" s="12">
        <v>7</v>
      </c>
    </row>
    <row r="8" s="1" customFormat="1" ht="25" customHeight="1" spans="1:7">
      <c r="A8" s="13" t="s">
        <v>409</v>
      </c>
      <c r="B8" s="14" t="s">
        <v>470</v>
      </c>
      <c r="C8" s="15" t="s">
        <v>472</v>
      </c>
      <c r="D8" s="16" t="s">
        <v>1280</v>
      </c>
      <c r="E8" s="32">
        <v>2436580</v>
      </c>
      <c r="F8" s="32">
        <v>2500000</v>
      </c>
      <c r="G8" s="32">
        <v>2550000</v>
      </c>
    </row>
    <row r="9" s="1" customFormat="1" ht="25" customHeight="1" spans="1:7">
      <c r="A9" s="13" t="s">
        <v>409</v>
      </c>
      <c r="B9" s="14" t="s">
        <v>470</v>
      </c>
      <c r="C9" s="13" t="s">
        <v>480</v>
      </c>
      <c r="D9" s="16" t="s">
        <v>1280</v>
      </c>
      <c r="E9" s="32">
        <v>127000</v>
      </c>
      <c r="F9" s="32">
        <v>50000</v>
      </c>
      <c r="G9" s="32">
        <v>60000</v>
      </c>
    </row>
    <row r="10" s="1" customFormat="1" ht="25" customHeight="1" spans="1:7">
      <c r="A10" s="13" t="s">
        <v>409</v>
      </c>
      <c r="B10" s="14" t="s">
        <v>470</v>
      </c>
      <c r="C10" s="13" t="s">
        <v>484</v>
      </c>
      <c r="D10" s="16" t="s">
        <v>1280</v>
      </c>
      <c r="E10" s="32">
        <v>2520</v>
      </c>
      <c r="F10" s="32">
        <v>2521</v>
      </c>
      <c r="G10" s="32">
        <v>2522</v>
      </c>
    </row>
    <row r="11" s="1" customFormat="1" ht="25" customHeight="1" spans="1:7">
      <c r="A11" s="13" t="s">
        <v>409</v>
      </c>
      <c r="B11" s="13" t="s">
        <v>418</v>
      </c>
      <c r="C11" s="14" t="s">
        <v>468</v>
      </c>
      <c r="D11" s="16" t="s">
        <v>1280</v>
      </c>
      <c r="E11" s="32">
        <v>27695</v>
      </c>
      <c r="F11" s="32"/>
      <c r="G11" s="32"/>
    </row>
    <row r="12" s="1" customFormat="1" ht="25" customHeight="1" spans="1:7">
      <c r="A12" s="13" t="s">
        <v>382</v>
      </c>
      <c r="B12" s="13" t="s">
        <v>379</v>
      </c>
      <c r="C12" s="14" t="s">
        <v>381</v>
      </c>
      <c r="D12" s="16" t="s">
        <v>1280</v>
      </c>
      <c r="E12" s="32">
        <v>92400</v>
      </c>
      <c r="F12" s="32">
        <v>92400</v>
      </c>
      <c r="G12" s="32">
        <v>92400</v>
      </c>
    </row>
    <row r="13" s="1" customFormat="1" ht="25" customHeight="1" spans="1:7">
      <c r="A13" s="13" t="s">
        <v>382</v>
      </c>
      <c r="B13" s="13" t="s">
        <v>379</v>
      </c>
      <c r="C13" s="14" t="s">
        <v>397</v>
      </c>
      <c r="D13" s="16" t="s">
        <v>1280</v>
      </c>
      <c r="E13" s="32">
        <v>100000</v>
      </c>
      <c r="F13" s="32">
        <v>100000</v>
      </c>
      <c r="G13" s="32">
        <v>100000</v>
      </c>
    </row>
    <row r="14" s="1" customFormat="1" ht="25" customHeight="1" spans="1:7">
      <c r="A14" s="13" t="s">
        <v>382</v>
      </c>
      <c r="B14" s="13" t="s">
        <v>379</v>
      </c>
      <c r="C14" s="14" t="s">
        <v>401</v>
      </c>
      <c r="D14" s="16" t="s">
        <v>1280</v>
      </c>
      <c r="E14" s="32">
        <v>321960</v>
      </c>
      <c r="F14" s="32">
        <v>321960</v>
      </c>
      <c r="G14" s="32">
        <v>321960</v>
      </c>
    </row>
    <row r="15" s="1" customFormat="1" ht="25" customHeight="1" spans="1:7">
      <c r="A15" s="13" t="s">
        <v>382</v>
      </c>
      <c r="B15" s="13" t="s">
        <v>418</v>
      </c>
      <c r="C15" s="14" t="s">
        <v>420</v>
      </c>
      <c r="D15" s="16" t="s">
        <v>1280</v>
      </c>
      <c r="E15" s="32">
        <v>8700000</v>
      </c>
      <c r="F15" s="32">
        <v>8700000</v>
      </c>
      <c r="G15" s="32">
        <v>8700000</v>
      </c>
    </row>
    <row r="16" s="1" customFormat="1" ht="25" customHeight="1" spans="1:7">
      <c r="A16" s="13" t="s">
        <v>382</v>
      </c>
      <c r="B16" s="13" t="s">
        <v>418</v>
      </c>
      <c r="C16" s="17" t="s">
        <v>431</v>
      </c>
      <c r="D16" s="16" t="s">
        <v>1280</v>
      </c>
      <c r="E16" s="32">
        <v>43200000</v>
      </c>
      <c r="F16" s="32">
        <v>43200000</v>
      </c>
      <c r="G16" s="32">
        <v>43200000</v>
      </c>
    </row>
    <row r="17" s="1" customFormat="1" ht="25" customHeight="1" spans="1:7">
      <c r="A17" s="13" t="s">
        <v>382</v>
      </c>
      <c r="B17" s="13" t="s">
        <v>418</v>
      </c>
      <c r="C17" s="14" t="s">
        <v>437</v>
      </c>
      <c r="D17" s="16" t="s">
        <v>1280</v>
      </c>
      <c r="E17" s="32">
        <v>2300000</v>
      </c>
      <c r="F17" s="32">
        <v>2300000</v>
      </c>
      <c r="G17" s="32">
        <v>2300000</v>
      </c>
    </row>
    <row r="18" s="1" customFormat="1" ht="25" customHeight="1" spans="1:7">
      <c r="A18" s="13" t="s">
        <v>382</v>
      </c>
      <c r="B18" s="13" t="s">
        <v>418</v>
      </c>
      <c r="C18" s="14" t="s">
        <v>439</v>
      </c>
      <c r="D18" s="16" t="s">
        <v>1280</v>
      </c>
      <c r="E18" s="32">
        <v>11640</v>
      </c>
      <c r="F18" s="32">
        <v>11640</v>
      </c>
      <c r="G18" s="32">
        <v>11640</v>
      </c>
    </row>
    <row r="19" s="1" customFormat="1" ht="25" customHeight="1" spans="1:7">
      <c r="A19" s="13" t="s">
        <v>382</v>
      </c>
      <c r="B19" s="13" t="s">
        <v>418</v>
      </c>
      <c r="C19" s="14" t="s">
        <v>466</v>
      </c>
      <c r="D19" s="16" t="s">
        <v>1280</v>
      </c>
      <c r="E19" s="32">
        <v>7788</v>
      </c>
      <c r="F19" s="32">
        <v>7788</v>
      </c>
      <c r="G19" s="32">
        <v>7788</v>
      </c>
    </row>
    <row r="20" s="1" customFormat="1" ht="25" customHeight="1" spans="1:7">
      <c r="A20" s="13" t="s">
        <v>389</v>
      </c>
      <c r="B20" s="13" t="s">
        <v>379</v>
      </c>
      <c r="C20" s="14" t="s">
        <v>388</v>
      </c>
      <c r="D20" s="16" t="s">
        <v>1280</v>
      </c>
      <c r="E20" s="32">
        <v>293020</v>
      </c>
      <c r="F20" s="32">
        <v>1005000</v>
      </c>
      <c r="G20" s="32">
        <v>1005000</v>
      </c>
    </row>
    <row r="21" s="1" customFormat="1" ht="25" customHeight="1" spans="1:7">
      <c r="A21" s="13" t="s">
        <v>389</v>
      </c>
      <c r="B21" s="13" t="s">
        <v>379</v>
      </c>
      <c r="C21" s="14" t="s">
        <v>391</v>
      </c>
      <c r="D21" s="16" t="s">
        <v>1280</v>
      </c>
      <c r="E21" s="32">
        <v>1005725</v>
      </c>
      <c r="F21" s="32">
        <v>1500000</v>
      </c>
      <c r="G21" s="32">
        <v>1500000</v>
      </c>
    </row>
    <row r="22" s="1" customFormat="1" ht="25" customHeight="1" spans="1:7">
      <c r="A22" s="13" t="s">
        <v>389</v>
      </c>
      <c r="B22" s="13" t="s">
        <v>379</v>
      </c>
      <c r="C22" s="14" t="s">
        <v>403</v>
      </c>
      <c r="D22" s="16" t="s">
        <v>1280</v>
      </c>
      <c r="E22" s="32">
        <v>234340.78</v>
      </c>
      <c r="F22" s="32"/>
      <c r="G22" s="32"/>
    </row>
    <row r="23" s="1" customFormat="1" ht="25" customHeight="1" spans="1:7">
      <c r="A23" s="13" t="s">
        <v>389</v>
      </c>
      <c r="B23" s="13" t="s">
        <v>418</v>
      </c>
      <c r="C23" s="14" t="s">
        <v>425</v>
      </c>
      <c r="D23" s="16" t="s">
        <v>1280</v>
      </c>
      <c r="E23" s="32">
        <v>8235000</v>
      </c>
      <c r="F23" s="32"/>
      <c r="G23" s="32"/>
    </row>
    <row r="24" s="1" customFormat="1" ht="25" customHeight="1" spans="1:7">
      <c r="A24" s="13" t="s">
        <v>389</v>
      </c>
      <c r="B24" s="13" t="s">
        <v>418</v>
      </c>
      <c r="C24" s="14" t="s">
        <v>429</v>
      </c>
      <c r="D24" s="16" t="s">
        <v>1280</v>
      </c>
      <c r="E24" s="32">
        <v>10000</v>
      </c>
      <c r="F24" s="32">
        <v>340000</v>
      </c>
      <c r="G24" s="32">
        <v>340000</v>
      </c>
    </row>
    <row r="25" s="1" customFormat="1" ht="25" customHeight="1" spans="1:7">
      <c r="A25" s="13" t="s">
        <v>389</v>
      </c>
      <c r="B25" s="13" t="s">
        <v>418</v>
      </c>
      <c r="C25" s="14" t="s">
        <v>441</v>
      </c>
      <c r="D25" s="16" t="s">
        <v>1280</v>
      </c>
      <c r="E25" s="32">
        <v>1000000</v>
      </c>
      <c r="F25" s="32">
        <v>1000000</v>
      </c>
      <c r="G25" s="32">
        <v>1000000</v>
      </c>
    </row>
    <row r="26" s="1" customFormat="1" ht="25" customHeight="1" spans="1:7">
      <c r="A26" s="13" t="s">
        <v>389</v>
      </c>
      <c r="B26" s="13" t="s">
        <v>418</v>
      </c>
      <c r="C26" s="14" t="s">
        <v>444</v>
      </c>
      <c r="D26" s="16" t="s">
        <v>1280</v>
      </c>
      <c r="E26" s="32">
        <v>736800</v>
      </c>
      <c r="F26" s="32"/>
      <c r="G26" s="32"/>
    </row>
    <row r="27" s="1" customFormat="1" ht="25" customHeight="1" spans="1:7">
      <c r="A27" s="13" t="s">
        <v>389</v>
      </c>
      <c r="B27" s="13" t="s">
        <v>418</v>
      </c>
      <c r="C27" s="14" t="s">
        <v>446</v>
      </c>
      <c r="D27" s="16" t="s">
        <v>1280</v>
      </c>
      <c r="E27" s="32">
        <v>200783</v>
      </c>
      <c r="F27" s="32"/>
      <c r="G27" s="32"/>
    </row>
    <row r="28" s="1" customFormat="1" ht="25" customHeight="1" spans="1:7">
      <c r="A28" s="13" t="s">
        <v>389</v>
      </c>
      <c r="B28" s="13" t="s">
        <v>418</v>
      </c>
      <c r="C28" s="14" t="s">
        <v>449</v>
      </c>
      <c r="D28" s="16" t="s">
        <v>1280</v>
      </c>
      <c r="E28" s="32">
        <v>12537</v>
      </c>
      <c r="F28" s="32"/>
      <c r="G28" s="32"/>
    </row>
    <row r="29" s="1" customFormat="1" ht="25" customHeight="1" spans="1:7">
      <c r="A29" s="13" t="s">
        <v>389</v>
      </c>
      <c r="B29" s="13" t="s">
        <v>418</v>
      </c>
      <c r="C29" s="14" t="s">
        <v>451</v>
      </c>
      <c r="D29" s="16" t="s">
        <v>1280</v>
      </c>
      <c r="E29" s="32">
        <v>8940</v>
      </c>
      <c r="F29" s="32"/>
      <c r="G29" s="32"/>
    </row>
    <row r="30" s="1" customFormat="1" ht="25" customHeight="1" spans="1:7">
      <c r="A30" s="13" t="s">
        <v>389</v>
      </c>
      <c r="B30" s="13" t="s">
        <v>418</v>
      </c>
      <c r="C30" s="14" t="s">
        <v>453</v>
      </c>
      <c r="D30" s="16" t="s">
        <v>1280</v>
      </c>
      <c r="E30" s="32">
        <v>520000</v>
      </c>
      <c r="F30" s="32"/>
      <c r="G30" s="32"/>
    </row>
    <row r="31" s="1" customFormat="1" ht="25" customHeight="1" spans="1:7">
      <c r="A31" s="13" t="s">
        <v>389</v>
      </c>
      <c r="B31" s="13" t="s">
        <v>418</v>
      </c>
      <c r="C31" s="14" t="s">
        <v>456</v>
      </c>
      <c r="D31" s="16" t="s">
        <v>1280</v>
      </c>
      <c r="E31" s="32">
        <v>66100</v>
      </c>
      <c r="F31" s="32"/>
      <c r="G31" s="32"/>
    </row>
    <row r="32" s="1" customFormat="1" ht="25" customHeight="1" spans="1:7">
      <c r="A32" s="13" t="s">
        <v>389</v>
      </c>
      <c r="B32" s="13" t="s">
        <v>418</v>
      </c>
      <c r="C32" s="14" t="s">
        <v>458</v>
      </c>
      <c r="D32" s="16" t="s">
        <v>1280</v>
      </c>
      <c r="E32" s="32">
        <v>27806.41</v>
      </c>
      <c r="F32" s="32"/>
      <c r="G32" s="32"/>
    </row>
    <row r="33" s="1" customFormat="1" ht="25" customHeight="1" spans="1:7">
      <c r="A33" s="13" t="s">
        <v>389</v>
      </c>
      <c r="B33" s="13" t="s">
        <v>418</v>
      </c>
      <c r="C33" s="14" t="s">
        <v>460</v>
      </c>
      <c r="D33" s="16" t="s">
        <v>1280</v>
      </c>
      <c r="E33" s="32">
        <v>2261500</v>
      </c>
      <c r="F33" s="32"/>
      <c r="G33" s="32"/>
    </row>
    <row r="34" s="1" customFormat="1" ht="25" customHeight="1" spans="1:7">
      <c r="A34" s="13" t="s">
        <v>389</v>
      </c>
      <c r="B34" s="13" t="s">
        <v>418</v>
      </c>
      <c r="C34" s="14" t="s">
        <v>462</v>
      </c>
      <c r="D34" s="16" t="s">
        <v>1280</v>
      </c>
      <c r="E34" s="32">
        <v>11400</v>
      </c>
      <c r="F34" s="32"/>
      <c r="G34" s="32"/>
    </row>
    <row r="35" s="1" customFormat="1" ht="25" customHeight="1" spans="1:7">
      <c r="A35" s="13" t="s">
        <v>389</v>
      </c>
      <c r="B35" s="13" t="s">
        <v>418</v>
      </c>
      <c r="C35" s="14" t="s">
        <v>464</v>
      </c>
      <c r="D35" s="16" t="s">
        <v>1280</v>
      </c>
      <c r="E35" s="32">
        <v>7300</v>
      </c>
      <c r="F35" s="32"/>
      <c r="G35" s="32"/>
    </row>
    <row r="36" s="1" customFormat="1" ht="25" customHeight="1" spans="1:7">
      <c r="A36" s="13" t="s">
        <v>389</v>
      </c>
      <c r="B36" s="13" t="s">
        <v>418</v>
      </c>
      <c r="C36" s="14" t="s">
        <v>468</v>
      </c>
      <c r="D36" s="16" t="s">
        <v>1280</v>
      </c>
      <c r="E36" s="32">
        <v>14425</v>
      </c>
      <c r="F36" s="32"/>
      <c r="G36" s="32"/>
    </row>
    <row r="37" s="1" customFormat="1" ht="25" customHeight="1" spans="1:7">
      <c r="A37" s="13" t="s">
        <v>394</v>
      </c>
      <c r="B37" s="13" t="s">
        <v>379</v>
      </c>
      <c r="C37" s="14" t="s">
        <v>393</v>
      </c>
      <c r="D37" s="16" t="s">
        <v>1280</v>
      </c>
      <c r="E37" s="32">
        <v>28000</v>
      </c>
      <c r="F37" s="32">
        <v>28000</v>
      </c>
      <c r="G37" s="32">
        <v>28000</v>
      </c>
    </row>
    <row r="38" s="1" customFormat="1" ht="25" customHeight="1" spans="1:7">
      <c r="A38" s="18" t="s">
        <v>76</v>
      </c>
      <c r="B38" s="19"/>
      <c r="C38" s="19"/>
      <c r="D38" s="20"/>
      <c r="E38" s="32">
        <f>SUM(E8:E37)</f>
        <v>72001260.19</v>
      </c>
      <c r="F38" s="32">
        <f>SUM(F8:F37)</f>
        <v>61159309</v>
      </c>
      <c r="G38" s="32">
        <f>SUM(G8:G37)</f>
        <v>61219310</v>
      </c>
    </row>
  </sheetData>
  <mergeCells count="11">
    <mergeCell ref="A2:G2"/>
    <mergeCell ref="A3:D3"/>
    <mergeCell ref="E4:G4"/>
    <mergeCell ref="A38:D38"/>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D25" sqref="D25"/>
    </sheetView>
  </sheetViews>
  <sheetFormatPr defaultColWidth="8" defaultRowHeight="14.25" customHeight="1"/>
  <cols>
    <col min="1" max="1" width="21.1333333333333" style="86" customWidth="1"/>
    <col min="2" max="2" width="36" style="86" customWidth="1"/>
    <col min="3" max="3" width="26.5714285714286" style="86" customWidth="1"/>
    <col min="4" max="4" width="28.8571428571429" style="86" customWidth="1"/>
    <col min="5" max="5" width="28.5714285714286" style="86" customWidth="1"/>
    <col min="6" max="6" width="14" style="86" customWidth="1"/>
    <col min="7" max="8" width="12.5714285714286" style="86" customWidth="1"/>
    <col min="9" max="9" width="8.84761904761905" style="86" customWidth="1"/>
    <col min="10" max="14" width="12.5714285714286" style="86" customWidth="1"/>
    <col min="15" max="15" width="16.7142857142857" style="70" customWidth="1"/>
    <col min="16" max="16" width="18" style="70" customWidth="1"/>
    <col min="17" max="17" width="9.71428571428571" style="70" customWidth="1"/>
    <col min="18" max="18" width="10.5714285714286" style="70" customWidth="1"/>
    <col min="19" max="19" width="14.7142857142857" style="86" customWidth="1"/>
    <col min="20" max="20" width="8" style="70" customWidth="1"/>
    <col min="21" max="16384" width="8" style="70"/>
  </cols>
  <sheetData>
    <row r="1" ht="12" customHeight="1" spans="1:19">
      <c r="A1" s="88"/>
      <c r="B1" s="88"/>
      <c r="C1" s="88"/>
      <c r="D1" s="88"/>
      <c r="E1" s="88"/>
      <c r="F1" s="88"/>
      <c r="G1" s="88"/>
      <c r="H1" s="88"/>
      <c r="I1" s="88"/>
      <c r="J1" s="88"/>
      <c r="K1" s="88"/>
      <c r="L1" s="88"/>
      <c r="M1" s="88"/>
      <c r="N1" s="88"/>
      <c r="O1" s="380"/>
      <c r="P1" s="380"/>
      <c r="Q1" s="380"/>
      <c r="R1" s="380"/>
      <c r="S1" s="386"/>
    </row>
    <row r="2" ht="36" customHeight="1" spans="1:19">
      <c r="A2" s="363" t="s">
        <v>3</v>
      </c>
      <c r="B2" s="72"/>
      <c r="C2" s="72"/>
      <c r="D2" s="72"/>
      <c r="E2" s="72"/>
      <c r="F2" s="72"/>
      <c r="G2" s="72"/>
      <c r="H2" s="72"/>
      <c r="I2" s="72"/>
      <c r="J2" s="72"/>
      <c r="K2" s="72"/>
      <c r="L2" s="72"/>
      <c r="M2" s="72"/>
      <c r="N2" s="72"/>
      <c r="O2" s="79"/>
      <c r="P2" s="79"/>
      <c r="Q2" s="79"/>
      <c r="R2" s="79"/>
      <c r="S2" s="72"/>
    </row>
    <row r="3" ht="20.25" customHeight="1" spans="1:19">
      <c r="A3" s="91" t="s">
        <v>73</v>
      </c>
      <c r="B3" s="92"/>
      <c r="C3" s="92"/>
      <c r="D3" s="92"/>
      <c r="E3" s="92"/>
      <c r="F3" s="92"/>
      <c r="G3" s="92"/>
      <c r="H3" s="92"/>
      <c r="I3" s="92"/>
      <c r="J3" s="92"/>
      <c r="K3" s="92"/>
      <c r="L3" s="92"/>
      <c r="M3" s="92"/>
      <c r="N3" s="92"/>
      <c r="O3" s="381"/>
      <c r="P3" s="381"/>
      <c r="Q3" s="381"/>
      <c r="R3" s="381"/>
      <c r="S3" s="387" t="s">
        <v>22</v>
      </c>
    </row>
    <row r="4" ht="18.75" customHeight="1" spans="1:19">
      <c r="A4" s="364" t="s">
        <v>74</v>
      </c>
      <c r="B4" s="365" t="s">
        <v>75</v>
      </c>
      <c r="C4" s="365" t="s">
        <v>76</v>
      </c>
      <c r="D4" s="287" t="s">
        <v>77</v>
      </c>
      <c r="E4" s="378"/>
      <c r="F4" s="378"/>
      <c r="G4" s="378"/>
      <c r="H4" s="378"/>
      <c r="I4" s="378"/>
      <c r="J4" s="378"/>
      <c r="K4" s="378"/>
      <c r="L4" s="378"/>
      <c r="M4" s="378"/>
      <c r="N4" s="378"/>
      <c r="O4" s="382" t="s">
        <v>66</v>
      </c>
      <c r="P4" s="382"/>
      <c r="Q4" s="382"/>
      <c r="R4" s="382"/>
      <c r="S4" s="388"/>
    </row>
    <row r="5" ht="18.75" customHeight="1" spans="1:19">
      <c r="A5" s="366"/>
      <c r="B5" s="367"/>
      <c r="C5" s="367"/>
      <c r="D5" s="368" t="s">
        <v>78</v>
      </c>
      <c r="E5" s="368" t="s">
        <v>79</v>
      </c>
      <c r="F5" s="368" t="s">
        <v>80</v>
      </c>
      <c r="G5" s="368" t="s">
        <v>81</v>
      </c>
      <c r="H5" s="368" t="s">
        <v>82</v>
      </c>
      <c r="I5" s="379" t="s">
        <v>83</v>
      </c>
      <c r="J5" s="378"/>
      <c r="K5" s="378"/>
      <c r="L5" s="378"/>
      <c r="M5" s="378"/>
      <c r="N5" s="378"/>
      <c r="O5" s="382" t="s">
        <v>78</v>
      </c>
      <c r="P5" s="382" t="s">
        <v>79</v>
      </c>
      <c r="Q5" s="382" t="s">
        <v>80</v>
      </c>
      <c r="R5" s="389" t="s">
        <v>81</v>
      </c>
      <c r="S5" s="382" t="s">
        <v>84</v>
      </c>
    </row>
    <row r="6" ht="33.75" customHeight="1" spans="1:19">
      <c r="A6" s="369"/>
      <c r="B6" s="370"/>
      <c r="C6" s="370"/>
      <c r="D6" s="369"/>
      <c r="E6" s="369"/>
      <c r="F6" s="369"/>
      <c r="G6" s="369"/>
      <c r="H6" s="369"/>
      <c r="I6" s="370" t="s">
        <v>78</v>
      </c>
      <c r="J6" s="370" t="s">
        <v>85</v>
      </c>
      <c r="K6" s="370" t="s">
        <v>86</v>
      </c>
      <c r="L6" s="370" t="s">
        <v>87</v>
      </c>
      <c r="M6" s="370" t="s">
        <v>88</v>
      </c>
      <c r="N6" s="383" t="s">
        <v>89</v>
      </c>
      <c r="O6" s="382"/>
      <c r="P6" s="382"/>
      <c r="Q6" s="382"/>
      <c r="R6" s="389"/>
      <c r="S6" s="382"/>
    </row>
    <row r="7" ht="16.5" customHeight="1" spans="1:19">
      <c r="A7" s="371">
        <v>1</v>
      </c>
      <c r="B7" s="372">
        <v>2</v>
      </c>
      <c r="C7" s="372">
        <v>3</v>
      </c>
      <c r="D7" s="371">
        <v>4</v>
      </c>
      <c r="E7" s="372">
        <v>5</v>
      </c>
      <c r="F7" s="372">
        <v>6</v>
      </c>
      <c r="G7" s="371">
        <v>7</v>
      </c>
      <c r="H7" s="372">
        <v>8</v>
      </c>
      <c r="I7" s="372">
        <v>9</v>
      </c>
      <c r="J7" s="371">
        <v>10</v>
      </c>
      <c r="K7" s="371">
        <v>11</v>
      </c>
      <c r="L7" s="371">
        <v>12</v>
      </c>
      <c r="M7" s="371">
        <v>13</v>
      </c>
      <c r="N7" s="371">
        <v>14</v>
      </c>
      <c r="O7" s="371">
        <v>15</v>
      </c>
      <c r="P7" s="371">
        <v>16</v>
      </c>
      <c r="Q7" s="371">
        <v>17</v>
      </c>
      <c r="R7" s="371">
        <v>18</v>
      </c>
      <c r="S7" s="283">
        <v>19</v>
      </c>
    </row>
    <row r="8" ht="16.5" customHeight="1" spans="1:19">
      <c r="A8" s="362" t="s">
        <v>90</v>
      </c>
      <c r="B8" s="373" t="s">
        <v>91</v>
      </c>
      <c r="C8" s="340">
        <v>12497943</v>
      </c>
      <c r="D8" s="362">
        <v>12466792</v>
      </c>
      <c r="E8" s="340">
        <v>12466792</v>
      </c>
      <c r="F8" s="340"/>
      <c r="G8" s="362"/>
      <c r="H8" s="340"/>
      <c r="I8" s="340"/>
      <c r="J8" s="362"/>
      <c r="K8" s="362"/>
      <c r="L8" s="362"/>
      <c r="M8" s="362"/>
      <c r="N8" s="362"/>
      <c r="O8" s="306">
        <v>31151</v>
      </c>
      <c r="P8" s="306">
        <v>27695</v>
      </c>
      <c r="Q8" s="306"/>
      <c r="R8" s="306"/>
      <c r="S8" s="121">
        <v>3456</v>
      </c>
    </row>
    <row r="9" ht="16.5" customHeight="1" spans="1:19">
      <c r="A9" s="362" t="s">
        <v>92</v>
      </c>
      <c r="B9" s="340" t="s">
        <v>93</v>
      </c>
      <c r="C9" s="340">
        <v>59885106.05</v>
      </c>
      <c r="D9" s="362">
        <v>59875599</v>
      </c>
      <c r="E9" s="340">
        <v>59875599</v>
      </c>
      <c r="F9" s="340"/>
      <c r="G9" s="362"/>
      <c r="H9" s="340"/>
      <c r="I9" s="340"/>
      <c r="J9" s="362"/>
      <c r="K9" s="362"/>
      <c r="L9" s="362"/>
      <c r="M9" s="362"/>
      <c r="N9" s="362"/>
      <c r="O9" s="306">
        <v>9507.05</v>
      </c>
      <c r="P9" s="306">
        <v>7788</v>
      </c>
      <c r="Q9" s="306"/>
      <c r="R9" s="306"/>
      <c r="S9" s="121">
        <v>1719.05</v>
      </c>
    </row>
    <row r="10" ht="16.5" customHeight="1" spans="1:19">
      <c r="A10" s="362" t="s">
        <v>94</v>
      </c>
      <c r="B10" s="340" t="s">
        <v>95</v>
      </c>
      <c r="C10" s="340">
        <v>1711745</v>
      </c>
      <c r="D10" s="362">
        <v>1711745</v>
      </c>
      <c r="E10" s="340">
        <v>1711745</v>
      </c>
      <c r="F10" s="340"/>
      <c r="G10" s="362"/>
      <c r="H10" s="340"/>
      <c r="I10" s="340"/>
      <c r="J10" s="362"/>
      <c r="K10" s="362"/>
      <c r="L10" s="362"/>
      <c r="M10" s="362"/>
      <c r="N10" s="362"/>
      <c r="O10" s="306"/>
      <c r="P10" s="306"/>
      <c r="Q10" s="306"/>
      <c r="R10" s="306"/>
      <c r="S10" s="121"/>
    </row>
    <row r="11" ht="16.5" customHeight="1" spans="1:19">
      <c r="A11" s="362" t="s">
        <v>96</v>
      </c>
      <c r="B11" s="340" t="s">
        <v>97</v>
      </c>
      <c r="C11" s="374">
        <v>22376850.19</v>
      </c>
      <c r="D11" s="374">
        <v>19246058.78</v>
      </c>
      <c r="E11" s="377">
        <v>19246058.78</v>
      </c>
      <c r="F11" s="377"/>
      <c r="G11" s="377"/>
      <c r="H11" s="377"/>
      <c r="I11" s="377"/>
      <c r="J11" s="377"/>
      <c r="K11" s="377"/>
      <c r="L11" s="377"/>
      <c r="M11" s="377"/>
      <c r="N11" s="384"/>
      <c r="O11" s="385">
        <v>3130791.41</v>
      </c>
      <c r="P11" s="385">
        <v>3130791.41</v>
      </c>
      <c r="Q11" s="385"/>
      <c r="R11" s="390"/>
      <c r="S11" s="121"/>
    </row>
    <row r="12" ht="16.5" customHeight="1" spans="1:19">
      <c r="A12" s="375" t="s">
        <v>76</v>
      </c>
      <c r="B12" s="376"/>
      <c r="C12" s="377">
        <v>96471644.24</v>
      </c>
      <c r="D12" s="377">
        <v>93300194.78</v>
      </c>
      <c r="E12" s="377">
        <v>93300194.78</v>
      </c>
      <c r="F12" s="377"/>
      <c r="G12" s="377"/>
      <c r="H12" s="377"/>
      <c r="I12" s="377"/>
      <c r="J12" s="377"/>
      <c r="K12" s="377"/>
      <c r="L12" s="377"/>
      <c r="M12" s="377"/>
      <c r="N12" s="384"/>
      <c r="O12" s="385">
        <v>3171449.46</v>
      </c>
      <c r="P12" s="385">
        <v>3166274.41</v>
      </c>
      <c r="Q12" s="385"/>
      <c r="R12" s="385"/>
      <c r="S12" s="385">
        <v>5175.05</v>
      </c>
    </row>
    <row r="13" customHeight="1" spans="19:19">
      <c r="S13" s="84"/>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zoomScaleSheetLayoutView="60" topLeftCell="A28" workbookViewId="0">
      <selection activeCell="E45" sqref="E45"/>
    </sheetView>
  </sheetViews>
  <sheetFormatPr defaultColWidth="8.88571428571429" defaultRowHeight="14.25" customHeight="1"/>
  <cols>
    <col min="1" max="1" width="14.2857142857143" style="86" customWidth="1"/>
    <col min="2" max="2" width="42.4285714285714" style="86" customWidth="1"/>
    <col min="3" max="4" width="15.4285714285714" style="86" customWidth="1"/>
    <col min="5" max="8" width="18.847619047619" style="86" customWidth="1"/>
    <col min="9" max="9" width="15.5714285714286" style="86" customWidth="1"/>
    <col min="10" max="10" width="14.1333333333333" style="86" customWidth="1"/>
    <col min="11" max="15" width="18.847619047619" style="86" customWidth="1"/>
    <col min="16" max="16" width="9.13333333333333" style="86" customWidth="1"/>
    <col min="17" max="16384" width="9.13333333333333" style="86"/>
  </cols>
  <sheetData>
    <row r="1" ht="15.75" customHeight="1" spans="1:15">
      <c r="A1" s="88"/>
      <c r="B1" s="88"/>
      <c r="C1" s="88"/>
      <c r="D1" s="88"/>
      <c r="E1" s="88"/>
      <c r="F1" s="88"/>
      <c r="G1" s="88"/>
      <c r="H1" s="88"/>
      <c r="I1" s="88"/>
      <c r="J1" s="88"/>
      <c r="K1" s="88"/>
      <c r="L1" s="88"/>
      <c r="M1" s="88"/>
      <c r="N1" s="88"/>
      <c r="O1" s="89"/>
    </row>
    <row r="2" ht="28.5" customHeight="1" spans="1:15">
      <c r="A2" s="72" t="s">
        <v>4</v>
      </c>
      <c r="B2" s="72"/>
      <c r="C2" s="72"/>
      <c r="D2" s="72"/>
      <c r="E2" s="72"/>
      <c r="F2" s="72"/>
      <c r="G2" s="72"/>
      <c r="H2" s="72"/>
      <c r="I2" s="72"/>
      <c r="J2" s="72"/>
      <c r="K2" s="72"/>
      <c r="L2" s="72"/>
      <c r="M2" s="72"/>
      <c r="N2" s="72"/>
      <c r="O2" s="72"/>
    </row>
    <row r="3" ht="15" customHeight="1" spans="1:15">
      <c r="A3" s="357" t="s">
        <v>73</v>
      </c>
      <c r="B3" s="358"/>
      <c r="C3" s="123"/>
      <c r="D3" s="123"/>
      <c r="E3" s="123"/>
      <c r="F3" s="123"/>
      <c r="G3" s="123"/>
      <c r="H3" s="123"/>
      <c r="I3" s="123"/>
      <c r="J3" s="123"/>
      <c r="K3" s="123"/>
      <c r="L3" s="123"/>
      <c r="M3" s="92"/>
      <c r="N3" s="92"/>
      <c r="O3" s="160" t="s">
        <v>22</v>
      </c>
    </row>
    <row r="4" ht="17.25" customHeight="1" spans="1:15">
      <c r="A4" s="98" t="s">
        <v>98</v>
      </c>
      <c r="B4" s="98" t="s">
        <v>99</v>
      </c>
      <c r="C4" s="99" t="s">
        <v>76</v>
      </c>
      <c r="D4" s="119" t="s">
        <v>79</v>
      </c>
      <c r="E4" s="119"/>
      <c r="F4" s="119"/>
      <c r="G4" s="119" t="s">
        <v>80</v>
      </c>
      <c r="H4" s="119" t="s">
        <v>81</v>
      </c>
      <c r="I4" s="119" t="s">
        <v>100</v>
      </c>
      <c r="J4" s="119" t="s">
        <v>83</v>
      </c>
      <c r="K4" s="119"/>
      <c r="L4" s="119"/>
      <c r="M4" s="119"/>
      <c r="N4" s="119"/>
      <c r="O4" s="119"/>
    </row>
    <row r="5" ht="33" spans="1:15">
      <c r="A5" s="113"/>
      <c r="B5" s="113"/>
      <c r="C5" s="359"/>
      <c r="D5" s="119" t="s">
        <v>78</v>
      </c>
      <c r="E5" s="119" t="s">
        <v>101</v>
      </c>
      <c r="F5" s="119" t="s">
        <v>102</v>
      </c>
      <c r="G5" s="119"/>
      <c r="H5" s="119"/>
      <c r="I5" s="119"/>
      <c r="J5" s="119" t="s">
        <v>78</v>
      </c>
      <c r="K5" s="119" t="s">
        <v>103</v>
      </c>
      <c r="L5" s="119" t="s">
        <v>104</v>
      </c>
      <c r="M5" s="119" t="s">
        <v>105</v>
      </c>
      <c r="N5" s="119" t="s">
        <v>106</v>
      </c>
      <c r="O5" s="119" t="s">
        <v>107</v>
      </c>
    </row>
    <row r="6" ht="16.5" customHeight="1" spans="1:15">
      <c r="A6" s="340" t="s">
        <v>108</v>
      </c>
      <c r="B6" s="340" t="s">
        <v>109</v>
      </c>
      <c r="C6" s="340">
        <f>D6+G6+H6+I6+J6</f>
        <v>2520</v>
      </c>
      <c r="D6" s="340">
        <f>E6+F6</f>
        <v>2520</v>
      </c>
      <c r="E6" s="340"/>
      <c r="F6" s="340">
        <v>2520</v>
      </c>
      <c r="G6" s="340"/>
      <c r="H6" s="340"/>
      <c r="I6" s="340"/>
      <c r="J6" s="340"/>
      <c r="K6" s="340"/>
      <c r="L6" s="340"/>
      <c r="M6" s="340"/>
      <c r="N6" s="340"/>
      <c r="O6" s="340"/>
    </row>
    <row r="7" ht="16.5" customHeight="1" spans="1:15">
      <c r="A7" s="340" t="s">
        <v>110</v>
      </c>
      <c r="B7" s="340" t="s">
        <v>111</v>
      </c>
      <c r="C7" s="340">
        <f t="shared" ref="C7:C44" si="0">D7+G7+H7+I7+J7</f>
        <v>2520</v>
      </c>
      <c r="D7" s="340">
        <f t="shared" ref="D7:D44" si="1">E7+F7</f>
        <v>2520</v>
      </c>
      <c r="E7" s="121"/>
      <c r="F7" s="121">
        <v>2520</v>
      </c>
      <c r="G7" s="121"/>
      <c r="H7" s="121"/>
      <c r="I7" s="121"/>
      <c r="J7" s="340"/>
      <c r="K7" s="121"/>
      <c r="L7" s="121"/>
      <c r="M7" s="121"/>
      <c r="N7" s="121"/>
      <c r="O7" s="121"/>
    </row>
    <row r="8" ht="16.5" customHeight="1" spans="1:15">
      <c r="A8" s="340" t="s">
        <v>112</v>
      </c>
      <c r="B8" s="340" t="s">
        <v>113</v>
      </c>
      <c r="C8" s="340">
        <f t="shared" si="0"/>
        <v>2520</v>
      </c>
      <c r="D8" s="340">
        <f t="shared" si="1"/>
        <v>2520</v>
      </c>
      <c r="E8" s="121"/>
      <c r="F8" s="121">
        <v>2520</v>
      </c>
      <c r="G8" s="121"/>
      <c r="H8" s="121"/>
      <c r="I8" s="121"/>
      <c r="J8" s="340"/>
      <c r="K8" s="121"/>
      <c r="L8" s="121"/>
      <c r="M8" s="121"/>
      <c r="N8" s="121"/>
      <c r="O8" s="121"/>
    </row>
    <row r="9" ht="16.5" customHeight="1" spans="1:15">
      <c r="A9" s="340" t="s">
        <v>114</v>
      </c>
      <c r="B9" s="340" t="s">
        <v>115</v>
      </c>
      <c r="C9" s="340">
        <f t="shared" si="0"/>
        <v>92522520.24</v>
      </c>
      <c r="D9" s="340">
        <f t="shared" si="1"/>
        <v>92517345.19</v>
      </c>
      <c r="E9" s="121">
        <v>20761508</v>
      </c>
      <c r="F9" s="121">
        <v>71755837.19</v>
      </c>
      <c r="G9" s="121"/>
      <c r="H9" s="121"/>
      <c r="I9" s="121"/>
      <c r="J9" s="340">
        <f>SUM(K9:O9)</f>
        <v>5175.05</v>
      </c>
      <c r="K9" s="121"/>
      <c r="L9" s="121"/>
      <c r="M9" s="121">
        <v>5175.05</v>
      </c>
      <c r="N9" s="121"/>
      <c r="O9" s="121"/>
    </row>
    <row r="10" ht="16.5" customHeight="1" spans="1:15">
      <c r="A10" s="340" t="s">
        <v>116</v>
      </c>
      <c r="B10" s="340" t="s">
        <v>117</v>
      </c>
      <c r="C10" s="340">
        <f t="shared" si="0"/>
        <v>21232275.05</v>
      </c>
      <c r="D10" s="340">
        <f t="shared" si="1"/>
        <v>21227100</v>
      </c>
      <c r="E10" s="121">
        <v>16762415</v>
      </c>
      <c r="F10" s="121">
        <v>4464685</v>
      </c>
      <c r="G10" s="121"/>
      <c r="H10" s="121"/>
      <c r="I10" s="121"/>
      <c r="J10" s="340">
        <f>SUM(K10:O10)</f>
        <v>5175.05</v>
      </c>
      <c r="K10" s="121"/>
      <c r="L10" s="121"/>
      <c r="M10" s="121">
        <v>5175.05</v>
      </c>
      <c r="N10" s="121"/>
      <c r="O10" s="121"/>
    </row>
    <row r="11" ht="16.5" customHeight="1" spans="1:15">
      <c r="A11" s="340" t="s">
        <v>118</v>
      </c>
      <c r="B11" s="340" t="s">
        <v>119</v>
      </c>
      <c r="C11" s="340">
        <f t="shared" si="0"/>
        <v>15004703</v>
      </c>
      <c r="D11" s="340">
        <f t="shared" si="1"/>
        <v>15004703</v>
      </c>
      <c r="E11" s="121">
        <v>15004703</v>
      </c>
      <c r="F11" s="121"/>
      <c r="G11" s="121"/>
      <c r="H11" s="121"/>
      <c r="I11" s="121"/>
      <c r="J11" s="340"/>
      <c r="K11" s="121"/>
      <c r="L11" s="121"/>
      <c r="M11" s="121"/>
      <c r="N11" s="121"/>
      <c r="O11" s="121"/>
    </row>
    <row r="12" ht="16.5" customHeight="1" spans="1:15">
      <c r="A12" s="340" t="s">
        <v>120</v>
      </c>
      <c r="B12" s="340" t="s">
        <v>121</v>
      </c>
      <c r="C12" s="340">
        <f t="shared" si="0"/>
        <v>2238000</v>
      </c>
      <c r="D12" s="340">
        <f t="shared" si="1"/>
        <v>2238000</v>
      </c>
      <c r="E12" s="121"/>
      <c r="F12" s="121">
        <v>2238000</v>
      </c>
      <c r="G12" s="121"/>
      <c r="H12" s="121"/>
      <c r="I12" s="121"/>
      <c r="J12" s="340"/>
      <c r="K12" s="121"/>
      <c r="L12" s="121"/>
      <c r="M12" s="121"/>
      <c r="N12" s="121"/>
      <c r="O12" s="121"/>
    </row>
    <row r="13" ht="16.5" customHeight="1" spans="1:15">
      <c r="A13" s="340" t="s">
        <v>122</v>
      </c>
      <c r="B13" s="340" t="s">
        <v>123</v>
      </c>
      <c r="C13" s="340">
        <f t="shared" si="0"/>
        <v>3456</v>
      </c>
      <c r="D13" s="340"/>
      <c r="E13" s="121"/>
      <c r="F13" s="121"/>
      <c r="G13" s="121"/>
      <c r="H13" s="121"/>
      <c r="I13" s="121"/>
      <c r="J13" s="340">
        <f>SUM(K13:O13)</f>
        <v>3456</v>
      </c>
      <c r="K13" s="121"/>
      <c r="L13" s="121"/>
      <c r="M13" s="121">
        <v>3456</v>
      </c>
      <c r="N13" s="121"/>
      <c r="O13" s="121"/>
    </row>
    <row r="14" ht="16.5" customHeight="1" spans="1:15">
      <c r="A14" s="340" t="s">
        <v>124</v>
      </c>
      <c r="B14" s="340" t="s">
        <v>125</v>
      </c>
      <c r="C14" s="340">
        <f t="shared" si="0"/>
        <v>141000</v>
      </c>
      <c r="D14" s="340">
        <f t="shared" si="1"/>
        <v>141000</v>
      </c>
      <c r="E14" s="121"/>
      <c r="F14" s="121">
        <v>141000</v>
      </c>
      <c r="G14" s="121"/>
      <c r="H14" s="121"/>
      <c r="I14" s="121"/>
      <c r="J14" s="340"/>
      <c r="K14" s="121"/>
      <c r="L14" s="121"/>
      <c r="M14" s="121"/>
      <c r="N14" s="121"/>
      <c r="O14" s="121"/>
    </row>
    <row r="15" ht="16.5" customHeight="1" spans="1:15">
      <c r="A15" s="340" t="s">
        <v>126</v>
      </c>
      <c r="B15" s="340" t="s">
        <v>127</v>
      </c>
      <c r="C15" s="340">
        <f t="shared" si="0"/>
        <v>35719.05</v>
      </c>
      <c r="D15" s="340">
        <f t="shared" si="1"/>
        <v>34000</v>
      </c>
      <c r="E15" s="121"/>
      <c r="F15" s="121">
        <v>34000</v>
      </c>
      <c r="G15" s="121"/>
      <c r="H15" s="121"/>
      <c r="I15" s="121"/>
      <c r="J15" s="340">
        <f>SUM(K15:O15)</f>
        <v>1719.05</v>
      </c>
      <c r="K15" s="121"/>
      <c r="L15" s="121"/>
      <c r="M15" s="121">
        <v>1719.05</v>
      </c>
      <c r="N15" s="121"/>
      <c r="O15" s="121"/>
    </row>
    <row r="16" ht="16.5" customHeight="1" spans="1:15">
      <c r="A16" s="340" t="s">
        <v>128</v>
      </c>
      <c r="B16" s="340" t="s">
        <v>129</v>
      </c>
      <c r="C16" s="340">
        <f t="shared" si="0"/>
        <v>51600</v>
      </c>
      <c r="D16" s="340">
        <f t="shared" si="1"/>
        <v>51600</v>
      </c>
      <c r="E16" s="121"/>
      <c r="F16" s="121">
        <v>51600</v>
      </c>
      <c r="G16" s="121"/>
      <c r="H16" s="121"/>
      <c r="I16" s="121"/>
      <c r="J16" s="340"/>
      <c r="K16" s="121"/>
      <c r="L16" s="121"/>
      <c r="M16" s="121"/>
      <c r="N16" s="121"/>
      <c r="O16" s="121"/>
    </row>
    <row r="17" ht="16.5" customHeight="1" spans="1:15">
      <c r="A17" s="340" t="s">
        <v>130</v>
      </c>
      <c r="B17" s="340" t="s">
        <v>131</v>
      </c>
      <c r="C17" s="340">
        <f t="shared" si="0"/>
        <v>3084338</v>
      </c>
      <c r="D17" s="340">
        <f t="shared" si="1"/>
        <v>3084338</v>
      </c>
      <c r="E17" s="121">
        <v>1183233</v>
      </c>
      <c r="F17" s="121">
        <v>1901105</v>
      </c>
      <c r="G17" s="121"/>
      <c r="H17" s="121"/>
      <c r="I17" s="121"/>
      <c r="J17" s="340"/>
      <c r="K17" s="121"/>
      <c r="L17" s="121"/>
      <c r="M17" s="121"/>
      <c r="N17" s="121"/>
      <c r="O17" s="121"/>
    </row>
    <row r="18" ht="16.5" customHeight="1" spans="1:15">
      <c r="A18" s="340" t="s">
        <v>132</v>
      </c>
      <c r="B18" s="340" t="s">
        <v>133</v>
      </c>
      <c r="C18" s="340">
        <f t="shared" si="0"/>
        <v>98980</v>
      </c>
      <c r="D18" s="340">
        <f t="shared" si="1"/>
        <v>98980</v>
      </c>
      <c r="E18" s="121"/>
      <c r="F18" s="121">
        <v>98980</v>
      </c>
      <c r="G18" s="121"/>
      <c r="H18" s="121"/>
      <c r="I18" s="121"/>
      <c r="J18" s="340"/>
      <c r="K18" s="121"/>
      <c r="L18" s="121"/>
      <c r="M18" s="121"/>
      <c r="N18" s="121"/>
      <c r="O18" s="121"/>
    </row>
    <row r="19" ht="16.5" customHeight="1" spans="1:15">
      <c r="A19" s="340" t="s">
        <v>134</v>
      </c>
      <c r="B19" s="340" t="s">
        <v>135</v>
      </c>
      <c r="C19" s="340">
        <f t="shared" si="0"/>
        <v>574479</v>
      </c>
      <c r="D19" s="340">
        <f t="shared" si="1"/>
        <v>574479</v>
      </c>
      <c r="E19" s="121">
        <v>574479</v>
      </c>
      <c r="F19" s="121"/>
      <c r="G19" s="121"/>
      <c r="H19" s="121"/>
      <c r="I19" s="121"/>
      <c r="J19" s="340"/>
      <c r="K19" s="121"/>
      <c r="L19" s="121"/>
      <c r="M19" s="121"/>
      <c r="N19" s="121"/>
      <c r="O19" s="121"/>
    </row>
    <row r="20" ht="16.5" customHeight="1" spans="1:15">
      <c r="A20" s="340" t="s">
        <v>136</v>
      </c>
      <c r="B20" s="340" t="s">
        <v>137</v>
      </c>
      <c r="C20" s="340">
        <f t="shared" si="0"/>
        <v>35999093</v>
      </c>
      <c r="D20" s="340">
        <f t="shared" si="1"/>
        <v>35999093</v>
      </c>
      <c r="E20" s="121">
        <v>3999093</v>
      </c>
      <c r="F20" s="121">
        <v>32000000</v>
      </c>
      <c r="G20" s="121"/>
      <c r="H20" s="121"/>
      <c r="I20" s="121"/>
      <c r="J20" s="340"/>
      <c r="K20" s="121"/>
      <c r="L20" s="121"/>
      <c r="M20" s="121"/>
      <c r="N20" s="121"/>
      <c r="O20" s="121"/>
    </row>
    <row r="21" ht="16.5" customHeight="1" spans="1:15">
      <c r="A21" s="340" t="s">
        <v>138</v>
      </c>
      <c r="B21" s="340" t="s">
        <v>139</v>
      </c>
      <c r="C21" s="340">
        <f t="shared" si="0"/>
        <v>2300800</v>
      </c>
      <c r="D21" s="340">
        <f t="shared" si="1"/>
        <v>2300800</v>
      </c>
      <c r="E21" s="121">
        <v>1300800</v>
      </c>
      <c r="F21" s="121">
        <v>1000000</v>
      </c>
      <c r="G21" s="121"/>
      <c r="H21" s="121"/>
      <c r="I21" s="121"/>
      <c r="J21" s="340"/>
      <c r="K21" s="121"/>
      <c r="L21" s="121"/>
      <c r="M21" s="121"/>
      <c r="N21" s="121"/>
      <c r="O21" s="121"/>
    </row>
    <row r="22" ht="16.5" customHeight="1" spans="1:15">
      <c r="A22" s="340" t="s">
        <v>140</v>
      </c>
      <c r="B22" s="340" t="s">
        <v>141</v>
      </c>
      <c r="C22" s="340">
        <f t="shared" si="0"/>
        <v>31066900</v>
      </c>
      <c r="D22" s="340">
        <f t="shared" si="1"/>
        <v>31066900</v>
      </c>
      <c r="E22" s="121">
        <v>66900</v>
      </c>
      <c r="F22" s="121">
        <v>31000000</v>
      </c>
      <c r="G22" s="121"/>
      <c r="H22" s="121"/>
      <c r="I22" s="121"/>
      <c r="J22" s="340"/>
      <c r="K22" s="121"/>
      <c r="L22" s="121"/>
      <c r="M22" s="121"/>
      <c r="N22" s="121"/>
      <c r="O22" s="121"/>
    </row>
    <row r="23" ht="16.5" customHeight="1" spans="1:15">
      <c r="A23" s="340" t="s">
        <v>142</v>
      </c>
      <c r="B23" s="340" t="s">
        <v>143</v>
      </c>
      <c r="C23" s="340">
        <f t="shared" si="0"/>
        <v>2527479</v>
      </c>
      <c r="D23" s="340">
        <f t="shared" si="1"/>
        <v>2527479</v>
      </c>
      <c r="E23" s="121">
        <v>2527479</v>
      </c>
      <c r="F23" s="121"/>
      <c r="G23" s="121"/>
      <c r="H23" s="121"/>
      <c r="I23" s="121"/>
      <c r="J23" s="340"/>
      <c r="K23" s="121"/>
      <c r="L23" s="121"/>
      <c r="M23" s="121"/>
      <c r="N23" s="121"/>
      <c r="O23" s="121"/>
    </row>
    <row r="24" ht="16.5" customHeight="1" spans="1:15">
      <c r="A24" s="340" t="s">
        <v>144</v>
      </c>
      <c r="B24" s="340" t="s">
        <v>145</v>
      </c>
      <c r="C24" s="340">
        <f t="shared" si="0"/>
        <v>103914</v>
      </c>
      <c r="D24" s="340">
        <f t="shared" si="1"/>
        <v>103914</v>
      </c>
      <c r="E24" s="121">
        <v>103914</v>
      </c>
      <c r="F24" s="121"/>
      <c r="G24" s="121"/>
      <c r="H24" s="121"/>
      <c r="I24" s="121"/>
      <c r="J24" s="340"/>
      <c r="K24" s="121"/>
      <c r="L24" s="121"/>
      <c r="M24" s="121"/>
      <c r="N24" s="121"/>
      <c r="O24" s="121"/>
    </row>
    <row r="25" ht="16.5" customHeight="1" spans="1:15">
      <c r="A25" s="340" t="s">
        <v>146</v>
      </c>
      <c r="B25" s="340" t="s">
        <v>147</v>
      </c>
      <c r="C25" s="340">
        <f t="shared" si="0"/>
        <v>12837383.41</v>
      </c>
      <c r="D25" s="340">
        <f t="shared" si="1"/>
        <v>12837383.41</v>
      </c>
      <c r="E25" s="121"/>
      <c r="F25" s="121">
        <v>12837383.41</v>
      </c>
      <c r="G25" s="121"/>
      <c r="H25" s="121"/>
      <c r="I25" s="121"/>
      <c r="J25" s="340"/>
      <c r="K25" s="121"/>
      <c r="L25" s="121"/>
      <c r="M25" s="121"/>
      <c r="N25" s="121"/>
      <c r="O25" s="121"/>
    </row>
    <row r="26" ht="16.5" customHeight="1" spans="1:15">
      <c r="A26" s="340" t="s">
        <v>148</v>
      </c>
      <c r="B26" s="340" t="s">
        <v>149</v>
      </c>
      <c r="C26" s="340">
        <f t="shared" si="0"/>
        <v>1000000</v>
      </c>
      <c r="D26" s="340">
        <f t="shared" si="1"/>
        <v>1000000</v>
      </c>
      <c r="E26" s="121"/>
      <c r="F26" s="121">
        <v>1000000</v>
      </c>
      <c r="G26" s="121"/>
      <c r="H26" s="121"/>
      <c r="I26" s="121"/>
      <c r="J26" s="340"/>
      <c r="K26" s="121"/>
      <c r="L26" s="121"/>
      <c r="M26" s="121"/>
      <c r="N26" s="121"/>
      <c r="O26" s="121"/>
    </row>
    <row r="27" ht="16.5" customHeight="1" spans="1:15">
      <c r="A27" s="340" t="s">
        <v>150</v>
      </c>
      <c r="B27" s="340" t="s">
        <v>151</v>
      </c>
      <c r="C27" s="340">
        <f t="shared" si="0"/>
        <v>2781500</v>
      </c>
      <c r="D27" s="340">
        <f t="shared" si="1"/>
        <v>2781500</v>
      </c>
      <c r="E27" s="121"/>
      <c r="F27" s="121">
        <v>2781500</v>
      </c>
      <c r="G27" s="121"/>
      <c r="H27" s="121"/>
      <c r="I27" s="121"/>
      <c r="J27" s="340"/>
      <c r="K27" s="121"/>
      <c r="L27" s="121"/>
      <c r="M27" s="121"/>
      <c r="N27" s="121"/>
      <c r="O27" s="121"/>
    </row>
    <row r="28" ht="16.5" customHeight="1" spans="1:15">
      <c r="A28" s="340" t="s">
        <v>152</v>
      </c>
      <c r="B28" s="340" t="s">
        <v>153</v>
      </c>
      <c r="C28" s="340">
        <f t="shared" si="0"/>
        <v>9055883.41</v>
      </c>
      <c r="D28" s="340">
        <f t="shared" si="1"/>
        <v>9055883.41</v>
      </c>
      <c r="E28" s="121"/>
      <c r="F28" s="121">
        <v>9055883.41</v>
      </c>
      <c r="G28" s="121"/>
      <c r="H28" s="121"/>
      <c r="I28" s="121"/>
      <c r="J28" s="340"/>
      <c r="K28" s="121"/>
      <c r="L28" s="121"/>
      <c r="M28" s="121"/>
      <c r="N28" s="121"/>
      <c r="O28" s="121"/>
    </row>
    <row r="29" ht="16.5" customHeight="1" spans="1:15">
      <c r="A29" s="340" t="s">
        <v>154</v>
      </c>
      <c r="B29" s="340" t="s">
        <v>155</v>
      </c>
      <c r="C29" s="340">
        <f t="shared" si="0"/>
        <v>11245980.78</v>
      </c>
      <c r="D29" s="340">
        <f t="shared" si="1"/>
        <v>11245980.78</v>
      </c>
      <c r="E29" s="121"/>
      <c r="F29" s="121">
        <v>11245980.78</v>
      </c>
      <c r="G29" s="121"/>
      <c r="H29" s="121"/>
      <c r="I29" s="121"/>
      <c r="J29" s="340"/>
      <c r="K29" s="121"/>
      <c r="L29" s="121"/>
      <c r="M29" s="121"/>
      <c r="N29" s="121"/>
      <c r="O29" s="121"/>
    </row>
    <row r="30" ht="16.5" customHeight="1" spans="1:15">
      <c r="A30" s="340" t="s">
        <v>156</v>
      </c>
      <c r="B30" s="340" t="s">
        <v>157</v>
      </c>
      <c r="C30" s="340">
        <f t="shared" si="0"/>
        <v>11245980.78</v>
      </c>
      <c r="D30" s="340">
        <f t="shared" si="1"/>
        <v>11245980.78</v>
      </c>
      <c r="E30" s="121"/>
      <c r="F30" s="121">
        <v>11245980.78</v>
      </c>
      <c r="G30" s="121"/>
      <c r="H30" s="121"/>
      <c r="I30" s="121"/>
      <c r="J30" s="340"/>
      <c r="K30" s="121"/>
      <c r="L30" s="121"/>
      <c r="M30" s="121"/>
      <c r="N30" s="121"/>
      <c r="O30" s="121"/>
    </row>
    <row r="31" ht="16.5" customHeight="1" spans="1:15">
      <c r="A31" s="340" t="s">
        <v>158</v>
      </c>
      <c r="B31" s="340" t="s">
        <v>159</v>
      </c>
      <c r="C31" s="340">
        <f t="shared" si="0"/>
        <v>11207788</v>
      </c>
      <c r="D31" s="340">
        <f t="shared" si="1"/>
        <v>11207788</v>
      </c>
      <c r="E31" s="121"/>
      <c r="F31" s="121">
        <v>11207788</v>
      </c>
      <c r="G31" s="121"/>
      <c r="H31" s="121"/>
      <c r="I31" s="121"/>
      <c r="J31" s="340"/>
      <c r="K31" s="121"/>
      <c r="L31" s="121"/>
      <c r="M31" s="121"/>
      <c r="N31" s="121"/>
      <c r="O31" s="121"/>
    </row>
    <row r="32" ht="16.5" customHeight="1" spans="1:15">
      <c r="A32" s="340" t="s">
        <v>160</v>
      </c>
      <c r="B32" s="340" t="s">
        <v>161</v>
      </c>
      <c r="C32" s="340">
        <f t="shared" si="0"/>
        <v>11207788</v>
      </c>
      <c r="D32" s="340">
        <f t="shared" si="1"/>
        <v>11207788</v>
      </c>
      <c r="E32" s="121"/>
      <c r="F32" s="121">
        <v>11207788</v>
      </c>
      <c r="G32" s="121"/>
      <c r="H32" s="121"/>
      <c r="I32" s="121"/>
      <c r="J32" s="340"/>
      <c r="K32" s="121"/>
      <c r="L32" s="121"/>
      <c r="M32" s="121"/>
      <c r="N32" s="121"/>
      <c r="O32" s="121"/>
    </row>
    <row r="33" ht="16.5" customHeight="1" spans="1:15">
      <c r="A33" s="340" t="s">
        <v>162</v>
      </c>
      <c r="B33" s="340" t="s">
        <v>163</v>
      </c>
      <c r="C33" s="340">
        <f t="shared" si="0"/>
        <v>1988865</v>
      </c>
      <c r="D33" s="340">
        <f t="shared" si="1"/>
        <v>1988865</v>
      </c>
      <c r="E33" s="121">
        <v>1988865</v>
      </c>
      <c r="F33" s="121"/>
      <c r="G33" s="121"/>
      <c r="H33" s="121"/>
      <c r="I33" s="121"/>
      <c r="J33" s="340"/>
      <c r="K33" s="121"/>
      <c r="L33" s="121"/>
      <c r="M33" s="121"/>
      <c r="N33" s="121"/>
      <c r="O33" s="121"/>
    </row>
    <row r="34" ht="16.5" customHeight="1" spans="1:15">
      <c r="A34" s="340" t="s">
        <v>164</v>
      </c>
      <c r="B34" s="340" t="s">
        <v>165</v>
      </c>
      <c r="C34" s="340">
        <f t="shared" si="0"/>
        <v>1988865</v>
      </c>
      <c r="D34" s="340">
        <f t="shared" si="1"/>
        <v>1988865</v>
      </c>
      <c r="E34" s="121">
        <v>1988865</v>
      </c>
      <c r="F34" s="121"/>
      <c r="G34" s="121"/>
      <c r="H34" s="121"/>
      <c r="I34" s="121"/>
      <c r="J34" s="340"/>
      <c r="K34" s="121"/>
      <c r="L34" s="121"/>
      <c r="M34" s="121"/>
      <c r="N34" s="121"/>
      <c r="O34" s="121"/>
    </row>
    <row r="35" ht="16.5" customHeight="1" spans="1:15">
      <c r="A35" s="340" t="s">
        <v>166</v>
      </c>
      <c r="B35" s="340" t="s">
        <v>167</v>
      </c>
      <c r="C35" s="340">
        <f t="shared" si="0"/>
        <v>986052</v>
      </c>
      <c r="D35" s="340">
        <f t="shared" si="1"/>
        <v>986052</v>
      </c>
      <c r="E35" s="121">
        <v>986052</v>
      </c>
      <c r="F35" s="121"/>
      <c r="G35" s="121"/>
      <c r="H35" s="121"/>
      <c r="I35" s="121"/>
      <c r="J35" s="340"/>
      <c r="K35" s="121"/>
      <c r="L35" s="121"/>
      <c r="M35" s="121"/>
      <c r="N35" s="121"/>
      <c r="O35" s="121"/>
    </row>
    <row r="36" ht="16.5" customHeight="1" spans="1:15">
      <c r="A36" s="340" t="s">
        <v>168</v>
      </c>
      <c r="B36" s="340" t="s">
        <v>169</v>
      </c>
      <c r="C36" s="340">
        <f t="shared" si="0"/>
        <v>134052</v>
      </c>
      <c r="D36" s="340">
        <f t="shared" si="1"/>
        <v>134052</v>
      </c>
      <c r="E36" s="121">
        <v>134052</v>
      </c>
      <c r="F36" s="121"/>
      <c r="G36" s="121"/>
      <c r="H36" s="121"/>
      <c r="I36" s="121"/>
      <c r="J36" s="340"/>
      <c r="K36" s="121"/>
      <c r="L36" s="121"/>
      <c r="M36" s="121"/>
      <c r="N36" s="121"/>
      <c r="O36" s="121"/>
    </row>
    <row r="37" ht="16.5" customHeight="1" spans="1:15">
      <c r="A37" s="340" t="s">
        <v>170</v>
      </c>
      <c r="B37" s="340" t="s">
        <v>171</v>
      </c>
      <c r="C37" s="340">
        <f t="shared" si="0"/>
        <v>843120</v>
      </c>
      <c r="D37" s="340">
        <f t="shared" si="1"/>
        <v>843120</v>
      </c>
      <c r="E37" s="121">
        <v>843120</v>
      </c>
      <c r="F37" s="121"/>
      <c r="G37" s="121"/>
      <c r="H37" s="121"/>
      <c r="I37" s="121"/>
      <c r="J37" s="340"/>
      <c r="K37" s="121"/>
      <c r="L37" s="121"/>
      <c r="M37" s="121"/>
      <c r="N37" s="121"/>
      <c r="O37" s="121"/>
    </row>
    <row r="38" ht="16.5" customHeight="1" spans="1:15">
      <c r="A38" s="340" t="s">
        <v>172</v>
      </c>
      <c r="B38" s="340" t="s">
        <v>173</v>
      </c>
      <c r="C38" s="340">
        <f t="shared" si="0"/>
        <v>25641</v>
      </c>
      <c r="D38" s="340">
        <f t="shared" si="1"/>
        <v>25641</v>
      </c>
      <c r="E38" s="121">
        <v>25641</v>
      </c>
      <c r="F38" s="121"/>
      <c r="G38" s="121"/>
      <c r="H38" s="121"/>
      <c r="I38" s="121"/>
      <c r="J38" s="340"/>
      <c r="K38" s="121"/>
      <c r="L38" s="121"/>
      <c r="M38" s="121"/>
      <c r="N38" s="121"/>
      <c r="O38" s="121"/>
    </row>
    <row r="39" ht="16.5" customHeight="1" spans="1:15">
      <c r="A39" s="340" t="s">
        <v>174</v>
      </c>
      <c r="B39" s="340" t="s">
        <v>175</v>
      </c>
      <c r="C39" s="340">
        <f t="shared" si="0"/>
        <v>242903</v>
      </c>
      <c r="D39" s="340">
        <f t="shared" si="1"/>
        <v>242903</v>
      </c>
      <c r="E39" s="121"/>
      <c r="F39" s="121">
        <v>242903</v>
      </c>
      <c r="G39" s="121"/>
      <c r="H39" s="121"/>
      <c r="I39" s="121"/>
      <c r="J39" s="340"/>
      <c r="K39" s="121"/>
      <c r="L39" s="121"/>
      <c r="M39" s="121"/>
      <c r="N39" s="121"/>
      <c r="O39" s="121"/>
    </row>
    <row r="40" ht="16.5" customHeight="1" spans="1:15">
      <c r="A40" s="340" t="s">
        <v>176</v>
      </c>
      <c r="B40" s="340" t="s">
        <v>177</v>
      </c>
      <c r="C40" s="340">
        <f t="shared" si="0"/>
        <v>242903</v>
      </c>
      <c r="D40" s="340">
        <f t="shared" si="1"/>
        <v>242903</v>
      </c>
      <c r="E40" s="121"/>
      <c r="F40" s="121">
        <v>242903</v>
      </c>
      <c r="G40" s="121"/>
      <c r="H40" s="121"/>
      <c r="I40" s="121"/>
      <c r="J40" s="340"/>
      <c r="K40" s="121"/>
      <c r="L40" s="121"/>
      <c r="M40" s="121"/>
      <c r="N40" s="121"/>
      <c r="O40" s="121"/>
    </row>
    <row r="41" ht="16.5" customHeight="1" spans="1:15">
      <c r="A41" s="340" t="s">
        <v>178</v>
      </c>
      <c r="B41" s="340" t="s">
        <v>179</v>
      </c>
      <c r="C41" s="340">
        <f t="shared" si="0"/>
        <v>242903</v>
      </c>
      <c r="D41" s="340">
        <f t="shared" si="1"/>
        <v>242903</v>
      </c>
      <c r="E41" s="121"/>
      <c r="F41" s="121">
        <v>242903</v>
      </c>
      <c r="G41" s="121"/>
      <c r="H41" s="121"/>
      <c r="I41" s="121"/>
      <c r="J41" s="340"/>
      <c r="K41" s="121"/>
      <c r="L41" s="121"/>
      <c r="M41" s="121"/>
      <c r="N41" s="121"/>
      <c r="O41" s="121"/>
    </row>
    <row r="42" ht="16.5" customHeight="1" spans="1:15">
      <c r="A42" s="340" t="s">
        <v>180</v>
      </c>
      <c r="B42" s="340" t="s">
        <v>181</v>
      </c>
      <c r="C42" s="340">
        <f t="shared" si="0"/>
        <v>1714836</v>
      </c>
      <c r="D42" s="340">
        <f t="shared" si="1"/>
        <v>1714836</v>
      </c>
      <c r="E42" s="121">
        <v>1714836</v>
      </c>
      <c r="F42" s="121"/>
      <c r="G42" s="121"/>
      <c r="H42" s="121"/>
      <c r="I42" s="121"/>
      <c r="J42" s="340"/>
      <c r="K42" s="121"/>
      <c r="L42" s="121"/>
      <c r="M42" s="121"/>
      <c r="N42" s="121"/>
      <c r="O42" s="121"/>
    </row>
    <row r="43" ht="16.5" customHeight="1" spans="1:15">
      <c r="A43" s="340" t="s">
        <v>182</v>
      </c>
      <c r="B43" s="340" t="s">
        <v>183</v>
      </c>
      <c r="C43" s="340">
        <f t="shared" si="0"/>
        <v>1714836</v>
      </c>
      <c r="D43" s="340">
        <f t="shared" si="1"/>
        <v>1714836</v>
      </c>
      <c r="E43" s="121">
        <v>1714836</v>
      </c>
      <c r="F43" s="121"/>
      <c r="G43" s="121"/>
      <c r="H43" s="121"/>
      <c r="I43" s="121"/>
      <c r="J43" s="340"/>
      <c r="K43" s="121"/>
      <c r="L43" s="121"/>
      <c r="M43" s="121"/>
      <c r="N43" s="121"/>
      <c r="O43" s="121"/>
    </row>
    <row r="44" ht="16.5" customHeight="1" spans="1:15">
      <c r="A44" s="340" t="s">
        <v>184</v>
      </c>
      <c r="B44" s="340" t="s">
        <v>185</v>
      </c>
      <c r="C44" s="340">
        <f t="shared" si="0"/>
        <v>1714836</v>
      </c>
      <c r="D44" s="340">
        <f t="shared" si="1"/>
        <v>1714836</v>
      </c>
      <c r="E44" s="121">
        <v>1714836</v>
      </c>
      <c r="F44" s="121"/>
      <c r="G44" s="121"/>
      <c r="H44" s="121"/>
      <c r="I44" s="121"/>
      <c r="J44" s="340"/>
      <c r="K44" s="121"/>
      <c r="L44" s="121"/>
      <c r="M44" s="121"/>
      <c r="N44" s="121"/>
      <c r="O44" s="121"/>
    </row>
    <row r="45" ht="16.5" customHeight="1" spans="1:15">
      <c r="A45" s="360" t="s">
        <v>76</v>
      </c>
      <c r="B45" s="361"/>
      <c r="C45" s="362">
        <f>C8+C11+C12+C13+C14+C15+C16+C17+C18+C19+C21+C22+C23+C24+C26+C27+C28+C30+C32+C35+C36+C37+C38+C41+C44</f>
        <v>96471644.24</v>
      </c>
      <c r="D45" s="362">
        <f>D8+D11+D12+D13+D14+D15+D16+D17+D18+D19+D21+D22+D23+D24+D26+D27+D28+D30+D32+D35+D36+D37+D38+D41+D44</f>
        <v>96466469.19</v>
      </c>
      <c r="E45" s="362">
        <f>E8+E11+E12+E13+E14+E15+E16+E17+E18+E19+E21+E22+E23+E24+E26+E27+E28+E30+E32+E35+E36+E37+E38+E41+E44</f>
        <v>24465209</v>
      </c>
      <c r="F45" s="362">
        <f>F8+F11+F12+F13+F14+F15+F16+F17+F18+F19+F21+F22+F23+F24+F26+F27+F28+F30+F32+F35+F36+F37+F38+F41+F44</f>
        <v>72001260.19</v>
      </c>
      <c r="G45" s="362"/>
      <c r="H45" s="362"/>
      <c r="I45" s="362"/>
      <c r="J45" s="362">
        <f>J8+J11+J12+J13+J14+J15+J16+J17+J18+J19+J21+J22+J23+J24+J26+J27+J28+J30+J32+J35+J36+J37+J38+J41+J44</f>
        <v>5175.05</v>
      </c>
      <c r="K45" s="362"/>
      <c r="L45" s="362"/>
      <c r="M45" s="362">
        <f>M8+M11+M12+M13+M14+M15+M16+M17+M18+M19+M21+M22+M23+M24+M26+M27+M28+M30+M32+M35+M36+M37+M38+M41+M44</f>
        <v>5175.05</v>
      </c>
      <c r="N45" s="362"/>
      <c r="O45" s="362"/>
    </row>
    <row r="46" customHeight="1" spans="4:8">
      <c r="D46" s="338"/>
      <c r="H46" s="338"/>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2" activePane="bottomRight" state="frozen"/>
      <selection/>
      <selection pane="topRight"/>
      <selection pane="bottomLeft"/>
      <selection pane="bottomRight" activeCell="D34" sqref="D34"/>
    </sheetView>
  </sheetViews>
  <sheetFormatPr defaultColWidth="8.88571428571429" defaultRowHeight="14.25" customHeight="1" outlineLevelCol="3"/>
  <cols>
    <col min="1" max="1" width="49.2857142857143" style="69" customWidth="1"/>
    <col min="2" max="2" width="38.847619047619" style="69" customWidth="1"/>
    <col min="3" max="3" width="48.5714285714286" style="69" customWidth="1"/>
    <col min="4" max="4" width="36.4285714285714" style="69" customWidth="1"/>
    <col min="5" max="5" width="9.13333333333333" style="70" customWidth="1"/>
    <col min="6" max="16384" width="9.13333333333333" style="70"/>
  </cols>
  <sheetData>
    <row r="1" customHeight="1" spans="1:4">
      <c r="A1" s="341"/>
      <c r="B1" s="341"/>
      <c r="C1" s="341"/>
      <c r="D1" s="155"/>
    </row>
    <row r="2" ht="31.5" customHeight="1" spans="1:4">
      <c r="A2" s="71" t="s">
        <v>5</v>
      </c>
      <c r="B2" s="342"/>
      <c r="C2" s="342"/>
      <c r="D2" s="342"/>
    </row>
    <row r="3" ht="17.25" customHeight="1" spans="1:4">
      <c r="A3" s="163" t="s">
        <v>73</v>
      </c>
      <c r="B3" s="343"/>
      <c r="C3" s="343"/>
      <c r="D3" s="156" t="s">
        <v>22</v>
      </c>
    </row>
    <row r="4" ht="19.5" customHeight="1" spans="1:4">
      <c r="A4" s="94" t="s">
        <v>23</v>
      </c>
      <c r="B4" s="172"/>
      <c r="C4" s="94" t="s">
        <v>24</v>
      </c>
      <c r="D4" s="172"/>
    </row>
    <row r="5" ht="21.75" customHeight="1" spans="1:4">
      <c r="A5" s="93" t="s">
        <v>25</v>
      </c>
      <c r="B5" s="344" t="s">
        <v>26</v>
      </c>
      <c r="C5" s="93" t="s">
        <v>186</v>
      </c>
      <c r="D5" s="344" t="s">
        <v>26</v>
      </c>
    </row>
    <row r="6" ht="17.25" customHeight="1" spans="1:4">
      <c r="A6" s="96"/>
      <c r="B6" s="113"/>
      <c r="C6" s="96"/>
      <c r="D6" s="113"/>
    </row>
    <row r="7" ht="17.25" customHeight="1" spans="1:4">
      <c r="A7" s="345" t="s">
        <v>187</v>
      </c>
      <c r="B7" s="327">
        <f>SUM(B8:B10)</f>
        <v>93300194.78</v>
      </c>
      <c r="C7" s="346" t="s">
        <v>188</v>
      </c>
      <c r="D7" s="347">
        <f>SUM(D8:D33)</f>
        <v>96466469.19</v>
      </c>
    </row>
    <row r="8" ht="17.25" customHeight="1" spans="1:4">
      <c r="A8" s="348" t="s">
        <v>189</v>
      </c>
      <c r="B8" s="327">
        <v>93300194.78</v>
      </c>
      <c r="C8" s="346" t="s">
        <v>190</v>
      </c>
      <c r="D8" s="347">
        <v>2520</v>
      </c>
    </row>
    <row r="9" ht="17.25" customHeight="1" spans="1:4">
      <c r="A9" s="348" t="s">
        <v>191</v>
      </c>
      <c r="B9" s="327"/>
      <c r="C9" s="346" t="s">
        <v>192</v>
      </c>
      <c r="D9" s="347"/>
    </row>
    <row r="10" ht="17.25" customHeight="1" spans="1:4">
      <c r="A10" s="348" t="s">
        <v>193</v>
      </c>
      <c r="B10" s="327"/>
      <c r="C10" s="346" t="s">
        <v>194</v>
      </c>
      <c r="D10" s="347"/>
    </row>
    <row r="11" ht="17.25" customHeight="1" spans="1:4">
      <c r="A11" s="348" t="s">
        <v>195</v>
      </c>
      <c r="B11" s="327">
        <f>SUM(B12:B14)</f>
        <v>3166274.41</v>
      </c>
      <c r="C11" s="346" t="s">
        <v>196</v>
      </c>
      <c r="D11" s="347"/>
    </row>
    <row r="12" ht="17.25" customHeight="1" spans="1:4">
      <c r="A12" s="348" t="s">
        <v>189</v>
      </c>
      <c r="B12" s="327">
        <v>3166274.41</v>
      </c>
      <c r="C12" s="346" t="s">
        <v>197</v>
      </c>
      <c r="D12" s="347"/>
    </row>
    <row r="13" ht="17.25" customHeight="1" spans="1:4">
      <c r="A13" s="349" t="s">
        <v>191</v>
      </c>
      <c r="B13" s="350"/>
      <c r="C13" s="346" t="s">
        <v>198</v>
      </c>
      <c r="D13" s="347"/>
    </row>
    <row r="14" ht="17.25" customHeight="1" spans="1:4">
      <c r="A14" s="349" t="s">
        <v>193</v>
      </c>
      <c r="B14" s="350"/>
      <c r="C14" s="346" t="s">
        <v>199</v>
      </c>
      <c r="D14" s="347"/>
    </row>
    <row r="15" ht="17.25" customHeight="1" spans="1:4">
      <c r="A15" s="348"/>
      <c r="B15" s="350"/>
      <c r="C15" s="346" t="s">
        <v>200</v>
      </c>
      <c r="D15" s="347">
        <v>92517345.19</v>
      </c>
    </row>
    <row r="16" ht="17.25" customHeight="1" spans="1:4">
      <c r="A16" s="348"/>
      <c r="B16" s="327"/>
      <c r="C16" s="346" t="s">
        <v>201</v>
      </c>
      <c r="D16" s="347">
        <v>1988865</v>
      </c>
    </row>
    <row r="17" ht="17.25" customHeight="1" spans="1:4">
      <c r="A17" s="348"/>
      <c r="B17" s="351"/>
      <c r="C17" s="346" t="s">
        <v>202</v>
      </c>
      <c r="D17" s="347"/>
    </row>
    <row r="18" ht="17.25" customHeight="1" spans="1:4">
      <c r="A18" s="349"/>
      <c r="B18" s="351"/>
      <c r="C18" s="346" t="s">
        <v>203</v>
      </c>
      <c r="D18" s="347"/>
    </row>
    <row r="19" ht="17.25" customHeight="1" spans="1:4">
      <c r="A19" s="349"/>
      <c r="B19" s="352"/>
      <c r="C19" s="346" t="s">
        <v>204</v>
      </c>
      <c r="D19" s="347">
        <v>242903</v>
      </c>
    </row>
    <row r="20" ht="17.25" customHeight="1" spans="1:4">
      <c r="A20" s="353"/>
      <c r="B20" s="352"/>
      <c r="C20" s="346" t="s">
        <v>205</v>
      </c>
      <c r="D20" s="347"/>
    </row>
    <row r="21" ht="17.25" customHeight="1" spans="1:4">
      <c r="A21" s="353"/>
      <c r="B21" s="352"/>
      <c r="C21" s="346" t="s">
        <v>206</v>
      </c>
      <c r="D21" s="347"/>
    </row>
    <row r="22" ht="17.25" customHeight="1" spans="1:4">
      <c r="A22" s="353"/>
      <c r="B22" s="352"/>
      <c r="C22" s="346" t="s">
        <v>207</v>
      </c>
      <c r="D22" s="347"/>
    </row>
    <row r="23" ht="17.25" customHeight="1" spans="1:4">
      <c r="A23" s="353"/>
      <c r="B23" s="352"/>
      <c r="C23" s="346" t="s">
        <v>208</v>
      </c>
      <c r="D23" s="347"/>
    </row>
    <row r="24" ht="17.25" customHeight="1" spans="1:4">
      <c r="A24" s="353"/>
      <c r="B24" s="352"/>
      <c r="C24" s="346" t="s">
        <v>209</v>
      </c>
      <c r="D24" s="347"/>
    </row>
    <row r="25" ht="17.25" customHeight="1" spans="1:4">
      <c r="A25" s="353"/>
      <c r="B25" s="352"/>
      <c r="C25" s="346" t="s">
        <v>210</v>
      </c>
      <c r="D25" s="347"/>
    </row>
    <row r="26" ht="17.25" customHeight="1" spans="1:4">
      <c r="A26" s="353"/>
      <c r="B26" s="352"/>
      <c r="C26" s="346" t="s">
        <v>211</v>
      </c>
      <c r="D26" s="347">
        <v>1714836</v>
      </c>
    </row>
    <row r="27" ht="17.25" customHeight="1" spans="1:4">
      <c r="A27" s="353"/>
      <c r="B27" s="352"/>
      <c r="C27" s="346" t="s">
        <v>212</v>
      </c>
      <c r="D27" s="347"/>
    </row>
    <row r="28" ht="17.25" customHeight="1" spans="1:4">
      <c r="A28" s="353"/>
      <c r="B28" s="352"/>
      <c r="C28" s="346" t="s">
        <v>213</v>
      </c>
      <c r="D28" s="347"/>
    </row>
    <row r="29" ht="17.25" customHeight="1" spans="1:4">
      <c r="A29" s="353"/>
      <c r="B29" s="352"/>
      <c r="C29" s="346" t="s">
        <v>214</v>
      </c>
      <c r="D29" s="347"/>
    </row>
    <row r="30" ht="17.25" customHeight="1" spans="1:4">
      <c r="A30" s="353"/>
      <c r="B30" s="352"/>
      <c r="C30" s="346" t="s">
        <v>215</v>
      </c>
      <c r="D30" s="347"/>
    </row>
    <row r="31" customHeight="1" spans="1:4">
      <c r="A31" s="354"/>
      <c r="B31" s="351"/>
      <c r="C31" s="346" t="s">
        <v>216</v>
      </c>
      <c r="D31" s="347"/>
    </row>
    <row r="32" customHeight="1" spans="1:4">
      <c r="A32" s="354"/>
      <c r="B32" s="351"/>
      <c r="C32" s="346" t="s">
        <v>217</v>
      </c>
      <c r="D32" s="347"/>
    </row>
    <row r="33" customHeight="1" spans="1:4">
      <c r="A33" s="354"/>
      <c r="B33" s="351"/>
      <c r="C33" s="346" t="s">
        <v>218</v>
      </c>
      <c r="D33" s="347"/>
    </row>
    <row r="34" customHeight="1" spans="1:4">
      <c r="A34" s="354"/>
      <c r="B34" s="351"/>
      <c r="C34" s="349" t="s">
        <v>219</v>
      </c>
      <c r="D34" s="355"/>
    </row>
    <row r="35" ht="17.25" customHeight="1" spans="1:4">
      <c r="A35" s="356" t="s">
        <v>220</v>
      </c>
      <c r="B35" s="351">
        <f>B7+B11</f>
        <v>96466469.19</v>
      </c>
      <c r="C35" s="354" t="s">
        <v>72</v>
      </c>
      <c r="D35" s="351">
        <f>D7+D34</f>
        <v>96466469.19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zoomScaleSheetLayoutView="60" topLeftCell="A28" workbookViewId="0">
      <selection activeCell="G46" sqref="G46"/>
    </sheetView>
  </sheetViews>
  <sheetFormatPr defaultColWidth="8.88571428571429" defaultRowHeight="14.25" customHeight="1" outlineLevelCol="6"/>
  <cols>
    <col min="1" max="1" width="20.1333333333333" style="157" customWidth="1"/>
    <col min="2" max="2" width="44" style="157" customWidth="1"/>
    <col min="3" max="3" width="24.2857142857143" style="86" customWidth="1"/>
    <col min="4" max="4" width="16.5714285714286" style="86" customWidth="1"/>
    <col min="5" max="7" width="24.2857142857143" style="86" customWidth="1"/>
    <col min="8" max="8" width="9.13333333333333" style="86" customWidth="1"/>
    <col min="9" max="16384" width="9.13333333333333" style="86"/>
  </cols>
  <sheetData>
    <row r="1" ht="12" customHeight="1" spans="4:7">
      <c r="D1" s="330"/>
      <c r="F1" s="89"/>
      <c r="G1" s="89"/>
    </row>
    <row r="2" ht="39" customHeight="1" spans="1:7">
      <c r="A2" s="162" t="s">
        <v>6</v>
      </c>
      <c r="B2" s="162"/>
      <c r="C2" s="162"/>
      <c r="D2" s="162"/>
      <c r="E2" s="162"/>
      <c r="F2" s="162"/>
      <c r="G2" s="162"/>
    </row>
    <row r="3" ht="18" customHeight="1" spans="1:7">
      <c r="A3" s="163" t="s">
        <v>73</v>
      </c>
      <c r="F3" s="160"/>
      <c r="G3" s="160" t="s">
        <v>22</v>
      </c>
    </row>
    <row r="4" ht="20.25" customHeight="1" spans="1:7">
      <c r="A4" s="331" t="s">
        <v>221</v>
      </c>
      <c r="B4" s="332"/>
      <c r="C4" s="107" t="s">
        <v>76</v>
      </c>
      <c r="D4" s="107" t="s">
        <v>101</v>
      </c>
      <c r="E4" s="107"/>
      <c r="F4" s="107"/>
      <c r="G4" s="339" t="s">
        <v>102</v>
      </c>
    </row>
    <row r="5" ht="20.25" customHeight="1" spans="1:7">
      <c r="A5" s="166" t="s">
        <v>98</v>
      </c>
      <c r="B5" s="333" t="s">
        <v>99</v>
      </c>
      <c r="C5" s="107"/>
      <c r="D5" s="107" t="s">
        <v>78</v>
      </c>
      <c r="E5" s="107" t="s">
        <v>222</v>
      </c>
      <c r="F5" s="107" t="s">
        <v>223</v>
      </c>
      <c r="G5" s="139"/>
    </row>
    <row r="6" ht="20" customHeight="1" spans="1:7">
      <c r="A6" s="166" t="s">
        <v>108</v>
      </c>
      <c r="B6" s="333" t="s">
        <v>109</v>
      </c>
      <c r="C6" s="293">
        <v>2520</v>
      </c>
      <c r="D6" s="293"/>
      <c r="E6" s="293"/>
      <c r="F6" s="293"/>
      <c r="G6" s="146">
        <v>2520</v>
      </c>
    </row>
    <row r="7" ht="20" customHeight="1" spans="1:7">
      <c r="A7" s="166" t="s">
        <v>110</v>
      </c>
      <c r="B7" s="333" t="s">
        <v>111</v>
      </c>
      <c r="C7" s="293">
        <v>2520</v>
      </c>
      <c r="D7" s="293"/>
      <c r="E7" s="293"/>
      <c r="F7" s="293"/>
      <c r="G7" s="146">
        <v>2520</v>
      </c>
    </row>
    <row r="8" ht="20" customHeight="1" spans="1:7">
      <c r="A8" s="166" t="s">
        <v>112</v>
      </c>
      <c r="B8" s="333" t="s">
        <v>113</v>
      </c>
      <c r="C8" s="293">
        <v>2520</v>
      </c>
      <c r="D8" s="293"/>
      <c r="E8" s="293"/>
      <c r="F8" s="293"/>
      <c r="G8" s="146">
        <v>2520</v>
      </c>
    </row>
    <row r="9" ht="20" customHeight="1" spans="1:7">
      <c r="A9" s="166" t="s">
        <v>114</v>
      </c>
      <c r="B9" s="333" t="s">
        <v>115</v>
      </c>
      <c r="C9" s="293">
        <v>92517345.19</v>
      </c>
      <c r="D9" s="293">
        <v>20761508</v>
      </c>
      <c r="E9" s="293">
        <v>18913398</v>
      </c>
      <c r="F9" s="293">
        <v>1848110</v>
      </c>
      <c r="G9" s="146">
        <v>71755837.19</v>
      </c>
    </row>
    <row r="10" ht="20" customHeight="1" spans="1:7">
      <c r="A10" s="166" t="s">
        <v>116</v>
      </c>
      <c r="B10" s="333" t="s">
        <v>117</v>
      </c>
      <c r="C10" s="293">
        <v>21227100</v>
      </c>
      <c r="D10" s="293">
        <v>16762415</v>
      </c>
      <c r="E10" s="293">
        <v>15011205</v>
      </c>
      <c r="F10" s="293">
        <v>1751210</v>
      </c>
      <c r="G10" s="146">
        <v>4464685</v>
      </c>
    </row>
    <row r="11" ht="20" customHeight="1" spans="1:7">
      <c r="A11" s="166" t="s">
        <v>118</v>
      </c>
      <c r="B11" s="333" t="s">
        <v>119</v>
      </c>
      <c r="C11" s="293">
        <v>15004703</v>
      </c>
      <c r="D11" s="293">
        <v>15004703</v>
      </c>
      <c r="E11" s="293">
        <v>13379053</v>
      </c>
      <c r="F11" s="293">
        <v>1625650</v>
      </c>
      <c r="G11" s="146"/>
    </row>
    <row r="12" ht="20" customHeight="1" spans="1:7">
      <c r="A12" s="166" t="s">
        <v>120</v>
      </c>
      <c r="B12" s="333" t="s">
        <v>121</v>
      </c>
      <c r="C12" s="293">
        <v>2238000</v>
      </c>
      <c r="D12" s="293"/>
      <c r="E12" s="293"/>
      <c r="F12" s="293"/>
      <c r="G12" s="146">
        <v>2238000</v>
      </c>
    </row>
    <row r="13" ht="20" customHeight="1" spans="1:7">
      <c r="A13" s="166" t="s">
        <v>124</v>
      </c>
      <c r="B13" s="333" t="s">
        <v>125</v>
      </c>
      <c r="C13" s="293">
        <v>141000</v>
      </c>
      <c r="D13" s="293"/>
      <c r="E13" s="293"/>
      <c r="F13" s="293"/>
      <c r="G13" s="146">
        <v>141000</v>
      </c>
    </row>
    <row r="14" ht="20" customHeight="1" spans="1:7">
      <c r="A14" s="166" t="s">
        <v>126</v>
      </c>
      <c r="B14" s="333" t="s">
        <v>127</v>
      </c>
      <c r="C14" s="293">
        <v>34000</v>
      </c>
      <c r="D14" s="293"/>
      <c r="E14" s="293"/>
      <c r="F14" s="293"/>
      <c r="G14" s="146">
        <v>34000</v>
      </c>
    </row>
    <row r="15" ht="20" customHeight="1" spans="1:7">
      <c r="A15" s="166" t="s">
        <v>128</v>
      </c>
      <c r="B15" s="333" t="s">
        <v>129</v>
      </c>
      <c r="C15" s="293">
        <v>51600</v>
      </c>
      <c r="D15" s="293"/>
      <c r="E15" s="293"/>
      <c r="F15" s="293"/>
      <c r="G15" s="146">
        <v>51600</v>
      </c>
    </row>
    <row r="16" ht="20" customHeight="1" spans="1:7">
      <c r="A16" s="166" t="s">
        <v>130</v>
      </c>
      <c r="B16" s="333" t="s">
        <v>131</v>
      </c>
      <c r="C16" s="293">
        <v>3084338</v>
      </c>
      <c r="D16" s="293">
        <v>1183233</v>
      </c>
      <c r="E16" s="293">
        <v>1094193</v>
      </c>
      <c r="F16" s="293">
        <v>89040</v>
      </c>
      <c r="G16" s="146">
        <v>1901105</v>
      </c>
    </row>
    <row r="17" ht="20" customHeight="1" spans="1:7">
      <c r="A17" s="166" t="s">
        <v>132</v>
      </c>
      <c r="B17" s="333" t="s">
        <v>133</v>
      </c>
      <c r="C17" s="293">
        <v>98980</v>
      </c>
      <c r="D17" s="293"/>
      <c r="E17" s="293"/>
      <c r="F17" s="293"/>
      <c r="G17" s="146">
        <v>98980</v>
      </c>
    </row>
    <row r="18" ht="20" customHeight="1" spans="1:7">
      <c r="A18" s="166" t="s">
        <v>134</v>
      </c>
      <c r="B18" s="333" t="s">
        <v>135</v>
      </c>
      <c r="C18" s="293">
        <v>574479</v>
      </c>
      <c r="D18" s="293">
        <v>574479</v>
      </c>
      <c r="E18" s="293">
        <v>537959</v>
      </c>
      <c r="F18" s="293">
        <v>36520</v>
      </c>
      <c r="G18" s="146"/>
    </row>
    <row r="19" ht="20" customHeight="1" spans="1:7">
      <c r="A19" s="166" t="s">
        <v>136</v>
      </c>
      <c r="B19" s="333" t="s">
        <v>137</v>
      </c>
      <c r="C19" s="293">
        <v>35999093</v>
      </c>
      <c r="D19" s="293">
        <v>3999093</v>
      </c>
      <c r="E19" s="293">
        <v>3902193</v>
      </c>
      <c r="F19" s="293">
        <v>96900</v>
      </c>
      <c r="G19" s="146">
        <v>32000000</v>
      </c>
    </row>
    <row r="20" ht="20" customHeight="1" spans="1:7">
      <c r="A20" s="166" t="s">
        <v>138</v>
      </c>
      <c r="B20" s="333" t="s">
        <v>139</v>
      </c>
      <c r="C20" s="293">
        <v>2300800</v>
      </c>
      <c r="D20" s="293">
        <v>1300800</v>
      </c>
      <c r="E20" s="293">
        <v>1209600</v>
      </c>
      <c r="F20" s="293">
        <v>91200</v>
      </c>
      <c r="G20" s="146">
        <v>1000000</v>
      </c>
    </row>
    <row r="21" ht="20" customHeight="1" spans="1:7">
      <c r="A21" s="166" t="s">
        <v>140</v>
      </c>
      <c r="B21" s="333" t="s">
        <v>141</v>
      </c>
      <c r="C21" s="293">
        <v>31066900</v>
      </c>
      <c r="D21" s="293">
        <v>66900</v>
      </c>
      <c r="E21" s="293">
        <v>61200</v>
      </c>
      <c r="F21" s="293">
        <v>5700</v>
      </c>
      <c r="G21" s="146">
        <v>31000000</v>
      </c>
    </row>
    <row r="22" ht="20" customHeight="1" spans="1:7">
      <c r="A22" s="166" t="s">
        <v>142</v>
      </c>
      <c r="B22" s="333" t="s">
        <v>143</v>
      </c>
      <c r="C22" s="293">
        <v>2527479</v>
      </c>
      <c r="D22" s="293">
        <v>2527479</v>
      </c>
      <c r="E22" s="293">
        <v>2527479</v>
      </c>
      <c r="F22" s="293"/>
      <c r="G22" s="146"/>
    </row>
    <row r="23" ht="20" customHeight="1" spans="1:7">
      <c r="A23" s="166" t="s">
        <v>144</v>
      </c>
      <c r="B23" s="333" t="s">
        <v>145</v>
      </c>
      <c r="C23" s="293">
        <v>103914</v>
      </c>
      <c r="D23" s="293">
        <v>103914</v>
      </c>
      <c r="E23" s="293">
        <v>103914</v>
      </c>
      <c r="F23" s="293"/>
      <c r="G23" s="146"/>
    </row>
    <row r="24" ht="20" customHeight="1" spans="1:7">
      <c r="A24" s="166" t="s">
        <v>146</v>
      </c>
      <c r="B24" s="333" t="s">
        <v>147</v>
      </c>
      <c r="C24" s="293">
        <v>12837383.41</v>
      </c>
      <c r="D24" s="293"/>
      <c r="E24" s="293"/>
      <c r="F24" s="293"/>
      <c r="G24" s="146">
        <v>12837383.41</v>
      </c>
    </row>
    <row r="25" ht="20" customHeight="1" spans="1:7">
      <c r="A25" s="166" t="s">
        <v>148</v>
      </c>
      <c r="B25" s="333" t="s">
        <v>149</v>
      </c>
      <c r="C25" s="293">
        <v>1000000</v>
      </c>
      <c r="D25" s="293"/>
      <c r="E25" s="293"/>
      <c r="F25" s="293"/>
      <c r="G25" s="146">
        <v>1000000</v>
      </c>
    </row>
    <row r="26" ht="20" customHeight="1" spans="1:7">
      <c r="A26" s="166" t="s">
        <v>150</v>
      </c>
      <c r="B26" s="333" t="s">
        <v>151</v>
      </c>
      <c r="C26" s="293">
        <v>2781500</v>
      </c>
      <c r="D26" s="293"/>
      <c r="E26" s="293"/>
      <c r="F26" s="293"/>
      <c r="G26" s="146">
        <v>2781500</v>
      </c>
    </row>
    <row r="27" ht="20" customHeight="1" spans="1:7">
      <c r="A27" s="166" t="s">
        <v>152</v>
      </c>
      <c r="B27" s="333" t="s">
        <v>153</v>
      </c>
      <c r="C27" s="293">
        <v>9055883.41</v>
      </c>
      <c r="D27" s="293"/>
      <c r="E27" s="293"/>
      <c r="F27" s="293"/>
      <c r="G27" s="146">
        <v>9055883.41</v>
      </c>
    </row>
    <row r="28" ht="20" customHeight="1" spans="1:7">
      <c r="A28" s="166" t="s">
        <v>154</v>
      </c>
      <c r="B28" s="333" t="s">
        <v>155</v>
      </c>
      <c r="C28" s="293">
        <v>11245980.78</v>
      </c>
      <c r="D28" s="293"/>
      <c r="E28" s="293"/>
      <c r="F28" s="293"/>
      <c r="G28" s="146">
        <v>11245980.78</v>
      </c>
    </row>
    <row r="29" ht="20" customHeight="1" spans="1:7">
      <c r="A29" s="166" t="s">
        <v>156</v>
      </c>
      <c r="B29" s="333" t="s">
        <v>157</v>
      </c>
      <c r="C29" s="293">
        <v>11245980.78</v>
      </c>
      <c r="D29" s="293"/>
      <c r="E29" s="293"/>
      <c r="F29" s="293"/>
      <c r="G29" s="146">
        <v>11245980.78</v>
      </c>
    </row>
    <row r="30" ht="20" customHeight="1" spans="1:7">
      <c r="A30" s="166" t="s">
        <v>158</v>
      </c>
      <c r="B30" s="333" t="s">
        <v>159</v>
      </c>
      <c r="C30" s="293">
        <v>11207788</v>
      </c>
      <c r="D30" s="293"/>
      <c r="E30" s="293"/>
      <c r="F30" s="293"/>
      <c r="G30" s="146">
        <v>11207788</v>
      </c>
    </row>
    <row r="31" ht="20" customHeight="1" spans="1:7">
      <c r="A31" s="166" t="s">
        <v>160</v>
      </c>
      <c r="B31" s="333" t="s">
        <v>161</v>
      </c>
      <c r="C31" s="293">
        <v>11207788</v>
      </c>
      <c r="D31" s="293"/>
      <c r="E31" s="293"/>
      <c r="F31" s="293"/>
      <c r="G31" s="146">
        <v>11207788</v>
      </c>
    </row>
    <row r="32" ht="20" customHeight="1" spans="1:7">
      <c r="A32" s="166" t="s">
        <v>162</v>
      </c>
      <c r="B32" s="333" t="s">
        <v>163</v>
      </c>
      <c r="C32" s="293">
        <v>1988865</v>
      </c>
      <c r="D32" s="293">
        <v>1988865</v>
      </c>
      <c r="E32" s="293">
        <v>1988865</v>
      </c>
      <c r="F32" s="293"/>
      <c r="G32" s="146"/>
    </row>
    <row r="33" ht="20" customHeight="1" spans="1:7">
      <c r="A33" s="166" t="s">
        <v>164</v>
      </c>
      <c r="B33" s="333" t="s">
        <v>165</v>
      </c>
      <c r="C33" s="293">
        <v>1988865</v>
      </c>
      <c r="D33" s="293">
        <v>1988865</v>
      </c>
      <c r="E33" s="293">
        <v>1988865</v>
      </c>
      <c r="F33" s="293"/>
      <c r="G33" s="146"/>
    </row>
    <row r="34" ht="20" customHeight="1" spans="1:7">
      <c r="A34" s="166" t="s">
        <v>166</v>
      </c>
      <c r="B34" s="333" t="s">
        <v>167</v>
      </c>
      <c r="C34" s="293">
        <v>986052</v>
      </c>
      <c r="D34" s="293">
        <v>986052</v>
      </c>
      <c r="E34" s="293">
        <v>986052</v>
      </c>
      <c r="F34" s="293"/>
      <c r="G34" s="146"/>
    </row>
    <row r="35" ht="20" customHeight="1" spans="1:7">
      <c r="A35" s="166" t="s">
        <v>168</v>
      </c>
      <c r="B35" s="333" t="s">
        <v>169</v>
      </c>
      <c r="C35" s="293">
        <v>134052</v>
      </c>
      <c r="D35" s="293">
        <v>134052</v>
      </c>
      <c r="E35" s="293">
        <v>134052</v>
      </c>
      <c r="F35" s="293"/>
      <c r="G35" s="146"/>
    </row>
    <row r="36" ht="20" customHeight="1" spans="1:7">
      <c r="A36" s="166" t="s">
        <v>170</v>
      </c>
      <c r="B36" s="333" t="s">
        <v>171</v>
      </c>
      <c r="C36" s="293">
        <v>843120</v>
      </c>
      <c r="D36" s="293">
        <v>843120</v>
      </c>
      <c r="E36" s="293">
        <v>843120</v>
      </c>
      <c r="F36" s="293"/>
      <c r="G36" s="146"/>
    </row>
    <row r="37" ht="20" customHeight="1" spans="1:7">
      <c r="A37" s="166" t="s">
        <v>172</v>
      </c>
      <c r="B37" s="333" t="s">
        <v>173</v>
      </c>
      <c r="C37" s="293">
        <v>25641</v>
      </c>
      <c r="D37" s="293">
        <v>25641</v>
      </c>
      <c r="E37" s="293">
        <v>25641</v>
      </c>
      <c r="F37" s="293"/>
      <c r="G37" s="146"/>
    </row>
    <row r="38" ht="20" customHeight="1" spans="1:7">
      <c r="A38" s="166" t="s">
        <v>174</v>
      </c>
      <c r="B38" s="333" t="s">
        <v>175</v>
      </c>
      <c r="C38" s="293">
        <v>242903</v>
      </c>
      <c r="D38" s="293"/>
      <c r="E38" s="293"/>
      <c r="F38" s="293"/>
      <c r="G38" s="146">
        <v>242903</v>
      </c>
    </row>
    <row r="39" ht="20" customHeight="1" spans="1:7">
      <c r="A39" s="166" t="s">
        <v>176</v>
      </c>
      <c r="B39" s="333" t="s">
        <v>177</v>
      </c>
      <c r="C39" s="293">
        <v>242903</v>
      </c>
      <c r="D39" s="293"/>
      <c r="E39" s="293"/>
      <c r="F39" s="293"/>
      <c r="G39" s="146">
        <v>242903</v>
      </c>
    </row>
    <row r="40" ht="20" customHeight="1" spans="1:7">
      <c r="A40" s="166" t="s">
        <v>178</v>
      </c>
      <c r="B40" s="166" t="s">
        <v>179</v>
      </c>
      <c r="C40" s="334">
        <v>242903</v>
      </c>
      <c r="D40" s="334"/>
      <c r="E40" s="334"/>
      <c r="F40" s="334"/>
      <c r="G40" s="340">
        <v>242903</v>
      </c>
    </row>
    <row r="41" ht="20" customHeight="1" spans="1:7">
      <c r="A41" s="166" t="s">
        <v>180</v>
      </c>
      <c r="B41" s="335" t="s">
        <v>181</v>
      </c>
      <c r="C41" s="334">
        <v>1714836</v>
      </c>
      <c r="D41" s="334">
        <v>1714836</v>
      </c>
      <c r="E41" s="334">
        <v>1714836</v>
      </c>
      <c r="F41" s="334"/>
      <c r="G41" s="340"/>
    </row>
    <row r="42" ht="20" customHeight="1" spans="1:7">
      <c r="A42" s="166" t="s">
        <v>182</v>
      </c>
      <c r="B42" s="335" t="s">
        <v>183</v>
      </c>
      <c r="C42" s="334">
        <v>1714836</v>
      </c>
      <c r="D42" s="334">
        <v>1714836</v>
      </c>
      <c r="E42" s="334">
        <v>1714836</v>
      </c>
      <c r="F42" s="334"/>
      <c r="G42" s="340"/>
    </row>
    <row r="43" ht="20" customHeight="1" spans="1:7">
      <c r="A43" s="166" t="s">
        <v>184</v>
      </c>
      <c r="B43" s="335" t="s">
        <v>185</v>
      </c>
      <c r="C43" s="334">
        <v>1714836</v>
      </c>
      <c r="D43" s="334">
        <v>1714836</v>
      </c>
      <c r="E43" s="334">
        <v>1714836</v>
      </c>
      <c r="F43" s="334"/>
      <c r="G43" s="340"/>
    </row>
    <row r="44" ht="18" customHeight="1" spans="1:7">
      <c r="A44" s="25" t="s">
        <v>76</v>
      </c>
      <c r="B44" s="27"/>
      <c r="C44" s="336">
        <v>96466469.19</v>
      </c>
      <c r="D44" s="336">
        <v>24465209</v>
      </c>
      <c r="E44" s="336">
        <v>22617099</v>
      </c>
      <c r="F44" s="336">
        <v>1848110</v>
      </c>
      <c r="G44" s="336">
        <v>72001260.19</v>
      </c>
    </row>
    <row r="45" customHeight="1" spans="2:4">
      <c r="B45" s="337"/>
      <c r="C45" s="338"/>
      <c r="D45" s="338"/>
    </row>
  </sheetData>
  <mergeCells count="7">
    <mergeCell ref="A2:G2"/>
    <mergeCell ref="A3:E3"/>
    <mergeCell ref="A4:B4"/>
    <mergeCell ref="D4:F4"/>
    <mergeCell ref="A44:B4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18" sqref="D18"/>
    </sheetView>
  </sheetViews>
  <sheetFormatPr defaultColWidth="8.88571428571429" defaultRowHeight="17.25" outlineLevelRow="6" outlineLevelCol="5"/>
  <cols>
    <col min="1" max="2" width="27.4285714285714" style="319" customWidth="1"/>
    <col min="3" max="3" width="17.2857142857143" style="320" customWidth="1"/>
    <col min="4" max="5" width="26.2857142857143" style="321" customWidth="1"/>
    <col min="6" max="6" width="18.7142857142857" style="321" customWidth="1"/>
    <col min="7" max="7" width="9.13333333333333" style="86" customWidth="1"/>
    <col min="8" max="16384" width="9.13333333333333" style="86"/>
  </cols>
  <sheetData>
    <row r="1" ht="12" customHeight="1" spans="1:6">
      <c r="A1" s="322"/>
      <c r="B1" s="322"/>
      <c r="C1" s="126"/>
      <c r="D1" s="86"/>
      <c r="E1" s="86"/>
      <c r="F1" s="329"/>
    </row>
    <row r="2" ht="25.5" customHeight="1" spans="1:6">
      <c r="A2" s="323" t="s">
        <v>7</v>
      </c>
      <c r="B2" s="323"/>
      <c r="C2" s="323"/>
      <c r="D2" s="323"/>
      <c r="E2" s="323"/>
      <c r="F2" s="323"/>
    </row>
    <row r="3" ht="15.75" customHeight="1" spans="1:6">
      <c r="A3" s="163" t="s">
        <v>73</v>
      </c>
      <c r="B3" s="322"/>
      <c r="C3" s="126"/>
      <c r="D3" s="86"/>
      <c r="E3" s="86"/>
      <c r="F3" s="329" t="s">
        <v>224</v>
      </c>
    </row>
    <row r="4" s="318" customFormat="1" ht="19.5" customHeight="1" spans="1:6">
      <c r="A4" s="324" t="s">
        <v>225</v>
      </c>
      <c r="B4" s="93" t="s">
        <v>226</v>
      </c>
      <c r="C4" s="94" t="s">
        <v>227</v>
      </c>
      <c r="D4" s="95"/>
      <c r="E4" s="172"/>
      <c r="F4" s="93" t="s">
        <v>228</v>
      </c>
    </row>
    <row r="5" s="318" customFormat="1" ht="19.5" customHeight="1" spans="1:6">
      <c r="A5" s="113"/>
      <c r="B5" s="96"/>
      <c r="C5" s="114" t="s">
        <v>78</v>
      </c>
      <c r="D5" s="114" t="s">
        <v>229</v>
      </c>
      <c r="E5" s="114" t="s">
        <v>230</v>
      </c>
      <c r="F5" s="96"/>
    </row>
    <row r="6" s="318" customFormat="1" ht="18.75" customHeight="1" spans="1:6">
      <c r="A6" s="325">
        <v>1</v>
      </c>
      <c r="B6" s="325">
        <v>2</v>
      </c>
      <c r="C6" s="326">
        <v>3</v>
      </c>
      <c r="D6" s="325">
        <v>4</v>
      </c>
      <c r="E6" s="325">
        <v>5</v>
      </c>
      <c r="F6" s="325">
        <v>6</v>
      </c>
    </row>
    <row r="7" ht="18.75" customHeight="1" spans="1:6">
      <c r="A7" s="327">
        <f>B7+C7+F7</f>
        <v>102725</v>
      </c>
      <c r="B7" s="327"/>
      <c r="C7" s="328">
        <f>SUM(D7:E7)</f>
        <v>30000</v>
      </c>
      <c r="D7" s="327"/>
      <c r="E7" s="327">
        <v>30000</v>
      </c>
      <c r="F7" s="327">
        <v>72725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0"/>
  <sheetViews>
    <sheetView zoomScaleSheetLayoutView="60" topLeftCell="A97" workbookViewId="0">
      <selection activeCell="U15" sqref="U15"/>
    </sheetView>
  </sheetViews>
  <sheetFormatPr defaultColWidth="8.88571428571429" defaultRowHeight="14.25" customHeight="1"/>
  <cols>
    <col min="1" max="1" width="33.8571428571429" style="157" customWidth="1"/>
    <col min="2" max="2" width="34" style="157" customWidth="1"/>
    <col min="3" max="3" width="25.4285714285714" style="157" customWidth="1"/>
    <col min="4" max="4" width="15.1333333333333" style="157"/>
    <col min="5" max="5" width="36.5714285714286" style="157" customWidth="1"/>
    <col min="6" max="6" width="14.2857142857143" style="157" customWidth="1"/>
    <col min="7" max="7" width="31.5714285714286" style="157" customWidth="1"/>
    <col min="8" max="8" width="21" style="126" customWidth="1"/>
    <col min="9" max="9" width="16.8571428571429" style="126" customWidth="1"/>
    <col min="10" max="10" width="14.5714285714286" style="126" customWidth="1"/>
    <col min="11" max="12" width="12.1333333333333" style="126" customWidth="1"/>
    <col min="13" max="13" width="18.8571428571429" style="126" customWidth="1"/>
    <col min="14" max="24" width="12.1333333333333" style="126" customWidth="1"/>
    <col min="25" max="25" width="9.13333333333333" style="86" customWidth="1"/>
    <col min="26" max="16384" width="9.13333333333333" style="86"/>
  </cols>
  <sheetData>
    <row r="1" ht="12" customHeight="1" spans="24:24">
      <c r="X1" s="313"/>
    </row>
    <row r="2" ht="39" customHeight="1" spans="1:24">
      <c r="A2" s="162" t="s">
        <v>8</v>
      </c>
      <c r="B2" s="162"/>
      <c r="C2" s="162"/>
      <c r="D2" s="162"/>
      <c r="E2" s="162"/>
      <c r="F2" s="162"/>
      <c r="G2" s="162"/>
      <c r="H2" s="162"/>
      <c r="I2" s="162"/>
      <c r="J2" s="162"/>
      <c r="K2" s="162"/>
      <c r="L2" s="162"/>
      <c r="M2" s="162"/>
      <c r="N2" s="162"/>
      <c r="O2" s="162"/>
      <c r="P2" s="162"/>
      <c r="Q2" s="162"/>
      <c r="R2" s="162"/>
      <c r="S2" s="162"/>
      <c r="T2" s="162"/>
      <c r="U2" s="162"/>
      <c r="V2" s="162"/>
      <c r="W2" s="162"/>
      <c r="X2" s="162"/>
    </row>
    <row r="3" ht="18" customHeight="1" spans="1:24">
      <c r="A3" s="163" t="s">
        <v>73</v>
      </c>
      <c r="H3" s="86"/>
      <c r="I3" s="86"/>
      <c r="J3" s="86"/>
      <c r="K3" s="86"/>
      <c r="L3" s="86"/>
      <c r="M3" s="86"/>
      <c r="N3" s="86"/>
      <c r="O3" s="86"/>
      <c r="P3" s="86"/>
      <c r="Q3" s="86"/>
      <c r="X3" s="314" t="s">
        <v>22</v>
      </c>
    </row>
    <row r="4" ht="16.5" spans="1:24">
      <c r="A4" s="303" t="s">
        <v>231</v>
      </c>
      <c r="B4" s="303" t="s">
        <v>232</v>
      </c>
      <c r="C4" s="303" t="s">
        <v>233</v>
      </c>
      <c r="D4" s="303" t="s">
        <v>234</v>
      </c>
      <c r="E4" s="303" t="s">
        <v>235</v>
      </c>
      <c r="F4" s="303" t="s">
        <v>236</v>
      </c>
      <c r="G4" s="303" t="s">
        <v>237</v>
      </c>
      <c r="H4" s="119" t="s">
        <v>238</v>
      </c>
      <c r="I4" s="119"/>
      <c r="J4" s="119"/>
      <c r="K4" s="119"/>
      <c r="L4" s="119"/>
      <c r="M4" s="119"/>
      <c r="N4" s="119"/>
      <c r="O4" s="119"/>
      <c r="P4" s="119"/>
      <c r="Q4" s="119"/>
      <c r="R4" s="119"/>
      <c r="S4" s="119"/>
      <c r="T4" s="119"/>
      <c r="U4" s="119"/>
      <c r="V4" s="119"/>
      <c r="W4" s="119"/>
      <c r="X4" s="119"/>
    </row>
    <row r="5" ht="16.5" spans="1:24">
      <c r="A5" s="303"/>
      <c r="B5" s="303"/>
      <c r="C5" s="303"/>
      <c r="D5" s="303"/>
      <c r="E5" s="303"/>
      <c r="F5" s="303"/>
      <c r="G5" s="303"/>
      <c r="H5" s="119" t="s">
        <v>239</v>
      </c>
      <c r="I5" s="119" t="s">
        <v>240</v>
      </c>
      <c r="J5" s="119"/>
      <c r="K5" s="119"/>
      <c r="L5" s="119"/>
      <c r="M5" s="119"/>
      <c r="N5" s="119"/>
      <c r="O5" s="107" t="s">
        <v>241</v>
      </c>
      <c r="P5" s="107"/>
      <c r="Q5" s="107"/>
      <c r="R5" s="119" t="s">
        <v>82</v>
      </c>
      <c r="S5" s="119" t="s">
        <v>83</v>
      </c>
      <c r="T5" s="119"/>
      <c r="U5" s="119"/>
      <c r="V5" s="119"/>
      <c r="W5" s="119"/>
      <c r="X5" s="119"/>
    </row>
    <row r="6" ht="13.5" customHeight="1" spans="1:24">
      <c r="A6" s="303"/>
      <c r="B6" s="303"/>
      <c r="C6" s="303"/>
      <c r="D6" s="303"/>
      <c r="E6" s="303"/>
      <c r="F6" s="303"/>
      <c r="G6" s="303"/>
      <c r="H6" s="119"/>
      <c r="I6" s="119" t="s">
        <v>242</v>
      </c>
      <c r="J6" s="119"/>
      <c r="K6" s="119" t="s">
        <v>243</v>
      </c>
      <c r="L6" s="119" t="s">
        <v>244</v>
      </c>
      <c r="M6" s="119" t="s">
        <v>245</v>
      </c>
      <c r="N6" s="119" t="s">
        <v>246</v>
      </c>
      <c r="O6" s="311" t="s">
        <v>79</v>
      </c>
      <c r="P6" s="311" t="s">
        <v>80</v>
      </c>
      <c r="Q6" s="311" t="s">
        <v>81</v>
      </c>
      <c r="R6" s="119"/>
      <c r="S6" s="119" t="s">
        <v>78</v>
      </c>
      <c r="T6" s="119" t="s">
        <v>85</v>
      </c>
      <c r="U6" s="119" t="s">
        <v>86</v>
      </c>
      <c r="V6" s="119" t="s">
        <v>87</v>
      </c>
      <c r="W6" s="119" t="s">
        <v>88</v>
      </c>
      <c r="X6" s="119" t="s">
        <v>89</v>
      </c>
    </row>
    <row r="7" ht="33" spans="1:24">
      <c r="A7" s="303"/>
      <c r="B7" s="303"/>
      <c r="C7" s="303"/>
      <c r="D7" s="303"/>
      <c r="E7" s="303"/>
      <c r="F7" s="303"/>
      <c r="G7" s="303"/>
      <c r="H7" s="119"/>
      <c r="I7" s="119" t="s">
        <v>78</v>
      </c>
      <c r="J7" s="119" t="s">
        <v>247</v>
      </c>
      <c r="K7" s="119"/>
      <c r="L7" s="119"/>
      <c r="M7" s="119"/>
      <c r="N7" s="119"/>
      <c r="O7" s="312"/>
      <c r="P7" s="312"/>
      <c r="Q7" s="312"/>
      <c r="R7" s="119"/>
      <c r="S7" s="119"/>
      <c r="T7" s="119"/>
      <c r="U7" s="119"/>
      <c r="V7" s="119"/>
      <c r="W7" s="119"/>
      <c r="X7" s="119"/>
    </row>
    <row r="8" ht="13.5" customHeight="1" spans="1:24">
      <c r="A8" s="304" t="s">
        <v>248</v>
      </c>
      <c r="B8" s="304" t="s">
        <v>249</v>
      </c>
      <c r="C8" s="304" t="s">
        <v>250</v>
      </c>
      <c r="D8" s="304" t="s">
        <v>251</v>
      </c>
      <c r="E8" s="304" t="s">
        <v>252</v>
      </c>
      <c r="F8" s="304" t="s">
        <v>253</v>
      </c>
      <c r="G8" s="304" t="s">
        <v>254</v>
      </c>
      <c r="H8" s="304" t="s">
        <v>255</v>
      </c>
      <c r="I8" s="304" t="s">
        <v>256</v>
      </c>
      <c r="J8" s="304" t="s">
        <v>257</v>
      </c>
      <c r="K8" s="304" t="s">
        <v>258</v>
      </c>
      <c r="L8" s="304" t="s">
        <v>259</v>
      </c>
      <c r="M8" s="304" t="s">
        <v>260</v>
      </c>
      <c r="N8" s="304" t="s">
        <v>261</v>
      </c>
      <c r="O8" s="304" t="s">
        <v>262</v>
      </c>
      <c r="P8" s="304" t="s">
        <v>263</v>
      </c>
      <c r="Q8" s="304" t="s">
        <v>264</v>
      </c>
      <c r="R8" s="304" t="s">
        <v>265</v>
      </c>
      <c r="S8" s="304" t="s">
        <v>266</v>
      </c>
      <c r="T8" s="304" t="s">
        <v>267</v>
      </c>
      <c r="U8" s="304" t="s">
        <v>268</v>
      </c>
      <c r="V8" s="304" t="s">
        <v>269</v>
      </c>
      <c r="W8" s="304" t="s">
        <v>270</v>
      </c>
      <c r="X8" s="304" t="s">
        <v>271</v>
      </c>
    </row>
    <row r="9" ht="13.5" customHeight="1" spans="1:24">
      <c r="A9" s="121" t="s">
        <v>91</v>
      </c>
      <c r="B9" s="121" t="s">
        <v>272</v>
      </c>
      <c r="C9" s="121" t="s">
        <v>273</v>
      </c>
      <c r="D9" s="121" t="s">
        <v>118</v>
      </c>
      <c r="E9" s="121" t="s">
        <v>274</v>
      </c>
      <c r="F9" s="121" t="s">
        <v>275</v>
      </c>
      <c r="G9" s="306" t="s">
        <v>276</v>
      </c>
      <c r="H9" s="121">
        <v>1294812</v>
      </c>
      <c r="I9" s="121">
        <v>1294812</v>
      </c>
      <c r="J9" s="121"/>
      <c r="K9" s="121"/>
      <c r="L9" s="121"/>
      <c r="M9" s="121">
        <v>1294812</v>
      </c>
      <c r="N9" s="121"/>
      <c r="O9" s="121"/>
      <c r="P9" s="121"/>
      <c r="Q9" s="121"/>
      <c r="R9" s="121"/>
      <c r="S9" s="121"/>
      <c r="T9" s="121"/>
      <c r="U9" s="121"/>
      <c r="V9" s="121"/>
      <c r="W9" s="121"/>
      <c r="X9" s="121"/>
    </row>
    <row r="10" ht="13.5" customHeight="1" spans="1:24">
      <c r="A10" s="121" t="s">
        <v>91</v>
      </c>
      <c r="B10" s="121" t="s">
        <v>272</v>
      </c>
      <c r="C10" s="121" t="s">
        <v>273</v>
      </c>
      <c r="D10" s="121" t="s">
        <v>118</v>
      </c>
      <c r="E10" s="121" t="s">
        <v>274</v>
      </c>
      <c r="F10" s="121" t="s">
        <v>277</v>
      </c>
      <c r="G10" s="306" t="s">
        <v>278</v>
      </c>
      <c r="H10" s="121">
        <v>1948260</v>
      </c>
      <c r="I10" s="121">
        <v>1948260</v>
      </c>
      <c r="J10" s="121"/>
      <c r="K10" s="121"/>
      <c r="L10" s="121"/>
      <c r="M10" s="121">
        <v>1948260</v>
      </c>
      <c r="N10" s="121"/>
      <c r="O10" s="121"/>
      <c r="P10" s="121"/>
      <c r="Q10" s="121"/>
      <c r="R10" s="121"/>
      <c r="S10" s="121"/>
      <c r="T10" s="121"/>
      <c r="U10" s="121"/>
      <c r="V10" s="121"/>
      <c r="W10" s="121"/>
      <c r="X10" s="121"/>
    </row>
    <row r="11" ht="13.5" customHeight="1" spans="1:24">
      <c r="A11" s="121" t="s">
        <v>91</v>
      </c>
      <c r="B11" s="121" t="s">
        <v>272</v>
      </c>
      <c r="C11" s="121" t="s">
        <v>273</v>
      </c>
      <c r="D11" s="121" t="s">
        <v>118</v>
      </c>
      <c r="E11" s="121" t="s">
        <v>274</v>
      </c>
      <c r="F11" s="121" t="s">
        <v>279</v>
      </c>
      <c r="G11" s="306" t="s">
        <v>280</v>
      </c>
      <c r="H11" s="121">
        <v>107901</v>
      </c>
      <c r="I11" s="121">
        <v>107901</v>
      </c>
      <c r="J11" s="121"/>
      <c r="K11" s="121"/>
      <c r="L11" s="121"/>
      <c r="M11" s="121">
        <v>107901</v>
      </c>
      <c r="N11" s="121"/>
      <c r="O11" s="121"/>
      <c r="P11" s="121"/>
      <c r="Q11" s="121"/>
      <c r="R11" s="121"/>
      <c r="S11" s="121"/>
      <c r="T11" s="121"/>
      <c r="U11" s="121"/>
      <c r="V11" s="121"/>
      <c r="W11" s="121"/>
      <c r="X11" s="121"/>
    </row>
    <row r="12" ht="13.5" customHeight="1" spans="1:24">
      <c r="A12" s="121" t="s">
        <v>91</v>
      </c>
      <c r="B12" s="121" t="s">
        <v>281</v>
      </c>
      <c r="C12" s="121" t="s">
        <v>282</v>
      </c>
      <c r="D12" s="121" t="s">
        <v>134</v>
      </c>
      <c r="E12" s="121" t="s">
        <v>283</v>
      </c>
      <c r="F12" s="121" t="s">
        <v>275</v>
      </c>
      <c r="G12" s="306" t="s">
        <v>276</v>
      </c>
      <c r="H12" s="121">
        <v>143124</v>
      </c>
      <c r="I12" s="121">
        <v>143124</v>
      </c>
      <c r="J12" s="121"/>
      <c r="K12" s="121"/>
      <c r="L12" s="121"/>
      <c r="M12" s="121">
        <v>143124</v>
      </c>
      <c r="N12" s="121"/>
      <c r="O12" s="121"/>
      <c r="P12" s="121"/>
      <c r="Q12" s="121"/>
      <c r="R12" s="121"/>
      <c r="S12" s="121"/>
      <c r="T12" s="121"/>
      <c r="U12" s="121"/>
      <c r="V12" s="121"/>
      <c r="W12" s="121"/>
      <c r="X12" s="121"/>
    </row>
    <row r="13" ht="13.5" customHeight="1" spans="1:24">
      <c r="A13" s="121" t="s">
        <v>91</v>
      </c>
      <c r="B13" s="121" t="s">
        <v>281</v>
      </c>
      <c r="C13" s="121" t="s">
        <v>282</v>
      </c>
      <c r="D13" s="121" t="s">
        <v>134</v>
      </c>
      <c r="E13" s="121" t="s">
        <v>283</v>
      </c>
      <c r="F13" s="121" t="s">
        <v>279</v>
      </c>
      <c r="G13" s="306" t="s">
        <v>280</v>
      </c>
      <c r="H13" s="121">
        <v>11927</v>
      </c>
      <c r="I13" s="121">
        <v>11927</v>
      </c>
      <c r="J13" s="121"/>
      <c r="K13" s="121"/>
      <c r="L13" s="121"/>
      <c r="M13" s="121">
        <v>11927</v>
      </c>
      <c r="N13" s="121"/>
      <c r="O13" s="121"/>
      <c r="P13" s="121"/>
      <c r="Q13" s="121"/>
      <c r="R13" s="121"/>
      <c r="S13" s="121"/>
      <c r="T13" s="121"/>
      <c r="U13" s="121"/>
      <c r="V13" s="121"/>
      <c r="W13" s="121"/>
      <c r="X13" s="121"/>
    </row>
    <row r="14" ht="13.5" customHeight="1" spans="1:24">
      <c r="A14" s="121" t="s">
        <v>91</v>
      </c>
      <c r="B14" s="121" t="s">
        <v>281</v>
      </c>
      <c r="C14" s="121" t="s">
        <v>282</v>
      </c>
      <c r="D14" s="121" t="s">
        <v>134</v>
      </c>
      <c r="E14" s="121" t="s">
        <v>283</v>
      </c>
      <c r="F14" s="121" t="s">
        <v>284</v>
      </c>
      <c r="G14" s="306" t="s">
        <v>285</v>
      </c>
      <c r="H14" s="121">
        <v>224268</v>
      </c>
      <c r="I14" s="121">
        <v>224268</v>
      </c>
      <c r="J14" s="121"/>
      <c r="K14" s="121"/>
      <c r="L14" s="121"/>
      <c r="M14" s="121">
        <v>224268</v>
      </c>
      <c r="N14" s="121"/>
      <c r="O14" s="121"/>
      <c r="P14" s="121"/>
      <c r="Q14" s="121"/>
      <c r="R14" s="121"/>
      <c r="S14" s="121"/>
      <c r="T14" s="121"/>
      <c r="U14" s="121"/>
      <c r="V14" s="121"/>
      <c r="W14" s="121"/>
      <c r="X14" s="121"/>
    </row>
    <row r="15" ht="13.5" customHeight="1" spans="1:24">
      <c r="A15" s="121" t="s">
        <v>91</v>
      </c>
      <c r="B15" s="121" t="s">
        <v>286</v>
      </c>
      <c r="C15" s="121" t="s">
        <v>287</v>
      </c>
      <c r="D15" s="121" t="s">
        <v>138</v>
      </c>
      <c r="E15" s="121" t="s">
        <v>288</v>
      </c>
      <c r="F15" s="121" t="s">
        <v>289</v>
      </c>
      <c r="G15" s="306" t="s">
        <v>290</v>
      </c>
      <c r="H15" s="121">
        <v>705600</v>
      </c>
      <c r="I15" s="121">
        <v>705600</v>
      </c>
      <c r="J15" s="121"/>
      <c r="K15" s="121"/>
      <c r="L15" s="121"/>
      <c r="M15" s="121">
        <v>705600</v>
      </c>
      <c r="N15" s="121"/>
      <c r="O15" s="121"/>
      <c r="P15" s="121"/>
      <c r="Q15" s="121"/>
      <c r="R15" s="121"/>
      <c r="S15" s="121"/>
      <c r="T15" s="121"/>
      <c r="U15" s="121"/>
      <c r="V15" s="121"/>
      <c r="W15" s="121"/>
      <c r="X15" s="121"/>
    </row>
    <row r="16" ht="13.5" customHeight="1" spans="1:24">
      <c r="A16" s="121" t="s">
        <v>91</v>
      </c>
      <c r="B16" s="121" t="s">
        <v>291</v>
      </c>
      <c r="C16" s="121" t="s">
        <v>292</v>
      </c>
      <c r="D16" s="121" t="s">
        <v>118</v>
      </c>
      <c r="E16" s="121" t="s">
        <v>274</v>
      </c>
      <c r="F16" s="121" t="s">
        <v>293</v>
      </c>
      <c r="G16" s="306" t="s">
        <v>294</v>
      </c>
      <c r="H16" s="121">
        <v>30000</v>
      </c>
      <c r="I16" s="121">
        <v>30000</v>
      </c>
      <c r="J16" s="121"/>
      <c r="K16" s="121"/>
      <c r="L16" s="121"/>
      <c r="M16" s="121">
        <v>30000</v>
      </c>
      <c r="N16" s="121"/>
      <c r="O16" s="121"/>
      <c r="P16" s="121"/>
      <c r="Q16" s="121"/>
      <c r="R16" s="121"/>
      <c r="S16" s="121"/>
      <c r="T16" s="121"/>
      <c r="U16" s="121"/>
      <c r="V16" s="121"/>
      <c r="W16" s="121"/>
      <c r="X16" s="121"/>
    </row>
    <row r="17" ht="13.5" customHeight="1" spans="1:24">
      <c r="A17" s="121" t="s">
        <v>91</v>
      </c>
      <c r="B17" s="121" t="s">
        <v>295</v>
      </c>
      <c r="C17" s="121" t="s">
        <v>296</v>
      </c>
      <c r="D17" s="121" t="s">
        <v>118</v>
      </c>
      <c r="E17" s="121" t="s">
        <v>274</v>
      </c>
      <c r="F17" s="121" t="s">
        <v>297</v>
      </c>
      <c r="G17" s="306" t="s">
        <v>298</v>
      </c>
      <c r="H17" s="121">
        <v>274800</v>
      </c>
      <c r="I17" s="121">
        <v>274800</v>
      </c>
      <c r="J17" s="121"/>
      <c r="K17" s="121"/>
      <c r="L17" s="121"/>
      <c r="M17" s="121">
        <v>274800</v>
      </c>
      <c r="N17" s="121"/>
      <c r="O17" s="121"/>
      <c r="P17" s="121"/>
      <c r="Q17" s="121"/>
      <c r="R17" s="121"/>
      <c r="S17" s="121"/>
      <c r="T17" s="121"/>
      <c r="U17" s="121"/>
      <c r="V17" s="121"/>
      <c r="W17" s="121"/>
      <c r="X17" s="121"/>
    </row>
    <row r="18" ht="13.5" customHeight="1" spans="1:24">
      <c r="A18" s="121" t="s">
        <v>91</v>
      </c>
      <c r="B18" s="121" t="s">
        <v>299</v>
      </c>
      <c r="C18" s="121" t="s">
        <v>300</v>
      </c>
      <c r="D18" s="121" t="s">
        <v>118</v>
      </c>
      <c r="E18" s="121" t="s">
        <v>274</v>
      </c>
      <c r="F18" s="121" t="s">
        <v>301</v>
      </c>
      <c r="G18" s="306" t="s">
        <v>302</v>
      </c>
      <c r="H18" s="121">
        <v>50000</v>
      </c>
      <c r="I18" s="121">
        <v>50000</v>
      </c>
      <c r="J18" s="121"/>
      <c r="K18" s="121"/>
      <c r="L18" s="121"/>
      <c r="M18" s="121">
        <v>50000</v>
      </c>
      <c r="N18" s="121"/>
      <c r="O18" s="121"/>
      <c r="P18" s="121"/>
      <c r="Q18" s="121"/>
      <c r="R18" s="121"/>
      <c r="S18" s="121"/>
      <c r="T18" s="121"/>
      <c r="U18" s="121"/>
      <c r="V18" s="121"/>
      <c r="W18" s="121"/>
      <c r="X18" s="121"/>
    </row>
    <row r="19" ht="13.5" customHeight="1" spans="1:24">
      <c r="A19" s="121" t="s">
        <v>91</v>
      </c>
      <c r="B19" s="121" t="s">
        <v>299</v>
      </c>
      <c r="C19" s="121" t="s">
        <v>300</v>
      </c>
      <c r="D19" s="121" t="s">
        <v>118</v>
      </c>
      <c r="E19" s="121" t="s">
        <v>274</v>
      </c>
      <c r="F19" s="121" t="s">
        <v>303</v>
      </c>
      <c r="G19" s="306" t="s">
        <v>304</v>
      </c>
      <c r="H19" s="121">
        <v>18200</v>
      </c>
      <c r="I19" s="121">
        <v>18200</v>
      </c>
      <c r="J19" s="121"/>
      <c r="K19" s="121"/>
      <c r="L19" s="121"/>
      <c r="M19" s="121">
        <v>18200</v>
      </c>
      <c r="N19" s="121"/>
      <c r="O19" s="121"/>
      <c r="P19" s="121"/>
      <c r="Q19" s="121"/>
      <c r="R19" s="121"/>
      <c r="S19" s="121"/>
      <c r="T19" s="121"/>
      <c r="U19" s="121"/>
      <c r="V19" s="121"/>
      <c r="W19" s="121"/>
      <c r="X19" s="121"/>
    </row>
    <row r="20" ht="13.5" customHeight="1" spans="1:24">
      <c r="A20" s="121" t="s">
        <v>91</v>
      </c>
      <c r="B20" s="121" t="s">
        <v>299</v>
      </c>
      <c r="C20" s="121" t="s">
        <v>300</v>
      </c>
      <c r="D20" s="121" t="s">
        <v>118</v>
      </c>
      <c r="E20" s="121" t="s">
        <v>274</v>
      </c>
      <c r="F20" s="121" t="s">
        <v>305</v>
      </c>
      <c r="G20" s="306" t="s">
        <v>306</v>
      </c>
      <c r="H20" s="121">
        <v>62000</v>
      </c>
      <c r="I20" s="121">
        <v>62000</v>
      </c>
      <c r="J20" s="121"/>
      <c r="K20" s="121"/>
      <c r="L20" s="121"/>
      <c r="M20" s="121">
        <v>62000</v>
      </c>
      <c r="N20" s="121"/>
      <c r="O20" s="121"/>
      <c r="P20" s="121"/>
      <c r="Q20" s="121"/>
      <c r="R20" s="121"/>
      <c r="S20" s="121"/>
      <c r="T20" s="121"/>
      <c r="U20" s="121"/>
      <c r="V20" s="121"/>
      <c r="W20" s="121"/>
      <c r="X20" s="121"/>
    </row>
    <row r="21" ht="13.5" customHeight="1" spans="1:24">
      <c r="A21" s="121" t="s">
        <v>91</v>
      </c>
      <c r="B21" s="121" t="s">
        <v>299</v>
      </c>
      <c r="C21" s="121" t="s">
        <v>300</v>
      </c>
      <c r="D21" s="121" t="s">
        <v>118</v>
      </c>
      <c r="E21" s="121" t="s">
        <v>274</v>
      </c>
      <c r="F21" s="121" t="s">
        <v>307</v>
      </c>
      <c r="G21" s="306" t="s">
        <v>308</v>
      </c>
      <c r="H21" s="121">
        <v>8370</v>
      </c>
      <c r="I21" s="121">
        <v>8370</v>
      </c>
      <c r="J21" s="121"/>
      <c r="K21" s="121"/>
      <c r="L21" s="121"/>
      <c r="M21" s="121">
        <v>8370</v>
      </c>
      <c r="N21" s="121"/>
      <c r="O21" s="121"/>
      <c r="P21" s="121"/>
      <c r="Q21" s="121"/>
      <c r="R21" s="121"/>
      <c r="S21" s="121"/>
      <c r="T21" s="121"/>
      <c r="U21" s="121"/>
      <c r="V21" s="121"/>
      <c r="W21" s="121"/>
      <c r="X21" s="121"/>
    </row>
    <row r="22" ht="13.5" customHeight="1" spans="1:24">
      <c r="A22" s="121" t="s">
        <v>91</v>
      </c>
      <c r="B22" s="121" t="s">
        <v>299</v>
      </c>
      <c r="C22" s="121" t="s">
        <v>300</v>
      </c>
      <c r="D22" s="121" t="s">
        <v>118</v>
      </c>
      <c r="E22" s="121" t="s">
        <v>274</v>
      </c>
      <c r="F22" s="121" t="s">
        <v>309</v>
      </c>
      <c r="G22" s="306" t="s">
        <v>310</v>
      </c>
      <c r="H22" s="121">
        <v>74400</v>
      </c>
      <c r="I22" s="121">
        <v>74400</v>
      </c>
      <c r="J22" s="121"/>
      <c r="K22" s="121"/>
      <c r="L22" s="121"/>
      <c r="M22" s="121">
        <v>74400</v>
      </c>
      <c r="N22" s="121"/>
      <c r="O22" s="121"/>
      <c r="P22" s="121"/>
      <c r="Q22" s="121"/>
      <c r="R22" s="121"/>
      <c r="S22" s="121"/>
      <c r="T22" s="121"/>
      <c r="U22" s="121"/>
      <c r="V22" s="121"/>
      <c r="W22" s="121"/>
      <c r="X22" s="121"/>
    </row>
    <row r="23" ht="13.5" customHeight="1" spans="1:24">
      <c r="A23" s="121" t="s">
        <v>91</v>
      </c>
      <c r="B23" s="121" t="s">
        <v>299</v>
      </c>
      <c r="C23" s="121" t="s">
        <v>300</v>
      </c>
      <c r="D23" s="121" t="s">
        <v>118</v>
      </c>
      <c r="E23" s="121" t="s">
        <v>274</v>
      </c>
      <c r="F23" s="121" t="s">
        <v>297</v>
      </c>
      <c r="G23" s="306" t="s">
        <v>298</v>
      </c>
      <c r="H23" s="121">
        <v>27480</v>
      </c>
      <c r="I23" s="121">
        <v>27480</v>
      </c>
      <c r="J23" s="121"/>
      <c r="K23" s="121"/>
      <c r="L23" s="121"/>
      <c r="M23" s="121">
        <v>27480</v>
      </c>
      <c r="N23" s="121"/>
      <c r="O23" s="121"/>
      <c r="P23" s="121"/>
      <c r="Q23" s="121"/>
      <c r="R23" s="121"/>
      <c r="S23" s="121"/>
      <c r="T23" s="121"/>
      <c r="U23" s="121"/>
      <c r="V23" s="121"/>
      <c r="W23" s="121"/>
      <c r="X23" s="121"/>
    </row>
    <row r="24" ht="13.5" customHeight="1" spans="1:24">
      <c r="A24" s="121" t="s">
        <v>91</v>
      </c>
      <c r="B24" s="121" t="s">
        <v>299</v>
      </c>
      <c r="C24" s="121" t="s">
        <v>300</v>
      </c>
      <c r="D24" s="121" t="s">
        <v>118</v>
      </c>
      <c r="E24" s="121" t="s">
        <v>274</v>
      </c>
      <c r="F24" s="121" t="s">
        <v>311</v>
      </c>
      <c r="G24" s="306" t="s">
        <v>312</v>
      </c>
      <c r="H24" s="121">
        <v>55000</v>
      </c>
      <c r="I24" s="121">
        <v>55000</v>
      </c>
      <c r="J24" s="121"/>
      <c r="K24" s="121"/>
      <c r="L24" s="121"/>
      <c r="M24" s="121">
        <v>55000</v>
      </c>
      <c r="N24" s="121"/>
      <c r="O24" s="121"/>
      <c r="P24" s="121"/>
      <c r="Q24" s="121"/>
      <c r="R24" s="121"/>
      <c r="S24" s="121"/>
      <c r="T24" s="121"/>
      <c r="U24" s="121"/>
      <c r="V24" s="121"/>
      <c r="W24" s="121"/>
      <c r="X24" s="121"/>
    </row>
    <row r="25" ht="13.5" customHeight="1" spans="1:24">
      <c r="A25" s="121" t="s">
        <v>91</v>
      </c>
      <c r="B25" s="121" t="s">
        <v>299</v>
      </c>
      <c r="C25" s="121" t="s">
        <v>300</v>
      </c>
      <c r="D25" s="121" t="s">
        <v>134</v>
      </c>
      <c r="E25" s="121" t="s">
        <v>283</v>
      </c>
      <c r="F25" s="121" t="s">
        <v>301</v>
      </c>
      <c r="G25" s="306" t="s">
        <v>302</v>
      </c>
      <c r="H25" s="121">
        <v>8000</v>
      </c>
      <c r="I25" s="121">
        <v>8000</v>
      </c>
      <c r="J25" s="121"/>
      <c r="K25" s="121"/>
      <c r="L25" s="121"/>
      <c r="M25" s="121">
        <v>8000</v>
      </c>
      <c r="N25" s="121"/>
      <c r="O25" s="121"/>
      <c r="P25" s="121"/>
      <c r="Q25" s="121"/>
      <c r="R25" s="121"/>
      <c r="S25" s="121"/>
      <c r="T25" s="121"/>
      <c r="U25" s="121"/>
      <c r="V25" s="121"/>
      <c r="W25" s="121"/>
      <c r="X25" s="121"/>
    </row>
    <row r="26" ht="13.5" customHeight="1" spans="1:24">
      <c r="A26" s="121" t="s">
        <v>91</v>
      </c>
      <c r="B26" s="121" t="s">
        <v>299</v>
      </c>
      <c r="C26" s="121" t="s">
        <v>300</v>
      </c>
      <c r="D26" s="121" t="s">
        <v>134</v>
      </c>
      <c r="E26" s="121" t="s">
        <v>283</v>
      </c>
      <c r="F26" s="121" t="s">
        <v>303</v>
      </c>
      <c r="G26" s="306" t="s">
        <v>304</v>
      </c>
      <c r="H26" s="121">
        <v>800</v>
      </c>
      <c r="I26" s="121">
        <v>800</v>
      </c>
      <c r="J26" s="121"/>
      <c r="K26" s="121"/>
      <c r="L26" s="121"/>
      <c r="M26" s="121">
        <v>800</v>
      </c>
      <c r="N26" s="121"/>
      <c r="O26" s="121"/>
      <c r="P26" s="121"/>
      <c r="Q26" s="121"/>
      <c r="R26" s="121"/>
      <c r="S26" s="121"/>
      <c r="T26" s="121"/>
      <c r="U26" s="121"/>
      <c r="V26" s="121"/>
      <c r="W26" s="121"/>
      <c r="X26" s="121"/>
    </row>
    <row r="27" ht="13.5" customHeight="1" spans="1:24">
      <c r="A27" s="121" t="s">
        <v>91</v>
      </c>
      <c r="B27" s="121" t="s">
        <v>299</v>
      </c>
      <c r="C27" s="121" t="s">
        <v>300</v>
      </c>
      <c r="D27" s="121" t="s">
        <v>134</v>
      </c>
      <c r="E27" s="121" t="s">
        <v>283</v>
      </c>
      <c r="F27" s="121" t="s">
        <v>305</v>
      </c>
      <c r="G27" s="306" t="s">
        <v>306</v>
      </c>
      <c r="H27" s="121">
        <v>8000</v>
      </c>
      <c r="I27" s="121">
        <v>8000</v>
      </c>
      <c r="J27" s="121"/>
      <c r="K27" s="121"/>
      <c r="L27" s="121"/>
      <c r="M27" s="121">
        <v>8000</v>
      </c>
      <c r="N27" s="121"/>
      <c r="O27" s="121"/>
      <c r="P27" s="121"/>
      <c r="Q27" s="121"/>
      <c r="R27" s="121"/>
      <c r="S27" s="121"/>
      <c r="T27" s="121"/>
      <c r="U27" s="121"/>
      <c r="V27" s="121"/>
      <c r="W27" s="121"/>
      <c r="X27" s="121"/>
    </row>
    <row r="28" ht="13.5" customHeight="1" spans="1:24">
      <c r="A28" s="121" t="s">
        <v>91</v>
      </c>
      <c r="B28" s="121" t="s">
        <v>299</v>
      </c>
      <c r="C28" s="121" t="s">
        <v>300</v>
      </c>
      <c r="D28" s="121" t="s">
        <v>134</v>
      </c>
      <c r="E28" s="121" t="s">
        <v>283</v>
      </c>
      <c r="F28" s="121" t="s">
        <v>307</v>
      </c>
      <c r="G28" s="306" t="s">
        <v>308</v>
      </c>
      <c r="H28" s="121">
        <v>1080</v>
      </c>
      <c r="I28" s="121">
        <v>1080</v>
      </c>
      <c r="J28" s="121"/>
      <c r="K28" s="121"/>
      <c r="L28" s="121"/>
      <c r="M28" s="121">
        <v>1080</v>
      </c>
      <c r="N28" s="121"/>
      <c r="O28" s="121"/>
      <c r="P28" s="121"/>
      <c r="Q28" s="121"/>
      <c r="R28" s="121"/>
      <c r="S28" s="121"/>
      <c r="T28" s="121"/>
      <c r="U28" s="121"/>
      <c r="V28" s="121"/>
      <c r="W28" s="121"/>
      <c r="X28" s="121"/>
    </row>
    <row r="29" ht="13.5" customHeight="1" spans="1:24">
      <c r="A29" s="121" t="s">
        <v>91</v>
      </c>
      <c r="B29" s="121" t="s">
        <v>299</v>
      </c>
      <c r="C29" s="121" t="s">
        <v>300</v>
      </c>
      <c r="D29" s="121" t="s">
        <v>134</v>
      </c>
      <c r="E29" s="121" t="s">
        <v>283</v>
      </c>
      <c r="F29" s="121" t="s">
        <v>309</v>
      </c>
      <c r="G29" s="306" t="s">
        <v>310</v>
      </c>
      <c r="H29" s="121">
        <v>9600</v>
      </c>
      <c r="I29" s="121">
        <v>9600</v>
      </c>
      <c r="J29" s="121"/>
      <c r="K29" s="121"/>
      <c r="L29" s="121"/>
      <c r="M29" s="121">
        <v>9600</v>
      </c>
      <c r="N29" s="121"/>
      <c r="O29" s="121"/>
      <c r="P29" s="121"/>
      <c r="Q29" s="121"/>
      <c r="R29" s="121"/>
      <c r="S29" s="121"/>
      <c r="T29" s="121"/>
      <c r="U29" s="121"/>
      <c r="V29" s="121"/>
      <c r="W29" s="121"/>
      <c r="X29" s="121"/>
    </row>
    <row r="30" ht="13.5" customHeight="1" spans="1:24">
      <c r="A30" s="121" t="s">
        <v>91</v>
      </c>
      <c r="B30" s="121" t="s">
        <v>299</v>
      </c>
      <c r="C30" s="121" t="s">
        <v>300</v>
      </c>
      <c r="D30" s="121" t="s">
        <v>134</v>
      </c>
      <c r="E30" s="121" t="s">
        <v>283</v>
      </c>
      <c r="F30" s="121" t="s">
        <v>297</v>
      </c>
      <c r="G30" s="306" t="s">
        <v>298</v>
      </c>
      <c r="H30" s="121">
        <v>3600</v>
      </c>
      <c r="I30" s="121">
        <v>3600</v>
      </c>
      <c r="J30" s="121"/>
      <c r="K30" s="121"/>
      <c r="L30" s="121"/>
      <c r="M30" s="121">
        <v>3600</v>
      </c>
      <c r="N30" s="121"/>
      <c r="O30" s="121"/>
      <c r="P30" s="121"/>
      <c r="Q30" s="121"/>
      <c r="R30" s="121"/>
      <c r="S30" s="121"/>
      <c r="T30" s="121"/>
      <c r="U30" s="121"/>
      <c r="V30" s="121"/>
      <c r="W30" s="121"/>
      <c r="X30" s="121"/>
    </row>
    <row r="31" ht="13.5" customHeight="1" spans="1:24">
      <c r="A31" s="121" t="s">
        <v>91</v>
      </c>
      <c r="B31" s="121" t="s">
        <v>299</v>
      </c>
      <c r="C31" s="121" t="s">
        <v>300</v>
      </c>
      <c r="D31" s="121" t="s">
        <v>134</v>
      </c>
      <c r="E31" s="121" t="s">
        <v>283</v>
      </c>
      <c r="F31" s="121" t="s">
        <v>311</v>
      </c>
      <c r="G31" s="306" t="s">
        <v>312</v>
      </c>
      <c r="H31" s="121">
        <v>4000</v>
      </c>
      <c r="I31" s="121">
        <v>4000</v>
      </c>
      <c r="J31" s="121"/>
      <c r="K31" s="121"/>
      <c r="L31" s="121"/>
      <c r="M31" s="121">
        <v>4000</v>
      </c>
      <c r="N31" s="121"/>
      <c r="O31" s="121"/>
      <c r="P31" s="121"/>
      <c r="Q31" s="121"/>
      <c r="R31" s="121"/>
      <c r="S31" s="121"/>
      <c r="T31" s="121"/>
      <c r="U31" s="121"/>
      <c r="V31" s="121"/>
      <c r="W31" s="121"/>
      <c r="X31" s="121"/>
    </row>
    <row r="32" ht="13.5" customHeight="1" spans="1:24">
      <c r="A32" s="121" t="s">
        <v>91</v>
      </c>
      <c r="B32" s="121" t="s">
        <v>299</v>
      </c>
      <c r="C32" s="121" t="s">
        <v>300</v>
      </c>
      <c r="D32" s="121" t="s">
        <v>138</v>
      </c>
      <c r="E32" s="121" t="s">
        <v>288</v>
      </c>
      <c r="F32" s="121" t="s">
        <v>309</v>
      </c>
      <c r="G32" s="306" t="s">
        <v>310</v>
      </c>
      <c r="H32" s="121">
        <v>8400</v>
      </c>
      <c r="I32" s="121">
        <v>8400</v>
      </c>
      <c r="J32" s="121"/>
      <c r="K32" s="121"/>
      <c r="L32" s="121"/>
      <c r="M32" s="121">
        <v>8400</v>
      </c>
      <c r="N32" s="121"/>
      <c r="O32" s="121"/>
      <c r="P32" s="121"/>
      <c r="Q32" s="121"/>
      <c r="R32" s="121"/>
      <c r="S32" s="121"/>
      <c r="T32" s="121"/>
      <c r="U32" s="121"/>
      <c r="V32" s="121"/>
      <c r="W32" s="121"/>
      <c r="X32" s="121"/>
    </row>
    <row r="33" ht="13.5" customHeight="1" spans="1:24">
      <c r="A33" s="121" t="s">
        <v>91</v>
      </c>
      <c r="B33" s="121" t="s">
        <v>299</v>
      </c>
      <c r="C33" s="121" t="s">
        <v>300</v>
      </c>
      <c r="D33" s="121" t="s">
        <v>138</v>
      </c>
      <c r="E33" s="121" t="s">
        <v>288</v>
      </c>
      <c r="F33" s="121" t="s">
        <v>311</v>
      </c>
      <c r="G33" s="306" t="s">
        <v>312</v>
      </c>
      <c r="H33" s="121">
        <v>44800</v>
      </c>
      <c r="I33" s="121">
        <v>44800</v>
      </c>
      <c r="J33" s="121"/>
      <c r="K33" s="121"/>
      <c r="L33" s="121"/>
      <c r="M33" s="121">
        <v>44800</v>
      </c>
      <c r="N33" s="121"/>
      <c r="O33" s="121"/>
      <c r="P33" s="121"/>
      <c r="Q33" s="121"/>
      <c r="R33" s="121"/>
      <c r="S33" s="121"/>
      <c r="T33" s="121"/>
      <c r="U33" s="121"/>
      <c r="V33" s="121"/>
      <c r="W33" s="121"/>
      <c r="X33" s="121"/>
    </row>
    <row r="34" ht="13.5" customHeight="1" spans="1:24">
      <c r="A34" s="121" t="s">
        <v>91</v>
      </c>
      <c r="B34" s="121" t="s">
        <v>313</v>
      </c>
      <c r="C34" s="121" t="s">
        <v>314</v>
      </c>
      <c r="D34" s="121" t="s">
        <v>118</v>
      </c>
      <c r="E34" s="121" t="s">
        <v>274</v>
      </c>
      <c r="F34" s="121" t="s">
        <v>315</v>
      </c>
      <c r="G34" s="306" t="s">
        <v>316</v>
      </c>
      <c r="H34" s="121">
        <v>6720</v>
      </c>
      <c r="I34" s="121">
        <v>6720</v>
      </c>
      <c r="J34" s="121"/>
      <c r="K34" s="121"/>
      <c r="L34" s="121"/>
      <c r="M34" s="121">
        <v>6720</v>
      </c>
      <c r="N34" s="121"/>
      <c r="O34" s="121"/>
      <c r="P34" s="121"/>
      <c r="Q34" s="121"/>
      <c r="R34" s="121"/>
      <c r="S34" s="121"/>
      <c r="T34" s="121"/>
      <c r="U34" s="121"/>
      <c r="V34" s="121"/>
      <c r="W34" s="121"/>
      <c r="X34" s="121"/>
    </row>
    <row r="35" ht="13.5" customHeight="1" spans="1:24">
      <c r="A35" s="121" t="s">
        <v>91</v>
      </c>
      <c r="B35" s="121" t="s">
        <v>313</v>
      </c>
      <c r="C35" s="121" t="s">
        <v>314</v>
      </c>
      <c r="D35" s="121" t="s">
        <v>134</v>
      </c>
      <c r="E35" s="121" t="s">
        <v>283</v>
      </c>
      <c r="F35" s="121" t="s">
        <v>315</v>
      </c>
      <c r="G35" s="306" t="s">
        <v>316</v>
      </c>
      <c r="H35" s="121">
        <v>3360</v>
      </c>
      <c r="I35" s="121">
        <v>3360</v>
      </c>
      <c r="J35" s="121"/>
      <c r="K35" s="121"/>
      <c r="L35" s="121"/>
      <c r="M35" s="121">
        <v>3360</v>
      </c>
      <c r="N35" s="121"/>
      <c r="O35" s="121"/>
      <c r="P35" s="121"/>
      <c r="Q35" s="121"/>
      <c r="R35" s="121"/>
      <c r="S35" s="121"/>
      <c r="T35" s="121"/>
      <c r="U35" s="121"/>
      <c r="V35" s="121"/>
      <c r="W35" s="121"/>
      <c r="X35" s="121"/>
    </row>
    <row r="36" ht="13.5" customHeight="1" spans="1:24">
      <c r="A36" s="121" t="s">
        <v>91</v>
      </c>
      <c r="B36" s="121" t="s">
        <v>313</v>
      </c>
      <c r="C36" s="121" t="s">
        <v>314</v>
      </c>
      <c r="D36" s="121" t="s">
        <v>142</v>
      </c>
      <c r="E36" s="121" t="s">
        <v>317</v>
      </c>
      <c r="F36" s="121" t="s">
        <v>318</v>
      </c>
      <c r="G36" s="306" t="s">
        <v>319</v>
      </c>
      <c r="H36" s="121">
        <v>893823</v>
      </c>
      <c r="I36" s="121">
        <v>893823</v>
      </c>
      <c r="J36" s="121"/>
      <c r="K36" s="121"/>
      <c r="L36" s="121"/>
      <c r="M36" s="121">
        <v>893823</v>
      </c>
      <c r="N36" s="121"/>
      <c r="O36" s="121"/>
      <c r="P36" s="121"/>
      <c r="Q36" s="121"/>
      <c r="R36" s="121"/>
      <c r="S36" s="121"/>
      <c r="T36" s="121"/>
      <c r="U36" s="121"/>
      <c r="V36" s="121"/>
      <c r="W36" s="121"/>
      <c r="X36" s="121"/>
    </row>
    <row r="37" ht="13.5" customHeight="1" spans="1:24">
      <c r="A37" s="121" t="s">
        <v>91</v>
      </c>
      <c r="B37" s="121" t="s">
        <v>313</v>
      </c>
      <c r="C37" s="121" t="s">
        <v>314</v>
      </c>
      <c r="D37" s="121" t="s">
        <v>144</v>
      </c>
      <c r="E37" s="121" t="s">
        <v>320</v>
      </c>
      <c r="F37" s="121" t="s">
        <v>321</v>
      </c>
      <c r="G37" s="306" t="s">
        <v>322</v>
      </c>
      <c r="H37" s="121">
        <v>103914</v>
      </c>
      <c r="I37" s="121">
        <v>103914</v>
      </c>
      <c r="J37" s="121"/>
      <c r="K37" s="121"/>
      <c r="L37" s="121"/>
      <c r="M37" s="121">
        <v>103914</v>
      </c>
      <c r="N37" s="121"/>
      <c r="O37" s="121"/>
      <c r="P37" s="121"/>
      <c r="Q37" s="121"/>
      <c r="R37" s="121"/>
      <c r="S37" s="121"/>
      <c r="T37" s="121"/>
      <c r="U37" s="121"/>
      <c r="V37" s="121"/>
      <c r="W37" s="121"/>
      <c r="X37" s="121"/>
    </row>
    <row r="38" ht="13.5" customHeight="1" spans="1:24">
      <c r="A38" s="121" t="s">
        <v>91</v>
      </c>
      <c r="B38" s="121" t="s">
        <v>313</v>
      </c>
      <c r="C38" s="121" t="s">
        <v>314</v>
      </c>
      <c r="D38" s="121" t="s">
        <v>166</v>
      </c>
      <c r="E38" s="121" t="s">
        <v>323</v>
      </c>
      <c r="F38" s="121" t="s">
        <v>324</v>
      </c>
      <c r="G38" s="306" t="s">
        <v>325</v>
      </c>
      <c r="H38" s="121">
        <v>357236</v>
      </c>
      <c r="I38" s="121">
        <v>357236</v>
      </c>
      <c r="J38" s="121"/>
      <c r="K38" s="121"/>
      <c r="L38" s="121"/>
      <c r="M38" s="121">
        <v>357236</v>
      </c>
      <c r="N38" s="121"/>
      <c r="O38" s="121"/>
      <c r="P38" s="121"/>
      <c r="Q38" s="121"/>
      <c r="R38" s="121"/>
      <c r="S38" s="121"/>
      <c r="T38" s="121"/>
      <c r="U38" s="121"/>
      <c r="V38" s="121"/>
      <c r="W38" s="121"/>
      <c r="X38" s="121"/>
    </row>
    <row r="39" ht="13.5" customHeight="1" spans="1:24">
      <c r="A39" s="121" t="s">
        <v>91</v>
      </c>
      <c r="B39" s="121" t="s">
        <v>313</v>
      </c>
      <c r="C39" s="121" t="s">
        <v>314</v>
      </c>
      <c r="D39" s="121" t="s">
        <v>168</v>
      </c>
      <c r="E39" s="121" t="s">
        <v>326</v>
      </c>
      <c r="F39" s="121" t="s">
        <v>324</v>
      </c>
      <c r="G39" s="306" t="s">
        <v>325</v>
      </c>
      <c r="H39" s="121">
        <v>44144</v>
      </c>
      <c r="I39" s="121">
        <v>44144</v>
      </c>
      <c r="J39" s="121"/>
      <c r="K39" s="121"/>
      <c r="L39" s="121"/>
      <c r="M39" s="121">
        <v>44144</v>
      </c>
      <c r="N39" s="121"/>
      <c r="O39" s="121"/>
      <c r="P39" s="121"/>
      <c r="Q39" s="121"/>
      <c r="R39" s="121"/>
      <c r="S39" s="121"/>
      <c r="T39" s="121"/>
      <c r="U39" s="121"/>
      <c r="V39" s="121"/>
      <c r="W39" s="121"/>
      <c r="X39" s="121"/>
    </row>
    <row r="40" ht="13.5" customHeight="1" spans="1:24">
      <c r="A40" s="121" t="s">
        <v>91</v>
      </c>
      <c r="B40" s="121" t="s">
        <v>313</v>
      </c>
      <c r="C40" s="121" t="s">
        <v>314</v>
      </c>
      <c r="D40" s="121" t="s">
        <v>170</v>
      </c>
      <c r="E40" s="121" t="s">
        <v>327</v>
      </c>
      <c r="F40" s="121" t="s">
        <v>328</v>
      </c>
      <c r="G40" s="306" t="s">
        <v>329</v>
      </c>
      <c r="H40" s="121">
        <v>335160</v>
      </c>
      <c r="I40" s="121">
        <v>335160</v>
      </c>
      <c r="J40" s="121"/>
      <c r="K40" s="121"/>
      <c r="L40" s="121"/>
      <c r="M40" s="121">
        <v>335160</v>
      </c>
      <c r="N40" s="121"/>
      <c r="O40" s="121"/>
      <c r="P40" s="121"/>
      <c r="Q40" s="121"/>
      <c r="R40" s="121"/>
      <c r="S40" s="121"/>
      <c r="T40" s="121"/>
      <c r="U40" s="121"/>
      <c r="V40" s="121"/>
      <c r="W40" s="121"/>
      <c r="X40" s="121"/>
    </row>
    <row r="41" ht="13.5" customHeight="1" spans="1:24">
      <c r="A41" s="121" t="s">
        <v>91</v>
      </c>
      <c r="B41" s="121" t="s">
        <v>313</v>
      </c>
      <c r="C41" s="121" t="s">
        <v>314</v>
      </c>
      <c r="D41" s="121" t="s">
        <v>172</v>
      </c>
      <c r="E41" s="121" t="s">
        <v>330</v>
      </c>
      <c r="F41" s="121" t="s">
        <v>315</v>
      </c>
      <c r="G41" s="306" t="s">
        <v>316</v>
      </c>
      <c r="H41" s="121">
        <v>9065</v>
      </c>
      <c r="I41" s="121">
        <v>9065</v>
      </c>
      <c r="J41" s="121"/>
      <c r="K41" s="121"/>
      <c r="L41" s="121"/>
      <c r="M41" s="121">
        <v>9065</v>
      </c>
      <c r="N41" s="121"/>
      <c r="O41" s="121"/>
      <c r="P41" s="121"/>
      <c r="Q41" s="121"/>
      <c r="R41" s="121"/>
      <c r="S41" s="121"/>
      <c r="T41" s="121"/>
      <c r="U41" s="121"/>
      <c r="V41" s="121"/>
      <c r="W41" s="121"/>
      <c r="X41" s="121"/>
    </row>
    <row r="42" ht="13.5" customHeight="1" spans="1:24">
      <c r="A42" s="121" t="s">
        <v>91</v>
      </c>
      <c r="B42" s="121" t="s">
        <v>331</v>
      </c>
      <c r="C42" s="121" t="s">
        <v>332</v>
      </c>
      <c r="D42" s="121" t="s">
        <v>184</v>
      </c>
      <c r="E42" s="121" t="s">
        <v>332</v>
      </c>
      <c r="F42" s="121" t="s">
        <v>333</v>
      </c>
      <c r="G42" s="306" t="s">
        <v>332</v>
      </c>
      <c r="H42" s="121">
        <v>630228</v>
      </c>
      <c r="I42" s="121">
        <v>630228</v>
      </c>
      <c r="J42" s="121"/>
      <c r="K42" s="121"/>
      <c r="L42" s="121"/>
      <c r="M42" s="121">
        <v>630228</v>
      </c>
      <c r="N42" s="121"/>
      <c r="O42" s="121"/>
      <c r="P42" s="121"/>
      <c r="Q42" s="121"/>
      <c r="R42" s="121"/>
      <c r="S42" s="121"/>
      <c r="T42" s="121"/>
      <c r="U42" s="121"/>
      <c r="V42" s="121"/>
      <c r="W42" s="121"/>
      <c r="X42" s="121"/>
    </row>
    <row r="43" ht="13.5" customHeight="1" spans="1:24">
      <c r="A43" s="121" t="s">
        <v>91</v>
      </c>
      <c r="B43" s="121" t="s">
        <v>334</v>
      </c>
      <c r="C43" s="121" t="s">
        <v>335</v>
      </c>
      <c r="D43" s="121" t="s">
        <v>118</v>
      </c>
      <c r="E43" s="121" t="s">
        <v>274</v>
      </c>
      <c r="F43" s="121" t="s">
        <v>336</v>
      </c>
      <c r="G43" s="306" t="s">
        <v>335</v>
      </c>
      <c r="H43" s="121">
        <v>11160</v>
      </c>
      <c r="I43" s="121">
        <v>11160</v>
      </c>
      <c r="J43" s="121"/>
      <c r="K43" s="121"/>
      <c r="L43" s="121"/>
      <c r="M43" s="121">
        <v>11160</v>
      </c>
      <c r="N43" s="121"/>
      <c r="O43" s="121"/>
      <c r="P43" s="121"/>
      <c r="Q43" s="121"/>
      <c r="R43" s="121"/>
      <c r="S43" s="121"/>
      <c r="T43" s="121"/>
      <c r="U43" s="121"/>
      <c r="V43" s="121"/>
      <c r="W43" s="121"/>
      <c r="X43" s="121"/>
    </row>
    <row r="44" ht="13.5" customHeight="1" spans="1:24">
      <c r="A44" s="121" t="s">
        <v>91</v>
      </c>
      <c r="B44" s="121" t="s">
        <v>334</v>
      </c>
      <c r="C44" s="121" t="s">
        <v>335</v>
      </c>
      <c r="D44" s="121" t="s">
        <v>134</v>
      </c>
      <c r="E44" s="121" t="s">
        <v>283</v>
      </c>
      <c r="F44" s="121" t="s">
        <v>336</v>
      </c>
      <c r="G44" s="306" t="s">
        <v>335</v>
      </c>
      <c r="H44" s="121">
        <v>1440</v>
      </c>
      <c r="I44" s="121">
        <v>1440</v>
      </c>
      <c r="J44" s="121"/>
      <c r="K44" s="121"/>
      <c r="L44" s="121"/>
      <c r="M44" s="121">
        <v>1440</v>
      </c>
      <c r="N44" s="121"/>
      <c r="O44" s="121"/>
      <c r="P44" s="121"/>
      <c r="Q44" s="121"/>
      <c r="R44" s="121"/>
      <c r="S44" s="121"/>
      <c r="T44" s="121"/>
      <c r="U44" s="121"/>
      <c r="V44" s="121"/>
      <c r="W44" s="121"/>
      <c r="X44" s="121"/>
    </row>
    <row r="45" ht="13.5" customHeight="1" spans="1:24">
      <c r="A45" s="121" t="s">
        <v>91</v>
      </c>
      <c r="B45" s="121" t="s">
        <v>337</v>
      </c>
      <c r="C45" s="121" t="s">
        <v>338</v>
      </c>
      <c r="D45" s="121" t="s">
        <v>118</v>
      </c>
      <c r="E45" s="121" t="s">
        <v>274</v>
      </c>
      <c r="F45" s="121" t="s">
        <v>279</v>
      </c>
      <c r="G45" s="306" t="s">
        <v>280</v>
      </c>
      <c r="H45" s="121">
        <v>1273620</v>
      </c>
      <c r="I45" s="121">
        <v>1273620</v>
      </c>
      <c r="J45" s="121"/>
      <c r="K45" s="121"/>
      <c r="L45" s="121"/>
      <c r="M45" s="121">
        <v>1273620</v>
      </c>
      <c r="N45" s="121"/>
      <c r="O45" s="121"/>
      <c r="P45" s="121"/>
      <c r="Q45" s="121"/>
      <c r="R45" s="121"/>
      <c r="S45" s="121"/>
      <c r="T45" s="121"/>
      <c r="U45" s="121"/>
      <c r="V45" s="121"/>
      <c r="W45" s="121"/>
      <c r="X45" s="121"/>
    </row>
    <row r="46" ht="13.5" customHeight="1" spans="1:24">
      <c r="A46" s="121" t="s">
        <v>91</v>
      </c>
      <c r="B46" s="121" t="s">
        <v>339</v>
      </c>
      <c r="C46" s="121" t="s">
        <v>340</v>
      </c>
      <c r="D46" s="121" t="s">
        <v>134</v>
      </c>
      <c r="E46" s="121" t="s">
        <v>283</v>
      </c>
      <c r="F46" s="121" t="s">
        <v>279</v>
      </c>
      <c r="G46" s="306" t="s">
        <v>280</v>
      </c>
      <c r="H46" s="121">
        <v>64080</v>
      </c>
      <c r="I46" s="121">
        <v>64080</v>
      </c>
      <c r="J46" s="121"/>
      <c r="K46" s="121"/>
      <c r="L46" s="121"/>
      <c r="M46" s="121">
        <v>64080</v>
      </c>
      <c r="N46" s="121"/>
      <c r="O46" s="121"/>
      <c r="P46" s="121"/>
      <c r="Q46" s="121"/>
      <c r="R46" s="121"/>
      <c r="S46" s="121"/>
      <c r="T46" s="121"/>
      <c r="U46" s="121"/>
      <c r="V46" s="121"/>
      <c r="W46" s="121"/>
      <c r="X46" s="121"/>
    </row>
    <row r="47" ht="13.5" customHeight="1" spans="1:24">
      <c r="A47" s="121" t="s">
        <v>91</v>
      </c>
      <c r="B47" s="121" t="s">
        <v>339</v>
      </c>
      <c r="C47" s="121" t="s">
        <v>340</v>
      </c>
      <c r="D47" s="121" t="s">
        <v>134</v>
      </c>
      <c r="E47" s="121" t="s">
        <v>283</v>
      </c>
      <c r="F47" s="121" t="s">
        <v>284</v>
      </c>
      <c r="G47" s="306" t="s">
        <v>285</v>
      </c>
      <c r="H47" s="121">
        <v>91200</v>
      </c>
      <c r="I47" s="121">
        <v>91200</v>
      </c>
      <c r="J47" s="121"/>
      <c r="K47" s="121"/>
      <c r="L47" s="121"/>
      <c r="M47" s="121">
        <v>91200</v>
      </c>
      <c r="N47" s="121"/>
      <c r="O47" s="121"/>
      <c r="P47" s="121"/>
      <c r="Q47" s="121"/>
      <c r="R47" s="121"/>
      <c r="S47" s="121"/>
      <c r="T47" s="121"/>
      <c r="U47" s="121"/>
      <c r="V47" s="121"/>
      <c r="W47" s="121"/>
      <c r="X47" s="121"/>
    </row>
    <row r="48" ht="18" customHeight="1" spans="1:24">
      <c r="A48" s="121" t="s">
        <v>91</v>
      </c>
      <c r="B48" s="121" t="s">
        <v>341</v>
      </c>
      <c r="C48" s="121" t="s">
        <v>342</v>
      </c>
      <c r="D48" s="120" t="s">
        <v>118</v>
      </c>
      <c r="E48" s="120" t="s">
        <v>274</v>
      </c>
      <c r="F48" s="120" t="s">
        <v>343</v>
      </c>
      <c r="G48" s="307" t="s">
        <v>344</v>
      </c>
      <c r="H48" s="120">
        <v>951120</v>
      </c>
      <c r="I48" s="120">
        <v>951120</v>
      </c>
      <c r="J48" s="310"/>
      <c r="K48" s="310"/>
      <c r="L48" s="310"/>
      <c r="M48" s="310">
        <v>951120</v>
      </c>
      <c r="N48" s="310"/>
      <c r="O48" s="310"/>
      <c r="P48" s="310"/>
      <c r="Q48" s="310"/>
      <c r="R48" s="310"/>
      <c r="S48" s="310"/>
      <c r="T48" s="310"/>
      <c r="U48" s="310"/>
      <c r="V48" s="310"/>
      <c r="W48" s="310"/>
      <c r="X48" s="310"/>
    </row>
    <row r="49" customHeight="1" spans="1:24">
      <c r="A49" s="305" t="s">
        <v>95</v>
      </c>
      <c r="B49" s="305" t="s">
        <v>345</v>
      </c>
      <c r="C49" s="305" t="s">
        <v>282</v>
      </c>
      <c r="D49" s="305" t="s">
        <v>130</v>
      </c>
      <c r="E49" s="305" t="s">
        <v>346</v>
      </c>
      <c r="F49" s="305" t="s">
        <v>275</v>
      </c>
      <c r="G49" s="308" t="s">
        <v>276</v>
      </c>
      <c r="H49" s="309">
        <v>299340</v>
      </c>
      <c r="I49" s="309">
        <v>299340</v>
      </c>
      <c r="J49" s="309"/>
      <c r="K49" s="309"/>
      <c r="L49" s="309"/>
      <c r="M49" s="309">
        <v>299340</v>
      </c>
      <c r="N49" s="309"/>
      <c r="O49" s="309"/>
      <c r="P49" s="309"/>
      <c r="Q49" s="309"/>
      <c r="R49" s="309"/>
      <c r="S49" s="309"/>
      <c r="T49" s="309"/>
      <c r="U49" s="309"/>
      <c r="V49" s="309"/>
      <c r="W49" s="309"/>
      <c r="X49" s="309"/>
    </row>
    <row r="50" customHeight="1" spans="1:24">
      <c r="A50" s="305" t="s">
        <v>95</v>
      </c>
      <c r="B50" s="305" t="s">
        <v>345</v>
      </c>
      <c r="C50" s="305" t="s">
        <v>282</v>
      </c>
      <c r="D50" s="305" t="s">
        <v>130</v>
      </c>
      <c r="E50" s="305" t="s">
        <v>346</v>
      </c>
      <c r="F50" s="305" t="s">
        <v>279</v>
      </c>
      <c r="G50" s="308" t="s">
        <v>280</v>
      </c>
      <c r="H50" s="309">
        <v>24945</v>
      </c>
      <c r="I50" s="309">
        <v>24945</v>
      </c>
      <c r="J50" s="309"/>
      <c r="K50" s="309"/>
      <c r="L50" s="309"/>
      <c r="M50" s="309">
        <v>24945</v>
      </c>
      <c r="N50" s="309"/>
      <c r="O50" s="309"/>
      <c r="P50" s="309"/>
      <c r="Q50" s="309"/>
      <c r="R50" s="309"/>
      <c r="S50" s="309"/>
      <c r="T50" s="309"/>
      <c r="U50" s="309"/>
      <c r="V50" s="309"/>
      <c r="W50" s="309"/>
      <c r="X50" s="309"/>
    </row>
    <row r="51" customHeight="1" spans="1:24">
      <c r="A51" s="305" t="s">
        <v>95</v>
      </c>
      <c r="B51" s="305" t="s">
        <v>345</v>
      </c>
      <c r="C51" s="305" t="s">
        <v>282</v>
      </c>
      <c r="D51" s="305" t="s">
        <v>130</v>
      </c>
      <c r="E51" s="305" t="s">
        <v>346</v>
      </c>
      <c r="F51" s="305" t="s">
        <v>284</v>
      </c>
      <c r="G51" s="308" t="s">
        <v>285</v>
      </c>
      <c r="H51" s="309">
        <v>452628</v>
      </c>
      <c r="I51" s="309">
        <v>452628</v>
      </c>
      <c r="J51" s="309"/>
      <c r="K51" s="309"/>
      <c r="L51" s="309"/>
      <c r="M51" s="309">
        <v>452628</v>
      </c>
      <c r="N51" s="309"/>
      <c r="O51" s="309"/>
      <c r="P51" s="309"/>
      <c r="Q51" s="309"/>
      <c r="R51" s="309"/>
      <c r="S51" s="309"/>
      <c r="T51" s="309"/>
      <c r="U51" s="309"/>
      <c r="V51" s="309"/>
      <c r="W51" s="309"/>
      <c r="X51" s="309"/>
    </row>
    <row r="52" customHeight="1" spans="1:24">
      <c r="A52" s="305" t="s">
        <v>95</v>
      </c>
      <c r="B52" s="305" t="s">
        <v>347</v>
      </c>
      <c r="C52" s="305" t="s">
        <v>314</v>
      </c>
      <c r="D52" s="305" t="s">
        <v>130</v>
      </c>
      <c r="E52" s="305" t="s">
        <v>346</v>
      </c>
      <c r="F52" s="305" t="s">
        <v>315</v>
      </c>
      <c r="G52" s="308" t="s">
        <v>316</v>
      </c>
      <c r="H52" s="309">
        <v>6720</v>
      </c>
      <c r="I52" s="309">
        <v>6720</v>
      </c>
      <c r="J52" s="309"/>
      <c r="K52" s="309"/>
      <c r="L52" s="309"/>
      <c r="M52" s="309">
        <v>6720</v>
      </c>
      <c r="N52" s="309"/>
      <c r="O52" s="309"/>
      <c r="P52" s="309"/>
      <c r="Q52" s="309"/>
      <c r="R52" s="309"/>
      <c r="S52" s="309"/>
      <c r="T52" s="309"/>
      <c r="U52" s="309"/>
      <c r="V52" s="309"/>
      <c r="W52" s="309"/>
      <c r="X52" s="309"/>
    </row>
    <row r="53" customHeight="1" spans="1:24">
      <c r="A53" s="305" t="s">
        <v>95</v>
      </c>
      <c r="B53" s="305" t="s">
        <v>347</v>
      </c>
      <c r="C53" s="305" t="s">
        <v>314</v>
      </c>
      <c r="D53" s="305" t="s">
        <v>142</v>
      </c>
      <c r="E53" s="305" t="s">
        <v>317</v>
      </c>
      <c r="F53" s="305" t="s">
        <v>318</v>
      </c>
      <c r="G53" s="308" t="s">
        <v>319</v>
      </c>
      <c r="H53" s="309">
        <v>196416</v>
      </c>
      <c r="I53" s="309">
        <v>196416</v>
      </c>
      <c r="J53" s="309"/>
      <c r="K53" s="309"/>
      <c r="L53" s="309"/>
      <c r="M53" s="309">
        <v>196416</v>
      </c>
      <c r="N53" s="309"/>
      <c r="O53" s="309"/>
      <c r="P53" s="309"/>
      <c r="Q53" s="309"/>
      <c r="R53" s="309"/>
      <c r="S53" s="309"/>
      <c r="T53" s="309"/>
      <c r="U53" s="309"/>
      <c r="V53" s="309"/>
      <c r="W53" s="309"/>
      <c r="X53" s="309"/>
    </row>
    <row r="54" customHeight="1" spans="1:24">
      <c r="A54" s="305" t="s">
        <v>95</v>
      </c>
      <c r="B54" s="305" t="s">
        <v>347</v>
      </c>
      <c r="C54" s="305" t="s">
        <v>314</v>
      </c>
      <c r="D54" s="305" t="s">
        <v>168</v>
      </c>
      <c r="E54" s="305" t="s">
        <v>326</v>
      </c>
      <c r="F54" s="305" t="s">
        <v>324</v>
      </c>
      <c r="G54" s="308" t="s">
        <v>325</v>
      </c>
      <c r="H54" s="309">
        <v>88828</v>
      </c>
      <c r="I54" s="309">
        <v>88828</v>
      </c>
      <c r="J54" s="309"/>
      <c r="K54" s="309"/>
      <c r="L54" s="309"/>
      <c r="M54" s="309">
        <v>88828</v>
      </c>
      <c r="N54" s="309"/>
      <c r="O54" s="309"/>
      <c r="P54" s="309"/>
      <c r="Q54" s="309"/>
      <c r="R54" s="309"/>
      <c r="S54" s="309"/>
      <c r="T54" s="309"/>
      <c r="U54" s="309"/>
      <c r="V54" s="309"/>
      <c r="W54" s="309"/>
      <c r="X54" s="309"/>
    </row>
    <row r="55" customHeight="1" spans="1:24">
      <c r="A55" s="305" t="s">
        <v>95</v>
      </c>
      <c r="B55" s="305" t="s">
        <v>347</v>
      </c>
      <c r="C55" s="305" t="s">
        <v>314</v>
      </c>
      <c r="D55" s="305" t="s">
        <v>170</v>
      </c>
      <c r="E55" s="305" t="s">
        <v>327</v>
      </c>
      <c r="F55" s="305" t="s">
        <v>328</v>
      </c>
      <c r="G55" s="308" t="s">
        <v>329</v>
      </c>
      <c r="H55" s="309">
        <v>56520</v>
      </c>
      <c r="I55" s="309">
        <v>56520</v>
      </c>
      <c r="J55" s="309"/>
      <c r="K55" s="309"/>
      <c r="L55" s="309"/>
      <c r="M55" s="309">
        <v>56520</v>
      </c>
      <c r="N55" s="309"/>
      <c r="O55" s="309"/>
      <c r="P55" s="309"/>
      <c r="Q55" s="309"/>
      <c r="R55" s="309"/>
      <c r="S55" s="309"/>
      <c r="T55" s="309"/>
      <c r="U55" s="309"/>
      <c r="V55" s="309"/>
      <c r="W55" s="309"/>
      <c r="X55" s="309"/>
    </row>
    <row r="56" customHeight="1" spans="1:24">
      <c r="A56" s="305" t="s">
        <v>95</v>
      </c>
      <c r="B56" s="305" t="s">
        <v>347</v>
      </c>
      <c r="C56" s="305" t="s">
        <v>314</v>
      </c>
      <c r="D56" s="305" t="s">
        <v>172</v>
      </c>
      <c r="E56" s="305" t="s">
        <v>330</v>
      </c>
      <c r="F56" s="305" t="s">
        <v>315</v>
      </c>
      <c r="G56" s="308" t="s">
        <v>316</v>
      </c>
      <c r="H56" s="309">
        <v>2072</v>
      </c>
      <c r="I56" s="309">
        <v>2072</v>
      </c>
      <c r="J56" s="309"/>
      <c r="K56" s="309"/>
      <c r="L56" s="309"/>
      <c r="M56" s="309">
        <v>2072</v>
      </c>
      <c r="N56" s="309"/>
      <c r="O56" s="309"/>
      <c r="P56" s="309"/>
      <c r="Q56" s="309"/>
      <c r="R56" s="309"/>
      <c r="S56" s="309"/>
      <c r="T56" s="309"/>
      <c r="U56" s="309"/>
      <c r="V56" s="309"/>
      <c r="W56" s="309"/>
      <c r="X56" s="309"/>
    </row>
    <row r="57" customHeight="1" spans="1:24">
      <c r="A57" s="305" t="s">
        <v>95</v>
      </c>
      <c r="B57" s="305" t="s">
        <v>348</v>
      </c>
      <c r="C57" s="305" t="s">
        <v>332</v>
      </c>
      <c r="D57" s="305" t="s">
        <v>184</v>
      </c>
      <c r="E57" s="305" t="s">
        <v>332</v>
      </c>
      <c r="F57" s="305" t="s">
        <v>333</v>
      </c>
      <c r="G57" s="308" t="s">
        <v>332</v>
      </c>
      <c r="H57" s="309">
        <v>134376</v>
      </c>
      <c r="I57" s="309">
        <v>134376</v>
      </c>
      <c r="J57" s="309"/>
      <c r="K57" s="309"/>
      <c r="L57" s="309"/>
      <c r="M57" s="309">
        <v>134376</v>
      </c>
      <c r="N57" s="309"/>
      <c r="O57" s="309"/>
      <c r="P57" s="309"/>
      <c r="Q57" s="309"/>
      <c r="R57" s="309"/>
      <c r="S57" s="309"/>
      <c r="T57" s="309"/>
      <c r="U57" s="309"/>
      <c r="V57" s="309"/>
      <c r="W57" s="309"/>
      <c r="X57" s="309"/>
    </row>
    <row r="58" customHeight="1" spans="1:24">
      <c r="A58" s="305" t="s">
        <v>95</v>
      </c>
      <c r="B58" s="305" t="s">
        <v>349</v>
      </c>
      <c r="C58" s="305" t="s">
        <v>300</v>
      </c>
      <c r="D58" s="305" t="s">
        <v>130</v>
      </c>
      <c r="E58" s="305" t="s">
        <v>346</v>
      </c>
      <c r="F58" s="305" t="s">
        <v>301</v>
      </c>
      <c r="G58" s="308" t="s">
        <v>302</v>
      </c>
      <c r="H58" s="309">
        <v>29600</v>
      </c>
      <c r="I58" s="309">
        <v>29600</v>
      </c>
      <c r="J58" s="309"/>
      <c r="K58" s="309"/>
      <c r="L58" s="309"/>
      <c r="M58" s="309">
        <v>29600</v>
      </c>
      <c r="N58" s="309"/>
      <c r="O58" s="309"/>
      <c r="P58" s="309"/>
      <c r="Q58" s="309"/>
      <c r="R58" s="309"/>
      <c r="S58" s="309"/>
      <c r="T58" s="309"/>
      <c r="U58" s="309"/>
      <c r="V58" s="309"/>
      <c r="W58" s="309"/>
      <c r="X58" s="309"/>
    </row>
    <row r="59" customHeight="1" spans="1:24">
      <c r="A59" s="305" t="s">
        <v>95</v>
      </c>
      <c r="B59" s="305" t="s">
        <v>349</v>
      </c>
      <c r="C59" s="305" t="s">
        <v>300</v>
      </c>
      <c r="D59" s="305" t="s">
        <v>130</v>
      </c>
      <c r="E59" s="305" t="s">
        <v>346</v>
      </c>
      <c r="F59" s="305" t="s">
        <v>303</v>
      </c>
      <c r="G59" s="308" t="s">
        <v>304</v>
      </c>
      <c r="H59" s="309">
        <v>4000</v>
      </c>
      <c r="I59" s="309">
        <v>4000</v>
      </c>
      <c r="J59" s="309"/>
      <c r="K59" s="309"/>
      <c r="L59" s="309"/>
      <c r="M59" s="309">
        <v>4000</v>
      </c>
      <c r="N59" s="309"/>
      <c r="O59" s="309"/>
      <c r="P59" s="309"/>
      <c r="Q59" s="309"/>
      <c r="R59" s="309"/>
      <c r="S59" s="309"/>
      <c r="T59" s="309"/>
      <c r="U59" s="309"/>
      <c r="V59" s="309"/>
      <c r="W59" s="309"/>
      <c r="X59" s="309"/>
    </row>
    <row r="60" customHeight="1" spans="1:24">
      <c r="A60" s="305" t="s">
        <v>95</v>
      </c>
      <c r="B60" s="305" t="s">
        <v>349</v>
      </c>
      <c r="C60" s="305" t="s">
        <v>300</v>
      </c>
      <c r="D60" s="305" t="s">
        <v>130</v>
      </c>
      <c r="E60" s="305" t="s">
        <v>346</v>
      </c>
      <c r="F60" s="305" t="s">
        <v>305</v>
      </c>
      <c r="G60" s="308" t="s">
        <v>306</v>
      </c>
      <c r="H60" s="309">
        <v>16000</v>
      </c>
      <c r="I60" s="309">
        <v>16000</v>
      </c>
      <c r="J60" s="309"/>
      <c r="K60" s="309"/>
      <c r="L60" s="309"/>
      <c r="M60" s="309">
        <v>16000</v>
      </c>
      <c r="N60" s="309"/>
      <c r="O60" s="309"/>
      <c r="P60" s="309"/>
      <c r="Q60" s="309"/>
      <c r="R60" s="309"/>
      <c r="S60" s="309"/>
      <c r="T60" s="309"/>
      <c r="U60" s="309"/>
      <c r="V60" s="309"/>
      <c r="W60" s="309"/>
      <c r="X60" s="309"/>
    </row>
    <row r="61" customHeight="1" spans="1:24">
      <c r="A61" s="305" t="s">
        <v>95</v>
      </c>
      <c r="B61" s="305" t="s">
        <v>349</v>
      </c>
      <c r="C61" s="305" t="s">
        <v>300</v>
      </c>
      <c r="D61" s="305" t="s">
        <v>130</v>
      </c>
      <c r="E61" s="305" t="s">
        <v>346</v>
      </c>
      <c r="F61" s="305" t="s">
        <v>307</v>
      </c>
      <c r="G61" s="308" t="s">
        <v>308</v>
      </c>
      <c r="H61" s="309">
        <v>2160</v>
      </c>
      <c r="I61" s="309">
        <v>2160</v>
      </c>
      <c r="J61" s="309"/>
      <c r="K61" s="309"/>
      <c r="L61" s="309"/>
      <c r="M61" s="309">
        <v>2160</v>
      </c>
      <c r="N61" s="309"/>
      <c r="O61" s="309"/>
      <c r="P61" s="309"/>
      <c r="Q61" s="309"/>
      <c r="R61" s="309"/>
      <c r="S61" s="309"/>
      <c r="T61" s="309"/>
      <c r="U61" s="309"/>
      <c r="V61" s="309"/>
      <c r="W61" s="309"/>
      <c r="X61" s="309"/>
    </row>
    <row r="62" customHeight="1" spans="1:24">
      <c r="A62" s="305" t="s">
        <v>95</v>
      </c>
      <c r="B62" s="305" t="s">
        <v>349</v>
      </c>
      <c r="C62" s="305" t="s">
        <v>300</v>
      </c>
      <c r="D62" s="305" t="s">
        <v>130</v>
      </c>
      <c r="E62" s="305" t="s">
        <v>346</v>
      </c>
      <c r="F62" s="305" t="s">
        <v>309</v>
      </c>
      <c r="G62" s="308" t="s">
        <v>310</v>
      </c>
      <c r="H62" s="309">
        <v>19200</v>
      </c>
      <c r="I62" s="309">
        <v>19200</v>
      </c>
      <c r="J62" s="309"/>
      <c r="K62" s="309"/>
      <c r="L62" s="309"/>
      <c r="M62" s="309">
        <v>19200</v>
      </c>
      <c r="N62" s="309"/>
      <c r="O62" s="309"/>
      <c r="P62" s="309"/>
      <c r="Q62" s="309"/>
      <c r="R62" s="309"/>
      <c r="S62" s="309"/>
      <c r="T62" s="309"/>
      <c r="U62" s="309"/>
      <c r="V62" s="309"/>
      <c r="W62" s="309"/>
      <c r="X62" s="309"/>
    </row>
    <row r="63" customHeight="1" spans="1:24">
      <c r="A63" s="305" t="s">
        <v>95</v>
      </c>
      <c r="B63" s="305" t="s">
        <v>349</v>
      </c>
      <c r="C63" s="305" t="s">
        <v>300</v>
      </c>
      <c r="D63" s="305" t="s">
        <v>130</v>
      </c>
      <c r="E63" s="305" t="s">
        <v>346</v>
      </c>
      <c r="F63" s="305" t="s">
        <v>297</v>
      </c>
      <c r="G63" s="308" t="s">
        <v>298</v>
      </c>
      <c r="H63" s="309">
        <v>7200</v>
      </c>
      <c r="I63" s="309">
        <v>7200</v>
      </c>
      <c r="J63" s="309"/>
      <c r="K63" s="309"/>
      <c r="L63" s="309"/>
      <c r="M63" s="309">
        <v>7200</v>
      </c>
      <c r="N63" s="309"/>
      <c r="O63" s="309"/>
      <c r="P63" s="309"/>
      <c r="Q63" s="309"/>
      <c r="R63" s="309"/>
      <c r="S63" s="309"/>
      <c r="T63" s="309"/>
      <c r="U63" s="309"/>
      <c r="V63" s="309"/>
      <c r="W63" s="309"/>
      <c r="X63" s="309"/>
    </row>
    <row r="64" customHeight="1" spans="1:24">
      <c r="A64" s="305" t="s">
        <v>95</v>
      </c>
      <c r="B64" s="305" t="s">
        <v>349</v>
      </c>
      <c r="C64" s="305" t="s">
        <v>300</v>
      </c>
      <c r="D64" s="305" t="s">
        <v>130</v>
      </c>
      <c r="E64" s="305" t="s">
        <v>346</v>
      </c>
      <c r="F64" s="305" t="s">
        <v>311</v>
      </c>
      <c r="G64" s="308" t="s">
        <v>312</v>
      </c>
      <c r="H64" s="309">
        <v>8000</v>
      </c>
      <c r="I64" s="309">
        <v>8000</v>
      </c>
      <c r="J64" s="309"/>
      <c r="K64" s="309"/>
      <c r="L64" s="309"/>
      <c r="M64" s="309">
        <v>8000</v>
      </c>
      <c r="N64" s="309"/>
      <c r="O64" s="309"/>
      <c r="P64" s="309"/>
      <c r="Q64" s="309"/>
      <c r="R64" s="309"/>
      <c r="S64" s="309"/>
      <c r="T64" s="309"/>
      <c r="U64" s="309"/>
      <c r="V64" s="309"/>
      <c r="W64" s="309"/>
      <c r="X64" s="309"/>
    </row>
    <row r="65" customHeight="1" spans="1:24">
      <c r="A65" s="305" t="s">
        <v>95</v>
      </c>
      <c r="B65" s="305" t="s">
        <v>349</v>
      </c>
      <c r="C65" s="305" t="s">
        <v>300</v>
      </c>
      <c r="D65" s="305" t="s">
        <v>140</v>
      </c>
      <c r="E65" s="305" t="s">
        <v>350</v>
      </c>
      <c r="F65" s="305" t="s">
        <v>309</v>
      </c>
      <c r="G65" s="308" t="s">
        <v>310</v>
      </c>
      <c r="H65" s="309">
        <v>300</v>
      </c>
      <c r="I65" s="309">
        <v>300</v>
      </c>
      <c r="J65" s="309"/>
      <c r="K65" s="309"/>
      <c r="L65" s="309"/>
      <c r="M65" s="309">
        <v>300</v>
      </c>
      <c r="N65" s="309"/>
      <c r="O65" s="309"/>
      <c r="P65" s="309"/>
      <c r="Q65" s="309"/>
      <c r="R65" s="309"/>
      <c r="S65" s="309"/>
      <c r="T65" s="309"/>
      <c r="U65" s="309"/>
      <c r="V65" s="309"/>
      <c r="W65" s="309"/>
      <c r="X65" s="309"/>
    </row>
    <row r="66" customHeight="1" spans="1:24">
      <c r="A66" s="305" t="s">
        <v>95</v>
      </c>
      <c r="B66" s="305" t="s">
        <v>349</v>
      </c>
      <c r="C66" s="305" t="s">
        <v>300</v>
      </c>
      <c r="D66" s="305" t="s">
        <v>140</v>
      </c>
      <c r="E66" s="305" t="s">
        <v>350</v>
      </c>
      <c r="F66" s="305" t="s">
        <v>311</v>
      </c>
      <c r="G66" s="308" t="s">
        <v>312</v>
      </c>
      <c r="H66" s="309">
        <v>1600</v>
      </c>
      <c r="I66" s="309">
        <v>1600</v>
      </c>
      <c r="J66" s="309"/>
      <c r="K66" s="309"/>
      <c r="L66" s="309"/>
      <c r="M66" s="309">
        <v>1600</v>
      </c>
      <c r="N66" s="309"/>
      <c r="O66" s="309"/>
      <c r="P66" s="309"/>
      <c r="Q66" s="309"/>
      <c r="R66" s="309"/>
      <c r="S66" s="309"/>
      <c r="T66" s="309"/>
      <c r="U66" s="309"/>
      <c r="V66" s="309"/>
      <c r="W66" s="309"/>
      <c r="X66" s="309"/>
    </row>
    <row r="67" customHeight="1" spans="1:24">
      <c r="A67" s="305" t="s">
        <v>95</v>
      </c>
      <c r="B67" s="305" t="s">
        <v>351</v>
      </c>
      <c r="C67" s="305" t="s">
        <v>335</v>
      </c>
      <c r="D67" s="305" t="s">
        <v>130</v>
      </c>
      <c r="E67" s="305" t="s">
        <v>346</v>
      </c>
      <c r="F67" s="305" t="s">
        <v>336</v>
      </c>
      <c r="G67" s="308" t="s">
        <v>335</v>
      </c>
      <c r="H67" s="309">
        <v>2880</v>
      </c>
      <c r="I67" s="309">
        <v>2880</v>
      </c>
      <c r="J67" s="309"/>
      <c r="K67" s="309"/>
      <c r="L67" s="309"/>
      <c r="M67" s="309">
        <v>2880</v>
      </c>
      <c r="N67" s="309"/>
      <c r="O67" s="309"/>
      <c r="P67" s="309"/>
      <c r="Q67" s="309"/>
      <c r="R67" s="309"/>
      <c r="S67" s="309"/>
      <c r="T67" s="309"/>
      <c r="U67" s="309"/>
      <c r="V67" s="309"/>
      <c r="W67" s="309"/>
      <c r="X67" s="309"/>
    </row>
    <row r="68" customHeight="1" spans="1:24">
      <c r="A68" s="305" t="s">
        <v>95</v>
      </c>
      <c r="B68" s="305" t="s">
        <v>352</v>
      </c>
      <c r="C68" s="305" t="s">
        <v>340</v>
      </c>
      <c r="D68" s="305" t="s">
        <v>130</v>
      </c>
      <c r="E68" s="305" t="s">
        <v>346</v>
      </c>
      <c r="F68" s="305" t="s">
        <v>279</v>
      </c>
      <c r="G68" s="308" t="s">
        <v>280</v>
      </c>
      <c r="H68" s="309">
        <v>128160</v>
      </c>
      <c r="I68" s="309">
        <v>128160</v>
      </c>
      <c r="J68" s="309"/>
      <c r="K68" s="309"/>
      <c r="L68" s="309"/>
      <c r="M68" s="309">
        <v>128160</v>
      </c>
      <c r="N68" s="309"/>
      <c r="O68" s="309"/>
      <c r="P68" s="309"/>
      <c r="Q68" s="309"/>
      <c r="R68" s="309"/>
      <c r="S68" s="309"/>
      <c r="T68" s="309"/>
      <c r="U68" s="309"/>
      <c r="V68" s="309"/>
      <c r="W68" s="309"/>
      <c r="X68" s="309"/>
    </row>
    <row r="69" customHeight="1" spans="1:24">
      <c r="A69" s="305" t="s">
        <v>95</v>
      </c>
      <c r="B69" s="305" t="s">
        <v>352</v>
      </c>
      <c r="C69" s="305" t="s">
        <v>340</v>
      </c>
      <c r="D69" s="305" t="s">
        <v>130</v>
      </c>
      <c r="E69" s="305" t="s">
        <v>346</v>
      </c>
      <c r="F69" s="305" t="s">
        <v>284</v>
      </c>
      <c r="G69" s="308" t="s">
        <v>285</v>
      </c>
      <c r="H69" s="309">
        <v>182400</v>
      </c>
      <c r="I69" s="309">
        <v>182400</v>
      </c>
      <c r="J69" s="309"/>
      <c r="K69" s="309"/>
      <c r="L69" s="309"/>
      <c r="M69" s="309">
        <v>182400</v>
      </c>
      <c r="N69" s="309"/>
      <c r="O69" s="309"/>
      <c r="P69" s="309"/>
      <c r="Q69" s="309"/>
      <c r="R69" s="309"/>
      <c r="S69" s="309"/>
      <c r="T69" s="309"/>
      <c r="U69" s="309"/>
      <c r="V69" s="309"/>
      <c r="W69" s="309"/>
      <c r="X69" s="309"/>
    </row>
    <row r="70" customHeight="1" spans="1:24">
      <c r="A70" s="305" t="s">
        <v>95</v>
      </c>
      <c r="B70" s="305" t="s">
        <v>353</v>
      </c>
      <c r="C70" s="305" t="s">
        <v>287</v>
      </c>
      <c r="D70" s="305" t="s">
        <v>140</v>
      </c>
      <c r="E70" s="305" t="s">
        <v>350</v>
      </c>
      <c r="F70" s="305" t="s">
        <v>289</v>
      </c>
      <c r="G70" s="308" t="s">
        <v>290</v>
      </c>
      <c r="H70" s="309">
        <v>20400</v>
      </c>
      <c r="I70" s="309">
        <v>20400</v>
      </c>
      <c r="J70" s="309"/>
      <c r="K70" s="309"/>
      <c r="L70" s="309"/>
      <c r="M70" s="309">
        <v>20400</v>
      </c>
      <c r="N70" s="309"/>
      <c r="O70" s="309"/>
      <c r="P70" s="309"/>
      <c r="Q70" s="309"/>
      <c r="R70" s="309"/>
      <c r="S70" s="309"/>
      <c r="T70" s="309"/>
      <c r="U70" s="309"/>
      <c r="V70" s="309"/>
      <c r="W70" s="309"/>
      <c r="X70" s="309"/>
    </row>
    <row r="71" customHeight="1" spans="1:24">
      <c r="A71" s="305" t="s">
        <v>93</v>
      </c>
      <c r="B71" s="305" t="s">
        <v>354</v>
      </c>
      <c r="C71" s="305" t="s">
        <v>273</v>
      </c>
      <c r="D71" s="305" t="s">
        <v>118</v>
      </c>
      <c r="E71" s="305" t="s">
        <v>274</v>
      </c>
      <c r="F71" s="305" t="s">
        <v>275</v>
      </c>
      <c r="G71" s="308" t="s">
        <v>276</v>
      </c>
      <c r="H71" s="309">
        <v>810204</v>
      </c>
      <c r="I71" s="309">
        <v>810204</v>
      </c>
      <c r="J71" s="309"/>
      <c r="K71" s="309"/>
      <c r="L71" s="309"/>
      <c r="M71" s="309">
        <v>810204</v>
      </c>
      <c r="N71" s="309"/>
      <c r="O71" s="309"/>
      <c r="P71" s="309"/>
      <c r="Q71" s="309"/>
      <c r="R71" s="309"/>
      <c r="S71" s="309"/>
      <c r="T71" s="309"/>
      <c r="U71" s="309"/>
      <c r="V71" s="309"/>
      <c r="W71" s="309"/>
      <c r="X71" s="309"/>
    </row>
    <row r="72" customHeight="1" spans="1:24">
      <c r="A72" s="305" t="s">
        <v>93</v>
      </c>
      <c r="B72" s="305" t="s">
        <v>354</v>
      </c>
      <c r="C72" s="305" t="s">
        <v>273</v>
      </c>
      <c r="D72" s="305" t="s">
        <v>118</v>
      </c>
      <c r="E72" s="305" t="s">
        <v>274</v>
      </c>
      <c r="F72" s="305" t="s">
        <v>277</v>
      </c>
      <c r="G72" s="308" t="s">
        <v>278</v>
      </c>
      <c r="H72" s="309">
        <v>1363200</v>
      </c>
      <c r="I72" s="309">
        <v>1363200</v>
      </c>
      <c r="J72" s="309"/>
      <c r="K72" s="309"/>
      <c r="L72" s="309"/>
      <c r="M72" s="309">
        <v>1363200</v>
      </c>
      <c r="N72" s="309"/>
      <c r="O72" s="309"/>
      <c r="P72" s="309"/>
      <c r="Q72" s="309"/>
      <c r="R72" s="309"/>
      <c r="S72" s="309"/>
      <c r="T72" s="309"/>
      <c r="U72" s="309"/>
      <c r="V72" s="309"/>
      <c r="W72" s="309"/>
      <c r="X72" s="309"/>
    </row>
    <row r="73" customHeight="1" spans="1:24">
      <c r="A73" s="305" t="s">
        <v>93</v>
      </c>
      <c r="B73" s="305" t="s">
        <v>354</v>
      </c>
      <c r="C73" s="305" t="s">
        <v>273</v>
      </c>
      <c r="D73" s="305" t="s">
        <v>118</v>
      </c>
      <c r="E73" s="305" t="s">
        <v>274</v>
      </c>
      <c r="F73" s="305" t="s">
        <v>279</v>
      </c>
      <c r="G73" s="308" t="s">
        <v>280</v>
      </c>
      <c r="H73" s="309">
        <v>67517</v>
      </c>
      <c r="I73" s="309">
        <v>67517</v>
      </c>
      <c r="J73" s="309"/>
      <c r="K73" s="309"/>
      <c r="L73" s="309"/>
      <c r="M73" s="309">
        <v>67517</v>
      </c>
      <c r="N73" s="309"/>
      <c r="O73" s="309"/>
      <c r="P73" s="309"/>
      <c r="Q73" s="309"/>
      <c r="R73" s="309"/>
      <c r="S73" s="309"/>
      <c r="T73" s="309"/>
      <c r="U73" s="309"/>
      <c r="V73" s="309"/>
      <c r="W73" s="309"/>
      <c r="X73" s="309"/>
    </row>
    <row r="74" customHeight="1" spans="1:24">
      <c r="A74" s="305" t="s">
        <v>93</v>
      </c>
      <c r="B74" s="305" t="s">
        <v>355</v>
      </c>
      <c r="C74" s="305" t="s">
        <v>314</v>
      </c>
      <c r="D74" s="305" t="s">
        <v>118</v>
      </c>
      <c r="E74" s="305" t="s">
        <v>274</v>
      </c>
      <c r="F74" s="305" t="s">
        <v>315</v>
      </c>
      <c r="G74" s="308" t="s">
        <v>316</v>
      </c>
      <c r="H74" s="309">
        <v>3360</v>
      </c>
      <c r="I74" s="309">
        <v>3360</v>
      </c>
      <c r="J74" s="309"/>
      <c r="K74" s="309"/>
      <c r="L74" s="309"/>
      <c r="M74" s="309">
        <v>3360</v>
      </c>
      <c r="N74" s="309"/>
      <c r="O74" s="309"/>
      <c r="P74" s="309"/>
      <c r="Q74" s="309"/>
      <c r="R74" s="309"/>
      <c r="S74" s="309"/>
      <c r="T74" s="309"/>
      <c r="U74" s="309"/>
      <c r="V74" s="309"/>
      <c r="W74" s="309"/>
      <c r="X74" s="309"/>
    </row>
    <row r="75" customHeight="1" spans="1:24">
      <c r="A75" s="305" t="s">
        <v>93</v>
      </c>
      <c r="B75" s="305" t="s">
        <v>355</v>
      </c>
      <c r="C75" s="305" t="s">
        <v>314</v>
      </c>
      <c r="D75" s="305" t="s">
        <v>142</v>
      </c>
      <c r="E75" s="305" t="s">
        <v>317</v>
      </c>
      <c r="F75" s="305" t="s">
        <v>318</v>
      </c>
      <c r="G75" s="308" t="s">
        <v>319</v>
      </c>
      <c r="H75" s="309">
        <v>590295</v>
      </c>
      <c r="I75" s="309">
        <v>590295</v>
      </c>
      <c r="J75" s="309"/>
      <c r="K75" s="309"/>
      <c r="L75" s="309"/>
      <c r="M75" s="309">
        <v>590295</v>
      </c>
      <c r="N75" s="309"/>
      <c r="O75" s="309"/>
      <c r="P75" s="309"/>
      <c r="Q75" s="309"/>
      <c r="R75" s="309"/>
      <c r="S75" s="309"/>
      <c r="T75" s="309"/>
      <c r="U75" s="309"/>
      <c r="V75" s="309"/>
      <c r="W75" s="309"/>
      <c r="X75" s="309"/>
    </row>
    <row r="76" customHeight="1" spans="1:24">
      <c r="A76" s="305" t="s">
        <v>93</v>
      </c>
      <c r="B76" s="305" t="s">
        <v>355</v>
      </c>
      <c r="C76" s="305" t="s">
        <v>314</v>
      </c>
      <c r="D76" s="305" t="s">
        <v>166</v>
      </c>
      <c r="E76" s="305" t="s">
        <v>323</v>
      </c>
      <c r="F76" s="305" t="s">
        <v>324</v>
      </c>
      <c r="G76" s="308" t="s">
        <v>325</v>
      </c>
      <c r="H76" s="309">
        <v>255988</v>
      </c>
      <c r="I76" s="309">
        <v>255988</v>
      </c>
      <c r="J76" s="309"/>
      <c r="K76" s="309"/>
      <c r="L76" s="309"/>
      <c r="M76" s="309">
        <v>255988</v>
      </c>
      <c r="N76" s="309"/>
      <c r="O76" s="309"/>
      <c r="P76" s="309"/>
      <c r="Q76" s="309"/>
      <c r="R76" s="309"/>
      <c r="S76" s="309"/>
      <c r="T76" s="309"/>
      <c r="U76" s="309"/>
      <c r="V76" s="309"/>
      <c r="W76" s="309"/>
      <c r="X76" s="309"/>
    </row>
    <row r="77" customHeight="1" spans="1:24">
      <c r="A77" s="305" t="s">
        <v>93</v>
      </c>
      <c r="B77" s="305" t="s">
        <v>355</v>
      </c>
      <c r="C77" s="305" t="s">
        <v>314</v>
      </c>
      <c r="D77" s="305" t="s">
        <v>168</v>
      </c>
      <c r="E77" s="305" t="s">
        <v>326</v>
      </c>
      <c r="F77" s="305" t="s">
        <v>324</v>
      </c>
      <c r="G77" s="308" t="s">
        <v>325</v>
      </c>
      <c r="H77" s="309">
        <v>1080</v>
      </c>
      <c r="I77" s="309">
        <v>1080</v>
      </c>
      <c r="J77" s="309"/>
      <c r="K77" s="309"/>
      <c r="L77" s="309"/>
      <c r="M77" s="309">
        <v>1080</v>
      </c>
      <c r="N77" s="309"/>
      <c r="O77" s="309"/>
      <c r="P77" s="309"/>
      <c r="Q77" s="309"/>
      <c r="R77" s="309"/>
      <c r="S77" s="309"/>
      <c r="T77" s="309"/>
      <c r="U77" s="309"/>
      <c r="V77" s="309"/>
      <c r="W77" s="309"/>
      <c r="X77" s="309"/>
    </row>
    <row r="78" customHeight="1" spans="1:24">
      <c r="A78" s="305" t="s">
        <v>93</v>
      </c>
      <c r="B78" s="305" t="s">
        <v>355</v>
      </c>
      <c r="C78" s="305" t="s">
        <v>314</v>
      </c>
      <c r="D78" s="305" t="s">
        <v>170</v>
      </c>
      <c r="E78" s="305" t="s">
        <v>327</v>
      </c>
      <c r="F78" s="305" t="s">
        <v>328</v>
      </c>
      <c r="G78" s="308" t="s">
        <v>329</v>
      </c>
      <c r="H78" s="309">
        <v>174120</v>
      </c>
      <c r="I78" s="309">
        <v>174120</v>
      </c>
      <c r="J78" s="309"/>
      <c r="K78" s="309"/>
      <c r="L78" s="309"/>
      <c r="M78" s="309">
        <v>174120</v>
      </c>
      <c r="N78" s="309"/>
      <c r="O78" s="309"/>
      <c r="P78" s="309"/>
      <c r="Q78" s="309"/>
      <c r="R78" s="309"/>
      <c r="S78" s="309"/>
      <c r="T78" s="309"/>
      <c r="U78" s="309"/>
      <c r="V78" s="309"/>
      <c r="W78" s="309"/>
      <c r="X78" s="309"/>
    </row>
    <row r="79" customHeight="1" spans="1:24">
      <c r="A79" s="305" t="s">
        <v>93</v>
      </c>
      <c r="B79" s="305" t="s">
        <v>355</v>
      </c>
      <c r="C79" s="305" t="s">
        <v>314</v>
      </c>
      <c r="D79" s="305" t="s">
        <v>172</v>
      </c>
      <c r="E79" s="305" t="s">
        <v>330</v>
      </c>
      <c r="F79" s="305" t="s">
        <v>315</v>
      </c>
      <c r="G79" s="308" t="s">
        <v>316</v>
      </c>
      <c r="H79" s="309">
        <v>5957</v>
      </c>
      <c r="I79" s="309">
        <v>5957</v>
      </c>
      <c r="J79" s="309"/>
      <c r="K79" s="309"/>
      <c r="L79" s="309"/>
      <c r="M79" s="309">
        <v>5957</v>
      </c>
      <c r="N79" s="309"/>
      <c r="O79" s="309"/>
      <c r="P79" s="309"/>
      <c r="Q79" s="309"/>
      <c r="R79" s="309"/>
      <c r="S79" s="309"/>
      <c r="T79" s="309"/>
      <c r="U79" s="309"/>
      <c r="V79" s="309"/>
      <c r="W79" s="309"/>
      <c r="X79" s="309"/>
    </row>
    <row r="80" customHeight="1" spans="1:24">
      <c r="A80" s="305" t="s">
        <v>93</v>
      </c>
      <c r="B80" s="305" t="s">
        <v>356</v>
      </c>
      <c r="C80" s="305" t="s">
        <v>332</v>
      </c>
      <c r="D80" s="305" t="s">
        <v>184</v>
      </c>
      <c r="E80" s="305" t="s">
        <v>332</v>
      </c>
      <c r="F80" s="305" t="s">
        <v>333</v>
      </c>
      <c r="G80" s="308" t="s">
        <v>332</v>
      </c>
      <c r="H80" s="309">
        <v>380868</v>
      </c>
      <c r="I80" s="309">
        <v>380868</v>
      </c>
      <c r="J80" s="309"/>
      <c r="K80" s="309"/>
      <c r="L80" s="309"/>
      <c r="M80" s="309">
        <v>380868</v>
      </c>
      <c r="N80" s="309"/>
      <c r="O80" s="309"/>
      <c r="P80" s="309"/>
      <c r="Q80" s="309"/>
      <c r="R80" s="309"/>
      <c r="S80" s="309"/>
      <c r="T80" s="309"/>
      <c r="U80" s="309"/>
      <c r="V80" s="309"/>
      <c r="W80" s="309"/>
      <c r="X80" s="309"/>
    </row>
    <row r="81" customHeight="1" spans="1:24">
      <c r="A81" s="305" t="s">
        <v>93</v>
      </c>
      <c r="B81" s="305" t="s">
        <v>357</v>
      </c>
      <c r="C81" s="305" t="s">
        <v>287</v>
      </c>
      <c r="D81" s="305" t="s">
        <v>138</v>
      </c>
      <c r="E81" s="305" t="s">
        <v>288</v>
      </c>
      <c r="F81" s="305" t="s">
        <v>289</v>
      </c>
      <c r="G81" s="308" t="s">
        <v>290</v>
      </c>
      <c r="H81" s="309">
        <v>100800</v>
      </c>
      <c r="I81" s="309">
        <v>100800</v>
      </c>
      <c r="J81" s="309"/>
      <c r="K81" s="309"/>
      <c r="L81" s="309"/>
      <c r="M81" s="309">
        <v>100800</v>
      </c>
      <c r="N81" s="309"/>
      <c r="O81" s="309"/>
      <c r="P81" s="309"/>
      <c r="Q81" s="309"/>
      <c r="R81" s="309"/>
      <c r="S81" s="309"/>
      <c r="T81" s="309"/>
      <c r="U81" s="309"/>
      <c r="V81" s="309"/>
      <c r="W81" s="309"/>
      <c r="X81" s="309"/>
    </row>
    <row r="82" customHeight="1" spans="1:24">
      <c r="A82" s="305" t="s">
        <v>93</v>
      </c>
      <c r="B82" s="305" t="s">
        <v>357</v>
      </c>
      <c r="C82" s="305" t="s">
        <v>287</v>
      </c>
      <c r="D82" s="305" t="s">
        <v>140</v>
      </c>
      <c r="E82" s="305" t="s">
        <v>350</v>
      </c>
      <c r="F82" s="305" t="s">
        <v>289</v>
      </c>
      <c r="G82" s="308" t="s">
        <v>290</v>
      </c>
      <c r="H82" s="309">
        <v>40800</v>
      </c>
      <c r="I82" s="309">
        <v>40800</v>
      </c>
      <c r="J82" s="309"/>
      <c r="K82" s="309"/>
      <c r="L82" s="309"/>
      <c r="M82" s="309">
        <v>40800</v>
      </c>
      <c r="N82" s="309"/>
      <c r="O82" s="309"/>
      <c r="P82" s="309"/>
      <c r="Q82" s="309"/>
      <c r="R82" s="309"/>
      <c r="S82" s="309"/>
      <c r="T82" s="309"/>
      <c r="U82" s="309"/>
      <c r="V82" s="309"/>
      <c r="W82" s="309"/>
      <c r="X82" s="309"/>
    </row>
    <row r="83" customHeight="1" spans="1:24">
      <c r="A83" s="305" t="s">
        <v>93</v>
      </c>
      <c r="B83" s="305" t="s">
        <v>358</v>
      </c>
      <c r="C83" s="305" t="s">
        <v>296</v>
      </c>
      <c r="D83" s="305" t="s">
        <v>118</v>
      </c>
      <c r="E83" s="305" t="s">
        <v>274</v>
      </c>
      <c r="F83" s="305" t="s">
        <v>297</v>
      </c>
      <c r="G83" s="308" t="s">
        <v>298</v>
      </c>
      <c r="H83" s="309">
        <v>202200</v>
      </c>
      <c r="I83" s="309">
        <v>202200</v>
      </c>
      <c r="J83" s="309"/>
      <c r="K83" s="309"/>
      <c r="L83" s="309"/>
      <c r="M83" s="309">
        <v>202200</v>
      </c>
      <c r="N83" s="309"/>
      <c r="O83" s="309"/>
      <c r="P83" s="309"/>
      <c r="Q83" s="309"/>
      <c r="R83" s="309"/>
      <c r="S83" s="309"/>
      <c r="T83" s="309"/>
      <c r="U83" s="309"/>
      <c r="V83" s="309"/>
      <c r="W83" s="309"/>
      <c r="X83" s="309"/>
    </row>
    <row r="84" customHeight="1" spans="1:24">
      <c r="A84" s="305" t="s">
        <v>93</v>
      </c>
      <c r="B84" s="305" t="s">
        <v>359</v>
      </c>
      <c r="C84" s="305" t="s">
        <v>300</v>
      </c>
      <c r="D84" s="305" t="s">
        <v>118</v>
      </c>
      <c r="E84" s="305" t="s">
        <v>274</v>
      </c>
      <c r="F84" s="305" t="s">
        <v>301</v>
      </c>
      <c r="G84" s="308" t="s">
        <v>302</v>
      </c>
      <c r="H84" s="309">
        <v>40000</v>
      </c>
      <c r="I84" s="309">
        <v>40000</v>
      </c>
      <c r="J84" s="309"/>
      <c r="K84" s="309"/>
      <c r="L84" s="309"/>
      <c r="M84" s="309">
        <v>40000</v>
      </c>
      <c r="N84" s="309"/>
      <c r="O84" s="309"/>
      <c r="P84" s="309"/>
      <c r="Q84" s="309"/>
      <c r="R84" s="309"/>
      <c r="S84" s="309"/>
      <c r="T84" s="309"/>
      <c r="U84" s="309"/>
      <c r="V84" s="309"/>
      <c r="W84" s="309"/>
      <c r="X84" s="309"/>
    </row>
    <row r="85" customHeight="1" spans="1:24">
      <c r="A85" s="305" t="s">
        <v>93</v>
      </c>
      <c r="B85" s="305" t="s">
        <v>359</v>
      </c>
      <c r="C85" s="305" t="s">
        <v>300</v>
      </c>
      <c r="D85" s="305" t="s">
        <v>118</v>
      </c>
      <c r="E85" s="305" t="s">
        <v>274</v>
      </c>
      <c r="F85" s="305" t="s">
        <v>303</v>
      </c>
      <c r="G85" s="308" t="s">
        <v>304</v>
      </c>
      <c r="H85" s="309">
        <v>10600</v>
      </c>
      <c r="I85" s="309">
        <v>10600</v>
      </c>
      <c r="J85" s="309"/>
      <c r="K85" s="309"/>
      <c r="L85" s="309"/>
      <c r="M85" s="309">
        <v>10600</v>
      </c>
      <c r="N85" s="309"/>
      <c r="O85" s="309"/>
      <c r="P85" s="309"/>
      <c r="Q85" s="309"/>
      <c r="R85" s="309"/>
      <c r="S85" s="309"/>
      <c r="T85" s="309"/>
      <c r="U85" s="309"/>
      <c r="V85" s="309"/>
      <c r="W85" s="309"/>
      <c r="X85" s="309"/>
    </row>
    <row r="86" customHeight="1" spans="1:24">
      <c r="A86" s="305" t="s">
        <v>93</v>
      </c>
      <c r="B86" s="305" t="s">
        <v>359</v>
      </c>
      <c r="C86" s="305" t="s">
        <v>300</v>
      </c>
      <c r="D86" s="305" t="s">
        <v>118</v>
      </c>
      <c r="E86" s="305" t="s">
        <v>274</v>
      </c>
      <c r="F86" s="305" t="s">
        <v>305</v>
      </c>
      <c r="G86" s="308" t="s">
        <v>306</v>
      </c>
      <c r="H86" s="309">
        <v>46000</v>
      </c>
      <c r="I86" s="309">
        <v>46000</v>
      </c>
      <c r="J86" s="309"/>
      <c r="K86" s="309"/>
      <c r="L86" s="309"/>
      <c r="M86" s="309">
        <v>46000</v>
      </c>
      <c r="N86" s="309"/>
      <c r="O86" s="309"/>
      <c r="P86" s="309"/>
      <c r="Q86" s="309"/>
      <c r="R86" s="309"/>
      <c r="S86" s="309"/>
      <c r="T86" s="309"/>
      <c r="U86" s="309"/>
      <c r="V86" s="309"/>
      <c r="W86" s="309"/>
      <c r="X86" s="309"/>
    </row>
    <row r="87" customHeight="1" spans="1:24">
      <c r="A87" s="305" t="s">
        <v>93</v>
      </c>
      <c r="B87" s="305" t="s">
        <v>359</v>
      </c>
      <c r="C87" s="305" t="s">
        <v>300</v>
      </c>
      <c r="D87" s="305" t="s">
        <v>118</v>
      </c>
      <c r="E87" s="305" t="s">
        <v>274</v>
      </c>
      <c r="F87" s="305" t="s">
        <v>307</v>
      </c>
      <c r="G87" s="308" t="s">
        <v>308</v>
      </c>
      <c r="H87" s="309">
        <v>6210</v>
      </c>
      <c r="I87" s="309">
        <v>6210</v>
      </c>
      <c r="J87" s="309"/>
      <c r="K87" s="309"/>
      <c r="L87" s="309"/>
      <c r="M87" s="309">
        <v>6210</v>
      </c>
      <c r="N87" s="309"/>
      <c r="O87" s="309"/>
      <c r="P87" s="309"/>
      <c r="Q87" s="309"/>
      <c r="R87" s="309"/>
      <c r="S87" s="309"/>
      <c r="T87" s="309"/>
      <c r="U87" s="309"/>
      <c r="V87" s="309"/>
      <c r="W87" s="309"/>
      <c r="X87" s="309"/>
    </row>
    <row r="88" customHeight="1" spans="1:24">
      <c r="A88" s="305" t="s">
        <v>93</v>
      </c>
      <c r="B88" s="305" t="s">
        <v>359</v>
      </c>
      <c r="C88" s="305" t="s">
        <v>300</v>
      </c>
      <c r="D88" s="305" t="s">
        <v>118</v>
      </c>
      <c r="E88" s="305" t="s">
        <v>274</v>
      </c>
      <c r="F88" s="305" t="s">
        <v>309</v>
      </c>
      <c r="G88" s="308" t="s">
        <v>310</v>
      </c>
      <c r="H88" s="309">
        <v>55200</v>
      </c>
      <c r="I88" s="309">
        <v>55200</v>
      </c>
      <c r="J88" s="309"/>
      <c r="K88" s="309"/>
      <c r="L88" s="309"/>
      <c r="M88" s="309">
        <v>55200</v>
      </c>
      <c r="N88" s="309"/>
      <c r="O88" s="309"/>
      <c r="P88" s="309"/>
      <c r="Q88" s="309"/>
      <c r="R88" s="309"/>
      <c r="S88" s="309"/>
      <c r="T88" s="309"/>
      <c r="U88" s="309"/>
      <c r="V88" s="309"/>
      <c r="W88" s="309"/>
      <c r="X88" s="309"/>
    </row>
    <row r="89" customHeight="1" spans="1:24">
      <c r="A89" s="305" t="s">
        <v>93</v>
      </c>
      <c r="B89" s="305" t="s">
        <v>359</v>
      </c>
      <c r="C89" s="305" t="s">
        <v>300</v>
      </c>
      <c r="D89" s="305" t="s">
        <v>118</v>
      </c>
      <c r="E89" s="305" t="s">
        <v>274</v>
      </c>
      <c r="F89" s="305" t="s">
        <v>297</v>
      </c>
      <c r="G89" s="308" t="s">
        <v>298</v>
      </c>
      <c r="H89" s="309">
        <v>20220</v>
      </c>
      <c r="I89" s="309">
        <v>20220</v>
      </c>
      <c r="J89" s="309"/>
      <c r="K89" s="309"/>
      <c r="L89" s="309"/>
      <c r="M89" s="309">
        <v>20220</v>
      </c>
      <c r="N89" s="309"/>
      <c r="O89" s="309"/>
      <c r="P89" s="309"/>
      <c r="Q89" s="309"/>
      <c r="R89" s="309"/>
      <c r="S89" s="309"/>
      <c r="T89" s="309"/>
      <c r="U89" s="309"/>
      <c r="V89" s="309"/>
      <c r="W89" s="309"/>
      <c r="X89" s="309"/>
    </row>
    <row r="90" customHeight="1" spans="1:24">
      <c r="A90" s="305" t="s">
        <v>93</v>
      </c>
      <c r="B90" s="305" t="s">
        <v>359</v>
      </c>
      <c r="C90" s="305" t="s">
        <v>300</v>
      </c>
      <c r="D90" s="305" t="s">
        <v>118</v>
      </c>
      <c r="E90" s="305" t="s">
        <v>274</v>
      </c>
      <c r="F90" s="305" t="s">
        <v>311</v>
      </c>
      <c r="G90" s="308" t="s">
        <v>312</v>
      </c>
      <c r="H90" s="309">
        <v>34000</v>
      </c>
      <c r="I90" s="309">
        <v>34000</v>
      </c>
      <c r="J90" s="309"/>
      <c r="K90" s="309"/>
      <c r="L90" s="309"/>
      <c r="M90" s="309">
        <v>34000</v>
      </c>
      <c r="N90" s="309"/>
      <c r="O90" s="309"/>
      <c r="P90" s="309"/>
      <c r="Q90" s="309"/>
      <c r="R90" s="309"/>
      <c r="S90" s="309"/>
      <c r="T90" s="309"/>
      <c r="U90" s="309"/>
      <c r="V90" s="309"/>
      <c r="W90" s="309"/>
      <c r="X90" s="309"/>
    </row>
    <row r="91" customHeight="1" spans="1:24">
      <c r="A91" s="305" t="s">
        <v>93</v>
      </c>
      <c r="B91" s="305" t="s">
        <v>359</v>
      </c>
      <c r="C91" s="305" t="s">
        <v>300</v>
      </c>
      <c r="D91" s="305" t="s">
        <v>138</v>
      </c>
      <c r="E91" s="305" t="s">
        <v>288</v>
      </c>
      <c r="F91" s="305" t="s">
        <v>309</v>
      </c>
      <c r="G91" s="308" t="s">
        <v>310</v>
      </c>
      <c r="H91" s="309">
        <v>1200</v>
      </c>
      <c r="I91" s="309">
        <v>1200</v>
      </c>
      <c r="J91" s="309"/>
      <c r="K91" s="309"/>
      <c r="L91" s="309"/>
      <c r="M91" s="309">
        <v>1200</v>
      </c>
      <c r="N91" s="309"/>
      <c r="O91" s="309"/>
      <c r="P91" s="309"/>
      <c r="Q91" s="309"/>
      <c r="R91" s="309"/>
      <c r="S91" s="309"/>
      <c r="T91" s="309"/>
      <c r="U91" s="309"/>
      <c r="V91" s="309"/>
      <c r="W91" s="309"/>
      <c r="X91" s="309"/>
    </row>
    <row r="92" customHeight="1" spans="1:24">
      <c r="A92" s="305" t="s">
        <v>93</v>
      </c>
      <c r="B92" s="305" t="s">
        <v>359</v>
      </c>
      <c r="C92" s="305" t="s">
        <v>300</v>
      </c>
      <c r="D92" s="305" t="s">
        <v>138</v>
      </c>
      <c r="E92" s="305" t="s">
        <v>288</v>
      </c>
      <c r="F92" s="305" t="s">
        <v>311</v>
      </c>
      <c r="G92" s="308" t="s">
        <v>312</v>
      </c>
      <c r="H92" s="309">
        <v>6400</v>
      </c>
      <c r="I92" s="309">
        <v>6400</v>
      </c>
      <c r="J92" s="309"/>
      <c r="K92" s="309"/>
      <c r="L92" s="309"/>
      <c r="M92" s="309">
        <v>6400</v>
      </c>
      <c r="N92" s="309"/>
      <c r="O92" s="309"/>
      <c r="P92" s="309"/>
      <c r="Q92" s="309"/>
      <c r="R92" s="309"/>
      <c r="S92" s="309"/>
      <c r="T92" s="309"/>
      <c r="U92" s="309"/>
      <c r="V92" s="309"/>
      <c r="W92" s="309"/>
      <c r="X92" s="309"/>
    </row>
    <row r="93" customHeight="1" spans="1:24">
      <c r="A93" s="305" t="s">
        <v>93</v>
      </c>
      <c r="B93" s="305" t="s">
        <v>359</v>
      </c>
      <c r="C93" s="305" t="s">
        <v>300</v>
      </c>
      <c r="D93" s="305" t="s">
        <v>140</v>
      </c>
      <c r="E93" s="305" t="s">
        <v>350</v>
      </c>
      <c r="F93" s="305" t="s">
        <v>309</v>
      </c>
      <c r="G93" s="308" t="s">
        <v>310</v>
      </c>
      <c r="H93" s="309">
        <v>600</v>
      </c>
      <c r="I93" s="309">
        <v>600</v>
      </c>
      <c r="J93" s="309"/>
      <c r="K93" s="309"/>
      <c r="L93" s="309"/>
      <c r="M93" s="309">
        <v>600</v>
      </c>
      <c r="N93" s="309"/>
      <c r="O93" s="309"/>
      <c r="P93" s="309"/>
      <c r="Q93" s="309"/>
      <c r="R93" s="309"/>
      <c r="S93" s="309"/>
      <c r="T93" s="309"/>
      <c r="U93" s="309"/>
      <c r="V93" s="309"/>
      <c r="W93" s="309"/>
      <c r="X93" s="309"/>
    </row>
    <row r="94" customHeight="1" spans="1:24">
      <c r="A94" s="305" t="s">
        <v>93</v>
      </c>
      <c r="B94" s="305" t="s">
        <v>359</v>
      </c>
      <c r="C94" s="305" t="s">
        <v>300</v>
      </c>
      <c r="D94" s="305" t="s">
        <v>140</v>
      </c>
      <c r="E94" s="305" t="s">
        <v>350</v>
      </c>
      <c r="F94" s="305" t="s">
        <v>311</v>
      </c>
      <c r="G94" s="308" t="s">
        <v>312</v>
      </c>
      <c r="H94" s="309">
        <v>3200</v>
      </c>
      <c r="I94" s="309">
        <v>3200</v>
      </c>
      <c r="J94" s="309"/>
      <c r="K94" s="309"/>
      <c r="L94" s="309"/>
      <c r="M94" s="309">
        <v>3200</v>
      </c>
      <c r="N94" s="309"/>
      <c r="O94" s="309"/>
      <c r="P94" s="309"/>
      <c r="Q94" s="309"/>
      <c r="R94" s="309"/>
      <c r="S94" s="309"/>
      <c r="T94" s="309"/>
      <c r="U94" s="309"/>
      <c r="V94" s="309"/>
      <c r="W94" s="309"/>
      <c r="X94" s="309"/>
    </row>
    <row r="95" customHeight="1" spans="1:24">
      <c r="A95" s="305" t="s">
        <v>93</v>
      </c>
      <c r="B95" s="305" t="s">
        <v>360</v>
      </c>
      <c r="C95" s="305" t="s">
        <v>335</v>
      </c>
      <c r="D95" s="305" t="s">
        <v>118</v>
      </c>
      <c r="E95" s="305" t="s">
        <v>274</v>
      </c>
      <c r="F95" s="305" t="s">
        <v>336</v>
      </c>
      <c r="G95" s="308" t="s">
        <v>335</v>
      </c>
      <c r="H95" s="309">
        <v>8280</v>
      </c>
      <c r="I95" s="309">
        <v>8280</v>
      </c>
      <c r="J95" s="309"/>
      <c r="K95" s="309"/>
      <c r="L95" s="309"/>
      <c r="M95" s="309">
        <v>8280</v>
      </c>
      <c r="N95" s="309"/>
      <c r="O95" s="309"/>
      <c r="P95" s="309"/>
      <c r="Q95" s="309"/>
      <c r="R95" s="309"/>
      <c r="S95" s="309"/>
      <c r="T95" s="309"/>
      <c r="U95" s="309"/>
      <c r="V95" s="309"/>
      <c r="W95" s="309"/>
      <c r="X95" s="309"/>
    </row>
    <row r="96" customHeight="1" spans="1:24">
      <c r="A96" s="305" t="s">
        <v>93</v>
      </c>
      <c r="B96" s="305" t="s">
        <v>361</v>
      </c>
      <c r="C96" s="305" t="s">
        <v>338</v>
      </c>
      <c r="D96" s="305" t="s">
        <v>118</v>
      </c>
      <c r="E96" s="305" t="s">
        <v>274</v>
      </c>
      <c r="F96" s="305" t="s">
        <v>279</v>
      </c>
      <c r="G96" s="308" t="s">
        <v>280</v>
      </c>
      <c r="H96" s="309">
        <v>921300</v>
      </c>
      <c r="I96" s="309">
        <v>921300</v>
      </c>
      <c r="J96" s="309"/>
      <c r="K96" s="309"/>
      <c r="L96" s="309"/>
      <c r="M96" s="309">
        <v>921300</v>
      </c>
      <c r="N96" s="309"/>
      <c r="O96" s="309"/>
      <c r="P96" s="309"/>
      <c r="Q96" s="309"/>
      <c r="R96" s="309"/>
      <c r="S96" s="309"/>
      <c r="T96" s="309"/>
      <c r="U96" s="309"/>
      <c r="V96" s="309"/>
      <c r="W96" s="309"/>
      <c r="X96" s="309"/>
    </row>
    <row r="97" customHeight="1" spans="1:24">
      <c r="A97" s="305" t="s">
        <v>97</v>
      </c>
      <c r="B97" s="305" t="s">
        <v>362</v>
      </c>
      <c r="C97" s="305" t="s">
        <v>273</v>
      </c>
      <c r="D97" s="305" t="s">
        <v>118</v>
      </c>
      <c r="E97" s="305" t="s">
        <v>274</v>
      </c>
      <c r="F97" s="305" t="s">
        <v>275</v>
      </c>
      <c r="G97" s="308" t="s">
        <v>276</v>
      </c>
      <c r="H97" s="309">
        <v>1232340</v>
      </c>
      <c r="I97" s="309">
        <v>1232340</v>
      </c>
      <c r="J97" s="309"/>
      <c r="K97" s="309"/>
      <c r="L97" s="309"/>
      <c r="M97" s="309">
        <v>1232340</v>
      </c>
      <c r="N97" s="309"/>
      <c r="O97" s="309"/>
      <c r="P97" s="309"/>
      <c r="Q97" s="309"/>
      <c r="R97" s="309"/>
      <c r="S97" s="309"/>
      <c r="T97" s="309"/>
      <c r="U97" s="309"/>
      <c r="V97" s="309"/>
      <c r="W97" s="309"/>
      <c r="X97" s="309"/>
    </row>
    <row r="98" customHeight="1" spans="1:24">
      <c r="A98" s="305" t="s">
        <v>97</v>
      </c>
      <c r="B98" s="305" t="s">
        <v>362</v>
      </c>
      <c r="C98" s="305" t="s">
        <v>273</v>
      </c>
      <c r="D98" s="305" t="s">
        <v>118</v>
      </c>
      <c r="E98" s="305" t="s">
        <v>274</v>
      </c>
      <c r="F98" s="305" t="s">
        <v>277</v>
      </c>
      <c r="G98" s="308" t="s">
        <v>278</v>
      </c>
      <c r="H98" s="309">
        <v>2752224</v>
      </c>
      <c r="I98" s="309">
        <v>2752224</v>
      </c>
      <c r="J98" s="309"/>
      <c r="K98" s="309"/>
      <c r="L98" s="309"/>
      <c r="M98" s="309">
        <v>2752224</v>
      </c>
      <c r="N98" s="309"/>
      <c r="O98" s="309"/>
      <c r="P98" s="309"/>
      <c r="Q98" s="309"/>
      <c r="R98" s="309"/>
      <c r="S98" s="309"/>
      <c r="T98" s="309"/>
      <c r="U98" s="309"/>
      <c r="V98" s="309"/>
      <c r="W98" s="309"/>
      <c r="X98" s="309"/>
    </row>
    <row r="99" customHeight="1" spans="1:24">
      <c r="A99" s="305" t="s">
        <v>97</v>
      </c>
      <c r="B99" s="305" t="s">
        <v>362</v>
      </c>
      <c r="C99" s="305" t="s">
        <v>273</v>
      </c>
      <c r="D99" s="305" t="s">
        <v>118</v>
      </c>
      <c r="E99" s="305" t="s">
        <v>274</v>
      </c>
      <c r="F99" s="305" t="s">
        <v>279</v>
      </c>
      <c r="G99" s="308" t="s">
        <v>280</v>
      </c>
      <c r="H99" s="309">
        <v>102695</v>
      </c>
      <c r="I99" s="309">
        <v>102695</v>
      </c>
      <c r="J99" s="309"/>
      <c r="K99" s="309"/>
      <c r="L99" s="309"/>
      <c r="M99" s="309">
        <v>102695</v>
      </c>
      <c r="N99" s="309"/>
      <c r="O99" s="309"/>
      <c r="P99" s="309"/>
      <c r="Q99" s="309"/>
      <c r="R99" s="309"/>
      <c r="S99" s="309"/>
      <c r="T99" s="309"/>
      <c r="U99" s="309"/>
      <c r="V99" s="309"/>
      <c r="W99" s="309"/>
      <c r="X99" s="309"/>
    </row>
    <row r="100" customHeight="1" spans="1:24">
      <c r="A100" s="305" t="s">
        <v>97</v>
      </c>
      <c r="B100" s="305" t="s">
        <v>363</v>
      </c>
      <c r="C100" s="305" t="s">
        <v>332</v>
      </c>
      <c r="D100" s="305" t="s">
        <v>184</v>
      </c>
      <c r="E100" s="305" t="s">
        <v>332</v>
      </c>
      <c r="F100" s="305" t="s">
        <v>333</v>
      </c>
      <c r="G100" s="308" t="s">
        <v>332</v>
      </c>
      <c r="H100" s="309">
        <v>569364</v>
      </c>
      <c r="I100" s="309">
        <v>569364</v>
      </c>
      <c r="J100" s="309"/>
      <c r="K100" s="309"/>
      <c r="L100" s="309"/>
      <c r="M100" s="309">
        <v>569364</v>
      </c>
      <c r="N100" s="309"/>
      <c r="O100" s="309"/>
      <c r="P100" s="309"/>
      <c r="Q100" s="309"/>
      <c r="R100" s="309"/>
      <c r="S100" s="309"/>
      <c r="T100" s="309"/>
      <c r="U100" s="309"/>
      <c r="V100" s="309"/>
      <c r="W100" s="309"/>
      <c r="X100" s="309"/>
    </row>
    <row r="101" customHeight="1" spans="1:24">
      <c r="A101" s="305" t="s">
        <v>97</v>
      </c>
      <c r="B101" s="305" t="s">
        <v>364</v>
      </c>
      <c r="C101" s="305" t="s">
        <v>287</v>
      </c>
      <c r="D101" s="305" t="s">
        <v>138</v>
      </c>
      <c r="E101" s="305" t="s">
        <v>288</v>
      </c>
      <c r="F101" s="305" t="s">
        <v>289</v>
      </c>
      <c r="G101" s="308" t="s">
        <v>290</v>
      </c>
      <c r="H101" s="309">
        <v>403200</v>
      </c>
      <c r="I101" s="309">
        <v>403200</v>
      </c>
      <c r="J101" s="309"/>
      <c r="K101" s="309"/>
      <c r="L101" s="309"/>
      <c r="M101" s="309">
        <v>403200</v>
      </c>
      <c r="N101" s="309"/>
      <c r="O101" s="309"/>
      <c r="P101" s="309"/>
      <c r="Q101" s="309"/>
      <c r="R101" s="309"/>
      <c r="S101" s="309"/>
      <c r="T101" s="309"/>
      <c r="U101" s="309"/>
      <c r="V101" s="309"/>
      <c r="W101" s="309"/>
      <c r="X101" s="309"/>
    </row>
    <row r="102" customHeight="1" spans="1:24">
      <c r="A102" s="305" t="s">
        <v>97</v>
      </c>
      <c r="B102" s="305" t="s">
        <v>365</v>
      </c>
      <c r="C102" s="305" t="s">
        <v>296</v>
      </c>
      <c r="D102" s="305" t="s">
        <v>118</v>
      </c>
      <c r="E102" s="305" t="s">
        <v>274</v>
      </c>
      <c r="F102" s="305" t="s">
        <v>297</v>
      </c>
      <c r="G102" s="308" t="s">
        <v>298</v>
      </c>
      <c r="H102" s="309">
        <v>275400</v>
      </c>
      <c r="I102" s="309">
        <v>275400</v>
      </c>
      <c r="J102" s="309"/>
      <c r="K102" s="309"/>
      <c r="L102" s="309"/>
      <c r="M102" s="309">
        <v>275400</v>
      </c>
      <c r="N102" s="309"/>
      <c r="O102" s="309"/>
      <c r="P102" s="309"/>
      <c r="Q102" s="309"/>
      <c r="R102" s="309"/>
      <c r="S102" s="309"/>
      <c r="T102" s="309"/>
      <c r="U102" s="309"/>
      <c r="V102" s="309"/>
      <c r="W102" s="309"/>
      <c r="X102" s="309"/>
    </row>
    <row r="103" customHeight="1" spans="1:24">
      <c r="A103" s="305" t="s">
        <v>97</v>
      </c>
      <c r="B103" s="305" t="s">
        <v>366</v>
      </c>
      <c r="C103" s="305" t="s">
        <v>300</v>
      </c>
      <c r="D103" s="305" t="s">
        <v>118</v>
      </c>
      <c r="E103" s="305" t="s">
        <v>274</v>
      </c>
      <c r="F103" s="305" t="s">
        <v>301</v>
      </c>
      <c r="G103" s="308" t="s">
        <v>302</v>
      </c>
      <c r="H103" s="309">
        <v>54400</v>
      </c>
      <c r="I103" s="309">
        <v>54400</v>
      </c>
      <c r="J103" s="309"/>
      <c r="K103" s="309"/>
      <c r="L103" s="309"/>
      <c r="M103" s="309">
        <v>54400</v>
      </c>
      <c r="N103" s="309"/>
      <c r="O103" s="309"/>
      <c r="P103" s="309"/>
      <c r="Q103" s="309"/>
      <c r="R103" s="309"/>
      <c r="S103" s="309"/>
      <c r="T103" s="309"/>
      <c r="U103" s="309"/>
      <c r="V103" s="309"/>
      <c r="W103" s="309"/>
      <c r="X103" s="309"/>
    </row>
    <row r="104" customHeight="1" spans="1:24">
      <c r="A104" s="305" t="s">
        <v>97</v>
      </c>
      <c r="B104" s="305" t="s">
        <v>366</v>
      </c>
      <c r="C104" s="305" t="s">
        <v>300</v>
      </c>
      <c r="D104" s="305" t="s">
        <v>118</v>
      </c>
      <c r="E104" s="305" t="s">
        <v>274</v>
      </c>
      <c r="F104" s="305" t="s">
        <v>303</v>
      </c>
      <c r="G104" s="308" t="s">
        <v>304</v>
      </c>
      <c r="H104" s="309">
        <v>13200</v>
      </c>
      <c r="I104" s="309">
        <v>13200</v>
      </c>
      <c r="J104" s="309"/>
      <c r="K104" s="309"/>
      <c r="L104" s="309"/>
      <c r="M104" s="309">
        <v>13200</v>
      </c>
      <c r="N104" s="309"/>
      <c r="O104" s="309"/>
      <c r="P104" s="309"/>
      <c r="Q104" s="309"/>
      <c r="R104" s="309"/>
      <c r="S104" s="309"/>
      <c r="T104" s="309"/>
      <c r="U104" s="309"/>
      <c r="V104" s="309"/>
      <c r="W104" s="309"/>
      <c r="X104" s="309"/>
    </row>
    <row r="105" customHeight="1" spans="1:24">
      <c r="A105" s="305" t="s">
        <v>97</v>
      </c>
      <c r="B105" s="305" t="s">
        <v>366</v>
      </c>
      <c r="C105" s="305" t="s">
        <v>300</v>
      </c>
      <c r="D105" s="305" t="s">
        <v>118</v>
      </c>
      <c r="E105" s="305" t="s">
        <v>274</v>
      </c>
      <c r="F105" s="305" t="s">
        <v>305</v>
      </c>
      <c r="G105" s="308" t="s">
        <v>306</v>
      </c>
      <c r="H105" s="309">
        <v>66000</v>
      </c>
      <c r="I105" s="309">
        <v>66000</v>
      </c>
      <c r="J105" s="309"/>
      <c r="K105" s="309"/>
      <c r="L105" s="309"/>
      <c r="M105" s="309">
        <v>66000</v>
      </c>
      <c r="N105" s="309"/>
      <c r="O105" s="309"/>
      <c r="P105" s="309"/>
      <c r="Q105" s="309"/>
      <c r="R105" s="309"/>
      <c r="S105" s="309"/>
      <c r="T105" s="309"/>
      <c r="U105" s="309"/>
      <c r="V105" s="309"/>
      <c r="W105" s="309"/>
      <c r="X105" s="309"/>
    </row>
    <row r="106" customHeight="1" spans="1:24">
      <c r="A106" s="305" t="s">
        <v>97</v>
      </c>
      <c r="B106" s="305" t="s">
        <v>366</v>
      </c>
      <c r="C106" s="305" t="s">
        <v>300</v>
      </c>
      <c r="D106" s="305" t="s">
        <v>118</v>
      </c>
      <c r="E106" s="305" t="s">
        <v>274</v>
      </c>
      <c r="F106" s="305" t="s">
        <v>307</v>
      </c>
      <c r="G106" s="308" t="s">
        <v>308</v>
      </c>
      <c r="H106" s="309">
        <v>8910</v>
      </c>
      <c r="I106" s="309">
        <v>8910</v>
      </c>
      <c r="J106" s="309"/>
      <c r="K106" s="309"/>
      <c r="L106" s="309"/>
      <c r="M106" s="309">
        <v>8910</v>
      </c>
      <c r="N106" s="309"/>
      <c r="O106" s="309"/>
      <c r="P106" s="309"/>
      <c r="Q106" s="309"/>
      <c r="R106" s="309"/>
      <c r="S106" s="309"/>
      <c r="T106" s="309"/>
      <c r="U106" s="309"/>
      <c r="V106" s="309"/>
      <c r="W106" s="309"/>
      <c r="X106" s="309"/>
    </row>
    <row r="107" customHeight="1" spans="1:24">
      <c r="A107" s="305" t="s">
        <v>97</v>
      </c>
      <c r="B107" s="305" t="s">
        <v>366</v>
      </c>
      <c r="C107" s="305" t="s">
        <v>300</v>
      </c>
      <c r="D107" s="305" t="s">
        <v>118</v>
      </c>
      <c r="E107" s="305" t="s">
        <v>274</v>
      </c>
      <c r="F107" s="305" t="s">
        <v>309</v>
      </c>
      <c r="G107" s="308" t="s">
        <v>310</v>
      </c>
      <c r="H107" s="309">
        <v>79200</v>
      </c>
      <c r="I107" s="309">
        <v>79200</v>
      </c>
      <c r="J107" s="309"/>
      <c r="K107" s="309"/>
      <c r="L107" s="309"/>
      <c r="M107" s="309">
        <v>79200</v>
      </c>
      <c r="N107" s="309"/>
      <c r="O107" s="309"/>
      <c r="P107" s="309"/>
      <c r="Q107" s="309"/>
      <c r="R107" s="309"/>
      <c r="S107" s="309"/>
      <c r="T107" s="309"/>
      <c r="U107" s="309"/>
      <c r="V107" s="309"/>
      <c r="W107" s="309"/>
      <c r="X107" s="309"/>
    </row>
    <row r="108" customHeight="1" spans="1:24">
      <c r="A108" s="305" t="s">
        <v>97</v>
      </c>
      <c r="B108" s="305" t="s">
        <v>366</v>
      </c>
      <c r="C108" s="305" t="s">
        <v>300</v>
      </c>
      <c r="D108" s="305" t="s">
        <v>118</v>
      </c>
      <c r="E108" s="305" t="s">
        <v>274</v>
      </c>
      <c r="F108" s="305" t="s">
        <v>297</v>
      </c>
      <c r="G108" s="308" t="s">
        <v>298</v>
      </c>
      <c r="H108" s="309">
        <v>27540</v>
      </c>
      <c r="I108" s="309">
        <v>27540</v>
      </c>
      <c r="J108" s="309"/>
      <c r="K108" s="309"/>
      <c r="L108" s="309"/>
      <c r="M108" s="309">
        <v>27540</v>
      </c>
      <c r="N108" s="309"/>
      <c r="O108" s="309"/>
      <c r="P108" s="309"/>
      <c r="Q108" s="309"/>
      <c r="R108" s="309"/>
      <c r="S108" s="309"/>
      <c r="T108" s="309"/>
      <c r="U108" s="309"/>
      <c r="V108" s="309"/>
      <c r="W108" s="309"/>
      <c r="X108" s="309"/>
    </row>
    <row r="109" customHeight="1" spans="1:24">
      <c r="A109" s="305" t="s">
        <v>97</v>
      </c>
      <c r="B109" s="305" t="s">
        <v>366</v>
      </c>
      <c r="C109" s="305" t="s">
        <v>300</v>
      </c>
      <c r="D109" s="305" t="s">
        <v>118</v>
      </c>
      <c r="E109" s="305" t="s">
        <v>274</v>
      </c>
      <c r="F109" s="305" t="s">
        <v>311</v>
      </c>
      <c r="G109" s="308" t="s">
        <v>312</v>
      </c>
      <c r="H109" s="309">
        <v>50000</v>
      </c>
      <c r="I109" s="309">
        <v>50000</v>
      </c>
      <c r="J109" s="309"/>
      <c r="K109" s="309"/>
      <c r="L109" s="309"/>
      <c r="M109" s="309">
        <v>50000</v>
      </c>
      <c r="N109" s="309"/>
      <c r="O109" s="309"/>
      <c r="P109" s="309"/>
      <c r="Q109" s="309"/>
      <c r="R109" s="309"/>
      <c r="S109" s="309"/>
      <c r="T109" s="309"/>
      <c r="U109" s="309"/>
      <c r="V109" s="309"/>
      <c r="W109" s="309"/>
      <c r="X109" s="309"/>
    </row>
    <row r="110" customHeight="1" spans="1:24">
      <c r="A110" s="305" t="s">
        <v>97</v>
      </c>
      <c r="B110" s="305" t="s">
        <v>366</v>
      </c>
      <c r="C110" s="305" t="s">
        <v>300</v>
      </c>
      <c r="D110" s="305" t="s">
        <v>138</v>
      </c>
      <c r="E110" s="305" t="s">
        <v>288</v>
      </c>
      <c r="F110" s="305" t="s">
        <v>309</v>
      </c>
      <c r="G110" s="308" t="s">
        <v>310</v>
      </c>
      <c r="H110" s="309">
        <v>4800</v>
      </c>
      <c r="I110" s="309">
        <v>4800</v>
      </c>
      <c r="J110" s="309"/>
      <c r="K110" s="309"/>
      <c r="L110" s="309"/>
      <c r="M110" s="309">
        <v>4800</v>
      </c>
      <c r="N110" s="309"/>
      <c r="O110" s="309"/>
      <c r="P110" s="309"/>
      <c r="Q110" s="309"/>
      <c r="R110" s="309"/>
      <c r="S110" s="309"/>
      <c r="T110" s="309"/>
      <c r="U110" s="309"/>
      <c r="V110" s="309"/>
      <c r="W110" s="309"/>
      <c r="X110" s="309"/>
    </row>
    <row r="111" customHeight="1" spans="1:24">
      <c r="A111" s="305" t="s">
        <v>97</v>
      </c>
      <c r="B111" s="305" t="s">
        <v>366</v>
      </c>
      <c r="C111" s="305" t="s">
        <v>300</v>
      </c>
      <c r="D111" s="305" t="s">
        <v>138</v>
      </c>
      <c r="E111" s="305" t="s">
        <v>288</v>
      </c>
      <c r="F111" s="305" t="s">
        <v>311</v>
      </c>
      <c r="G111" s="308" t="s">
        <v>312</v>
      </c>
      <c r="H111" s="309">
        <v>25600</v>
      </c>
      <c r="I111" s="309">
        <v>25600</v>
      </c>
      <c r="J111" s="309"/>
      <c r="K111" s="309"/>
      <c r="L111" s="309"/>
      <c r="M111" s="309">
        <v>25600</v>
      </c>
      <c r="N111" s="309"/>
      <c r="O111" s="309"/>
      <c r="P111" s="309"/>
      <c r="Q111" s="309"/>
      <c r="R111" s="309"/>
      <c r="S111" s="309"/>
      <c r="T111" s="309"/>
      <c r="U111" s="309"/>
      <c r="V111" s="309"/>
      <c r="W111" s="309"/>
      <c r="X111" s="309"/>
    </row>
    <row r="112" customHeight="1" spans="1:24">
      <c r="A112" s="305" t="s">
        <v>97</v>
      </c>
      <c r="B112" s="305" t="s">
        <v>367</v>
      </c>
      <c r="C112" s="305" t="s">
        <v>314</v>
      </c>
      <c r="D112" s="305" t="s">
        <v>118</v>
      </c>
      <c r="E112" s="305" t="s">
        <v>274</v>
      </c>
      <c r="F112" s="305" t="s">
        <v>315</v>
      </c>
      <c r="G112" s="308" t="s">
        <v>316</v>
      </c>
      <c r="H112" s="309">
        <v>15120</v>
      </c>
      <c r="I112" s="309">
        <v>15120</v>
      </c>
      <c r="J112" s="309"/>
      <c r="K112" s="309"/>
      <c r="L112" s="309"/>
      <c r="M112" s="309">
        <v>15120</v>
      </c>
      <c r="N112" s="309"/>
      <c r="O112" s="309"/>
      <c r="P112" s="309"/>
      <c r="Q112" s="309"/>
      <c r="R112" s="309"/>
      <c r="S112" s="309"/>
      <c r="T112" s="309"/>
      <c r="U112" s="309"/>
      <c r="V112" s="309"/>
      <c r="W112" s="309"/>
      <c r="X112" s="309"/>
    </row>
    <row r="113" customHeight="1" spans="1:24">
      <c r="A113" s="305" t="s">
        <v>97</v>
      </c>
      <c r="B113" s="305" t="s">
        <v>367</v>
      </c>
      <c r="C113" s="305" t="s">
        <v>314</v>
      </c>
      <c r="D113" s="305" t="s">
        <v>142</v>
      </c>
      <c r="E113" s="305" t="s">
        <v>317</v>
      </c>
      <c r="F113" s="305" t="s">
        <v>318</v>
      </c>
      <c r="G113" s="308" t="s">
        <v>319</v>
      </c>
      <c r="H113" s="309">
        <v>846945</v>
      </c>
      <c r="I113" s="309">
        <v>846945</v>
      </c>
      <c r="J113" s="309"/>
      <c r="K113" s="309"/>
      <c r="L113" s="309"/>
      <c r="M113" s="309">
        <v>846945</v>
      </c>
      <c r="N113" s="309"/>
      <c r="O113" s="309"/>
      <c r="P113" s="309"/>
      <c r="Q113" s="309"/>
      <c r="R113" s="309"/>
      <c r="S113" s="309"/>
      <c r="T113" s="309"/>
      <c r="U113" s="309"/>
      <c r="V113" s="309"/>
      <c r="W113" s="309"/>
      <c r="X113" s="309"/>
    </row>
    <row r="114" customHeight="1" spans="1:24">
      <c r="A114" s="305" t="s">
        <v>97</v>
      </c>
      <c r="B114" s="305" t="s">
        <v>367</v>
      </c>
      <c r="C114" s="305" t="s">
        <v>314</v>
      </c>
      <c r="D114" s="305" t="s">
        <v>166</v>
      </c>
      <c r="E114" s="305" t="s">
        <v>323</v>
      </c>
      <c r="F114" s="305" t="s">
        <v>324</v>
      </c>
      <c r="G114" s="308" t="s">
        <v>325</v>
      </c>
      <c r="H114" s="309">
        <v>372828</v>
      </c>
      <c r="I114" s="309">
        <v>372828</v>
      </c>
      <c r="J114" s="309"/>
      <c r="K114" s="309"/>
      <c r="L114" s="309"/>
      <c r="M114" s="309">
        <v>372828</v>
      </c>
      <c r="N114" s="309"/>
      <c r="O114" s="309"/>
      <c r="P114" s="309"/>
      <c r="Q114" s="309"/>
      <c r="R114" s="309"/>
      <c r="S114" s="309"/>
      <c r="T114" s="309"/>
      <c r="U114" s="309"/>
      <c r="V114" s="309"/>
      <c r="W114" s="309"/>
      <c r="X114" s="309"/>
    </row>
    <row r="115" customHeight="1" spans="1:24">
      <c r="A115" s="305" t="s">
        <v>97</v>
      </c>
      <c r="B115" s="305" t="s">
        <v>367</v>
      </c>
      <c r="C115" s="305" t="s">
        <v>314</v>
      </c>
      <c r="D115" s="305" t="s">
        <v>170</v>
      </c>
      <c r="E115" s="305" t="s">
        <v>327</v>
      </c>
      <c r="F115" s="305" t="s">
        <v>328</v>
      </c>
      <c r="G115" s="308" t="s">
        <v>329</v>
      </c>
      <c r="H115" s="309">
        <v>277320</v>
      </c>
      <c r="I115" s="309">
        <v>277320</v>
      </c>
      <c r="J115" s="309"/>
      <c r="K115" s="309"/>
      <c r="L115" s="309"/>
      <c r="M115" s="309">
        <v>277320</v>
      </c>
      <c r="N115" s="309"/>
      <c r="O115" s="309"/>
      <c r="P115" s="309"/>
      <c r="Q115" s="309"/>
      <c r="R115" s="309"/>
      <c r="S115" s="309"/>
      <c r="T115" s="309"/>
      <c r="U115" s="309"/>
      <c r="V115" s="309"/>
      <c r="W115" s="309"/>
      <c r="X115" s="309"/>
    </row>
    <row r="116" customHeight="1" spans="1:24">
      <c r="A116" s="305" t="s">
        <v>97</v>
      </c>
      <c r="B116" s="305" t="s">
        <v>367</v>
      </c>
      <c r="C116" s="305" t="s">
        <v>314</v>
      </c>
      <c r="D116" s="305" t="s">
        <v>172</v>
      </c>
      <c r="E116" s="305" t="s">
        <v>330</v>
      </c>
      <c r="F116" s="305" t="s">
        <v>315</v>
      </c>
      <c r="G116" s="308" t="s">
        <v>316</v>
      </c>
      <c r="H116" s="309">
        <v>8547</v>
      </c>
      <c r="I116" s="309">
        <v>8547</v>
      </c>
      <c r="J116" s="309"/>
      <c r="K116" s="309"/>
      <c r="L116" s="309"/>
      <c r="M116" s="309">
        <v>8547</v>
      </c>
      <c r="N116" s="309"/>
      <c r="O116" s="309"/>
      <c r="P116" s="309"/>
      <c r="Q116" s="309"/>
      <c r="R116" s="309"/>
      <c r="S116" s="309"/>
      <c r="T116" s="309"/>
      <c r="U116" s="309"/>
      <c r="V116" s="309"/>
      <c r="W116" s="309"/>
      <c r="X116" s="309"/>
    </row>
    <row r="117" customHeight="1" spans="1:24">
      <c r="A117" s="305" t="s">
        <v>97</v>
      </c>
      <c r="B117" s="305" t="s">
        <v>368</v>
      </c>
      <c r="C117" s="305" t="s">
        <v>335</v>
      </c>
      <c r="D117" s="305" t="s">
        <v>118</v>
      </c>
      <c r="E117" s="305" t="s">
        <v>274</v>
      </c>
      <c r="F117" s="305" t="s">
        <v>336</v>
      </c>
      <c r="G117" s="308" t="s">
        <v>335</v>
      </c>
      <c r="H117" s="309">
        <v>11880</v>
      </c>
      <c r="I117" s="309">
        <v>11880</v>
      </c>
      <c r="J117" s="309"/>
      <c r="K117" s="309"/>
      <c r="L117" s="309"/>
      <c r="M117" s="309">
        <v>11880</v>
      </c>
      <c r="N117" s="309"/>
      <c r="O117" s="309"/>
      <c r="P117" s="309"/>
      <c r="Q117" s="309"/>
      <c r="R117" s="309"/>
      <c r="S117" s="309"/>
      <c r="T117" s="309"/>
      <c r="U117" s="309"/>
      <c r="V117" s="309"/>
      <c r="W117" s="309"/>
      <c r="X117" s="309"/>
    </row>
    <row r="118" customHeight="1" spans="1:24">
      <c r="A118" s="305" t="s">
        <v>97</v>
      </c>
      <c r="B118" s="305" t="s">
        <v>369</v>
      </c>
      <c r="C118" s="305" t="s">
        <v>338</v>
      </c>
      <c r="D118" s="305" t="s">
        <v>118</v>
      </c>
      <c r="E118" s="305" t="s">
        <v>274</v>
      </c>
      <c r="F118" s="305" t="s">
        <v>279</v>
      </c>
      <c r="G118" s="308" t="s">
        <v>280</v>
      </c>
      <c r="H118" s="309">
        <v>528660</v>
      </c>
      <c r="I118" s="309">
        <v>528660</v>
      </c>
      <c r="J118" s="309"/>
      <c r="K118" s="309"/>
      <c r="L118" s="309"/>
      <c r="M118" s="309">
        <v>528660</v>
      </c>
      <c r="N118" s="309"/>
      <c r="O118" s="309"/>
      <c r="P118" s="309"/>
      <c r="Q118" s="309"/>
      <c r="R118" s="309"/>
      <c r="S118" s="309"/>
      <c r="T118" s="309"/>
      <c r="U118" s="309"/>
      <c r="V118" s="309"/>
      <c r="W118" s="309"/>
      <c r="X118" s="309"/>
    </row>
    <row r="119" customHeight="1" spans="1:24">
      <c r="A119" s="305" t="s">
        <v>97</v>
      </c>
      <c r="B119" s="305" t="s">
        <v>370</v>
      </c>
      <c r="C119" s="305" t="s">
        <v>228</v>
      </c>
      <c r="D119" s="305" t="s">
        <v>118</v>
      </c>
      <c r="E119" s="305" t="s">
        <v>274</v>
      </c>
      <c r="F119" s="305" t="s">
        <v>371</v>
      </c>
      <c r="G119" s="308" t="s">
        <v>228</v>
      </c>
      <c r="H119" s="309">
        <v>5000</v>
      </c>
      <c r="I119" s="309">
        <v>5000</v>
      </c>
      <c r="J119" s="309"/>
      <c r="K119" s="309"/>
      <c r="L119" s="309"/>
      <c r="M119" s="309">
        <v>5000</v>
      </c>
      <c r="N119" s="309"/>
      <c r="O119" s="309"/>
      <c r="P119" s="309"/>
      <c r="Q119" s="309"/>
      <c r="R119" s="309"/>
      <c r="S119" s="309"/>
      <c r="T119" s="309"/>
      <c r="U119" s="309"/>
      <c r="V119" s="309"/>
      <c r="W119" s="309"/>
      <c r="X119" s="309"/>
    </row>
    <row r="120" customHeight="1" spans="1:24">
      <c r="A120" s="315" t="s">
        <v>76</v>
      </c>
      <c r="B120" s="316"/>
      <c r="C120" s="316"/>
      <c r="D120" s="316"/>
      <c r="E120" s="316"/>
      <c r="F120" s="316"/>
      <c r="G120" s="316"/>
      <c r="H120" s="317">
        <v>24465209</v>
      </c>
      <c r="I120" s="317">
        <v>24465209</v>
      </c>
      <c r="J120" s="317"/>
      <c r="K120" s="317"/>
      <c r="L120" s="317"/>
      <c r="M120" s="317">
        <v>24465209</v>
      </c>
      <c r="N120" s="317"/>
      <c r="O120" s="317"/>
      <c r="P120" s="317"/>
      <c r="Q120" s="317"/>
      <c r="R120" s="317"/>
      <c r="S120" s="317"/>
      <c r="T120" s="317"/>
      <c r="U120" s="317"/>
      <c r="V120" s="317"/>
      <c r="W120" s="317"/>
      <c r="X120" s="317"/>
    </row>
  </sheetData>
  <mergeCells count="30">
    <mergeCell ref="A2:X2"/>
    <mergeCell ref="A3:I3"/>
    <mergeCell ref="H4:X4"/>
    <mergeCell ref="I5:N5"/>
    <mergeCell ref="O5:Q5"/>
    <mergeCell ref="S5:X5"/>
    <mergeCell ref="I6:J6"/>
    <mergeCell ref="A120:G12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2"/>
  <sheetViews>
    <sheetView zoomScaleSheetLayoutView="60" topLeftCell="A46" workbookViewId="0">
      <selection activeCell="R62" sqref="R62"/>
    </sheetView>
  </sheetViews>
  <sheetFormatPr defaultColWidth="8.88571428571429" defaultRowHeight="14.25" customHeight="1"/>
  <cols>
    <col min="1" max="1" width="17.2857142857143" style="86" customWidth="1"/>
    <col min="2" max="2" width="26" style="86" customWidth="1"/>
    <col min="3" max="3" width="47.1428571428571" style="86" customWidth="1"/>
    <col min="4" max="4" width="28.2857142857143" style="86" customWidth="1"/>
    <col min="5" max="5" width="11.1333333333333" style="86" customWidth="1"/>
    <col min="6" max="6" width="27.5714285714286" style="86" customWidth="1"/>
    <col min="7" max="7" width="9.84761904761905" style="86" customWidth="1"/>
    <col min="8" max="8" width="15.2857142857143" style="86" customWidth="1"/>
    <col min="9" max="9" width="15.5714285714286" style="86" customWidth="1"/>
    <col min="10" max="10" width="17.4285714285714" style="86" customWidth="1"/>
    <col min="11" max="11" width="16.7142857142857" style="86" customWidth="1"/>
    <col min="12" max="12" width="10" style="86" customWidth="1"/>
    <col min="13" max="13" width="10.5714285714286" style="86" customWidth="1"/>
    <col min="14" max="14" width="18.5714285714286" style="86" customWidth="1"/>
    <col min="15" max="15" width="10.4285714285714" style="86" customWidth="1"/>
    <col min="16" max="17" width="11.1333333333333" style="86" customWidth="1"/>
    <col min="18" max="18" width="13" style="86" customWidth="1"/>
    <col min="19" max="19" width="10.2857142857143" style="86" customWidth="1"/>
    <col min="20" max="22" width="11.7142857142857" style="86" customWidth="1"/>
    <col min="23" max="23" width="10.2857142857143" style="86" customWidth="1"/>
    <col min="24" max="24" width="9.13333333333333" style="86" customWidth="1"/>
    <col min="25" max="16384" width="9.13333333333333" style="86"/>
  </cols>
  <sheetData>
    <row r="1" ht="13.5" customHeight="1" spans="5:23">
      <c r="E1" s="289"/>
      <c r="F1" s="289"/>
      <c r="G1" s="289"/>
      <c r="H1" s="289"/>
      <c r="I1" s="88"/>
      <c r="J1" s="88"/>
      <c r="K1" s="88"/>
      <c r="L1" s="88"/>
      <c r="M1" s="88"/>
      <c r="N1" s="88"/>
      <c r="O1" s="88"/>
      <c r="P1" s="88"/>
      <c r="Q1" s="88"/>
      <c r="W1" s="89"/>
    </row>
    <row r="2" ht="27.75" customHeight="1" spans="1:23">
      <c r="A2" s="72" t="s">
        <v>9</v>
      </c>
      <c r="B2" s="72"/>
      <c r="C2" s="72"/>
      <c r="D2" s="72"/>
      <c r="E2" s="72"/>
      <c r="F2" s="72"/>
      <c r="G2" s="72"/>
      <c r="H2" s="72"/>
      <c r="I2" s="72"/>
      <c r="J2" s="72"/>
      <c r="K2" s="72"/>
      <c r="L2" s="72"/>
      <c r="M2" s="72"/>
      <c r="N2" s="72"/>
      <c r="O2" s="72"/>
      <c r="P2" s="72"/>
      <c r="Q2" s="72"/>
      <c r="R2" s="72"/>
      <c r="S2" s="72"/>
      <c r="T2" s="72"/>
      <c r="U2" s="72"/>
      <c r="V2" s="72"/>
      <c r="W2" s="72"/>
    </row>
    <row r="3" ht="13.5" customHeight="1" spans="1:23">
      <c r="A3" s="163" t="s">
        <v>73</v>
      </c>
      <c r="B3" s="163"/>
      <c r="C3" s="282"/>
      <c r="D3" s="282"/>
      <c r="E3" s="282"/>
      <c r="F3" s="282"/>
      <c r="G3" s="282"/>
      <c r="H3" s="282"/>
      <c r="I3" s="92"/>
      <c r="J3" s="92"/>
      <c r="K3" s="92"/>
      <c r="L3" s="92"/>
      <c r="M3" s="92"/>
      <c r="N3" s="92"/>
      <c r="O3" s="92"/>
      <c r="P3" s="92"/>
      <c r="Q3" s="92"/>
      <c r="W3" s="160" t="s">
        <v>224</v>
      </c>
    </row>
    <row r="4" ht="15.75" customHeight="1" spans="1:23">
      <c r="A4" s="127" t="s">
        <v>372</v>
      </c>
      <c r="B4" s="127" t="s">
        <v>232</v>
      </c>
      <c r="C4" s="127" t="s">
        <v>233</v>
      </c>
      <c r="D4" s="127" t="s">
        <v>373</v>
      </c>
      <c r="E4" s="127" t="s">
        <v>234</v>
      </c>
      <c r="F4" s="127" t="s">
        <v>235</v>
      </c>
      <c r="G4" s="127" t="s">
        <v>374</v>
      </c>
      <c r="H4" s="127" t="s">
        <v>375</v>
      </c>
      <c r="I4" s="127" t="s">
        <v>76</v>
      </c>
      <c r="J4" s="107" t="s">
        <v>376</v>
      </c>
      <c r="K4" s="107"/>
      <c r="L4" s="107"/>
      <c r="M4" s="107"/>
      <c r="N4" s="107" t="s">
        <v>241</v>
      </c>
      <c r="O4" s="107"/>
      <c r="P4" s="107"/>
      <c r="Q4" s="291" t="s">
        <v>82</v>
      </c>
      <c r="R4" s="107" t="s">
        <v>83</v>
      </c>
      <c r="S4" s="107"/>
      <c r="T4" s="107"/>
      <c r="U4" s="107"/>
      <c r="V4" s="107"/>
      <c r="W4" s="107"/>
    </row>
    <row r="5" ht="17.25" customHeight="1" spans="1:23">
      <c r="A5" s="127"/>
      <c r="B5" s="127"/>
      <c r="C5" s="127"/>
      <c r="D5" s="127"/>
      <c r="E5" s="127"/>
      <c r="F5" s="127"/>
      <c r="G5" s="127"/>
      <c r="H5" s="127"/>
      <c r="I5" s="127"/>
      <c r="J5" s="107" t="s">
        <v>79</v>
      </c>
      <c r="K5" s="107"/>
      <c r="L5" s="291" t="s">
        <v>80</v>
      </c>
      <c r="M5" s="291" t="s">
        <v>81</v>
      </c>
      <c r="N5" s="291" t="s">
        <v>79</v>
      </c>
      <c r="O5" s="291" t="s">
        <v>80</v>
      </c>
      <c r="P5" s="291" t="s">
        <v>81</v>
      </c>
      <c r="Q5" s="291"/>
      <c r="R5" s="291" t="s">
        <v>78</v>
      </c>
      <c r="S5" s="291" t="s">
        <v>85</v>
      </c>
      <c r="T5" s="291" t="s">
        <v>377</v>
      </c>
      <c r="U5" s="296" t="s">
        <v>87</v>
      </c>
      <c r="V5" s="291" t="s">
        <v>88</v>
      </c>
      <c r="W5" s="291" t="s">
        <v>89</v>
      </c>
    </row>
    <row r="6" ht="16.5" spans="1:23">
      <c r="A6" s="127"/>
      <c r="B6" s="127"/>
      <c r="C6" s="127"/>
      <c r="D6" s="127"/>
      <c r="E6" s="127"/>
      <c r="F6" s="127"/>
      <c r="G6" s="127"/>
      <c r="H6" s="127"/>
      <c r="I6" s="127"/>
      <c r="J6" s="292" t="s">
        <v>78</v>
      </c>
      <c r="K6" s="292" t="s">
        <v>378</v>
      </c>
      <c r="L6" s="291"/>
      <c r="M6" s="291"/>
      <c r="N6" s="291"/>
      <c r="O6" s="291"/>
      <c r="P6" s="291"/>
      <c r="Q6" s="291"/>
      <c r="R6" s="291"/>
      <c r="S6" s="291"/>
      <c r="T6" s="291"/>
      <c r="U6" s="296"/>
      <c r="V6" s="291"/>
      <c r="W6" s="291"/>
    </row>
    <row r="7" ht="15" customHeight="1" spans="1:23">
      <c r="A7" s="283">
        <v>1</v>
      </c>
      <c r="B7" s="283">
        <v>2</v>
      </c>
      <c r="C7" s="283">
        <v>3</v>
      </c>
      <c r="D7" s="283">
        <v>4</v>
      </c>
      <c r="E7" s="283">
        <v>5</v>
      </c>
      <c r="F7" s="283">
        <v>6</v>
      </c>
      <c r="G7" s="283">
        <v>7</v>
      </c>
      <c r="H7" s="283">
        <v>8</v>
      </c>
      <c r="I7" s="283">
        <v>9</v>
      </c>
      <c r="J7" s="283">
        <v>10</v>
      </c>
      <c r="K7" s="283">
        <v>11</v>
      </c>
      <c r="L7" s="283">
        <v>12</v>
      </c>
      <c r="M7" s="283">
        <v>13</v>
      </c>
      <c r="N7" s="283">
        <v>14</v>
      </c>
      <c r="O7" s="283">
        <v>15</v>
      </c>
      <c r="P7" s="283">
        <v>16</v>
      </c>
      <c r="Q7" s="283">
        <v>17</v>
      </c>
      <c r="R7" s="283">
        <v>18</v>
      </c>
      <c r="S7" s="283">
        <v>19</v>
      </c>
      <c r="T7" s="283">
        <v>20</v>
      </c>
      <c r="U7" s="297">
        <v>21</v>
      </c>
      <c r="V7" s="283">
        <v>22</v>
      </c>
      <c r="W7" s="283">
        <v>23</v>
      </c>
    </row>
    <row r="8" ht="15" customHeight="1" spans="1:23">
      <c r="A8" s="284" t="s">
        <v>379</v>
      </c>
      <c r="B8" s="284" t="s">
        <v>380</v>
      </c>
      <c r="C8" s="284" t="s">
        <v>381</v>
      </c>
      <c r="D8" s="284" t="s">
        <v>382</v>
      </c>
      <c r="E8" s="284" t="s">
        <v>130</v>
      </c>
      <c r="F8" s="284" t="s">
        <v>346</v>
      </c>
      <c r="G8" s="284" t="s">
        <v>383</v>
      </c>
      <c r="H8" s="284" t="s">
        <v>302</v>
      </c>
      <c r="I8" s="293">
        <v>30000</v>
      </c>
      <c r="J8" s="293">
        <v>30000</v>
      </c>
      <c r="K8" s="293">
        <v>30000</v>
      </c>
      <c r="L8" s="293"/>
      <c r="M8" s="293"/>
      <c r="N8" s="293"/>
      <c r="O8" s="293"/>
      <c r="P8" s="293"/>
      <c r="Q8" s="293"/>
      <c r="R8" s="293"/>
      <c r="S8" s="293"/>
      <c r="T8" s="293"/>
      <c r="U8" s="298"/>
      <c r="V8" s="121"/>
      <c r="W8" s="121"/>
    </row>
    <row r="9" ht="15" customHeight="1" spans="1:23">
      <c r="A9" s="284" t="s">
        <v>379</v>
      </c>
      <c r="B9" s="284" t="s">
        <v>380</v>
      </c>
      <c r="C9" s="284" t="s">
        <v>381</v>
      </c>
      <c r="D9" s="284" t="s">
        <v>382</v>
      </c>
      <c r="E9" s="284" t="s">
        <v>130</v>
      </c>
      <c r="F9" s="284" t="s">
        <v>346</v>
      </c>
      <c r="G9" s="284" t="s">
        <v>384</v>
      </c>
      <c r="H9" s="284" t="s">
        <v>385</v>
      </c>
      <c r="I9" s="293">
        <v>54000</v>
      </c>
      <c r="J9" s="293">
        <v>54000</v>
      </c>
      <c r="K9" s="293">
        <v>54000</v>
      </c>
      <c r="L9" s="293"/>
      <c r="M9" s="293"/>
      <c r="N9" s="293"/>
      <c r="O9" s="293"/>
      <c r="P9" s="293"/>
      <c r="Q9" s="293"/>
      <c r="R9" s="293"/>
      <c r="S9" s="293"/>
      <c r="T9" s="293"/>
      <c r="U9" s="298"/>
      <c r="V9" s="121"/>
      <c r="W9" s="121"/>
    </row>
    <row r="10" ht="15" customHeight="1" spans="1:23">
      <c r="A10" s="284" t="s">
        <v>379</v>
      </c>
      <c r="B10" s="284" t="s">
        <v>380</v>
      </c>
      <c r="C10" s="284" t="s">
        <v>381</v>
      </c>
      <c r="D10" s="284" t="s">
        <v>382</v>
      </c>
      <c r="E10" s="284" t="s">
        <v>130</v>
      </c>
      <c r="F10" s="284" t="s">
        <v>346</v>
      </c>
      <c r="G10" s="284" t="s">
        <v>386</v>
      </c>
      <c r="H10" s="284" t="s">
        <v>228</v>
      </c>
      <c r="I10" s="293">
        <v>8400</v>
      </c>
      <c r="J10" s="293">
        <v>8400</v>
      </c>
      <c r="K10" s="293">
        <v>8400</v>
      </c>
      <c r="L10" s="293"/>
      <c r="M10" s="293"/>
      <c r="N10" s="293"/>
      <c r="O10" s="293"/>
      <c r="P10" s="293"/>
      <c r="Q10" s="293"/>
      <c r="R10" s="293"/>
      <c r="S10" s="293"/>
      <c r="T10" s="293"/>
      <c r="U10" s="298"/>
      <c r="V10" s="121"/>
      <c r="W10" s="121"/>
    </row>
    <row r="11" ht="15" customHeight="1" spans="1:23">
      <c r="A11" s="284" t="s">
        <v>379</v>
      </c>
      <c r="B11" s="284" t="s">
        <v>387</v>
      </c>
      <c r="C11" s="284" t="s">
        <v>388</v>
      </c>
      <c r="D11" s="284" t="s">
        <v>389</v>
      </c>
      <c r="E11" s="284" t="s">
        <v>130</v>
      </c>
      <c r="F11" s="284" t="s">
        <v>346</v>
      </c>
      <c r="G11" s="284" t="s">
        <v>383</v>
      </c>
      <c r="H11" s="284" t="s">
        <v>302</v>
      </c>
      <c r="I11" s="293">
        <v>293020</v>
      </c>
      <c r="J11" s="293">
        <v>293020</v>
      </c>
      <c r="K11" s="293">
        <v>293020</v>
      </c>
      <c r="L11" s="293"/>
      <c r="M11" s="293"/>
      <c r="N11" s="293"/>
      <c r="O11" s="293"/>
      <c r="P11" s="293"/>
      <c r="Q11" s="293"/>
      <c r="R11" s="293"/>
      <c r="S11" s="293"/>
      <c r="T11" s="293"/>
      <c r="U11" s="298"/>
      <c r="V11" s="121"/>
      <c r="W11" s="121"/>
    </row>
    <row r="12" ht="15" customHeight="1" spans="1:23">
      <c r="A12" s="284" t="s">
        <v>379</v>
      </c>
      <c r="B12" s="284" t="s">
        <v>390</v>
      </c>
      <c r="C12" s="284" t="s">
        <v>391</v>
      </c>
      <c r="D12" s="284" t="s">
        <v>389</v>
      </c>
      <c r="E12" s="284" t="s">
        <v>130</v>
      </c>
      <c r="F12" s="284" t="s">
        <v>346</v>
      </c>
      <c r="G12" s="284" t="s">
        <v>383</v>
      </c>
      <c r="H12" s="284" t="s">
        <v>302</v>
      </c>
      <c r="I12" s="293">
        <v>998400</v>
      </c>
      <c r="J12" s="293">
        <v>998400</v>
      </c>
      <c r="K12" s="293">
        <v>998400</v>
      </c>
      <c r="L12" s="293"/>
      <c r="M12" s="293"/>
      <c r="N12" s="293"/>
      <c r="O12" s="293"/>
      <c r="P12" s="293"/>
      <c r="Q12" s="293"/>
      <c r="R12" s="293"/>
      <c r="S12" s="293"/>
      <c r="T12" s="293"/>
      <c r="U12" s="298"/>
      <c r="V12" s="121"/>
      <c r="W12" s="121"/>
    </row>
    <row r="13" ht="15" customHeight="1" spans="1:23">
      <c r="A13" s="284" t="s">
        <v>379</v>
      </c>
      <c r="B13" s="284" t="s">
        <v>390</v>
      </c>
      <c r="C13" s="284" t="s">
        <v>391</v>
      </c>
      <c r="D13" s="284" t="s">
        <v>389</v>
      </c>
      <c r="E13" s="284" t="s">
        <v>130</v>
      </c>
      <c r="F13" s="284" t="s">
        <v>346</v>
      </c>
      <c r="G13" s="284" t="s">
        <v>386</v>
      </c>
      <c r="H13" s="284" t="s">
        <v>228</v>
      </c>
      <c r="I13" s="293">
        <v>7325</v>
      </c>
      <c r="J13" s="293">
        <v>7325</v>
      </c>
      <c r="K13" s="293">
        <v>7325</v>
      </c>
      <c r="L13" s="293"/>
      <c r="M13" s="293"/>
      <c r="N13" s="293"/>
      <c r="O13" s="293"/>
      <c r="P13" s="293"/>
      <c r="Q13" s="293"/>
      <c r="R13" s="293"/>
      <c r="S13" s="293"/>
      <c r="T13" s="293"/>
      <c r="U13" s="298"/>
      <c r="V13" s="121"/>
      <c r="W13" s="121"/>
    </row>
    <row r="14" ht="15" customHeight="1" spans="1:23">
      <c r="A14" s="284" t="s">
        <v>379</v>
      </c>
      <c r="B14" s="284" t="s">
        <v>392</v>
      </c>
      <c r="C14" s="284" t="s">
        <v>393</v>
      </c>
      <c r="D14" s="284" t="s">
        <v>394</v>
      </c>
      <c r="E14" s="284" t="s">
        <v>130</v>
      </c>
      <c r="F14" s="284" t="s">
        <v>346</v>
      </c>
      <c r="G14" s="284" t="s">
        <v>383</v>
      </c>
      <c r="H14" s="284" t="s">
        <v>302</v>
      </c>
      <c r="I14" s="293">
        <v>13000</v>
      </c>
      <c r="J14" s="293">
        <v>13000</v>
      </c>
      <c r="K14" s="293">
        <v>13000</v>
      </c>
      <c r="L14" s="293"/>
      <c r="M14" s="293"/>
      <c r="N14" s="293"/>
      <c r="O14" s="293"/>
      <c r="P14" s="293"/>
      <c r="Q14" s="293"/>
      <c r="R14" s="293"/>
      <c r="S14" s="293"/>
      <c r="T14" s="293"/>
      <c r="U14" s="298"/>
      <c r="V14" s="121"/>
      <c r="W14" s="121"/>
    </row>
    <row r="15" ht="15" customHeight="1" spans="1:23">
      <c r="A15" s="284" t="s">
        <v>379</v>
      </c>
      <c r="B15" s="284" t="s">
        <v>392</v>
      </c>
      <c r="C15" s="284" t="s">
        <v>393</v>
      </c>
      <c r="D15" s="284" t="s">
        <v>394</v>
      </c>
      <c r="E15" s="284" t="s">
        <v>130</v>
      </c>
      <c r="F15" s="284" t="s">
        <v>346</v>
      </c>
      <c r="G15" s="284" t="s">
        <v>395</v>
      </c>
      <c r="H15" s="284" t="s">
        <v>308</v>
      </c>
      <c r="I15" s="293">
        <v>8000</v>
      </c>
      <c r="J15" s="293">
        <v>8000</v>
      </c>
      <c r="K15" s="293">
        <v>8000</v>
      </c>
      <c r="L15" s="293"/>
      <c r="M15" s="293"/>
      <c r="N15" s="293"/>
      <c r="O15" s="293"/>
      <c r="P15" s="293"/>
      <c r="Q15" s="293"/>
      <c r="R15" s="293"/>
      <c r="S15" s="293"/>
      <c r="T15" s="293"/>
      <c r="U15" s="298"/>
      <c r="V15" s="121"/>
      <c r="W15" s="121"/>
    </row>
    <row r="16" ht="15" customHeight="1" spans="1:23">
      <c r="A16" s="284" t="s">
        <v>379</v>
      </c>
      <c r="B16" s="284" t="s">
        <v>392</v>
      </c>
      <c r="C16" s="284" t="s">
        <v>393</v>
      </c>
      <c r="D16" s="284" t="s">
        <v>394</v>
      </c>
      <c r="E16" s="284" t="s">
        <v>130</v>
      </c>
      <c r="F16" s="284" t="s">
        <v>346</v>
      </c>
      <c r="G16" s="284" t="s">
        <v>386</v>
      </c>
      <c r="H16" s="284" t="s">
        <v>228</v>
      </c>
      <c r="I16" s="293">
        <v>7000</v>
      </c>
      <c r="J16" s="293">
        <v>7000</v>
      </c>
      <c r="K16" s="293">
        <v>7000</v>
      </c>
      <c r="L16" s="293"/>
      <c r="M16" s="293"/>
      <c r="N16" s="293"/>
      <c r="O16" s="293"/>
      <c r="P16" s="293"/>
      <c r="Q16" s="293"/>
      <c r="R16" s="293"/>
      <c r="S16" s="293"/>
      <c r="T16" s="293"/>
      <c r="U16" s="298"/>
      <c r="V16" s="121"/>
      <c r="W16" s="121"/>
    </row>
    <row r="17" ht="15" customHeight="1" spans="1:23">
      <c r="A17" s="284" t="s">
        <v>379</v>
      </c>
      <c r="B17" s="284" t="s">
        <v>396</v>
      </c>
      <c r="C17" s="284" t="s">
        <v>397</v>
      </c>
      <c r="D17" s="284" t="s">
        <v>382</v>
      </c>
      <c r="E17" s="284" t="s">
        <v>130</v>
      </c>
      <c r="F17" s="284" t="s">
        <v>346</v>
      </c>
      <c r="G17" s="284" t="s">
        <v>398</v>
      </c>
      <c r="H17" s="284" t="s">
        <v>399</v>
      </c>
      <c r="I17" s="293">
        <v>100000</v>
      </c>
      <c r="J17" s="293">
        <v>100000</v>
      </c>
      <c r="K17" s="293">
        <v>100000</v>
      </c>
      <c r="L17" s="293"/>
      <c r="M17" s="293"/>
      <c r="N17" s="293"/>
      <c r="O17" s="293"/>
      <c r="P17" s="293"/>
      <c r="Q17" s="293"/>
      <c r="R17" s="293"/>
      <c r="S17" s="293"/>
      <c r="T17" s="293"/>
      <c r="U17" s="298"/>
      <c r="V17" s="121"/>
      <c r="W17" s="121"/>
    </row>
    <row r="18" ht="15" customHeight="1" spans="1:23">
      <c r="A18" s="284" t="s">
        <v>379</v>
      </c>
      <c r="B18" s="284" t="s">
        <v>400</v>
      </c>
      <c r="C18" s="284" t="s">
        <v>401</v>
      </c>
      <c r="D18" s="284" t="s">
        <v>382</v>
      </c>
      <c r="E18" s="284" t="s">
        <v>130</v>
      </c>
      <c r="F18" s="284" t="s">
        <v>346</v>
      </c>
      <c r="G18" s="284" t="s">
        <v>383</v>
      </c>
      <c r="H18" s="284" t="s">
        <v>302</v>
      </c>
      <c r="I18" s="293">
        <v>321960</v>
      </c>
      <c r="J18" s="293">
        <v>321960</v>
      </c>
      <c r="K18" s="293">
        <v>321960</v>
      </c>
      <c r="L18" s="293"/>
      <c r="M18" s="293"/>
      <c r="N18" s="293"/>
      <c r="O18" s="293"/>
      <c r="P18" s="293"/>
      <c r="Q18" s="293"/>
      <c r="R18" s="293"/>
      <c r="S18" s="293"/>
      <c r="T18" s="293"/>
      <c r="U18" s="298"/>
      <c r="V18" s="121"/>
      <c r="W18" s="121"/>
    </row>
    <row r="19" ht="15" customHeight="1" spans="1:23">
      <c r="A19" s="284" t="s">
        <v>379</v>
      </c>
      <c r="B19" s="284" t="s">
        <v>402</v>
      </c>
      <c r="C19" s="284" t="s">
        <v>403</v>
      </c>
      <c r="D19" s="284" t="s">
        <v>389</v>
      </c>
      <c r="E19" s="284" t="s">
        <v>156</v>
      </c>
      <c r="F19" s="284" t="s">
        <v>404</v>
      </c>
      <c r="G19" s="284" t="s">
        <v>405</v>
      </c>
      <c r="H19" s="284" t="s">
        <v>406</v>
      </c>
      <c r="I19" s="293">
        <v>234340.78</v>
      </c>
      <c r="J19" s="293">
        <v>234340.78</v>
      </c>
      <c r="K19" s="293">
        <v>234340.78</v>
      </c>
      <c r="L19" s="293"/>
      <c r="M19" s="293"/>
      <c r="N19" s="293"/>
      <c r="O19" s="293"/>
      <c r="P19" s="293"/>
      <c r="Q19" s="293"/>
      <c r="R19" s="293"/>
      <c r="S19" s="293"/>
      <c r="T19" s="293"/>
      <c r="U19" s="298"/>
      <c r="V19" s="121"/>
      <c r="W19" s="121"/>
    </row>
    <row r="20" ht="15" customHeight="1" spans="1:23">
      <c r="A20" s="284" t="s">
        <v>379</v>
      </c>
      <c r="B20" s="284" t="s">
        <v>407</v>
      </c>
      <c r="C20" s="284" t="s">
        <v>408</v>
      </c>
      <c r="D20" s="284" t="s">
        <v>409</v>
      </c>
      <c r="E20" s="284" t="s">
        <v>122</v>
      </c>
      <c r="F20" s="284" t="s">
        <v>410</v>
      </c>
      <c r="G20" s="284" t="s">
        <v>411</v>
      </c>
      <c r="H20" s="284" t="s">
        <v>412</v>
      </c>
      <c r="I20" s="293">
        <v>3456</v>
      </c>
      <c r="J20" s="293"/>
      <c r="K20" s="293"/>
      <c r="L20" s="293"/>
      <c r="M20" s="293"/>
      <c r="N20" s="293"/>
      <c r="O20" s="293"/>
      <c r="P20" s="293"/>
      <c r="Q20" s="293"/>
      <c r="R20" s="293">
        <v>3456</v>
      </c>
      <c r="S20" s="293"/>
      <c r="T20" s="293"/>
      <c r="U20" s="298">
        <v>3456</v>
      </c>
      <c r="V20" s="121"/>
      <c r="W20" s="121"/>
    </row>
    <row r="21" ht="15" customHeight="1" spans="1:23">
      <c r="A21" s="284" t="s">
        <v>379</v>
      </c>
      <c r="B21" s="284" t="s">
        <v>413</v>
      </c>
      <c r="C21" s="284" t="s">
        <v>414</v>
      </c>
      <c r="D21" s="284" t="s">
        <v>382</v>
      </c>
      <c r="E21" s="284" t="s">
        <v>126</v>
      </c>
      <c r="F21" s="284" t="s">
        <v>415</v>
      </c>
      <c r="G21" s="284" t="s">
        <v>416</v>
      </c>
      <c r="H21" s="284" t="s">
        <v>417</v>
      </c>
      <c r="I21" s="293">
        <v>1719.05</v>
      </c>
      <c r="J21" s="293"/>
      <c r="K21" s="293"/>
      <c r="L21" s="293"/>
      <c r="M21" s="293"/>
      <c r="N21" s="293"/>
      <c r="O21" s="293"/>
      <c r="P21" s="293"/>
      <c r="Q21" s="293"/>
      <c r="R21" s="293">
        <v>1719.05</v>
      </c>
      <c r="S21" s="293"/>
      <c r="T21" s="293"/>
      <c r="U21" s="298">
        <v>1719.05</v>
      </c>
      <c r="V21" s="121"/>
      <c r="W21" s="121"/>
    </row>
    <row r="22" ht="15" customHeight="1" spans="1:23">
      <c r="A22" s="284" t="s">
        <v>418</v>
      </c>
      <c r="B22" s="284" t="s">
        <v>419</v>
      </c>
      <c r="C22" s="284" t="s">
        <v>420</v>
      </c>
      <c r="D22" s="284" t="s">
        <v>382</v>
      </c>
      <c r="E22" s="284" t="s">
        <v>160</v>
      </c>
      <c r="F22" s="284" t="s">
        <v>421</v>
      </c>
      <c r="G22" s="284" t="s">
        <v>422</v>
      </c>
      <c r="H22" s="284" t="s">
        <v>423</v>
      </c>
      <c r="I22" s="293">
        <v>8700000</v>
      </c>
      <c r="J22" s="293">
        <v>8700000</v>
      </c>
      <c r="K22" s="293">
        <v>8700000</v>
      </c>
      <c r="L22" s="293"/>
      <c r="M22" s="293"/>
      <c r="N22" s="293"/>
      <c r="O22" s="293"/>
      <c r="P22" s="293"/>
      <c r="Q22" s="293"/>
      <c r="R22" s="293"/>
      <c r="S22" s="293"/>
      <c r="T22" s="293"/>
      <c r="U22" s="298"/>
      <c r="V22" s="121"/>
      <c r="W22" s="121"/>
    </row>
    <row r="23" ht="15" customHeight="1" spans="1:23">
      <c r="A23" s="284" t="s">
        <v>418</v>
      </c>
      <c r="B23" s="284" t="s">
        <v>424</v>
      </c>
      <c r="C23" s="284" t="s">
        <v>425</v>
      </c>
      <c r="D23" s="284" t="s">
        <v>389</v>
      </c>
      <c r="E23" s="284" t="s">
        <v>130</v>
      </c>
      <c r="F23" s="284" t="s">
        <v>346</v>
      </c>
      <c r="G23" s="284" t="s">
        <v>383</v>
      </c>
      <c r="H23" s="284" t="s">
        <v>302</v>
      </c>
      <c r="I23" s="293">
        <v>50000</v>
      </c>
      <c r="J23" s="293">
        <v>50000</v>
      </c>
      <c r="K23" s="293">
        <v>50000</v>
      </c>
      <c r="L23" s="293"/>
      <c r="M23" s="293"/>
      <c r="N23" s="293"/>
      <c r="O23" s="293"/>
      <c r="P23" s="293"/>
      <c r="Q23" s="293"/>
      <c r="R23" s="293"/>
      <c r="S23" s="293"/>
      <c r="T23" s="293"/>
      <c r="U23" s="298"/>
      <c r="V23" s="121"/>
      <c r="W23" s="121"/>
    </row>
    <row r="24" ht="15" customHeight="1" spans="1:23">
      <c r="A24" s="284" t="s">
        <v>418</v>
      </c>
      <c r="B24" s="284" t="s">
        <v>424</v>
      </c>
      <c r="C24" s="284" t="s">
        <v>425</v>
      </c>
      <c r="D24" s="284" t="s">
        <v>389</v>
      </c>
      <c r="E24" s="284" t="s">
        <v>152</v>
      </c>
      <c r="F24" s="284" t="s">
        <v>426</v>
      </c>
      <c r="G24" s="284" t="s">
        <v>427</v>
      </c>
      <c r="H24" s="284" t="s">
        <v>290</v>
      </c>
      <c r="I24" s="293">
        <v>5860200</v>
      </c>
      <c r="J24" s="293">
        <v>5860200</v>
      </c>
      <c r="K24" s="293">
        <v>5860200</v>
      </c>
      <c r="L24" s="293"/>
      <c r="M24" s="293"/>
      <c r="N24" s="293"/>
      <c r="O24" s="293"/>
      <c r="P24" s="293"/>
      <c r="Q24" s="293"/>
      <c r="R24" s="293"/>
      <c r="S24" s="293"/>
      <c r="T24" s="293"/>
      <c r="U24" s="298"/>
      <c r="V24" s="121"/>
      <c r="W24" s="121"/>
    </row>
    <row r="25" ht="15" customHeight="1" spans="1:23">
      <c r="A25" s="284" t="s">
        <v>418</v>
      </c>
      <c r="B25" s="284" t="s">
        <v>424</v>
      </c>
      <c r="C25" s="284" t="s">
        <v>425</v>
      </c>
      <c r="D25" s="284" t="s">
        <v>389</v>
      </c>
      <c r="E25" s="284" t="s">
        <v>152</v>
      </c>
      <c r="F25" s="284" t="s">
        <v>426</v>
      </c>
      <c r="G25" s="284" t="s">
        <v>416</v>
      </c>
      <c r="H25" s="284" t="s">
        <v>417</v>
      </c>
      <c r="I25" s="293">
        <v>2324800</v>
      </c>
      <c r="J25" s="293">
        <v>2324800</v>
      </c>
      <c r="K25" s="293">
        <v>2324800</v>
      </c>
      <c r="L25" s="293"/>
      <c r="M25" s="293"/>
      <c r="N25" s="293"/>
      <c r="O25" s="293"/>
      <c r="P25" s="293"/>
      <c r="Q25" s="293"/>
      <c r="R25" s="293"/>
      <c r="S25" s="293"/>
      <c r="T25" s="293"/>
      <c r="U25" s="298"/>
      <c r="V25" s="121"/>
      <c r="W25" s="121"/>
    </row>
    <row r="26" ht="15" customHeight="1" spans="1:23">
      <c r="A26" s="284" t="s">
        <v>418</v>
      </c>
      <c r="B26" s="284" t="s">
        <v>428</v>
      </c>
      <c r="C26" s="284" t="s">
        <v>429</v>
      </c>
      <c r="D26" s="284" t="s">
        <v>389</v>
      </c>
      <c r="E26" s="284" t="s">
        <v>130</v>
      </c>
      <c r="F26" s="284" t="s">
        <v>346</v>
      </c>
      <c r="G26" s="284" t="s">
        <v>383</v>
      </c>
      <c r="H26" s="284" t="s">
        <v>302</v>
      </c>
      <c r="I26" s="293">
        <v>10000</v>
      </c>
      <c r="J26" s="293">
        <v>10000</v>
      </c>
      <c r="K26" s="293">
        <v>10000</v>
      </c>
      <c r="L26" s="293"/>
      <c r="M26" s="293"/>
      <c r="N26" s="293"/>
      <c r="O26" s="293"/>
      <c r="P26" s="293"/>
      <c r="Q26" s="293"/>
      <c r="R26" s="293"/>
      <c r="S26" s="293"/>
      <c r="T26" s="293"/>
      <c r="U26" s="298"/>
      <c r="V26" s="121"/>
      <c r="W26" s="121"/>
    </row>
    <row r="27" ht="15" customHeight="1" spans="1:23">
      <c r="A27" s="284" t="s">
        <v>418</v>
      </c>
      <c r="B27" s="284" t="s">
        <v>430</v>
      </c>
      <c r="C27" s="284" t="s">
        <v>431</v>
      </c>
      <c r="D27" s="284" t="s">
        <v>382</v>
      </c>
      <c r="E27" s="284" t="s">
        <v>138</v>
      </c>
      <c r="F27" s="284" t="s">
        <v>288</v>
      </c>
      <c r="G27" s="284" t="s">
        <v>432</v>
      </c>
      <c r="H27" s="284" t="s">
        <v>433</v>
      </c>
      <c r="I27" s="293">
        <v>1000000</v>
      </c>
      <c r="J27" s="293">
        <v>1000000</v>
      </c>
      <c r="K27" s="293">
        <v>1000000</v>
      </c>
      <c r="L27" s="293"/>
      <c r="M27" s="293"/>
      <c r="N27" s="293"/>
      <c r="O27" s="293"/>
      <c r="P27" s="293"/>
      <c r="Q27" s="293"/>
      <c r="R27" s="293"/>
      <c r="S27" s="293"/>
      <c r="T27" s="293"/>
      <c r="U27" s="298"/>
      <c r="V27" s="121"/>
      <c r="W27" s="121"/>
    </row>
    <row r="28" ht="15" customHeight="1" spans="1:23">
      <c r="A28" s="284" t="s">
        <v>418</v>
      </c>
      <c r="B28" s="284" t="s">
        <v>430</v>
      </c>
      <c r="C28" s="284" t="s">
        <v>431</v>
      </c>
      <c r="D28" s="284" t="s">
        <v>382</v>
      </c>
      <c r="E28" s="284" t="s">
        <v>140</v>
      </c>
      <c r="F28" s="284" t="s">
        <v>350</v>
      </c>
      <c r="G28" s="284" t="s">
        <v>434</v>
      </c>
      <c r="H28" s="284" t="s">
        <v>435</v>
      </c>
      <c r="I28" s="293">
        <v>31000000</v>
      </c>
      <c r="J28" s="293">
        <v>31000000</v>
      </c>
      <c r="K28" s="293">
        <v>31000000</v>
      </c>
      <c r="L28" s="293"/>
      <c r="M28" s="293"/>
      <c r="N28" s="293"/>
      <c r="O28" s="293"/>
      <c r="P28" s="293"/>
      <c r="Q28" s="293"/>
      <c r="R28" s="293"/>
      <c r="S28" s="293"/>
      <c r="T28" s="293"/>
      <c r="U28" s="298"/>
      <c r="V28" s="121"/>
      <c r="W28" s="121"/>
    </row>
    <row r="29" ht="15" customHeight="1" spans="1:23">
      <c r="A29" s="284" t="s">
        <v>418</v>
      </c>
      <c r="B29" s="284" t="s">
        <v>430</v>
      </c>
      <c r="C29" s="284" t="s">
        <v>431</v>
      </c>
      <c r="D29" s="284" t="s">
        <v>382</v>
      </c>
      <c r="E29" s="284" t="s">
        <v>156</v>
      </c>
      <c r="F29" s="284" t="s">
        <v>404</v>
      </c>
      <c r="G29" s="284" t="s">
        <v>405</v>
      </c>
      <c r="H29" s="284" t="s">
        <v>406</v>
      </c>
      <c r="I29" s="293">
        <v>11000000</v>
      </c>
      <c r="J29" s="293">
        <v>11000000</v>
      </c>
      <c r="K29" s="293">
        <v>11000000</v>
      </c>
      <c r="L29" s="293"/>
      <c r="M29" s="293"/>
      <c r="N29" s="293"/>
      <c r="O29" s="293"/>
      <c r="P29" s="293"/>
      <c r="Q29" s="293"/>
      <c r="R29" s="293"/>
      <c r="S29" s="293"/>
      <c r="T29" s="293"/>
      <c r="U29" s="298"/>
      <c r="V29" s="121"/>
      <c r="W29" s="121"/>
    </row>
    <row r="30" ht="15" customHeight="1" spans="1:23">
      <c r="A30" s="284" t="s">
        <v>418</v>
      </c>
      <c r="B30" s="284" t="s">
        <v>430</v>
      </c>
      <c r="C30" s="284" t="s">
        <v>431</v>
      </c>
      <c r="D30" s="284" t="s">
        <v>382</v>
      </c>
      <c r="E30" s="284" t="s">
        <v>160</v>
      </c>
      <c r="F30" s="284" t="s">
        <v>421</v>
      </c>
      <c r="G30" s="284" t="s">
        <v>427</v>
      </c>
      <c r="H30" s="284" t="s">
        <v>290</v>
      </c>
      <c r="I30" s="293">
        <v>200000</v>
      </c>
      <c r="J30" s="293">
        <v>200000</v>
      </c>
      <c r="K30" s="293">
        <v>200000</v>
      </c>
      <c r="L30" s="293"/>
      <c r="M30" s="293"/>
      <c r="N30" s="293"/>
      <c r="O30" s="293"/>
      <c r="P30" s="293"/>
      <c r="Q30" s="293"/>
      <c r="R30" s="293"/>
      <c r="S30" s="293"/>
      <c r="T30" s="293"/>
      <c r="U30" s="298"/>
      <c r="V30" s="121"/>
      <c r="W30" s="121"/>
    </row>
    <row r="31" ht="15" customHeight="1" spans="1:23">
      <c r="A31" s="284" t="s">
        <v>418</v>
      </c>
      <c r="B31" s="284" t="s">
        <v>436</v>
      </c>
      <c r="C31" s="284" t="s">
        <v>437</v>
      </c>
      <c r="D31" s="284" t="s">
        <v>382</v>
      </c>
      <c r="E31" s="284" t="s">
        <v>160</v>
      </c>
      <c r="F31" s="284" t="s">
        <v>421</v>
      </c>
      <c r="G31" s="284" t="s">
        <v>427</v>
      </c>
      <c r="H31" s="284" t="s">
        <v>290</v>
      </c>
      <c r="I31" s="293">
        <v>2300000</v>
      </c>
      <c r="J31" s="293">
        <v>2300000</v>
      </c>
      <c r="K31" s="293">
        <v>2300000</v>
      </c>
      <c r="L31" s="293"/>
      <c r="M31" s="293"/>
      <c r="N31" s="293"/>
      <c r="O31" s="293"/>
      <c r="P31" s="293"/>
      <c r="Q31" s="293"/>
      <c r="R31" s="293"/>
      <c r="S31" s="293"/>
      <c r="T31" s="293"/>
      <c r="U31" s="298"/>
      <c r="V31" s="121"/>
      <c r="W31" s="121"/>
    </row>
    <row r="32" ht="15" customHeight="1" spans="1:23">
      <c r="A32" s="284" t="s">
        <v>418</v>
      </c>
      <c r="B32" s="284" t="s">
        <v>438</v>
      </c>
      <c r="C32" s="284" t="s">
        <v>439</v>
      </c>
      <c r="D32" s="284" t="s">
        <v>382</v>
      </c>
      <c r="E32" s="284" t="s">
        <v>156</v>
      </c>
      <c r="F32" s="284" t="s">
        <v>404</v>
      </c>
      <c r="G32" s="284" t="s">
        <v>405</v>
      </c>
      <c r="H32" s="284" t="s">
        <v>406</v>
      </c>
      <c r="I32" s="293">
        <v>11640</v>
      </c>
      <c r="J32" s="293">
        <v>11640</v>
      </c>
      <c r="K32" s="293">
        <v>11640</v>
      </c>
      <c r="L32" s="293"/>
      <c r="M32" s="293"/>
      <c r="N32" s="293"/>
      <c r="O32" s="293"/>
      <c r="P32" s="293"/>
      <c r="Q32" s="293"/>
      <c r="R32" s="293"/>
      <c r="S32" s="293"/>
      <c r="T32" s="293"/>
      <c r="U32" s="298"/>
      <c r="V32" s="121"/>
      <c r="W32" s="121"/>
    </row>
    <row r="33" ht="15" customHeight="1" spans="1:23">
      <c r="A33" s="284" t="s">
        <v>418</v>
      </c>
      <c r="B33" s="284" t="s">
        <v>440</v>
      </c>
      <c r="C33" s="284" t="s">
        <v>441</v>
      </c>
      <c r="D33" s="284" t="s">
        <v>389</v>
      </c>
      <c r="E33" s="284" t="s">
        <v>148</v>
      </c>
      <c r="F33" s="284" t="s">
        <v>442</v>
      </c>
      <c r="G33" s="284" t="s">
        <v>427</v>
      </c>
      <c r="H33" s="284" t="s">
        <v>290</v>
      </c>
      <c r="I33" s="293">
        <v>1000000</v>
      </c>
      <c r="J33" s="293">
        <v>1000000</v>
      </c>
      <c r="K33" s="293">
        <v>1000000</v>
      </c>
      <c r="L33" s="293"/>
      <c r="M33" s="293"/>
      <c r="N33" s="293"/>
      <c r="O33" s="293"/>
      <c r="P33" s="293"/>
      <c r="Q33" s="293"/>
      <c r="R33" s="293"/>
      <c r="S33" s="293"/>
      <c r="T33" s="293"/>
      <c r="U33" s="298"/>
      <c r="V33" s="121"/>
      <c r="W33" s="121"/>
    </row>
    <row r="34" ht="15" customHeight="1" spans="1:23">
      <c r="A34" s="284" t="s">
        <v>418</v>
      </c>
      <c r="B34" s="284" t="s">
        <v>443</v>
      </c>
      <c r="C34" s="284" t="s">
        <v>444</v>
      </c>
      <c r="D34" s="284" t="s">
        <v>389</v>
      </c>
      <c r="E34" s="284" t="s">
        <v>152</v>
      </c>
      <c r="F34" s="284" t="s">
        <v>426</v>
      </c>
      <c r="G34" s="284" t="s">
        <v>427</v>
      </c>
      <c r="H34" s="284" t="s">
        <v>290</v>
      </c>
      <c r="I34" s="293">
        <v>736800</v>
      </c>
      <c r="J34" s="293">
        <v>736800</v>
      </c>
      <c r="K34" s="293">
        <v>736800</v>
      </c>
      <c r="L34" s="293"/>
      <c r="M34" s="293"/>
      <c r="N34" s="293"/>
      <c r="O34" s="293"/>
      <c r="P34" s="293"/>
      <c r="Q34" s="293"/>
      <c r="R34" s="293"/>
      <c r="S34" s="293"/>
      <c r="T34" s="293"/>
      <c r="U34" s="298"/>
      <c r="V34" s="121"/>
      <c r="W34" s="121"/>
    </row>
    <row r="35" ht="15" customHeight="1" spans="1:23">
      <c r="A35" s="284" t="s">
        <v>418</v>
      </c>
      <c r="B35" s="284" t="s">
        <v>445</v>
      </c>
      <c r="C35" s="284" t="s">
        <v>446</v>
      </c>
      <c r="D35" s="284" t="s">
        <v>389</v>
      </c>
      <c r="E35" s="284" t="s">
        <v>178</v>
      </c>
      <c r="F35" s="284" t="s">
        <v>447</v>
      </c>
      <c r="G35" s="284" t="s">
        <v>383</v>
      </c>
      <c r="H35" s="284" t="s">
        <v>302</v>
      </c>
      <c r="I35" s="293">
        <v>200783</v>
      </c>
      <c r="J35" s="293"/>
      <c r="K35" s="293"/>
      <c r="L35" s="293"/>
      <c r="M35" s="293"/>
      <c r="N35" s="293">
        <v>200783</v>
      </c>
      <c r="O35" s="293"/>
      <c r="P35" s="293"/>
      <c r="Q35" s="293"/>
      <c r="R35" s="293"/>
      <c r="S35" s="293"/>
      <c r="T35" s="293"/>
      <c r="U35" s="298"/>
      <c r="V35" s="121"/>
      <c r="W35" s="121"/>
    </row>
    <row r="36" ht="15" customHeight="1" spans="1:23">
      <c r="A36" s="284" t="s">
        <v>418</v>
      </c>
      <c r="B36" s="284" t="s">
        <v>448</v>
      </c>
      <c r="C36" s="284" t="s">
        <v>449</v>
      </c>
      <c r="D36" s="284" t="s">
        <v>389</v>
      </c>
      <c r="E36" s="284" t="s">
        <v>152</v>
      </c>
      <c r="F36" s="284" t="s">
        <v>426</v>
      </c>
      <c r="G36" s="284" t="s">
        <v>427</v>
      </c>
      <c r="H36" s="284" t="s">
        <v>290</v>
      </c>
      <c r="I36" s="293">
        <v>12537</v>
      </c>
      <c r="J36" s="293"/>
      <c r="K36" s="293"/>
      <c r="L36" s="293"/>
      <c r="M36" s="293"/>
      <c r="N36" s="293">
        <v>12537</v>
      </c>
      <c r="O36" s="293"/>
      <c r="P36" s="293"/>
      <c r="Q36" s="293"/>
      <c r="R36" s="293"/>
      <c r="S36" s="293"/>
      <c r="T36" s="293"/>
      <c r="U36" s="298"/>
      <c r="V36" s="121"/>
      <c r="W36" s="121"/>
    </row>
    <row r="37" ht="15" customHeight="1" spans="1:23">
      <c r="A37" s="284" t="s">
        <v>418</v>
      </c>
      <c r="B37" s="284" t="s">
        <v>450</v>
      </c>
      <c r="C37" s="284" t="s">
        <v>451</v>
      </c>
      <c r="D37" s="284" t="s">
        <v>389</v>
      </c>
      <c r="E37" s="284" t="s">
        <v>152</v>
      </c>
      <c r="F37" s="284" t="s">
        <v>426</v>
      </c>
      <c r="G37" s="284" t="s">
        <v>416</v>
      </c>
      <c r="H37" s="284" t="s">
        <v>417</v>
      </c>
      <c r="I37" s="293">
        <v>8940</v>
      </c>
      <c r="J37" s="293"/>
      <c r="K37" s="293"/>
      <c r="L37" s="293"/>
      <c r="M37" s="293"/>
      <c r="N37" s="293">
        <v>8940</v>
      </c>
      <c r="O37" s="293"/>
      <c r="P37" s="293"/>
      <c r="Q37" s="293"/>
      <c r="R37" s="293"/>
      <c r="S37" s="293"/>
      <c r="T37" s="293"/>
      <c r="U37" s="298"/>
      <c r="V37" s="121"/>
      <c r="W37" s="121"/>
    </row>
    <row r="38" ht="15" customHeight="1" spans="1:23">
      <c r="A38" s="284" t="s">
        <v>418</v>
      </c>
      <c r="B38" s="284" t="s">
        <v>452</v>
      </c>
      <c r="C38" s="284" t="s">
        <v>453</v>
      </c>
      <c r="D38" s="284" t="s">
        <v>389</v>
      </c>
      <c r="E38" s="284" t="s">
        <v>150</v>
      </c>
      <c r="F38" s="284" t="s">
        <v>454</v>
      </c>
      <c r="G38" s="284" t="s">
        <v>427</v>
      </c>
      <c r="H38" s="284" t="s">
        <v>290</v>
      </c>
      <c r="I38" s="293">
        <v>520000</v>
      </c>
      <c r="J38" s="293"/>
      <c r="K38" s="293"/>
      <c r="L38" s="293"/>
      <c r="M38" s="293"/>
      <c r="N38" s="293">
        <v>520000</v>
      </c>
      <c r="O38" s="293"/>
      <c r="P38" s="293"/>
      <c r="Q38" s="293"/>
      <c r="R38" s="293"/>
      <c r="S38" s="293"/>
      <c r="T38" s="293"/>
      <c r="U38" s="298"/>
      <c r="V38" s="121"/>
      <c r="W38" s="121"/>
    </row>
    <row r="39" ht="15" customHeight="1" spans="1:23">
      <c r="A39" s="284" t="s">
        <v>418</v>
      </c>
      <c r="B39" s="284" t="s">
        <v>455</v>
      </c>
      <c r="C39" s="284" t="s">
        <v>456</v>
      </c>
      <c r="D39" s="284" t="s">
        <v>389</v>
      </c>
      <c r="E39" s="284" t="s">
        <v>152</v>
      </c>
      <c r="F39" s="284" t="s">
        <v>426</v>
      </c>
      <c r="G39" s="284" t="s">
        <v>398</v>
      </c>
      <c r="H39" s="284" t="s">
        <v>399</v>
      </c>
      <c r="I39" s="293">
        <v>66100</v>
      </c>
      <c r="J39" s="293"/>
      <c r="K39" s="293"/>
      <c r="L39" s="293"/>
      <c r="M39" s="293"/>
      <c r="N39" s="293">
        <v>66100</v>
      </c>
      <c r="O39" s="293"/>
      <c r="P39" s="293"/>
      <c r="Q39" s="293"/>
      <c r="R39" s="293"/>
      <c r="S39" s="293"/>
      <c r="T39" s="293"/>
      <c r="U39" s="298"/>
      <c r="V39" s="121"/>
      <c r="W39" s="121"/>
    </row>
    <row r="40" ht="15" customHeight="1" spans="1:23">
      <c r="A40" s="284" t="s">
        <v>418</v>
      </c>
      <c r="B40" s="284" t="s">
        <v>457</v>
      </c>
      <c r="C40" s="284" t="s">
        <v>458</v>
      </c>
      <c r="D40" s="284" t="s">
        <v>389</v>
      </c>
      <c r="E40" s="284" t="s">
        <v>152</v>
      </c>
      <c r="F40" s="284" t="s">
        <v>426</v>
      </c>
      <c r="G40" s="284" t="s">
        <v>427</v>
      </c>
      <c r="H40" s="284" t="s">
        <v>290</v>
      </c>
      <c r="I40" s="293">
        <v>27806.41</v>
      </c>
      <c r="J40" s="293"/>
      <c r="K40" s="293"/>
      <c r="L40" s="293"/>
      <c r="M40" s="293"/>
      <c r="N40" s="293">
        <v>27806.41</v>
      </c>
      <c r="O40" s="293"/>
      <c r="P40" s="293"/>
      <c r="Q40" s="293"/>
      <c r="R40" s="293"/>
      <c r="S40" s="293"/>
      <c r="T40" s="293"/>
      <c r="U40" s="298"/>
      <c r="V40" s="121"/>
      <c r="W40" s="121"/>
    </row>
    <row r="41" ht="15" customHeight="1" spans="1:23">
      <c r="A41" s="284" t="s">
        <v>418</v>
      </c>
      <c r="B41" s="284" t="s">
        <v>459</v>
      </c>
      <c r="C41" s="284" t="s">
        <v>460</v>
      </c>
      <c r="D41" s="284" t="s">
        <v>389</v>
      </c>
      <c r="E41" s="284" t="s">
        <v>150</v>
      </c>
      <c r="F41" s="284" t="s">
        <v>454</v>
      </c>
      <c r="G41" s="284" t="s">
        <v>416</v>
      </c>
      <c r="H41" s="284" t="s">
        <v>417</v>
      </c>
      <c r="I41" s="293">
        <v>2261500</v>
      </c>
      <c r="J41" s="293"/>
      <c r="K41" s="293"/>
      <c r="L41" s="293"/>
      <c r="M41" s="293"/>
      <c r="N41" s="293">
        <v>2261500</v>
      </c>
      <c r="O41" s="293"/>
      <c r="P41" s="293"/>
      <c r="Q41" s="293"/>
      <c r="R41" s="293"/>
      <c r="S41" s="293"/>
      <c r="T41" s="293"/>
      <c r="U41" s="298"/>
      <c r="V41" s="121"/>
      <c r="W41" s="121"/>
    </row>
    <row r="42" ht="15" customHeight="1" spans="1:23">
      <c r="A42" s="284" t="s">
        <v>418</v>
      </c>
      <c r="B42" s="284" t="s">
        <v>461</v>
      </c>
      <c r="C42" s="284" t="s">
        <v>462</v>
      </c>
      <c r="D42" s="284" t="s">
        <v>389</v>
      </c>
      <c r="E42" s="284" t="s">
        <v>152</v>
      </c>
      <c r="F42" s="284" t="s">
        <v>426</v>
      </c>
      <c r="G42" s="284" t="s">
        <v>383</v>
      </c>
      <c r="H42" s="284" t="s">
        <v>302</v>
      </c>
      <c r="I42" s="293">
        <v>11400</v>
      </c>
      <c r="J42" s="293"/>
      <c r="K42" s="293"/>
      <c r="L42" s="293"/>
      <c r="M42" s="293"/>
      <c r="N42" s="293">
        <v>11400</v>
      </c>
      <c r="O42" s="293"/>
      <c r="P42" s="293"/>
      <c r="Q42" s="293"/>
      <c r="R42" s="293"/>
      <c r="S42" s="293"/>
      <c r="T42" s="293"/>
      <c r="U42" s="298"/>
      <c r="V42" s="121"/>
      <c r="W42" s="121"/>
    </row>
    <row r="43" ht="15" customHeight="1" spans="1:23">
      <c r="A43" s="284" t="s">
        <v>418</v>
      </c>
      <c r="B43" s="284" t="s">
        <v>463</v>
      </c>
      <c r="C43" s="284" t="s">
        <v>464</v>
      </c>
      <c r="D43" s="284" t="s">
        <v>389</v>
      </c>
      <c r="E43" s="284" t="s">
        <v>152</v>
      </c>
      <c r="F43" s="284" t="s">
        <v>426</v>
      </c>
      <c r="G43" s="284" t="s">
        <v>383</v>
      </c>
      <c r="H43" s="284" t="s">
        <v>302</v>
      </c>
      <c r="I43" s="293">
        <v>7300</v>
      </c>
      <c r="J43" s="293"/>
      <c r="K43" s="293"/>
      <c r="L43" s="293"/>
      <c r="M43" s="293"/>
      <c r="N43" s="293">
        <v>7300</v>
      </c>
      <c r="O43" s="293"/>
      <c r="P43" s="293"/>
      <c r="Q43" s="293"/>
      <c r="R43" s="293"/>
      <c r="S43" s="293"/>
      <c r="T43" s="293"/>
      <c r="U43" s="298"/>
      <c r="V43" s="121"/>
      <c r="W43" s="121"/>
    </row>
    <row r="44" ht="15" customHeight="1" spans="1:23">
      <c r="A44" s="284" t="s">
        <v>418</v>
      </c>
      <c r="B44" s="284" t="s">
        <v>465</v>
      </c>
      <c r="C44" s="284" t="s">
        <v>466</v>
      </c>
      <c r="D44" s="284" t="s">
        <v>382</v>
      </c>
      <c r="E44" s="284" t="s">
        <v>160</v>
      </c>
      <c r="F44" s="284" t="s">
        <v>421</v>
      </c>
      <c r="G44" s="284" t="s">
        <v>427</v>
      </c>
      <c r="H44" s="284" t="s">
        <v>290</v>
      </c>
      <c r="I44" s="293">
        <v>7788</v>
      </c>
      <c r="J44" s="293"/>
      <c r="K44" s="293"/>
      <c r="L44" s="293"/>
      <c r="M44" s="293"/>
      <c r="N44" s="293">
        <v>7788</v>
      </c>
      <c r="O44" s="293"/>
      <c r="P44" s="293"/>
      <c r="Q44" s="293"/>
      <c r="R44" s="293"/>
      <c r="S44" s="293"/>
      <c r="T44" s="293"/>
      <c r="U44" s="298"/>
      <c r="V44" s="121"/>
      <c r="W44" s="121"/>
    </row>
    <row r="45" ht="15" customHeight="1" spans="1:23">
      <c r="A45" s="284" t="s">
        <v>418</v>
      </c>
      <c r="B45" s="284" t="s">
        <v>467</v>
      </c>
      <c r="C45" s="284" t="s">
        <v>468</v>
      </c>
      <c r="D45" s="284" t="s">
        <v>389</v>
      </c>
      <c r="E45" s="284" t="s">
        <v>178</v>
      </c>
      <c r="F45" s="284" t="s">
        <v>447</v>
      </c>
      <c r="G45" s="284" t="s">
        <v>383</v>
      </c>
      <c r="H45" s="284" t="s">
        <v>302</v>
      </c>
      <c r="I45" s="293">
        <v>14425</v>
      </c>
      <c r="J45" s="293"/>
      <c r="K45" s="293"/>
      <c r="L45" s="293"/>
      <c r="M45" s="293"/>
      <c r="N45" s="293">
        <v>14425</v>
      </c>
      <c r="O45" s="293"/>
      <c r="P45" s="293"/>
      <c r="Q45" s="293"/>
      <c r="R45" s="293"/>
      <c r="S45" s="293"/>
      <c r="T45" s="293"/>
      <c r="U45" s="298"/>
      <c r="V45" s="121"/>
      <c r="W45" s="121"/>
    </row>
    <row r="46" ht="15" customHeight="1" spans="1:23">
      <c r="A46" s="284" t="s">
        <v>418</v>
      </c>
      <c r="B46" s="284" t="s">
        <v>469</v>
      </c>
      <c r="C46" s="284" t="s">
        <v>468</v>
      </c>
      <c r="D46" s="284" t="s">
        <v>409</v>
      </c>
      <c r="E46" s="284" t="s">
        <v>178</v>
      </c>
      <c r="F46" s="284" t="s">
        <v>447</v>
      </c>
      <c r="G46" s="284" t="s">
        <v>383</v>
      </c>
      <c r="H46" s="284" t="s">
        <v>302</v>
      </c>
      <c r="I46" s="293">
        <v>27695</v>
      </c>
      <c r="J46" s="293"/>
      <c r="K46" s="293"/>
      <c r="L46" s="293"/>
      <c r="M46" s="293"/>
      <c r="N46" s="293">
        <v>27695</v>
      </c>
      <c r="O46" s="293"/>
      <c r="P46" s="293"/>
      <c r="Q46" s="293"/>
      <c r="R46" s="293"/>
      <c r="S46" s="293"/>
      <c r="T46" s="293"/>
      <c r="U46" s="298"/>
      <c r="V46" s="121"/>
      <c r="W46" s="121"/>
    </row>
    <row r="47" ht="15" customHeight="1" spans="1:23">
      <c r="A47" s="284" t="s">
        <v>470</v>
      </c>
      <c r="B47" s="284" t="s">
        <v>471</v>
      </c>
      <c r="C47" s="284" t="s">
        <v>472</v>
      </c>
      <c r="D47" s="284" t="s">
        <v>409</v>
      </c>
      <c r="E47" s="284" t="s">
        <v>120</v>
      </c>
      <c r="F47" s="284" t="s">
        <v>473</v>
      </c>
      <c r="G47" s="284" t="s">
        <v>383</v>
      </c>
      <c r="H47" s="284" t="s">
        <v>302</v>
      </c>
      <c r="I47" s="293">
        <v>15000</v>
      </c>
      <c r="J47" s="293">
        <v>15000</v>
      </c>
      <c r="K47" s="293">
        <v>15000</v>
      </c>
      <c r="L47" s="293"/>
      <c r="M47" s="293"/>
      <c r="N47" s="293"/>
      <c r="O47" s="293"/>
      <c r="P47" s="293"/>
      <c r="Q47" s="293"/>
      <c r="R47" s="293"/>
      <c r="S47" s="293"/>
      <c r="T47" s="293"/>
      <c r="U47" s="298"/>
      <c r="V47" s="121"/>
      <c r="W47" s="121"/>
    </row>
    <row r="48" ht="15" customHeight="1" spans="1:23">
      <c r="A48" s="284" t="s">
        <v>470</v>
      </c>
      <c r="B48" s="284" t="s">
        <v>471</v>
      </c>
      <c r="C48" s="284" t="s">
        <v>472</v>
      </c>
      <c r="D48" s="284" t="s">
        <v>409</v>
      </c>
      <c r="E48" s="284" t="s">
        <v>120</v>
      </c>
      <c r="F48" s="284" t="s">
        <v>473</v>
      </c>
      <c r="G48" s="284" t="s">
        <v>384</v>
      </c>
      <c r="H48" s="284" t="s">
        <v>385</v>
      </c>
      <c r="I48" s="293">
        <v>30000</v>
      </c>
      <c r="J48" s="293">
        <v>30000</v>
      </c>
      <c r="K48" s="293">
        <v>30000</v>
      </c>
      <c r="L48" s="293"/>
      <c r="M48" s="293"/>
      <c r="N48" s="293"/>
      <c r="O48" s="293"/>
      <c r="P48" s="293"/>
      <c r="Q48" s="293"/>
      <c r="R48" s="293"/>
      <c r="S48" s="293"/>
      <c r="T48" s="293"/>
      <c r="U48" s="298"/>
      <c r="V48" s="121"/>
      <c r="W48" s="121"/>
    </row>
    <row r="49" ht="15" customHeight="1" spans="1:23">
      <c r="A49" s="284" t="s">
        <v>470</v>
      </c>
      <c r="B49" s="284" t="s">
        <v>471</v>
      </c>
      <c r="C49" s="284" t="s">
        <v>472</v>
      </c>
      <c r="D49" s="284" t="s">
        <v>409</v>
      </c>
      <c r="E49" s="284" t="s">
        <v>120</v>
      </c>
      <c r="F49" s="284" t="s">
        <v>473</v>
      </c>
      <c r="G49" s="284" t="s">
        <v>386</v>
      </c>
      <c r="H49" s="284" t="s">
        <v>228</v>
      </c>
      <c r="I49" s="293">
        <v>45000</v>
      </c>
      <c r="J49" s="293">
        <v>45000</v>
      </c>
      <c r="K49" s="293">
        <v>45000</v>
      </c>
      <c r="L49" s="293"/>
      <c r="M49" s="293"/>
      <c r="N49" s="293"/>
      <c r="O49" s="293"/>
      <c r="P49" s="293"/>
      <c r="Q49" s="293"/>
      <c r="R49" s="293"/>
      <c r="S49" s="293"/>
      <c r="T49" s="293"/>
      <c r="U49" s="298"/>
      <c r="V49" s="121"/>
      <c r="W49" s="121"/>
    </row>
    <row r="50" ht="15" customHeight="1" spans="1:23">
      <c r="A50" s="284" t="s">
        <v>470</v>
      </c>
      <c r="B50" s="284" t="s">
        <v>471</v>
      </c>
      <c r="C50" s="284" t="s">
        <v>472</v>
      </c>
      <c r="D50" s="284" t="s">
        <v>409</v>
      </c>
      <c r="E50" s="284" t="s">
        <v>120</v>
      </c>
      <c r="F50" s="284" t="s">
        <v>473</v>
      </c>
      <c r="G50" s="284" t="s">
        <v>398</v>
      </c>
      <c r="H50" s="284" t="s">
        <v>399</v>
      </c>
      <c r="I50" s="293">
        <v>502000</v>
      </c>
      <c r="J50" s="293">
        <v>502000</v>
      </c>
      <c r="K50" s="293">
        <v>502000</v>
      </c>
      <c r="L50" s="293"/>
      <c r="M50" s="293"/>
      <c r="N50" s="293"/>
      <c r="O50" s="293"/>
      <c r="P50" s="293"/>
      <c r="Q50" s="293"/>
      <c r="R50" s="293"/>
      <c r="S50" s="293"/>
      <c r="T50" s="293"/>
      <c r="U50" s="298"/>
      <c r="V50" s="121"/>
      <c r="W50" s="121"/>
    </row>
    <row r="51" ht="15" customHeight="1" spans="1:23">
      <c r="A51" s="284" t="s">
        <v>470</v>
      </c>
      <c r="B51" s="284" t="s">
        <v>471</v>
      </c>
      <c r="C51" s="284" t="s">
        <v>472</v>
      </c>
      <c r="D51" s="284" t="s">
        <v>409</v>
      </c>
      <c r="E51" s="284" t="s">
        <v>120</v>
      </c>
      <c r="F51" s="284" t="s">
        <v>473</v>
      </c>
      <c r="G51" s="284" t="s">
        <v>474</v>
      </c>
      <c r="H51" s="284" t="s">
        <v>298</v>
      </c>
      <c r="I51" s="293">
        <v>7000</v>
      </c>
      <c r="J51" s="293">
        <v>7000</v>
      </c>
      <c r="K51" s="293">
        <v>7000</v>
      </c>
      <c r="L51" s="293"/>
      <c r="M51" s="293"/>
      <c r="N51" s="293"/>
      <c r="O51" s="293"/>
      <c r="P51" s="293"/>
      <c r="Q51" s="293"/>
      <c r="R51" s="293"/>
      <c r="S51" s="293"/>
      <c r="T51" s="293"/>
      <c r="U51" s="298"/>
      <c r="V51" s="121"/>
      <c r="W51" s="121"/>
    </row>
    <row r="52" ht="15" customHeight="1" spans="1:23">
      <c r="A52" s="284" t="s">
        <v>470</v>
      </c>
      <c r="B52" s="284" t="s">
        <v>471</v>
      </c>
      <c r="C52" s="284" t="s">
        <v>472</v>
      </c>
      <c r="D52" s="284" t="s">
        <v>409</v>
      </c>
      <c r="E52" s="284" t="s">
        <v>120</v>
      </c>
      <c r="F52" s="284" t="s">
        <v>473</v>
      </c>
      <c r="G52" s="284" t="s">
        <v>422</v>
      </c>
      <c r="H52" s="284" t="s">
        <v>423</v>
      </c>
      <c r="I52" s="293">
        <v>1512000</v>
      </c>
      <c r="J52" s="293">
        <v>1512000</v>
      </c>
      <c r="K52" s="293">
        <v>1512000</v>
      </c>
      <c r="L52" s="293"/>
      <c r="M52" s="293"/>
      <c r="N52" s="293"/>
      <c r="O52" s="293"/>
      <c r="P52" s="293"/>
      <c r="Q52" s="293"/>
      <c r="R52" s="293"/>
      <c r="S52" s="293"/>
      <c r="T52" s="293"/>
      <c r="U52" s="298"/>
      <c r="V52" s="121"/>
      <c r="W52" s="121"/>
    </row>
    <row r="53" ht="15" customHeight="1" spans="1:23">
      <c r="A53" s="284" t="s">
        <v>470</v>
      </c>
      <c r="B53" s="284" t="s">
        <v>471</v>
      </c>
      <c r="C53" s="284" t="s">
        <v>472</v>
      </c>
      <c r="D53" s="284" t="s">
        <v>409</v>
      </c>
      <c r="E53" s="284" t="s">
        <v>124</v>
      </c>
      <c r="F53" s="284" t="s">
        <v>475</v>
      </c>
      <c r="G53" s="284" t="s">
        <v>476</v>
      </c>
      <c r="H53" s="284" t="s">
        <v>304</v>
      </c>
      <c r="I53" s="293">
        <v>5000</v>
      </c>
      <c r="J53" s="293">
        <v>5000</v>
      </c>
      <c r="K53" s="293">
        <v>5000</v>
      </c>
      <c r="L53" s="293"/>
      <c r="M53" s="293"/>
      <c r="N53" s="293"/>
      <c r="O53" s="293"/>
      <c r="P53" s="293"/>
      <c r="Q53" s="293"/>
      <c r="R53" s="293"/>
      <c r="S53" s="293"/>
      <c r="T53" s="293"/>
      <c r="U53" s="298"/>
      <c r="V53" s="121"/>
      <c r="W53" s="121"/>
    </row>
    <row r="54" ht="15" customHeight="1" spans="1:23">
      <c r="A54" s="284" t="s">
        <v>470</v>
      </c>
      <c r="B54" s="284" t="s">
        <v>471</v>
      </c>
      <c r="C54" s="284" t="s">
        <v>472</v>
      </c>
      <c r="D54" s="284" t="s">
        <v>409</v>
      </c>
      <c r="E54" s="284" t="s">
        <v>124</v>
      </c>
      <c r="F54" s="284" t="s">
        <v>475</v>
      </c>
      <c r="G54" s="284" t="s">
        <v>398</v>
      </c>
      <c r="H54" s="284" t="s">
        <v>399</v>
      </c>
      <c r="I54" s="293">
        <v>136000</v>
      </c>
      <c r="J54" s="293">
        <v>136000</v>
      </c>
      <c r="K54" s="293">
        <v>136000</v>
      </c>
      <c r="L54" s="293"/>
      <c r="M54" s="293"/>
      <c r="N54" s="293"/>
      <c r="O54" s="293"/>
      <c r="P54" s="293"/>
      <c r="Q54" s="293"/>
      <c r="R54" s="293"/>
      <c r="S54" s="293"/>
      <c r="T54" s="293"/>
      <c r="U54" s="298"/>
      <c r="V54" s="121"/>
      <c r="W54" s="121"/>
    </row>
    <row r="55" ht="15" customHeight="1" spans="1:23">
      <c r="A55" s="284" t="s">
        <v>470</v>
      </c>
      <c r="B55" s="284" t="s">
        <v>471</v>
      </c>
      <c r="C55" s="284" t="s">
        <v>472</v>
      </c>
      <c r="D55" s="284" t="s">
        <v>409</v>
      </c>
      <c r="E55" s="284" t="s">
        <v>126</v>
      </c>
      <c r="F55" s="284" t="s">
        <v>415</v>
      </c>
      <c r="G55" s="284" t="s">
        <v>398</v>
      </c>
      <c r="H55" s="284" t="s">
        <v>399</v>
      </c>
      <c r="I55" s="293">
        <v>34000</v>
      </c>
      <c r="J55" s="293">
        <v>34000</v>
      </c>
      <c r="K55" s="293">
        <v>34000</v>
      </c>
      <c r="L55" s="293"/>
      <c r="M55" s="293"/>
      <c r="N55" s="293"/>
      <c r="O55" s="293"/>
      <c r="P55" s="293"/>
      <c r="Q55" s="293"/>
      <c r="R55" s="293"/>
      <c r="S55" s="293"/>
      <c r="T55" s="293"/>
      <c r="U55" s="298"/>
      <c r="V55" s="121"/>
      <c r="W55" s="121"/>
    </row>
    <row r="56" ht="15" customHeight="1" spans="1:23">
      <c r="A56" s="284" t="s">
        <v>470</v>
      </c>
      <c r="B56" s="284" t="s">
        <v>471</v>
      </c>
      <c r="C56" s="284" t="s">
        <v>472</v>
      </c>
      <c r="D56" s="284" t="s">
        <v>409</v>
      </c>
      <c r="E56" s="284" t="s">
        <v>128</v>
      </c>
      <c r="F56" s="284" t="s">
        <v>477</v>
      </c>
      <c r="G56" s="284" t="s">
        <v>384</v>
      </c>
      <c r="H56" s="284" t="s">
        <v>385</v>
      </c>
      <c r="I56" s="293">
        <v>51600</v>
      </c>
      <c r="J56" s="293">
        <v>51600</v>
      </c>
      <c r="K56" s="293">
        <v>51600</v>
      </c>
      <c r="L56" s="293"/>
      <c r="M56" s="293"/>
      <c r="N56" s="293"/>
      <c r="O56" s="293"/>
      <c r="P56" s="293"/>
      <c r="Q56" s="293"/>
      <c r="R56" s="293"/>
      <c r="S56" s="293"/>
      <c r="T56" s="293"/>
      <c r="U56" s="298"/>
      <c r="V56" s="121"/>
      <c r="W56" s="121"/>
    </row>
    <row r="57" ht="15" customHeight="1" spans="1:23">
      <c r="A57" s="284" t="s">
        <v>470</v>
      </c>
      <c r="B57" s="284" t="s">
        <v>471</v>
      </c>
      <c r="C57" s="284" t="s">
        <v>472</v>
      </c>
      <c r="D57" s="284" t="s">
        <v>409</v>
      </c>
      <c r="E57" s="284" t="s">
        <v>132</v>
      </c>
      <c r="F57" s="284" t="s">
        <v>478</v>
      </c>
      <c r="G57" s="284" t="s">
        <v>476</v>
      </c>
      <c r="H57" s="284" t="s">
        <v>304</v>
      </c>
      <c r="I57" s="293">
        <v>11000</v>
      </c>
      <c r="J57" s="293">
        <v>11000</v>
      </c>
      <c r="K57" s="293">
        <v>11000</v>
      </c>
      <c r="L57" s="293"/>
      <c r="M57" s="293"/>
      <c r="N57" s="293"/>
      <c r="O57" s="293"/>
      <c r="P57" s="293"/>
      <c r="Q57" s="293"/>
      <c r="R57" s="293"/>
      <c r="S57" s="293"/>
      <c r="T57" s="293"/>
      <c r="U57" s="298"/>
      <c r="V57" s="121"/>
      <c r="W57" s="121"/>
    </row>
    <row r="58" ht="15" customHeight="1" spans="1:23">
      <c r="A58" s="284" t="s">
        <v>470</v>
      </c>
      <c r="B58" s="284" t="s">
        <v>471</v>
      </c>
      <c r="C58" s="284" t="s">
        <v>472</v>
      </c>
      <c r="D58" s="284" t="s">
        <v>409</v>
      </c>
      <c r="E58" s="284" t="s">
        <v>132</v>
      </c>
      <c r="F58" s="284" t="s">
        <v>478</v>
      </c>
      <c r="G58" s="284" t="s">
        <v>384</v>
      </c>
      <c r="H58" s="284" t="s">
        <v>385</v>
      </c>
      <c r="I58" s="293">
        <v>7980</v>
      </c>
      <c r="J58" s="293">
        <v>7980</v>
      </c>
      <c r="K58" s="293">
        <v>7980</v>
      </c>
      <c r="L58" s="293"/>
      <c r="M58" s="293"/>
      <c r="N58" s="293"/>
      <c r="O58" s="293"/>
      <c r="P58" s="293"/>
      <c r="Q58" s="293"/>
      <c r="R58" s="293"/>
      <c r="S58" s="293"/>
      <c r="T58" s="293"/>
      <c r="U58" s="298"/>
      <c r="V58" s="121"/>
      <c r="W58" s="121"/>
    </row>
    <row r="59" ht="15" customHeight="1" spans="1:23">
      <c r="A59" s="284" t="s">
        <v>470</v>
      </c>
      <c r="B59" s="284" t="s">
        <v>471</v>
      </c>
      <c r="C59" s="284" t="s">
        <v>472</v>
      </c>
      <c r="D59" s="284" t="s">
        <v>409</v>
      </c>
      <c r="E59" s="284" t="s">
        <v>132</v>
      </c>
      <c r="F59" s="284" t="s">
        <v>478</v>
      </c>
      <c r="G59" s="284" t="s">
        <v>398</v>
      </c>
      <c r="H59" s="284" t="s">
        <v>399</v>
      </c>
      <c r="I59" s="293">
        <v>80000</v>
      </c>
      <c r="J59" s="293">
        <v>80000</v>
      </c>
      <c r="K59" s="293">
        <v>80000</v>
      </c>
      <c r="L59" s="293"/>
      <c r="M59" s="293"/>
      <c r="N59" s="293"/>
      <c r="O59" s="293"/>
      <c r="P59" s="293"/>
      <c r="Q59" s="293"/>
      <c r="R59" s="293"/>
      <c r="S59" s="293"/>
      <c r="T59" s="293"/>
      <c r="U59" s="298"/>
      <c r="V59" s="121"/>
      <c r="W59" s="121"/>
    </row>
    <row r="60" ht="15" customHeight="1" spans="1:23">
      <c r="A60" s="284" t="s">
        <v>470</v>
      </c>
      <c r="B60" s="284" t="s">
        <v>479</v>
      </c>
      <c r="C60" s="284" t="s">
        <v>480</v>
      </c>
      <c r="D60" s="284" t="s">
        <v>409</v>
      </c>
      <c r="E60" s="284" t="s">
        <v>120</v>
      </c>
      <c r="F60" s="284" t="s">
        <v>473</v>
      </c>
      <c r="G60" s="284" t="s">
        <v>481</v>
      </c>
      <c r="H60" s="284" t="s">
        <v>482</v>
      </c>
      <c r="I60" s="293">
        <v>127000</v>
      </c>
      <c r="J60" s="293">
        <v>127000</v>
      </c>
      <c r="K60" s="293">
        <v>127000</v>
      </c>
      <c r="L60" s="293"/>
      <c r="M60" s="293"/>
      <c r="N60" s="293"/>
      <c r="O60" s="293"/>
      <c r="P60" s="293"/>
      <c r="Q60" s="293"/>
      <c r="R60" s="293"/>
      <c r="S60" s="293"/>
      <c r="T60" s="293"/>
      <c r="U60" s="298"/>
      <c r="V60" s="121"/>
      <c r="W60" s="121"/>
    </row>
    <row r="61" ht="35" customHeight="1" spans="1:23">
      <c r="A61" s="284" t="s">
        <v>470</v>
      </c>
      <c r="B61" s="285" t="s">
        <v>483</v>
      </c>
      <c r="C61" s="285" t="s">
        <v>484</v>
      </c>
      <c r="D61" s="285" t="s">
        <v>409</v>
      </c>
      <c r="E61" s="285" t="s">
        <v>112</v>
      </c>
      <c r="F61" s="285" t="s">
        <v>485</v>
      </c>
      <c r="G61" s="285" t="s">
        <v>427</v>
      </c>
      <c r="H61" s="285" t="s">
        <v>290</v>
      </c>
      <c r="I61" s="294">
        <v>2520</v>
      </c>
      <c r="J61" s="294">
        <v>2520</v>
      </c>
      <c r="K61" s="294">
        <v>2520</v>
      </c>
      <c r="L61" s="294"/>
      <c r="M61" s="294"/>
      <c r="N61" s="294"/>
      <c r="O61" s="294"/>
      <c r="P61" s="294"/>
      <c r="Q61" s="294"/>
      <c r="R61" s="294"/>
      <c r="S61" s="294"/>
      <c r="T61" s="294"/>
      <c r="U61" s="299"/>
      <c r="V61" s="300"/>
      <c r="W61" s="300"/>
    </row>
    <row r="62" ht="18.75" customHeight="1" spans="1:23">
      <c r="A62" s="286" t="s">
        <v>486</v>
      </c>
      <c r="B62" s="287"/>
      <c r="C62" s="288"/>
      <c r="D62" s="288"/>
      <c r="E62" s="288"/>
      <c r="F62" s="288"/>
      <c r="G62" s="288"/>
      <c r="H62" s="290"/>
      <c r="I62" s="295">
        <v>72006435.24</v>
      </c>
      <c r="J62" s="295">
        <v>68834985.78</v>
      </c>
      <c r="K62" s="295">
        <v>68834985.78</v>
      </c>
      <c r="L62" s="295"/>
      <c r="M62" s="295"/>
      <c r="N62" s="295">
        <v>3166274.41</v>
      </c>
      <c r="O62" s="295"/>
      <c r="P62" s="295"/>
      <c r="Q62" s="295"/>
      <c r="R62" s="295">
        <v>5175.05</v>
      </c>
      <c r="S62" s="295"/>
      <c r="T62" s="295"/>
      <c r="U62" s="301">
        <v>5175.05</v>
      </c>
      <c r="V62" s="302"/>
      <c r="W62" s="302"/>
    </row>
  </sheetData>
  <mergeCells count="28">
    <mergeCell ref="A2:W2"/>
    <mergeCell ref="A3:H3"/>
    <mergeCell ref="J4:M4"/>
    <mergeCell ref="N4:P4"/>
    <mergeCell ref="R4:W4"/>
    <mergeCell ref="J5:K5"/>
    <mergeCell ref="A62:H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2024-10-30T09:55:29Z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2052-11.1.0.11719</vt:lpwstr>
  </property>
  <property fmtid="{D5CDD505-2E9C-101B-9397-08002B2CF9AE}" pid="3" name="ICV">
    <vt:lpwstr>5745DD87AC4E409488266D1A90138DEB_13</vt:lpwstr>
  </property>
</Properties>
</file>